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codeName="ThisWorkbook"/>
  <mc:AlternateContent xmlns:mc="http://schemas.openxmlformats.org/markup-compatibility/2006">
    <mc:Choice Requires="x15">
      <x15ac:absPath xmlns:x15ac="http://schemas.microsoft.com/office/spreadsheetml/2010/11/ac" url="C:\Users\Landelin\Desktop\Chwapi\"/>
    </mc:Choice>
  </mc:AlternateContent>
  <xr:revisionPtr revIDLastSave="0" documentId="13_ncr:1_{FC571A19-B03D-4DC0-861B-8387018DF61D}" xr6:coauthVersionLast="47" xr6:coauthVersionMax="47" xr10:uidLastSave="{00000000-0000-0000-0000-000000000000}"/>
  <bookViews>
    <workbookView xWindow="-108" yWindow="-108" windowWidth="23256" windowHeight="12576" firstSheet="1" activeTab="1" xr2:uid="{00000000-000D-0000-FFFF-FFFF00000000}"/>
  </bookViews>
  <sheets>
    <sheet name="Hypothèses" sheetId="28" r:id="rId1"/>
    <sheet name="UMONS _ DONNEES BRUTES - Copie " sheetId="27" r:id="rId2"/>
    <sheet name="trace" sheetId="31" r:id="rId3"/>
    <sheet name="Resources" sheetId="23" state="hidden" r:id="rId4"/>
  </sheets>
  <definedNames>
    <definedName name="_xlnm._FilterDatabase" localSheetId="2" hidden="1">trace!$A$1:$B$3153</definedName>
    <definedName name="_xlnm._FilterDatabase" localSheetId="1" hidden="1">'UMONS _ DONNEES BRUTES - Copie '!$A$1:$AB$3153</definedName>
    <definedName name="_xlnm.Extract" localSheetId="1">'UMONS _ DONNEES BRUTES - Copie '!#REF!</definedName>
    <definedName name="OrdreCompteur">0</definedName>
    <definedName name="Pdata" localSheetId="1">OFFSET('UMONS _ DONNEES BRUTES - Copie '!$A$1,0,0,COUNTA('UMONS _ DONNEES BRUTES - Copie '!$A:$A),75)</definedName>
    <definedName name="Pdata">OFFSET(#REF!,0,0,COUNTA(#REF!),75)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30" i="27" l="1"/>
  <c r="Z31" i="27"/>
  <c r="Z32" i="27"/>
  <c r="Z33" i="27"/>
  <c r="Y30" i="27"/>
  <c r="Y31" i="27"/>
  <c r="Y32" i="27"/>
  <c r="Y33" i="27"/>
  <c r="X30" i="27" a="1"/>
  <c r="X30" i="27" s="1"/>
  <c r="X31" i="27" a="1"/>
  <c r="X31" i="27" s="1"/>
  <c r="X32" i="27" a="1"/>
  <c r="X32" i="27" s="1"/>
  <c r="X33" i="27" a="1"/>
  <c r="X33" i="27" s="1"/>
  <c r="W29" i="27"/>
  <c r="W30" i="27"/>
  <c r="W31" i="27"/>
  <c r="W32" i="27"/>
  <c r="W33" i="27"/>
  <c r="V31" i="27"/>
  <c r="V32" i="27"/>
  <c r="V33" i="27"/>
  <c r="U32" i="27"/>
  <c r="U33" i="27"/>
  <c r="C2799" i="27"/>
  <c r="C201" i="27"/>
  <c r="C204" i="27"/>
  <c r="C32" i="27"/>
  <c r="C2962" i="27"/>
  <c r="C394" i="27"/>
  <c r="C202" i="27"/>
  <c r="C33" i="27"/>
  <c r="X3" i="27" a="1"/>
  <c r="X3" i="27" s="1"/>
  <c r="X4" i="27" a="1"/>
  <c r="X4" i="27" s="1"/>
  <c r="X5" i="27" a="1"/>
  <c r="X5" i="27" s="1"/>
  <c r="X6" i="27" a="1"/>
  <c r="X6" i="27" s="1"/>
  <c r="X7" i="27" a="1"/>
  <c r="X7" i="27" s="1"/>
  <c r="X8" i="27" a="1"/>
  <c r="X8" i="27" s="1"/>
  <c r="X9" i="27" a="1"/>
  <c r="X9" i="27" s="1"/>
  <c r="X10" i="27" a="1"/>
  <c r="X10" i="27" s="1"/>
  <c r="X11" i="27" a="1"/>
  <c r="X11" i="27" s="1"/>
  <c r="X12" i="27" a="1"/>
  <c r="X12" i="27" s="1"/>
  <c r="X13" i="27" a="1"/>
  <c r="X13" i="27" s="1"/>
  <c r="X14" i="27" a="1"/>
  <c r="X14" i="27" s="1"/>
  <c r="X15" i="27" a="1"/>
  <c r="X15" i="27" s="1"/>
  <c r="X16" i="27" a="1"/>
  <c r="X16" i="27" s="1"/>
  <c r="X17" i="27" a="1"/>
  <c r="X17" i="27" s="1"/>
  <c r="X18" i="27" a="1"/>
  <c r="X18" i="27" s="1"/>
  <c r="X19" i="27" a="1"/>
  <c r="X19" i="27" s="1"/>
  <c r="X20" i="27" a="1"/>
  <c r="X20" i="27" s="1"/>
  <c r="X21" i="27" a="1"/>
  <c r="X21" i="27" s="1"/>
  <c r="X22" i="27" a="1"/>
  <c r="X22" i="27" s="1"/>
  <c r="X23" i="27" a="1"/>
  <c r="X23" i="27" s="1"/>
  <c r="X24" i="27" a="1"/>
  <c r="X24" i="27" s="1"/>
  <c r="X25" i="27" a="1"/>
  <c r="X25" i="27" s="1"/>
  <c r="X26" i="27" a="1"/>
  <c r="X26" i="27" s="1"/>
  <c r="X27" i="27" a="1"/>
  <c r="X27" i="27" s="1"/>
  <c r="X28" i="27" a="1"/>
  <c r="X28" i="27" s="1"/>
  <c r="X29" i="27" a="1"/>
  <c r="X29" i="27" s="1"/>
  <c r="X34" i="27" a="1"/>
  <c r="X34" i="27" s="1"/>
  <c r="X35" i="27" a="1"/>
  <c r="X35" i="27" s="1"/>
  <c r="X36" i="27" a="1"/>
  <c r="X36" i="27" s="1"/>
  <c r="X37" i="27" a="1"/>
  <c r="X37" i="27" s="1"/>
  <c r="X38" i="27" a="1"/>
  <c r="X38" i="27" s="1"/>
  <c r="X39" i="27" a="1"/>
  <c r="X39" i="27" s="1"/>
  <c r="X40" i="27" a="1"/>
  <c r="X40" i="27" s="1"/>
  <c r="X41" i="27" a="1"/>
  <c r="X41" i="27" s="1"/>
  <c r="X42" i="27" a="1"/>
  <c r="X42" i="27" s="1"/>
  <c r="X43" i="27" a="1"/>
  <c r="X43" i="27" s="1"/>
  <c r="X44" i="27" a="1"/>
  <c r="X44" i="27" s="1"/>
  <c r="X45" i="27" a="1"/>
  <c r="X45" i="27" s="1"/>
  <c r="X46" i="27" a="1"/>
  <c r="X46" i="27" s="1"/>
  <c r="X47" i="27" a="1"/>
  <c r="X47" i="27" s="1"/>
  <c r="X48" i="27" a="1"/>
  <c r="X48" i="27" s="1"/>
  <c r="X49" i="27" a="1"/>
  <c r="X49" i="27" s="1"/>
  <c r="X50" i="27" a="1"/>
  <c r="X50" i="27" s="1"/>
  <c r="X51" i="27" a="1"/>
  <c r="X51" i="27" s="1"/>
  <c r="X52" i="27" a="1"/>
  <c r="X52" i="27" s="1"/>
  <c r="X53" i="27" a="1"/>
  <c r="X53" i="27" s="1"/>
  <c r="X54" i="27" a="1"/>
  <c r="X54" i="27" s="1"/>
  <c r="X55" i="27" a="1"/>
  <c r="X55" i="27" s="1"/>
  <c r="X56" i="27" a="1"/>
  <c r="X56" i="27" s="1"/>
  <c r="X57" i="27" a="1"/>
  <c r="X57" i="27" s="1"/>
  <c r="X58" i="27" a="1"/>
  <c r="X58" i="27" s="1"/>
  <c r="X59" i="27" a="1"/>
  <c r="X59" i="27" s="1"/>
  <c r="X60" i="27" a="1"/>
  <c r="X60" i="27" s="1"/>
  <c r="X61" i="27" a="1"/>
  <c r="X61" i="27" s="1"/>
  <c r="X62" i="27" a="1"/>
  <c r="X62" i="27" s="1"/>
  <c r="X63" i="27" a="1"/>
  <c r="X63" i="27" s="1"/>
  <c r="X64" i="27" a="1"/>
  <c r="X64" i="27" s="1"/>
  <c r="X65" i="27" a="1"/>
  <c r="X65" i="27" s="1"/>
  <c r="X66" i="27" a="1"/>
  <c r="X66" i="27" s="1"/>
  <c r="X67" i="27" a="1"/>
  <c r="X67" i="27" s="1"/>
  <c r="X68" i="27" a="1"/>
  <c r="X68" i="27" s="1"/>
  <c r="X69" i="27" a="1"/>
  <c r="X69" i="27" s="1"/>
  <c r="X70" i="27" a="1"/>
  <c r="X70" i="27" s="1"/>
  <c r="X71" i="27" a="1"/>
  <c r="X71" i="27" s="1"/>
  <c r="X72" i="27" a="1"/>
  <c r="X72" i="27" s="1"/>
  <c r="X73" i="27" a="1"/>
  <c r="X73" i="27" s="1"/>
  <c r="X74" i="27" a="1"/>
  <c r="X74" i="27" s="1"/>
  <c r="X75" i="27" a="1"/>
  <c r="X75" i="27" s="1"/>
  <c r="X76" i="27" a="1"/>
  <c r="X76" i="27" s="1"/>
  <c r="X77" i="27" a="1"/>
  <c r="X77" i="27" s="1"/>
  <c r="X78" i="27" a="1"/>
  <c r="X78" i="27" s="1"/>
  <c r="X79" i="27" a="1"/>
  <c r="X79" i="27" s="1"/>
  <c r="X80" i="27" a="1"/>
  <c r="X80" i="27" s="1"/>
  <c r="X81" i="27" a="1"/>
  <c r="X81" i="27" s="1"/>
  <c r="X82" i="27" a="1"/>
  <c r="X82" i="27" s="1"/>
  <c r="X83" i="27" a="1"/>
  <c r="X83" i="27" s="1"/>
  <c r="X84" i="27" a="1"/>
  <c r="X84" i="27" s="1"/>
  <c r="X85" i="27" a="1"/>
  <c r="X85" i="27" s="1"/>
  <c r="X86" i="27" a="1"/>
  <c r="X86" i="27" s="1"/>
  <c r="X87" i="27" a="1"/>
  <c r="X87" i="27" s="1"/>
  <c r="X88" i="27" a="1"/>
  <c r="X88" i="27" s="1"/>
  <c r="X89" i="27" a="1"/>
  <c r="X89" i="27" s="1"/>
  <c r="X90" i="27" a="1"/>
  <c r="X90" i="27" s="1"/>
  <c r="X91" i="27" a="1"/>
  <c r="X91" i="27" s="1"/>
  <c r="X92" i="27" a="1"/>
  <c r="X92" i="27" s="1"/>
  <c r="X93" i="27" a="1"/>
  <c r="X93" i="27" s="1"/>
  <c r="X94" i="27" a="1"/>
  <c r="X94" i="27" s="1"/>
  <c r="X95" i="27" a="1"/>
  <c r="X95" i="27" s="1"/>
  <c r="X96" i="27" a="1"/>
  <c r="X96" i="27" s="1"/>
  <c r="X97" i="27" a="1"/>
  <c r="X97" i="27" s="1"/>
  <c r="X98" i="27" a="1"/>
  <c r="X98" i="27" s="1"/>
  <c r="X99" i="27" a="1"/>
  <c r="X99" i="27" s="1"/>
  <c r="X100" i="27" a="1"/>
  <c r="X100" i="27" s="1"/>
  <c r="X101" i="27" a="1"/>
  <c r="X101" i="27" s="1"/>
  <c r="X102" i="27" a="1"/>
  <c r="X102" i="27" s="1"/>
  <c r="X103" i="27" a="1"/>
  <c r="X103" i="27" s="1"/>
  <c r="X104" i="27" a="1"/>
  <c r="X104" i="27" s="1"/>
  <c r="X105" i="27" a="1"/>
  <c r="X105" i="27" s="1"/>
  <c r="X106" i="27" a="1"/>
  <c r="X106" i="27" s="1"/>
  <c r="X107" i="27" a="1"/>
  <c r="X107" i="27" s="1"/>
  <c r="X108" i="27" a="1"/>
  <c r="X108" i="27" s="1"/>
  <c r="X109" i="27" a="1"/>
  <c r="X109" i="27" s="1"/>
  <c r="X110" i="27" a="1"/>
  <c r="X110" i="27" s="1"/>
  <c r="X111" i="27" a="1"/>
  <c r="X111" i="27" s="1"/>
  <c r="X112" i="27" a="1"/>
  <c r="X112" i="27" s="1"/>
  <c r="X113" i="27" a="1"/>
  <c r="X113" i="27" s="1"/>
  <c r="X114" i="27" a="1"/>
  <c r="X114" i="27" s="1"/>
  <c r="X115" i="27" a="1"/>
  <c r="X115" i="27" s="1"/>
  <c r="X116" i="27" a="1"/>
  <c r="X116" i="27" s="1"/>
  <c r="X117" i="27" a="1"/>
  <c r="X117" i="27" s="1"/>
  <c r="X118" i="27" a="1"/>
  <c r="X118" i="27" s="1"/>
  <c r="X119" i="27" a="1"/>
  <c r="X119" i="27" s="1"/>
  <c r="X120" i="27" a="1"/>
  <c r="X120" i="27" s="1"/>
  <c r="X121" i="27" a="1"/>
  <c r="X121" i="27" s="1"/>
  <c r="X122" i="27" a="1"/>
  <c r="X122" i="27" s="1"/>
  <c r="X123" i="27" a="1"/>
  <c r="X123" i="27" s="1"/>
  <c r="X124" i="27" a="1"/>
  <c r="X124" i="27" s="1"/>
  <c r="X125" i="27" a="1"/>
  <c r="X125" i="27" s="1"/>
  <c r="X126" i="27" a="1"/>
  <c r="X126" i="27" s="1"/>
  <c r="X127" i="27" a="1"/>
  <c r="X127" i="27" s="1"/>
  <c r="X128" i="27" a="1"/>
  <c r="X128" i="27" s="1"/>
  <c r="X129" i="27" a="1"/>
  <c r="X129" i="27" s="1"/>
  <c r="X130" i="27" a="1"/>
  <c r="X130" i="27" s="1"/>
  <c r="X131" i="27" a="1"/>
  <c r="X131" i="27" s="1"/>
  <c r="X132" i="27" a="1"/>
  <c r="X132" i="27" s="1"/>
  <c r="X133" i="27" a="1"/>
  <c r="X133" i="27" s="1"/>
  <c r="X134" i="27" a="1"/>
  <c r="X134" i="27" s="1"/>
  <c r="X135" i="27" a="1"/>
  <c r="X135" i="27" s="1"/>
  <c r="X136" i="27" a="1"/>
  <c r="X136" i="27" s="1"/>
  <c r="X137" i="27" a="1"/>
  <c r="X137" i="27" s="1"/>
  <c r="X138" i="27" a="1"/>
  <c r="X138" i="27" s="1"/>
  <c r="X139" i="27" a="1"/>
  <c r="X139" i="27" s="1"/>
  <c r="X140" i="27" a="1"/>
  <c r="X140" i="27" s="1"/>
  <c r="X141" i="27" a="1"/>
  <c r="X141" i="27" s="1"/>
  <c r="X142" i="27" a="1"/>
  <c r="X142" i="27" s="1"/>
  <c r="X143" i="27" a="1"/>
  <c r="X143" i="27" s="1"/>
  <c r="X144" i="27" a="1"/>
  <c r="X144" i="27" s="1"/>
  <c r="X145" i="27" a="1"/>
  <c r="X145" i="27" s="1"/>
  <c r="X146" i="27" a="1"/>
  <c r="X146" i="27" s="1"/>
  <c r="X147" i="27" a="1"/>
  <c r="X147" i="27" s="1"/>
  <c r="X148" i="27" a="1"/>
  <c r="X148" i="27" s="1"/>
  <c r="X149" i="27" a="1"/>
  <c r="X149" i="27" s="1"/>
  <c r="X150" i="27" a="1"/>
  <c r="X150" i="27" s="1"/>
  <c r="X151" i="27" a="1"/>
  <c r="X151" i="27" s="1"/>
  <c r="X152" i="27" a="1"/>
  <c r="X152" i="27" s="1"/>
  <c r="X153" i="27" a="1"/>
  <c r="X153" i="27" s="1"/>
  <c r="X154" i="27" a="1"/>
  <c r="X154" i="27" s="1"/>
  <c r="X155" i="27" a="1"/>
  <c r="X155" i="27" s="1"/>
  <c r="X156" i="27" a="1"/>
  <c r="X156" i="27" s="1"/>
  <c r="X157" i="27" a="1"/>
  <c r="X157" i="27" s="1"/>
  <c r="X158" i="27" a="1"/>
  <c r="X158" i="27" s="1"/>
  <c r="X159" i="27" a="1"/>
  <c r="X159" i="27" s="1"/>
  <c r="X160" i="27" a="1"/>
  <c r="X160" i="27" s="1"/>
  <c r="X161" i="27" a="1"/>
  <c r="X161" i="27" s="1"/>
  <c r="X162" i="27" a="1"/>
  <c r="X162" i="27" s="1"/>
  <c r="X163" i="27" a="1"/>
  <c r="X163" i="27" s="1"/>
  <c r="X164" i="27" a="1"/>
  <c r="X164" i="27" s="1"/>
  <c r="X165" i="27" a="1"/>
  <c r="X165" i="27" s="1"/>
  <c r="X166" i="27" a="1"/>
  <c r="X166" i="27" s="1"/>
  <c r="X167" i="27" a="1"/>
  <c r="X167" i="27" s="1"/>
  <c r="X168" i="27" a="1"/>
  <c r="X168" i="27" s="1"/>
  <c r="X169" i="27" a="1"/>
  <c r="X169" i="27" s="1"/>
  <c r="X170" i="27" a="1"/>
  <c r="X170" i="27" s="1"/>
  <c r="X171" i="27" a="1"/>
  <c r="X171" i="27" s="1"/>
  <c r="X172" i="27" a="1"/>
  <c r="X172" i="27" s="1"/>
  <c r="X173" i="27" a="1"/>
  <c r="X173" i="27" s="1"/>
  <c r="X174" i="27" a="1"/>
  <c r="X174" i="27" s="1"/>
  <c r="X175" i="27" a="1"/>
  <c r="X175" i="27" s="1"/>
  <c r="X176" i="27" a="1"/>
  <c r="X176" i="27" s="1"/>
  <c r="X177" i="27" a="1"/>
  <c r="X177" i="27" s="1"/>
  <c r="X178" i="27" a="1"/>
  <c r="X178" i="27" s="1"/>
  <c r="X179" i="27" a="1"/>
  <c r="X179" i="27" s="1"/>
  <c r="X180" i="27" a="1"/>
  <c r="X180" i="27" s="1"/>
  <c r="X181" i="27" a="1"/>
  <c r="X181" i="27" s="1"/>
  <c r="X182" i="27" a="1"/>
  <c r="X182" i="27" s="1"/>
  <c r="X183" i="27" a="1"/>
  <c r="X183" i="27" s="1"/>
  <c r="X184" i="27" a="1"/>
  <c r="X184" i="27" s="1"/>
  <c r="X185" i="27" a="1"/>
  <c r="X185" i="27" s="1"/>
  <c r="X186" i="27" a="1"/>
  <c r="X186" i="27" s="1"/>
  <c r="X187" i="27" a="1"/>
  <c r="X187" i="27" s="1"/>
  <c r="X188" i="27" a="1"/>
  <c r="X188" i="27" s="1"/>
  <c r="X189" i="27" a="1"/>
  <c r="X189" i="27" s="1"/>
  <c r="X190" i="27" a="1"/>
  <c r="X190" i="27" s="1"/>
  <c r="X191" i="27" a="1"/>
  <c r="X191" i="27" s="1"/>
  <c r="X192" i="27" a="1"/>
  <c r="X192" i="27" s="1"/>
  <c r="X193" i="27" a="1"/>
  <c r="X193" i="27" s="1"/>
  <c r="X194" i="27" a="1"/>
  <c r="X194" i="27" s="1"/>
  <c r="X195" i="27" a="1"/>
  <c r="X195" i="27" s="1"/>
  <c r="X196" i="27" a="1"/>
  <c r="X196" i="27" s="1"/>
  <c r="X197" i="27" a="1"/>
  <c r="X197" i="27" s="1"/>
  <c r="X198" i="27" a="1"/>
  <c r="X198" i="27" s="1"/>
  <c r="X199" i="27" a="1"/>
  <c r="X199" i="27" s="1"/>
  <c r="X200" i="27" a="1"/>
  <c r="X200" i="27" s="1"/>
  <c r="X201" i="27" a="1"/>
  <c r="X201" i="27" s="1"/>
  <c r="X202" i="27" a="1"/>
  <c r="X202" i="27" s="1"/>
  <c r="X203" i="27" a="1"/>
  <c r="X203" i="27" s="1"/>
  <c r="X204" i="27" a="1"/>
  <c r="X204" i="27" s="1"/>
  <c r="X205" i="27" a="1"/>
  <c r="X205" i="27" s="1"/>
  <c r="X206" i="27" a="1"/>
  <c r="X206" i="27" s="1"/>
  <c r="X207" i="27" a="1"/>
  <c r="X207" i="27" s="1"/>
  <c r="X208" i="27" a="1"/>
  <c r="X208" i="27" s="1"/>
  <c r="X209" i="27" a="1"/>
  <c r="X209" i="27" s="1"/>
  <c r="X210" i="27" a="1"/>
  <c r="X210" i="27" s="1"/>
  <c r="X211" i="27" a="1"/>
  <c r="X211" i="27" s="1"/>
  <c r="X212" i="27" a="1"/>
  <c r="X212" i="27" s="1"/>
  <c r="X213" i="27" a="1"/>
  <c r="X213" i="27" s="1"/>
  <c r="X214" i="27" a="1"/>
  <c r="X214" i="27" s="1"/>
  <c r="X215" i="27" a="1"/>
  <c r="X215" i="27" s="1"/>
  <c r="X216" i="27" a="1"/>
  <c r="X216" i="27" s="1"/>
  <c r="X217" i="27" a="1"/>
  <c r="X217" i="27" s="1"/>
  <c r="X218" i="27" a="1"/>
  <c r="X218" i="27" s="1"/>
  <c r="X219" i="27" a="1"/>
  <c r="X219" i="27" s="1"/>
  <c r="X220" i="27" a="1"/>
  <c r="X220" i="27" s="1"/>
  <c r="X221" i="27" a="1"/>
  <c r="X221" i="27" s="1"/>
  <c r="X222" i="27" a="1"/>
  <c r="X222" i="27" s="1"/>
  <c r="X223" i="27" a="1"/>
  <c r="X223" i="27" s="1"/>
  <c r="X224" i="27" a="1"/>
  <c r="X224" i="27" s="1"/>
  <c r="X225" i="27" a="1"/>
  <c r="X225" i="27" s="1"/>
  <c r="X226" i="27" a="1"/>
  <c r="X226" i="27" s="1"/>
  <c r="X227" i="27" a="1"/>
  <c r="X227" i="27" s="1"/>
  <c r="X228" i="27" a="1"/>
  <c r="X228" i="27" s="1"/>
  <c r="X229" i="27" a="1"/>
  <c r="X229" i="27" s="1"/>
  <c r="X230" i="27" a="1"/>
  <c r="X230" i="27" s="1"/>
  <c r="X231" i="27" a="1"/>
  <c r="X231" i="27" s="1"/>
  <c r="X232" i="27" a="1"/>
  <c r="X232" i="27" s="1"/>
  <c r="X233" i="27" a="1"/>
  <c r="X233" i="27" s="1"/>
  <c r="X234" i="27" a="1"/>
  <c r="X234" i="27" s="1"/>
  <c r="X235" i="27" a="1"/>
  <c r="X235" i="27" s="1"/>
  <c r="X236" i="27" a="1"/>
  <c r="X236" i="27" s="1"/>
  <c r="X237" i="27" a="1"/>
  <c r="X237" i="27" s="1"/>
  <c r="X238" i="27" a="1"/>
  <c r="X238" i="27" s="1"/>
  <c r="X239" i="27" a="1"/>
  <c r="X239" i="27" s="1"/>
  <c r="X240" i="27" a="1"/>
  <c r="X240" i="27" s="1"/>
  <c r="X241" i="27" a="1"/>
  <c r="X241" i="27" s="1"/>
  <c r="X242" i="27" a="1"/>
  <c r="X242" i="27" s="1"/>
  <c r="X243" i="27" a="1"/>
  <c r="X243" i="27" s="1"/>
  <c r="X244" i="27" a="1"/>
  <c r="X244" i="27" s="1"/>
  <c r="X245" i="27" a="1"/>
  <c r="X245" i="27" s="1"/>
  <c r="X246" i="27" a="1"/>
  <c r="X246" i="27" s="1"/>
  <c r="X247" i="27" a="1"/>
  <c r="X247" i="27" s="1"/>
  <c r="X248" i="27" a="1"/>
  <c r="X248" i="27" s="1"/>
  <c r="X249" i="27" a="1"/>
  <c r="X249" i="27" s="1"/>
  <c r="X250" i="27" a="1"/>
  <c r="X250" i="27" s="1"/>
  <c r="X251" i="27" a="1"/>
  <c r="X251" i="27" s="1"/>
  <c r="X252" i="27" a="1"/>
  <c r="X252" i="27" s="1"/>
  <c r="X253" i="27" a="1"/>
  <c r="X253" i="27" s="1"/>
  <c r="X254" i="27" a="1"/>
  <c r="X254" i="27" s="1"/>
  <c r="X255" i="27" a="1"/>
  <c r="X255" i="27" s="1"/>
  <c r="X256" i="27" a="1"/>
  <c r="X256" i="27" s="1"/>
  <c r="X257" i="27" a="1"/>
  <c r="X257" i="27" s="1"/>
  <c r="X258" i="27" a="1"/>
  <c r="X258" i="27" s="1"/>
  <c r="X259" i="27" a="1"/>
  <c r="X259" i="27" s="1"/>
  <c r="X260" i="27" a="1"/>
  <c r="X260" i="27" s="1"/>
  <c r="X261" i="27" a="1"/>
  <c r="X261" i="27" s="1"/>
  <c r="X262" i="27" a="1"/>
  <c r="X262" i="27" s="1"/>
  <c r="X263" i="27" a="1"/>
  <c r="X263" i="27" s="1"/>
  <c r="X264" i="27" a="1"/>
  <c r="X264" i="27" s="1"/>
  <c r="X265" i="27" a="1"/>
  <c r="X265" i="27" s="1"/>
  <c r="X266" i="27" a="1"/>
  <c r="X266" i="27" s="1"/>
  <c r="X267" i="27" a="1"/>
  <c r="X267" i="27" s="1"/>
  <c r="X268" i="27" a="1"/>
  <c r="X268" i="27" s="1"/>
  <c r="X269" i="27" a="1"/>
  <c r="X269" i="27" s="1"/>
  <c r="X270" i="27" a="1"/>
  <c r="X270" i="27" s="1"/>
  <c r="X271" i="27" a="1"/>
  <c r="X271" i="27" s="1"/>
  <c r="X272" i="27" a="1"/>
  <c r="X272" i="27" s="1"/>
  <c r="X273" i="27" a="1"/>
  <c r="X273" i="27" s="1"/>
  <c r="X274" i="27" a="1"/>
  <c r="X274" i="27" s="1"/>
  <c r="X275" i="27" a="1"/>
  <c r="X275" i="27" s="1"/>
  <c r="X276" i="27" a="1"/>
  <c r="X276" i="27" s="1"/>
  <c r="X277" i="27" a="1"/>
  <c r="X277" i="27" s="1"/>
  <c r="X278" i="27" a="1"/>
  <c r="X278" i="27" s="1"/>
  <c r="X279" i="27" a="1"/>
  <c r="X279" i="27" s="1"/>
  <c r="X280" i="27" a="1"/>
  <c r="X280" i="27" s="1"/>
  <c r="X281" i="27" a="1"/>
  <c r="X281" i="27" s="1"/>
  <c r="X282" i="27" a="1"/>
  <c r="X282" i="27" s="1"/>
  <c r="X283" i="27" a="1"/>
  <c r="X283" i="27" s="1"/>
  <c r="X284" i="27" a="1"/>
  <c r="X284" i="27" s="1"/>
  <c r="X285" i="27" a="1"/>
  <c r="X285" i="27" s="1"/>
  <c r="X286" i="27" a="1"/>
  <c r="X286" i="27" s="1"/>
  <c r="X287" i="27" a="1"/>
  <c r="X287" i="27" s="1"/>
  <c r="X288" i="27" a="1"/>
  <c r="X288" i="27" s="1"/>
  <c r="X289" i="27" a="1"/>
  <c r="X289" i="27" s="1"/>
  <c r="X290" i="27" a="1"/>
  <c r="X290" i="27" s="1"/>
  <c r="X291" i="27" a="1"/>
  <c r="X291" i="27" s="1"/>
  <c r="X292" i="27" a="1"/>
  <c r="X292" i="27" s="1"/>
  <c r="X293" i="27" a="1"/>
  <c r="X293" i="27" s="1"/>
  <c r="X294" i="27" a="1"/>
  <c r="X294" i="27" s="1"/>
  <c r="X295" i="27" a="1"/>
  <c r="X295" i="27" s="1"/>
  <c r="X296" i="27" a="1"/>
  <c r="X296" i="27" s="1"/>
  <c r="X297" i="27" a="1"/>
  <c r="X297" i="27" s="1"/>
  <c r="X298" i="27" a="1"/>
  <c r="X298" i="27" s="1"/>
  <c r="X299" i="27" a="1"/>
  <c r="X299" i="27" s="1"/>
  <c r="X300" i="27" a="1"/>
  <c r="X300" i="27" s="1"/>
  <c r="X301" i="27" a="1"/>
  <c r="X301" i="27" s="1"/>
  <c r="X302" i="27" a="1"/>
  <c r="X302" i="27" s="1"/>
  <c r="X303" i="27" a="1"/>
  <c r="X303" i="27" s="1"/>
  <c r="X304" i="27" a="1"/>
  <c r="X304" i="27" s="1"/>
  <c r="X305" i="27" a="1"/>
  <c r="X305" i="27" s="1"/>
  <c r="X306" i="27" a="1"/>
  <c r="X306" i="27" s="1"/>
  <c r="X307" i="27" a="1"/>
  <c r="X307" i="27" s="1"/>
  <c r="X308" i="27" a="1"/>
  <c r="X308" i="27" s="1"/>
  <c r="X309" i="27" a="1"/>
  <c r="X309" i="27" s="1"/>
  <c r="X310" i="27" a="1"/>
  <c r="X310" i="27" s="1"/>
  <c r="X311" i="27" a="1"/>
  <c r="X311" i="27" s="1"/>
  <c r="X312" i="27" a="1"/>
  <c r="X312" i="27" s="1"/>
  <c r="X313" i="27" a="1"/>
  <c r="X313" i="27" s="1"/>
  <c r="X314" i="27" a="1"/>
  <c r="X314" i="27" s="1"/>
  <c r="X315" i="27" a="1"/>
  <c r="X315" i="27" s="1"/>
  <c r="X316" i="27" a="1"/>
  <c r="X316" i="27" s="1"/>
  <c r="X317" i="27" a="1"/>
  <c r="X317" i="27" s="1"/>
  <c r="X318" i="27" a="1"/>
  <c r="X318" i="27" s="1"/>
  <c r="X319" i="27" a="1"/>
  <c r="X319" i="27" s="1"/>
  <c r="X320" i="27" a="1"/>
  <c r="X320" i="27" s="1"/>
  <c r="X321" i="27" a="1"/>
  <c r="X321" i="27" s="1"/>
  <c r="X322" i="27" a="1"/>
  <c r="X322" i="27" s="1"/>
  <c r="X323" i="27" a="1"/>
  <c r="X323" i="27" s="1"/>
  <c r="X324" i="27" a="1"/>
  <c r="X324" i="27" s="1"/>
  <c r="X325" i="27" a="1"/>
  <c r="X325" i="27" s="1"/>
  <c r="X326" i="27" a="1"/>
  <c r="X326" i="27" s="1"/>
  <c r="X327" i="27" a="1"/>
  <c r="X327" i="27" s="1"/>
  <c r="X328" i="27" a="1"/>
  <c r="X328" i="27" s="1"/>
  <c r="X329" i="27" a="1"/>
  <c r="X329" i="27" s="1"/>
  <c r="X330" i="27" a="1"/>
  <c r="X330" i="27" s="1"/>
  <c r="X331" i="27" a="1"/>
  <c r="X331" i="27" s="1"/>
  <c r="X332" i="27" a="1"/>
  <c r="X332" i="27" s="1"/>
  <c r="X333" i="27" a="1"/>
  <c r="X333" i="27" s="1"/>
  <c r="X334" i="27" a="1"/>
  <c r="X334" i="27" s="1"/>
  <c r="X335" i="27" a="1"/>
  <c r="X335" i="27" s="1"/>
  <c r="X336" i="27" a="1"/>
  <c r="X336" i="27" s="1"/>
  <c r="X337" i="27" a="1"/>
  <c r="X337" i="27" s="1"/>
  <c r="X338" i="27" a="1"/>
  <c r="X338" i="27" s="1"/>
  <c r="X339" i="27" a="1"/>
  <c r="X339" i="27" s="1"/>
  <c r="X340" i="27" a="1"/>
  <c r="X340" i="27" s="1"/>
  <c r="X341" i="27" a="1"/>
  <c r="X341" i="27" s="1"/>
  <c r="X342" i="27" a="1"/>
  <c r="X342" i="27" s="1"/>
  <c r="X343" i="27" a="1"/>
  <c r="X343" i="27" s="1"/>
  <c r="X344" i="27" a="1"/>
  <c r="X344" i="27" s="1"/>
  <c r="X345" i="27" a="1"/>
  <c r="X345" i="27" s="1"/>
  <c r="X346" i="27" a="1"/>
  <c r="X346" i="27" s="1"/>
  <c r="X347" i="27" a="1"/>
  <c r="X347" i="27" s="1"/>
  <c r="X348" i="27" a="1"/>
  <c r="X348" i="27" s="1"/>
  <c r="X349" i="27" a="1"/>
  <c r="X349" i="27" s="1"/>
  <c r="X350" i="27" a="1"/>
  <c r="X350" i="27" s="1"/>
  <c r="X351" i="27" a="1"/>
  <c r="X351" i="27" s="1"/>
  <c r="X352" i="27" a="1"/>
  <c r="X352" i="27" s="1"/>
  <c r="X353" i="27" a="1"/>
  <c r="X353" i="27" s="1"/>
  <c r="X354" i="27" a="1"/>
  <c r="X354" i="27" s="1"/>
  <c r="X355" i="27" a="1"/>
  <c r="X355" i="27" s="1"/>
  <c r="X356" i="27" a="1"/>
  <c r="X356" i="27" s="1"/>
  <c r="X357" i="27" a="1"/>
  <c r="X357" i="27" s="1"/>
  <c r="X358" i="27" a="1"/>
  <c r="X358" i="27" s="1"/>
  <c r="X359" i="27" a="1"/>
  <c r="X359" i="27" s="1"/>
  <c r="X360" i="27" a="1"/>
  <c r="X360" i="27" s="1"/>
  <c r="X361" i="27" a="1"/>
  <c r="X361" i="27" s="1"/>
  <c r="X362" i="27" a="1"/>
  <c r="X362" i="27" s="1"/>
  <c r="X363" i="27" a="1"/>
  <c r="X363" i="27" s="1"/>
  <c r="X364" i="27" a="1"/>
  <c r="X364" i="27" s="1"/>
  <c r="X365" i="27" a="1"/>
  <c r="X365" i="27" s="1"/>
  <c r="X366" i="27" a="1"/>
  <c r="X366" i="27" s="1"/>
  <c r="X367" i="27" a="1"/>
  <c r="X367" i="27" s="1"/>
  <c r="X368" i="27" a="1"/>
  <c r="X368" i="27" s="1"/>
  <c r="X369" i="27" a="1"/>
  <c r="X369" i="27" s="1"/>
  <c r="X370" i="27" a="1"/>
  <c r="X370" i="27" s="1"/>
  <c r="X371" i="27" a="1"/>
  <c r="X371" i="27" s="1"/>
  <c r="X372" i="27" a="1"/>
  <c r="X372" i="27" s="1"/>
  <c r="X373" i="27" a="1"/>
  <c r="X373" i="27" s="1"/>
  <c r="X374" i="27" a="1"/>
  <c r="X374" i="27" s="1"/>
  <c r="X375" i="27" a="1"/>
  <c r="X375" i="27" s="1"/>
  <c r="X376" i="27" a="1"/>
  <c r="X376" i="27" s="1"/>
  <c r="X377" i="27" a="1"/>
  <c r="X377" i="27" s="1"/>
  <c r="X378" i="27" a="1"/>
  <c r="X378" i="27" s="1"/>
  <c r="X379" i="27" a="1"/>
  <c r="X379" i="27" s="1"/>
  <c r="X380" i="27" a="1"/>
  <c r="X380" i="27" s="1"/>
  <c r="X381" i="27" a="1"/>
  <c r="X381" i="27" s="1"/>
  <c r="X382" i="27" a="1"/>
  <c r="X382" i="27" s="1"/>
  <c r="X383" i="27" a="1"/>
  <c r="X383" i="27" s="1"/>
  <c r="X384" i="27" a="1"/>
  <c r="X384" i="27" s="1"/>
  <c r="X385" i="27" a="1"/>
  <c r="X385" i="27" s="1"/>
  <c r="X386" i="27" a="1"/>
  <c r="X386" i="27" s="1"/>
  <c r="X387" i="27" a="1"/>
  <c r="X387" i="27" s="1"/>
  <c r="X388" i="27" a="1"/>
  <c r="X388" i="27" s="1"/>
  <c r="X389" i="27" a="1"/>
  <c r="X389" i="27" s="1"/>
  <c r="X390" i="27" a="1"/>
  <c r="X390" i="27" s="1"/>
  <c r="X391" i="27" a="1"/>
  <c r="X391" i="27" s="1"/>
  <c r="X392" i="27" a="1"/>
  <c r="X392" i="27" s="1"/>
  <c r="X393" i="27" a="1"/>
  <c r="X393" i="27" s="1"/>
  <c r="X394" i="27" a="1"/>
  <c r="X394" i="27" s="1"/>
  <c r="X395" i="27" a="1"/>
  <c r="X395" i="27" s="1"/>
  <c r="X396" i="27" a="1"/>
  <c r="X396" i="27" s="1"/>
  <c r="X397" i="27" a="1"/>
  <c r="X397" i="27" s="1"/>
  <c r="X398" i="27" a="1"/>
  <c r="X398" i="27" s="1"/>
  <c r="X399" i="27" a="1"/>
  <c r="X399" i="27" s="1"/>
  <c r="X400" i="27" a="1"/>
  <c r="X400" i="27" s="1"/>
  <c r="X401" i="27" a="1"/>
  <c r="X401" i="27" s="1"/>
  <c r="X402" i="27" a="1"/>
  <c r="X402" i="27" s="1"/>
  <c r="X403" i="27" a="1"/>
  <c r="X403" i="27" s="1"/>
  <c r="X404" i="27" a="1"/>
  <c r="X404" i="27" s="1"/>
  <c r="X405" i="27" a="1"/>
  <c r="X405" i="27" s="1"/>
  <c r="X406" i="27" a="1"/>
  <c r="X406" i="27" s="1"/>
  <c r="X407" i="27" a="1"/>
  <c r="X407" i="27" s="1"/>
  <c r="X408" i="27" a="1"/>
  <c r="X408" i="27" s="1"/>
  <c r="X409" i="27" a="1"/>
  <c r="X409" i="27" s="1"/>
  <c r="X410" i="27" a="1"/>
  <c r="X410" i="27" s="1"/>
  <c r="X411" i="27" a="1"/>
  <c r="X411" i="27" s="1"/>
  <c r="X412" i="27" a="1"/>
  <c r="X412" i="27" s="1"/>
  <c r="X413" i="27" a="1"/>
  <c r="X413" i="27" s="1"/>
  <c r="X414" i="27" a="1"/>
  <c r="X414" i="27" s="1"/>
  <c r="X415" i="27" a="1"/>
  <c r="X415" i="27" s="1"/>
  <c r="X416" i="27" a="1"/>
  <c r="X416" i="27" s="1"/>
  <c r="X417" i="27" a="1"/>
  <c r="X417" i="27" s="1"/>
  <c r="X418" i="27" a="1"/>
  <c r="X418" i="27" s="1"/>
  <c r="X419" i="27" a="1"/>
  <c r="X419" i="27" s="1"/>
  <c r="X420" i="27" a="1"/>
  <c r="X420" i="27" s="1"/>
  <c r="X421" i="27" a="1"/>
  <c r="X421" i="27" s="1"/>
  <c r="X422" i="27" a="1"/>
  <c r="X422" i="27" s="1"/>
  <c r="X423" i="27" a="1"/>
  <c r="X423" i="27" s="1"/>
  <c r="X424" i="27" a="1"/>
  <c r="X424" i="27" s="1"/>
  <c r="X425" i="27" a="1"/>
  <c r="X425" i="27" s="1"/>
  <c r="X426" i="27" a="1"/>
  <c r="X426" i="27" s="1"/>
  <c r="X427" i="27" a="1"/>
  <c r="X427" i="27" s="1"/>
  <c r="X428" i="27" a="1"/>
  <c r="X428" i="27" s="1"/>
  <c r="X429" i="27" a="1"/>
  <c r="X429" i="27" s="1"/>
  <c r="X430" i="27" a="1"/>
  <c r="X430" i="27" s="1"/>
  <c r="X431" i="27" a="1"/>
  <c r="X431" i="27" s="1"/>
  <c r="X432" i="27" a="1"/>
  <c r="X432" i="27" s="1"/>
  <c r="X433" i="27" a="1"/>
  <c r="X433" i="27" s="1"/>
  <c r="X434" i="27" a="1"/>
  <c r="X434" i="27" s="1"/>
  <c r="X435" i="27" a="1"/>
  <c r="X435" i="27" s="1"/>
  <c r="X436" i="27" a="1"/>
  <c r="X436" i="27" s="1"/>
  <c r="X437" i="27" a="1"/>
  <c r="X437" i="27" s="1"/>
  <c r="X438" i="27" a="1"/>
  <c r="X438" i="27" s="1"/>
  <c r="X439" i="27" a="1"/>
  <c r="X439" i="27" s="1"/>
  <c r="X440" i="27" a="1"/>
  <c r="X440" i="27" s="1"/>
  <c r="X441" i="27" a="1"/>
  <c r="X441" i="27" s="1"/>
  <c r="X442" i="27" a="1"/>
  <c r="X442" i="27" s="1"/>
  <c r="X443" i="27" a="1"/>
  <c r="X443" i="27" s="1"/>
  <c r="X444" i="27" a="1"/>
  <c r="X444" i="27" s="1"/>
  <c r="X445" i="27" a="1"/>
  <c r="X445" i="27" s="1"/>
  <c r="X446" i="27" a="1"/>
  <c r="X446" i="27" s="1"/>
  <c r="X447" i="27" a="1"/>
  <c r="X447" i="27" s="1"/>
  <c r="X448" i="27" a="1"/>
  <c r="X448" i="27" s="1"/>
  <c r="X449" i="27" a="1"/>
  <c r="X449" i="27" s="1"/>
  <c r="X450" i="27" a="1"/>
  <c r="X450" i="27" s="1"/>
  <c r="X451" i="27" a="1"/>
  <c r="X451" i="27" s="1"/>
  <c r="X452" i="27" a="1"/>
  <c r="X452" i="27" s="1"/>
  <c r="X453" i="27" a="1"/>
  <c r="X453" i="27" s="1"/>
  <c r="X454" i="27" a="1"/>
  <c r="X454" i="27" s="1"/>
  <c r="X455" i="27" a="1"/>
  <c r="X455" i="27" s="1"/>
  <c r="X456" i="27" a="1"/>
  <c r="X456" i="27" s="1"/>
  <c r="X457" i="27" a="1"/>
  <c r="X457" i="27" s="1"/>
  <c r="X458" i="27" a="1"/>
  <c r="X458" i="27" s="1"/>
  <c r="X459" i="27" a="1"/>
  <c r="X459" i="27" s="1"/>
  <c r="X460" i="27" a="1"/>
  <c r="X460" i="27" s="1"/>
  <c r="X461" i="27" a="1"/>
  <c r="X461" i="27" s="1"/>
  <c r="X462" i="27" a="1"/>
  <c r="X462" i="27" s="1"/>
  <c r="X463" i="27" a="1"/>
  <c r="X463" i="27" s="1"/>
  <c r="X464" i="27" a="1"/>
  <c r="X464" i="27" s="1"/>
  <c r="X465" i="27" a="1"/>
  <c r="X465" i="27" s="1"/>
  <c r="X466" i="27" a="1"/>
  <c r="X466" i="27" s="1"/>
  <c r="X467" i="27" a="1"/>
  <c r="X467" i="27" s="1"/>
  <c r="X468" i="27" a="1"/>
  <c r="X468" i="27" s="1"/>
  <c r="X469" i="27" a="1"/>
  <c r="X469" i="27" s="1"/>
  <c r="X470" i="27" a="1"/>
  <c r="X470" i="27" s="1"/>
  <c r="X471" i="27" a="1"/>
  <c r="X471" i="27" s="1"/>
  <c r="X472" i="27" a="1"/>
  <c r="X472" i="27" s="1"/>
  <c r="X473" i="27" a="1"/>
  <c r="X473" i="27" s="1"/>
  <c r="X474" i="27" a="1"/>
  <c r="X474" i="27" s="1"/>
  <c r="X475" i="27" a="1"/>
  <c r="X475" i="27" s="1"/>
  <c r="X476" i="27" a="1"/>
  <c r="X476" i="27" s="1"/>
  <c r="X477" i="27" a="1"/>
  <c r="X477" i="27" s="1"/>
  <c r="X478" i="27" a="1"/>
  <c r="X478" i="27" s="1"/>
  <c r="X479" i="27" a="1"/>
  <c r="X479" i="27" s="1"/>
  <c r="X480" i="27" a="1"/>
  <c r="X480" i="27" s="1"/>
  <c r="X481" i="27" a="1"/>
  <c r="X481" i="27" s="1"/>
  <c r="X482" i="27" a="1"/>
  <c r="X482" i="27" s="1"/>
  <c r="X483" i="27" a="1"/>
  <c r="X483" i="27" s="1"/>
  <c r="X484" i="27" a="1"/>
  <c r="X484" i="27" s="1"/>
  <c r="X485" i="27" a="1"/>
  <c r="X485" i="27" s="1"/>
  <c r="X486" i="27" a="1"/>
  <c r="X486" i="27" s="1"/>
  <c r="X487" i="27" a="1"/>
  <c r="X487" i="27" s="1"/>
  <c r="X488" i="27" a="1"/>
  <c r="X488" i="27" s="1"/>
  <c r="X489" i="27" a="1"/>
  <c r="X489" i="27" s="1"/>
  <c r="X490" i="27" a="1"/>
  <c r="X490" i="27" s="1"/>
  <c r="X491" i="27" a="1"/>
  <c r="X491" i="27" s="1"/>
  <c r="X492" i="27" a="1"/>
  <c r="X492" i="27" s="1"/>
  <c r="X493" i="27" a="1"/>
  <c r="X493" i="27" s="1"/>
  <c r="X494" i="27" a="1"/>
  <c r="X494" i="27" s="1"/>
  <c r="X495" i="27" a="1"/>
  <c r="X495" i="27" s="1"/>
  <c r="X496" i="27" a="1"/>
  <c r="X496" i="27" s="1"/>
  <c r="X497" i="27" a="1"/>
  <c r="X497" i="27" s="1"/>
  <c r="X498" i="27" a="1"/>
  <c r="X498" i="27" s="1"/>
  <c r="X499" i="27" a="1"/>
  <c r="X499" i="27" s="1"/>
  <c r="X500" i="27" a="1"/>
  <c r="X500" i="27" s="1"/>
  <c r="X501" i="27" a="1"/>
  <c r="X501" i="27" s="1"/>
  <c r="X502" i="27" a="1"/>
  <c r="X502" i="27" s="1"/>
  <c r="X503" i="27" a="1"/>
  <c r="X503" i="27" s="1"/>
  <c r="X504" i="27" a="1"/>
  <c r="X504" i="27" s="1"/>
  <c r="X505" i="27" a="1"/>
  <c r="X505" i="27" s="1"/>
  <c r="X506" i="27" a="1"/>
  <c r="X506" i="27" s="1"/>
  <c r="X507" i="27" a="1"/>
  <c r="X507" i="27" s="1"/>
  <c r="X508" i="27" a="1"/>
  <c r="X508" i="27" s="1"/>
  <c r="X509" i="27" a="1"/>
  <c r="X509" i="27" s="1"/>
  <c r="X510" i="27" a="1"/>
  <c r="X510" i="27" s="1"/>
  <c r="X511" i="27" a="1"/>
  <c r="X511" i="27" s="1"/>
  <c r="X512" i="27" a="1"/>
  <c r="X512" i="27" s="1"/>
  <c r="X513" i="27" a="1"/>
  <c r="X513" i="27" s="1"/>
  <c r="X514" i="27" a="1"/>
  <c r="X514" i="27" s="1"/>
  <c r="X515" i="27" a="1"/>
  <c r="X515" i="27" s="1"/>
  <c r="X516" i="27" a="1"/>
  <c r="X516" i="27" s="1"/>
  <c r="X517" i="27" a="1"/>
  <c r="X517" i="27" s="1"/>
  <c r="X518" i="27" a="1"/>
  <c r="X518" i="27" s="1"/>
  <c r="X519" i="27" a="1"/>
  <c r="X519" i="27" s="1"/>
  <c r="X520" i="27" a="1"/>
  <c r="X520" i="27" s="1"/>
  <c r="X521" i="27" a="1"/>
  <c r="X521" i="27" s="1"/>
  <c r="X522" i="27" a="1"/>
  <c r="X522" i="27" s="1"/>
  <c r="X523" i="27" a="1"/>
  <c r="X523" i="27" s="1"/>
  <c r="X524" i="27" a="1"/>
  <c r="X524" i="27" s="1"/>
  <c r="X525" i="27" a="1"/>
  <c r="X525" i="27" s="1"/>
  <c r="X526" i="27" a="1"/>
  <c r="X526" i="27" s="1"/>
  <c r="X527" i="27" a="1"/>
  <c r="X527" i="27" s="1"/>
  <c r="X528" i="27" a="1"/>
  <c r="X528" i="27" s="1"/>
  <c r="X529" i="27" a="1"/>
  <c r="X529" i="27" s="1"/>
  <c r="X530" i="27" a="1"/>
  <c r="X530" i="27" s="1"/>
  <c r="X531" i="27" a="1"/>
  <c r="X531" i="27" s="1"/>
  <c r="X532" i="27" a="1"/>
  <c r="X532" i="27" s="1"/>
  <c r="X533" i="27" a="1"/>
  <c r="X533" i="27" s="1"/>
  <c r="X534" i="27" a="1"/>
  <c r="X534" i="27" s="1"/>
  <c r="X535" i="27" a="1"/>
  <c r="X535" i="27" s="1"/>
  <c r="X536" i="27" a="1"/>
  <c r="X536" i="27" s="1"/>
  <c r="X537" i="27" a="1"/>
  <c r="X537" i="27" s="1"/>
  <c r="X538" i="27" a="1"/>
  <c r="X538" i="27" s="1"/>
  <c r="X539" i="27" a="1"/>
  <c r="X539" i="27" s="1"/>
  <c r="X540" i="27" a="1"/>
  <c r="X540" i="27" s="1"/>
  <c r="X541" i="27" a="1"/>
  <c r="X541" i="27" s="1"/>
  <c r="X542" i="27" a="1"/>
  <c r="X542" i="27" s="1"/>
  <c r="X543" i="27" a="1"/>
  <c r="X543" i="27" s="1"/>
  <c r="X544" i="27" a="1"/>
  <c r="X544" i="27" s="1"/>
  <c r="X545" i="27" a="1"/>
  <c r="X545" i="27" s="1"/>
  <c r="X546" i="27" a="1"/>
  <c r="X546" i="27" s="1"/>
  <c r="X547" i="27" a="1"/>
  <c r="X547" i="27" s="1"/>
  <c r="X548" i="27" a="1"/>
  <c r="X548" i="27" s="1"/>
  <c r="X549" i="27" a="1"/>
  <c r="X549" i="27" s="1"/>
  <c r="X550" i="27" a="1"/>
  <c r="X550" i="27" s="1"/>
  <c r="X551" i="27" a="1"/>
  <c r="X551" i="27" s="1"/>
  <c r="X552" i="27" a="1"/>
  <c r="X552" i="27" s="1"/>
  <c r="X553" i="27" a="1"/>
  <c r="X553" i="27" s="1"/>
  <c r="X554" i="27" a="1"/>
  <c r="X554" i="27" s="1"/>
  <c r="X555" i="27" a="1"/>
  <c r="X555" i="27" s="1"/>
  <c r="X556" i="27" a="1"/>
  <c r="X556" i="27" s="1"/>
  <c r="X557" i="27" a="1"/>
  <c r="X557" i="27" s="1"/>
  <c r="X558" i="27" a="1"/>
  <c r="X558" i="27" s="1"/>
  <c r="X559" i="27" a="1"/>
  <c r="X559" i="27" s="1"/>
  <c r="X560" i="27" a="1"/>
  <c r="X560" i="27" s="1"/>
  <c r="X561" i="27" a="1"/>
  <c r="X561" i="27" s="1"/>
  <c r="X562" i="27" a="1"/>
  <c r="X562" i="27" s="1"/>
  <c r="X563" i="27" a="1"/>
  <c r="X563" i="27" s="1"/>
  <c r="X564" i="27" a="1"/>
  <c r="X564" i="27" s="1"/>
  <c r="X565" i="27" a="1"/>
  <c r="X565" i="27" s="1"/>
  <c r="X566" i="27" a="1"/>
  <c r="X566" i="27" s="1"/>
  <c r="X567" i="27" a="1"/>
  <c r="X567" i="27" s="1"/>
  <c r="X568" i="27" a="1"/>
  <c r="X568" i="27" s="1"/>
  <c r="X569" i="27" a="1"/>
  <c r="X569" i="27" s="1"/>
  <c r="X570" i="27" a="1"/>
  <c r="X570" i="27" s="1"/>
  <c r="X571" i="27" a="1"/>
  <c r="X571" i="27" s="1"/>
  <c r="X572" i="27" a="1"/>
  <c r="X572" i="27" s="1"/>
  <c r="X573" i="27" a="1"/>
  <c r="X573" i="27" s="1"/>
  <c r="X574" i="27" a="1"/>
  <c r="X574" i="27" s="1"/>
  <c r="X575" i="27" a="1"/>
  <c r="X575" i="27" s="1"/>
  <c r="X576" i="27" a="1"/>
  <c r="X576" i="27" s="1"/>
  <c r="X577" i="27" a="1"/>
  <c r="X577" i="27" s="1"/>
  <c r="X578" i="27" a="1"/>
  <c r="X578" i="27" s="1"/>
  <c r="X579" i="27" a="1"/>
  <c r="X579" i="27" s="1"/>
  <c r="X580" i="27" a="1"/>
  <c r="X580" i="27" s="1"/>
  <c r="X581" i="27" a="1"/>
  <c r="X581" i="27" s="1"/>
  <c r="X582" i="27" a="1"/>
  <c r="X582" i="27" s="1"/>
  <c r="X583" i="27" a="1"/>
  <c r="X583" i="27" s="1"/>
  <c r="X584" i="27" a="1"/>
  <c r="X584" i="27" s="1"/>
  <c r="X585" i="27" a="1"/>
  <c r="X585" i="27" s="1"/>
  <c r="X586" i="27" a="1"/>
  <c r="X586" i="27" s="1"/>
  <c r="X587" i="27" a="1"/>
  <c r="X587" i="27" s="1"/>
  <c r="X588" i="27" a="1"/>
  <c r="X588" i="27" s="1"/>
  <c r="X589" i="27" a="1"/>
  <c r="X589" i="27" s="1"/>
  <c r="X590" i="27" a="1"/>
  <c r="X590" i="27" s="1"/>
  <c r="X591" i="27" a="1"/>
  <c r="X591" i="27" s="1"/>
  <c r="X592" i="27" a="1"/>
  <c r="X592" i="27" s="1"/>
  <c r="X593" i="27" a="1"/>
  <c r="X593" i="27" s="1"/>
  <c r="X594" i="27" a="1"/>
  <c r="X594" i="27" s="1"/>
  <c r="X595" i="27" a="1"/>
  <c r="X595" i="27" s="1"/>
  <c r="X596" i="27" a="1"/>
  <c r="X596" i="27" s="1"/>
  <c r="X597" i="27" a="1"/>
  <c r="X597" i="27" s="1"/>
  <c r="X598" i="27" a="1"/>
  <c r="X598" i="27" s="1"/>
  <c r="X599" i="27" a="1"/>
  <c r="X599" i="27" s="1"/>
  <c r="X600" i="27" a="1"/>
  <c r="X600" i="27" s="1"/>
  <c r="X601" i="27" a="1"/>
  <c r="X601" i="27" s="1"/>
  <c r="X602" i="27" a="1"/>
  <c r="X602" i="27" s="1"/>
  <c r="X603" i="27" a="1"/>
  <c r="X603" i="27" s="1"/>
  <c r="X604" i="27" a="1"/>
  <c r="X604" i="27" s="1"/>
  <c r="X605" i="27" a="1"/>
  <c r="X605" i="27" s="1"/>
  <c r="X606" i="27" a="1"/>
  <c r="X606" i="27" s="1"/>
  <c r="X607" i="27" a="1"/>
  <c r="X607" i="27" s="1"/>
  <c r="X608" i="27" a="1"/>
  <c r="X608" i="27" s="1"/>
  <c r="X609" i="27" a="1"/>
  <c r="X609" i="27" s="1"/>
  <c r="X610" i="27" a="1"/>
  <c r="X610" i="27" s="1"/>
  <c r="X611" i="27" a="1"/>
  <c r="X611" i="27" s="1"/>
  <c r="X612" i="27" a="1"/>
  <c r="X612" i="27" s="1"/>
  <c r="X613" i="27" a="1"/>
  <c r="X613" i="27" s="1"/>
  <c r="X614" i="27" a="1"/>
  <c r="X614" i="27" s="1"/>
  <c r="X615" i="27" a="1"/>
  <c r="X615" i="27" s="1"/>
  <c r="X616" i="27" a="1"/>
  <c r="X616" i="27" s="1"/>
  <c r="X617" i="27" a="1"/>
  <c r="X617" i="27" s="1"/>
  <c r="X618" i="27" a="1"/>
  <c r="X618" i="27" s="1"/>
  <c r="X619" i="27" a="1"/>
  <c r="X619" i="27" s="1"/>
  <c r="X620" i="27" a="1"/>
  <c r="X620" i="27" s="1"/>
  <c r="X621" i="27" a="1"/>
  <c r="X621" i="27" s="1"/>
  <c r="X622" i="27" a="1"/>
  <c r="X622" i="27" s="1"/>
  <c r="X623" i="27" a="1"/>
  <c r="X623" i="27" s="1"/>
  <c r="X624" i="27" a="1"/>
  <c r="X624" i="27" s="1"/>
  <c r="X625" i="27" a="1"/>
  <c r="X625" i="27" s="1"/>
  <c r="X626" i="27" a="1"/>
  <c r="X626" i="27" s="1"/>
  <c r="X627" i="27" a="1"/>
  <c r="X627" i="27" s="1"/>
  <c r="X628" i="27" a="1"/>
  <c r="X628" i="27" s="1"/>
  <c r="X629" i="27" a="1"/>
  <c r="X629" i="27" s="1"/>
  <c r="X630" i="27" a="1"/>
  <c r="X630" i="27" s="1"/>
  <c r="X631" i="27" a="1"/>
  <c r="X631" i="27" s="1"/>
  <c r="X632" i="27" a="1"/>
  <c r="X632" i="27" s="1"/>
  <c r="X633" i="27" a="1"/>
  <c r="X633" i="27" s="1"/>
  <c r="X634" i="27" a="1"/>
  <c r="X634" i="27" s="1"/>
  <c r="X635" i="27" a="1"/>
  <c r="X635" i="27" s="1"/>
  <c r="X636" i="27" a="1"/>
  <c r="X636" i="27" s="1"/>
  <c r="X637" i="27" a="1"/>
  <c r="X637" i="27" s="1"/>
  <c r="X638" i="27" a="1"/>
  <c r="X638" i="27" s="1"/>
  <c r="X639" i="27" a="1"/>
  <c r="X639" i="27" s="1"/>
  <c r="X640" i="27" a="1"/>
  <c r="X640" i="27" s="1"/>
  <c r="X641" i="27" a="1"/>
  <c r="X641" i="27" s="1"/>
  <c r="X642" i="27" a="1"/>
  <c r="X642" i="27" s="1"/>
  <c r="X643" i="27" a="1"/>
  <c r="X643" i="27" s="1"/>
  <c r="X644" i="27" a="1"/>
  <c r="X644" i="27" s="1"/>
  <c r="X645" i="27" a="1"/>
  <c r="X645" i="27" s="1"/>
  <c r="X646" i="27" a="1"/>
  <c r="X646" i="27" s="1"/>
  <c r="X647" i="27" a="1"/>
  <c r="X647" i="27" s="1"/>
  <c r="X648" i="27" a="1"/>
  <c r="X648" i="27" s="1"/>
  <c r="X649" i="27" a="1"/>
  <c r="X649" i="27" s="1"/>
  <c r="X650" i="27" a="1"/>
  <c r="X650" i="27" s="1"/>
  <c r="X651" i="27" a="1"/>
  <c r="X651" i="27" s="1"/>
  <c r="X652" i="27" a="1"/>
  <c r="X652" i="27" s="1"/>
  <c r="X653" i="27" a="1"/>
  <c r="X653" i="27" s="1"/>
  <c r="X654" i="27" a="1"/>
  <c r="X654" i="27" s="1"/>
  <c r="X655" i="27" a="1"/>
  <c r="X655" i="27" s="1"/>
  <c r="X656" i="27" a="1"/>
  <c r="X656" i="27" s="1"/>
  <c r="X657" i="27" a="1"/>
  <c r="X657" i="27" s="1"/>
  <c r="X658" i="27" a="1"/>
  <c r="X658" i="27" s="1"/>
  <c r="X659" i="27" a="1"/>
  <c r="X659" i="27" s="1"/>
  <c r="X660" i="27" a="1"/>
  <c r="X660" i="27" s="1"/>
  <c r="X661" i="27" a="1"/>
  <c r="X661" i="27" s="1"/>
  <c r="X662" i="27" a="1"/>
  <c r="X662" i="27" s="1"/>
  <c r="X663" i="27" a="1"/>
  <c r="X663" i="27" s="1"/>
  <c r="X664" i="27" a="1"/>
  <c r="X664" i="27" s="1"/>
  <c r="X665" i="27" a="1"/>
  <c r="X665" i="27" s="1"/>
  <c r="X666" i="27" a="1"/>
  <c r="X666" i="27" s="1"/>
  <c r="X667" i="27" a="1"/>
  <c r="X667" i="27" s="1"/>
  <c r="X668" i="27" a="1"/>
  <c r="X668" i="27" s="1"/>
  <c r="X669" i="27" a="1"/>
  <c r="X669" i="27" s="1"/>
  <c r="X670" i="27" a="1"/>
  <c r="X670" i="27" s="1"/>
  <c r="X671" i="27" a="1"/>
  <c r="X671" i="27" s="1"/>
  <c r="X672" i="27" a="1"/>
  <c r="X672" i="27" s="1"/>
  <c r="X673" i="27" a="1"/>
  <c r="X673" i="27" s="1"/>
  <c r="X674" i="27" a="1"/>
  <c r="X674" i="27" s="1"/>
  <c r="X675" i="27" a="1"/>
  <c r="X675" i="27" s="1"/>
  <c r="X676" i="27" a="1"/>
  <c r="X676" i="27" s="1"/>
  <c r="X677" i="27" a="1"/>
  <c r="X677" i="27" s="1"/>
  <c r="X678" i="27" a="1"/>
  <c r="X678" i="27" s="1"/>
  <c r="X679" i="27" a="1"/>
  <c r="X679" i="27" s="1"/>
  <c r="X680" i="27" a="1"/>
  <c r="X680" i="27" s="1"/>
  <c r="X681" i="27" a="1"/>
  <c r="X681" i="27" s="1"/>
  <c r="X682" i="27" a="1"/>
  <c r="X682" i="27" s="1"/>
  <c r="X683" i="27" a="1"/>
  <c r="X683" i="27" s="1"/>
  <c r="X684" i="27" a="1"/>
  <c r="X684" i="27" s="1"/>
  <c r="X685" i="27" a="1"/>
  <c r="X685" i="27" s="1"/>
  <c r="X686" i="27" a="1"/>
  <c r="X686" i="27" s="1"/>
  <c r="X687" i="27" a="1"/>
  <c r="X687" i="27" s="1"/>
  <c r="X688" i="27" a="1"/>
  <c r="X688" i="27" s="1"/>
  <c r="X689" i="27" a="1"/>
  <c r="X689" i="27" s="1"/>
  <c r="X690" i="27" a="1"/>
  <c r="X690" i="27" s="1"/>
  <c r="X691" i="27" a="1"/>
  <c r="X691" i="27" s="1"/>
  <c r="X692" i="27" a="1"/>
  <c r="X692" i="27" s="1"/>
  <c r="X693" i="27" a="1"/>
  <c r="X693" i="27" s="1"/>
  <c r="X694" i="27" a="1"/>
  <c r="X694" i="27" s="1"/>
  <c r="X695" i="27" a="1"/>
  <c r="X695" i="27" s="1"/>
  <c r="X696" i="27" a="1"/>
  <c r="X696" i="27" s="1"/>
  <c r="X697" i="27" a="1"/>
  <c r="X697" i="27" s="1"/>
  <c r="X698" i="27" a="1"/>
  <c r="X698" i="27" s="1"/>
  <c r="X699" i="27" a="1"/>
  <c r="X699" i="27" s="1"/>
  <c r="X700" i="27" a="1"/>
  <c r="X700" i="27" s="1"/>
  <c r="X701" i="27" a="1"/>
  <c r="X701" i="27" s="1"/>
  <c r="X702" i="27" a="1"/>
  <c r="X702" i="27" s="1"/>
  <c r="X703" i="27" a="1"/>
  <c r="X703" i="27" s="1"/>
  <c r="X704" i="27" a="1"/>
  <c r="X704" i="27" s="1"/>
  <c r="X705" i="27" a="1"/>
  <c r="X705" i="27" s="1"/>
  <c r="X706" i="27" a="1"/>
  <c r="X706" i="27" s="1"/>
  <c r="X707" i="27" a="1"/>
  <c r="X707" i="27" s="1"/>
  <c r="X708" i="27" a="1"/>
  <c r="X708" i="27" s="1"/>
  <c r="X709" i="27" a="1"/>
  <c r="X709" i="27" s="1"/>
  <c r="X710" i="27" a="1"/>
  <c r="X710" i="27" s="1"/>
  <c r="X711" i="27" a="1"/>
  <c r="X711" i="27" s="1"/>
  <c r="X712" i="27" a="1"/>
  <c r="X712" i="27" s="1"/>
  <c r="X713" i="27" a="1"/>
  <c r="X713" i="27" s="1"/>
  <c r="X714" i="27" a="1"/>
  <c r="X714" i="27" s="1"/>
  <c r="X715" i="27" a="1"/>
  <c r="X715" i="27" s="1"/>
  <c r="X716" i="27" a="1"/>
  <c r="X716" i="27" s="1"/>
  <c r="X717" i="27" a="1"/>
  <c r="X717" i="27" s="1"/>
  <c r="X718" i="27" a="1"/>
  <c r="X718" i="27" s="1"/>
  <c r="X719" i="27" a="1"/>
  <c r="X719" i="27" s="1"/>
  <c r="X720" i="27" a="1"/>
  <c r="X720" i="27" s="1"/>
  <c r="X721" i="27" a="1"/>
  <c r="X721" i="27" s="1"/>
  <c r="X722" i="27" a="1"/>
  <c r="X722" i="27" s="1"/>
  <c r="X723" i="27" a="1"/>
  <c r="X723" i="27" s="1"/>
  <c r="X724" i="27" a="1"/>
  <c r="X724" i="27" s="1"/>
  <c r="X725" i="27" a="1"/>
  <c r="X725" i="27" s="1"/>
  <c r="X726" i="27" a="1"/>
  <c r="X726" i="27" s="1"/>
  <c r="X727" i="27" a="1"/>
  <c r="X727" i="27" s="1"/>
  <c r="X728" i="27" a="1"/>
  <c r="X728" i="27" s="1"/>
  <c r="X729" i="27" a="1"/>
  <c r="X729" i="27" s="1"/>
  <c r="X730" i="27" a="1"/>
  <c r="X730" i="27" s="1"/>
  <c r="X731" i="27" a="1"/>
  <c r="X731" i="27" s="1"/>
  <c r="X732" i="27" a="1"/>
  <c r="X732" i="27" s="1"/>
  <c r="X733" i="27" a="1"/>
  <c r="X733" i="27" s="1"/>
  <c r="X734" i="27" a="1"/>
  <c r="X734" i="27" s="1"/>
  <c r="X735" i="27" a="1"/>
  <c r="X735" i="27" s="1"/>
  <c r="X736" i="27" a="1"/>
  <c r="X736" i="27" s="1"/>
  <c r="X737" i="27" a="1"/>
  <c r="X737" i="27" s="1"/>
  <c r="X738" i="27" a="1"/>
  <c r="X738" i="27" s="1"/>
  <c r="X739" i="27" a="1"/>
  <c r="X739" i="27" s="1"/>
  <c r="X740" i="27" a="1"/>
  <c r="X740" i="27" s="1"/>
  <c r="X741" i="27" a="1"/>
  <c r="X741" i="27" s="1"/>
  <c r="X742" i="27" a="1"/>
  <c r="X742" i="27" s="1"/>
  <c r="X743" i="27" a="1"/>
  <c r="X743" i="27" s="1"/>
  <c r="X744" i="27" a="1"/>
  <c r="X744" i="27" s="1"/>
  <c r="X745" i="27" a="1"/>
  <c r="X745" i="27" s="1"/>
  <c r="X746" i="27" a="1"/>
  <c r="X746" i="27" s="1"/>
  <c r="X747" i="27" a="1"/>
  <c r="X747" i="27" s="1"/>
  <c r="X748" i="27" a="1"/>
  <c r="X748" i="27" s="1"/>
  <c r="X749" i="27" a="1"/>
  <c r="X749" i="27" s="1"/>
  <c r="X750" i="27" a="1"/>
  <c r="X750" i="27" s="1"/>
  <c r="X751" i="27" a="1"/>
  <c r="X751" i="27" s="1"/>
  <c r="X752" i="27" a="1"/>
  <c r="X752" i="27" s="1"/>
  <c r="X753" i="27" a="1"/>
  <c r="X753" i="27" s="1"/>
  <c r="X754" i="27" a="1"/>
  <c r="X754" i="27" s="1"/>
  <c r="X755" i="27" a="1"/>
  <c r="X755" i="27" s="1"/>
  <c r="X756" i="27" a="1"/>
  <c r="X756" i="27" s="1"/>
  <c r="X757" i="27" a="1"/>
  <c r="X757" i="27" s="1"/>
  <c r="X758" i="27" a="1"/>
  <c r="X758" i="27" s="1"/>
  <c r="X759" i="27" a="1"/>
  <c r="X759" i="27" s="1"/>
  <c r="X760" i="27" a="1"/>
  <c r="X760" i="27" s="1"/>
  <c r="X761" i="27" a="1"/>
  <c r="X761" i="27" s="1"/>
  <c r="X762" i="27" a="1"/>
  <c r="X762" i="27" s="1"/>
  <c r="X763" i="27" a="1"/>
  <c r="X763" i="27" s="1"/>
  <c r="X764" i="27" a="1"/>
  <c r="X764" i="27" s="1"/>
  <c r="X765" i="27" a="1"/>
  <c r="X765" i="27" s="1"/>
  <c r="X766" i="27" a="1"/>
  <c r="X766" i="27" s="1"/>
  <c r="X767" i="27" a="1"/>
  <c r="X767" i="27" s="1"/>
  <c r="X768" i="27" a="1"/>
  <c r="X768" i="27" s="1"/>
  <c r="X769" i="27" a="1"/>
  <c r="X769" i="27" s="1"/>
  <c r="X770" i="27" a="1"/>
  <c r="X770" i="27" s="1"/>
  <c r="X771" i="27" a="1"/>
  <c r="X771" i="27" s="1"/>
  <c r="X772" i="27" a="1"/>
  <c r="X772" i="27" s="1"/>
  <c r="X773" i="27" a="1"/>
  <c r="X773" i="27" s="1"/>
  <c r="X774" i="27" a="1"/>
  <c r="X774" i="27" s="1"/>
  <c r="X775" i="27" a="1"/>
  <c r="X775" i="27" s="1"/>
  <c r="X776" i="27" a="1"/>
  <c r="X776" i="27" s="1"/>
  <c r="X777" i="27" a="1"/>
  <c r="X777" i="27" s="1"/>
  <c r="X778" i="27" a="1"/>
  <c r="X778" i="27" s="1"/>
  <c r="X779" i="27" a="1"/>
  <c r="X779" i="27" s="1"/>
  <c r="X780" i="27" a="1"/>
  <c r="X780" i="27" s="1"/>
  <c r="X781" i="27" a="1"/>
  <c r="X781" i="27" s="1"/>
  <c r="X782" i="27" a="1"/>
  <c r="X782" i="27" s="1"/>
  <c r="X783" i="27" a="1"/>
  <c r="X783" i="27" s="1"/>
  <c r="X784" i="27" a="1"/>
  <c r="X784" i="27" s="1"/>
  <c r="X785" i="27" a="1"/>
  <c r="X785" i="27" s="1"/>
  <c r="X786" i="27" a="1"/>
  <c r="X786" i="27" s="1"/>
  <c r="X787" i="27" a="1"/>
  <c r="X787" i="27" s="1"/>
  <c r="X788" i="27" a="1"/>
  <c r="X788" i="27" s="1"/>
  <c r="X789" i="27" a="1"/>
  <c r="X789" i="27" s="1"/>
  <c r="X790" i="27" a="1"/>
  <c r="X790" i="27" s="1"/>
  <c r="X791" i="27" a="1"/>
  <c r="X791" i="27" s="1"/>
  <c r="X792" i="27" a="1"/>
  <c r="X792" i="27" s="1"/>
  <c r="X793" i="27" a="1"/>
  <c r="X793" i="27" s="1"/>
  <c r="X794" i="27" a="1"/>
  <c r="X794" i="27" s="1"/>
  <c r="X795" i="27" a="1"/>
  <c r="X795" i="27" s="1"/>
  <c r="X796" i="27" a="1"/>
  <c r="X796" i="27" s="1"/>
  <c r="X797" i="27" a="1"/>
  <c r="X797" i="27" s="1"/>
  <c r="X798" i="27" a="1"/>
  <c r="X798" i="27" s="1"/>
  <c r="X799" i="27" a="1"/>
  <c r="X799" i="27" s="1"/>
  <c r="X800" i="27" a="1"/>
  <c r="X800" i="27" s="1"/>
  <c r="X801" i="27" a="1"/>
  <c r="X801" i="27" s="1"/>
  <c r="X802" i="27" a="1"/>
  <c r="X802" i="27" s="1"/>
  <c r="X803" i="27" a="1"/>
  <c r="X803" i="27" s="1"/>
  <c r="X804" i="27" a="1"/>
  <c r="X804" i="27" s="1"/>
  <c r="X805" i="27" a="1"/>
  <c r="X805" i="27" s="1"/>
  <c r="X806" i="27" a="1"/>
  <c r="X806" i="27" s="1"/>
  <c r="X807" i="27" a="1"/>
  <c r="X807" i="27" s="1"/>
  <c r="X808" i="27" a="1"/>
  <c r="X808" i="27" s="1"/>
  <c r="X809" i="27" a="1"/>
  <c r="X809" i="27" s="1"/>
  <c r="X810" i="27" a="1"/>
  <c r="X810" i="27" s="1"/>
  <c r="X811" i="27" a="1"/>
  <c r="X811" i="27" s="1"/>
  <c r="X812" i="27" a="1"/>
  <c r="X812" i="27" s="1"/>
  <c r="X813" i="27" a="1"/>
  <c r="X813" i="27" s="1"/>
  <c r="X814" i="27" a="1"/>
  <c r="X814" i="27" s="1"/>
  <c r="X815" i="27" a="1"/>
  <c r="X815" i="27" s="1"/>
  <c r="X816" i="27" a="1"/>
  <c r="X816" i="27" s="1"/>
  <c r="X817" i="27" a="1"/>
  <c r="X817" i="27" s="1"/>
  <c r="X818" i="27" a="1"/>
  <c r="X818" i="27" s="1"/>
  <c r="X819" i="27" a="1"/>
  <c r="X819" i="27" s="1"/>
  <c r="X820" i="27" a="1"/>
  <c r="X820" i="27" s="1"/>
  <c r="X821" i="27" a="1"/>
  <c r="X821" i="27" s="1"/>
  <c r="X822" i="27" a="1"/>
  <c r="X822" i="27" s="1"/>
  <c r="X823" i="27" a="1"/>
  <c r="X823" i="27" s="1"/>
  <c r="X824" i="27" a="1"/>
  <c r="X824" i="27" s="1"/>
  <c r="X825" i="27" a="1"/>
  <c r="X825" i="27" s="1"/>
  <c r="X826" i="27" a="1"/>
  <c r="X826" i="27" s="1"/>
  <c r="X827" i="27" a="1"/>
  <c r="X827" i="27" s="1"/>
  <c r="X828" i="27" a="1"/>
  <c r="X828" i="27" s="1"/>
  <c r="X829" i="27" a="1"/>
  <c r="X829" i="27" s="1"/>
  <c r="X830" i="27" a="1"/>
  <c r="X830" i="27" s="1"/>
  <c r="X831" i="27" a="1"/>
  <c r="X831" i="27" s="1"/>
  <c r="X832" i="27" a="1"/>
  <c r="X832" i="27" s="1"/>
  <c r="X833" i="27" a="1"/>
  <c r="X833" i="27" s="1"/>
  <c r="X834" i="27" a="1"/>
  <c r="X834" i="27" s="1"/>
  <c r="X835" i="27" a="1"/>
  <c r="X835" i="27" s="1"/>
  <c r="X836" i="27" a="1"/>
  <c r="X836" i="27" s="1"/>
  <c r="X837" i="27" a="1"/>
  <c r="X837" i="27" s="1"/>
  <c r="X838" i="27" a="1"/>
  <c r="X838" i="27" s="1"/>
  <c r="X839" i="27" a="1"/>
  <c r="X839" i="27" s="1"/>
  <c r="X840" i="27" a="1"/>
  <c r="X840" i="27" s="1"/>
  <c r="X841" i="27" a="1"/>
  <c r="X841" i="27" s="1"/>
  <c r="X842" i="27" a="1"/>
  <c r="X842" i="27" s="1"/>
  <c r="X843" i="27" a="1"/>
  <c r="X843" i="27" s="1"/>
  <c r="X844" i="27" a="1"/>
  <c r="X844" i="27" s="1"/>
  <c r="X845" i="27" a="1"/>
  <c r="X845" i="27" s="1"/>
  <c r="X846" i="27" a="1"/>
  <c r="X846" i="27" s="1"/>
  <c r="X847" i="27" a="1"/>
  <c r="X847" i="27" s="1"/>
  <c r="X848" i="27" a="1"/>
  <c r="X848" i="27" s="1"/>
  <c r="X849" i="27" a="1"/>
  <c r="X849" i="27" s="1"/>
  <c r="X850" i="27" a="1"/>
  <c r="X850" i="27" s="1"/>
  <c r="X851" i="27" a="1"/>
  <c r="X851" i="27" s="1"/>
  <c r="X852" i="27" a="1"/>
  <c r="X852" i="27" s="1"/>
  <c r="X853" i="27" a="1"/>
  <c r="X853" i="27" s="1"/>
  <c r="X854" i="27" a="1"/>
  <c r="X854" i="27" s="1"/>
  <c r="X855" i="27" a="1"/>
  <c r="X855" i="27" s="1"/>
  <c r="X856" i="27" a="1"/>
  <c r="X856" i="27" s="1"/>
  <c r="X857" i="27" a="1"/>
  <c r="X857" i="27" s="1"/>
  <c r="X858" i="27" a="1"/>
  <c r="X858" i="27" s="1"/>
  <c r="X859" i="27" a="1"/>
  <c r="X859" i="27" s="1"/>
  <c r="X860" i="27" a="1"/>
  <c r="X860" i="27" s="1"/>
  <c r="X861" i="27" a="1"/>
  <c r="X861" i="27" s="1"/>
  <c r="X862" i="27" a="1"/>
  <c r="X862" i="27" s="1"/>
  <c r="X863" i="27" a="1"/>
  <c r="X863" i="27" s="1"/>
  <c r="X864" i="27" a="1"/>
  <c r="X864" i="27" s="1"/>
  <c r="X865" i="27" a="1"/>
  <c r="X865" i="27" s="1"/>
  <c r="X866" i="27" a="1"/>
  <c r="X866" i="27" s="1"/>
  <c r="X867" i="27" a="1"/>
  <c r="X867" i="27" s="1"/>
  <c r="X868" i="27" a="1"/>
  <c r="X868" i="27" s="1"/>
  <c r="X869" i="27" a="1"/>
  <c r="X869" i="27" s="1"/>
  <c r="X870" i="27" a="1"/>
  <c r="X870" i="27" s="1"/>
  <c r="X871" i="27" a="1"/>
  <c r="X871" i="27" s="1"/>
  <c r="X872" i="27" a="1"/>
  <c r="X872" i="27" s="1"/>
  <c r="X873" i="27" a="1"/>
  <c r="X873" i="27" s="1"/>
  <c r="X874" i="27" a="1"/>
  <c r="X874" i="27" s="1"/>
  <c r="X875" i="27" a="1"/>
  <c r="X875" i="27" s="1"/>
  <c r="X876" i="27" a="1"/>
  <c r="X876" i="27" s="1"/>
  <c r="X877" i="27" a="1"/>
  <c r="X877" i="27" s="1"/>
  <c r="X878" i="27" a="1"/>
  <c r="X878" i="27" s="1"/>
  <c r="X879" i="27" a="1"/>
  <c r="X879" i="27" s="1"/>
  <c r="X880" i="27" a="1"/>
  <c r="X880" i="27" s="1"/>
  <c r="X881" i="27" a="1"/>
  <c r="X881" i="27" s="1"/>
  <c r="X882" i="27" a="1"/>
  <c r="X882" i="27" s="1"/>
  <c r="X883" i="27" a="1"/>
  <c r="X883" i="27" s="1"/>
  <c r="X884" i="27" a="1"/>
  <c r="X884" i="27" s="1"/>
  <c r="X885" i="27" a="1"/>
  <c r="X885" i="27" s="1"/>
  <c r="X886" i="27" a="1"/>
  <c r="X886" i="27" s="1"/>
  <c r="X887" i="27" a="1"/>
  <c r="X887" i="27" s="1"/>
  <c r="X888" i="27" a="1"/>
  <c r="X888" i="27" s="1"/>
  <c r="X889" i="27" a="1"/>
  <c r="X889" i="27" s="1"/>
  <c r="X890" i="27" a="1"/>
  <c r="X890" i="27" s="1"/>
  <c r="X891" i="27" a="1"/>
  <c r="X891" i="27" s="1"/>
  <c r="X892" i="27" a="1"/>
  <c r="X892" i="27" s="1"/>
  <c r="X893" i="27" a="1"/>
  <c r="X893" i="27" s="1"/>
  <c r="X894" i="27" a="1"/>
  <c r="X894" i="27" s="1"/>
  <c r="X895" i="27" a="1"/>
  <c r="X895" i="27" s="1"/>
  <c r="X896" i="27" a="1"/>
  <c r="X896" i="27" s="1"/>
  <c r="X897" i="27" a="1"/>
  <c r="X897" i="27" s="1"/>
  <c r="X898" i="27" a="1"/>
  <c r="X898" i="27" s="1"/>
  <c r="X899" i="27" a="1"/>
  <c r="X899" i="27" s="1"/>
  <c r="X900" i="27" a="1"/>
  <c r="X900" i="27" s="1"/>
  <c r="X901" i="27" a="1"/>
  <c r="X901" i="27" s="1"/>
  <c r="X902" i="27" a="1"/>
  <c r="X902" i="27" s="1"/>
  <c r="X903" i="27" a="1"/>
  <c r="X903" i="27" s="1"/>
  <c r="X904" i="27" a="1"/>
  <c r="X904" i="27" s="1"/>
  <c r="X905" i="27" a="1"/>
  <c r="X905" i="27" s="1"/>
  <c r="X906" i="27" a="1"/>
  <c r="X906" i="27" s="1"/>
  <c r="X907" i="27" a="1"/>
  <c r="X907" i="27" s="1"/>
  <c r="X908" i="27" a="1"/>
  <c r="X908" i="27" s="1"/>
  <c r="X909" i="27" a="1"/>
  <c r="X909" i="27" s="1"/>
  <c r="X910" i="27" a="1"/>
  <c r="X910" i="27" s="1"/>
  <c r="X911" i="27" a="1"/>
  <c r="X911" i="27" s="1"/>
  <c r="X912" i="27" a="1"/>
  <c r="X912" i="27" s="1"/>
  <c r="X913" i="27" a="1"/>
  <c r="X913" i="27" s="1"/>
  <c r="X914" i="27" a="1"/>
  <c r="X914" i="27" s="1"/>
  <c r="X915" i="27" a="1"/>
  <c r="X915" i="27" s="1"/>
  <c r="X916" i="27" a="1"/>
  <c r="X916" i="27" s="1"/>
  <c r="X917" i="27" a="1"/>
  <c r="X917" i="27" s="1"/>
  <c r="X918" i="27" a="1"/>
  <c r="X918" i="27" s="1"/>
  <c r="X919" i="27" a="1"/>
  <c r="X919" i="27" s="1"/>
  <c r="X920" i="27" a="1"/>
  <c r="X920" i="27" s="1"/>
  <c r="X921" i="27" a="1"/>
  <c r="X921" i="27" s="1"/>
  <c r="X922" i="27" a="1"/>
  <c r="X922" i="27" s="1"/>
  <c r="X923" i="27" a="1"/>
  <c r="X923" i="27" s="1"/>
  <c r="X924" i="27" a="1"/>
  <c r="X924" i="27" s="1"/>
  <c r="X925" i="27" a="1"/>
  <c r="X925" i="27" s="1"/>
  <c r="X926" i="27" a="1"/>
  <c r="X926" i="27" s="1"/>
  <c r="X927" i="27" a="1"/>
  <c r="X927" i="27" s="1"/>
  <c r="X928" i="27" a="1"/>
  <c r="X928" i="27" s="1"/>
  <c r="X929" i="27" a="1"/>
  <c r="X929" i="27" s="1"/>
  <c r="X930" i="27" a="1"/>
  <c r="X930" i="27" s="1"/>
  <c r="X931" i="27" a="1"/>
  <c r="X931" i="27" s="1"/>
  <c r="X932" i="27" a="1"/>
  <c r="X932" i="27" s="1"/>
  <c r="X933" i="27" a="1"/>
  <c r="X933" i="27" s="1"/>
  <c r="X934" i="27" a="1"/>
  <c r="X934" i="27" s="1"/>
  <c r="X935" i="27" a="1"/>
  <c r="X935" i="27" s="1"/>
  <c r="X936" i="27" a="1"/>
  <c r="X936" i="27" s="1"/>
  <c r="X937" i="27" a="1"/>
  <c r="X937" i="27" s="1"/>
  <c r="X938" i="27" a="1"/>
  <c r="X938" i="27" s="1"/>
  <c r="X939" i="27" a="1"/>
  <c r="X939" i="27" s="1"/>
  <c r="X940" i="27" a="1"/>
  <c r="X940" i="27" s="1"/>
  <c r="X941" i="27" a="1"/>
  <c r="X941" i="27" s="1"/>
  <c r="X942" i="27" a="1"/>
  <c r="X942" i="27" s="1"/>
  <c r="X943" i="27" a="1"/>
  <c r="X943" i="27" s="1"/>
  <c r="X944" i="27" a="1"/>
  <c r="X944" i="27" s="1"/>
  <c r="X945" i="27" a="1"/>
  <c r="X945" i="27" s="1"/>
  <c r="X946" i="27" a="1"/>
  <c r="X946" i="27" s="1"/>
  <c r="X947" i="27" a="1"/>
  <c r="X947" i="27" s="1"/>
  <c r="X948" i="27" a="1"/>
  <c r="X948" i="27" s="1"/>
  <c r="X949" i="27" a="1"/>
  <c r="X949" i="27" s="1"/>
  <c r="X950" i="27" a="1"/>
  <c r="X950" i="27" s="1"/>
  <c r="X951" i="27" a="1"/>
  <c r="X951" i="27" s="1"/>
  <c r="X952" i="27" a="1"/>
  <c r="X952" i="27" s="1"/>
  <c r="X953" i="27" a="1"/>
  <c r="X953" i="27" s="1"/>
  <c r="X954" i="27" a="1"/>
  <c r="X954" i="27" s="1"/>
  <c r="X955" i="27" a="1"/>
  <c r="X955" i="27" s="1"/>
  <c r="X956" i="27" a="1"/>
  <c r="X956" i="27" s="1"/>
  <c r="X957" i="27" a="1"/>
  <c r="X957" i="27" s="1"/>
  <c r="X958" i="27" a="1"/>
  <c r="X958" i="27" s="1"/>
  <c r="X959" i="27" a="1"/>
  <c r="X959" i="27" s="1"/>
  <c r="X960" i="27" a="1"/>
  <c r="X960" i="27" s="1"/>
  <c r="X961" i="27" a="1"/>
  <c r="X961" i="27" s="1"/>
  <c r="X962" i="27" a="1"/>
  <c r="X962" i="27" s="1"/>
  <c r="X963" i="27" a="1"/>
  <c r="X963" i="27" s="1"/>
  <c r="X964" i="27" a="1"/>
  <c r="X964" i="27" s="1"/>
  <c r="X965" i="27" a="1"/>
  <c r="X965" i="27" s="1"/>
  <c r="X966" i="27" a="1"/>
  <c r="X966" i="27" s="1"/>
  <c r="X967" i="27" a="1"/>
  <c r="X967" i="27" s="1"/>
  <c r="X968" i="27" a="1"/>
  <c r="X968" i="27" s="1"/>
  <c r="X969" i="27" a="1"/>
  <c r="X969" i="27" s="1"/>
  <c r="X970" i="27" a="1"/>
  <c r="X970" i="27" s="1"/>
  <c r="X971" i="27" a="1"/>
  <c r="X971" i="27" s="1"/>
  <c r="X972" i="27" a="1"/>
  <c r="X972" i="27" s="1"/>
  <c r="X973" i="27" a="1"/>
  <c r="X973" i="27" s="1"/>
  <c r="X974" i="27" a="1"/>
  <c r="X974" i="27" s="1"/>
  <c r="X975" i="27" a="1"/>
  <c r="X975" i="27" s="1"/>
  <c r="X976" i="27" a="1"/>
  <c r="X976" i="27" s="1"/>
  <c r="X977" i="27" a="1"/>
  <c r="X977" i="27" s="1"/>
  <c r="X978" i="27" a="1"/>
  <c r="X978" i="27" s="1"/>
  <c r="X979" i="27" a="1"/>
  <c r="X979" i="27" s="1"/>
  <c r="X980" i="27" a="1"/>
  <c r="X980" i="27" s="1"/>
  <c r="X981" i="27" a="1"/>
  <c r="X981" i="27" s="1"/>
  <c r="X982" i="27" a="1"/>
  <c r="X982" i="27" s="1"/>
  <c r="X983" i="27" a="1"/>
  <c r="X983" i="27" s="1"/>
  <c r="X984" i="27" a="1"/>
  <c r="X984" i="27" s="1"/>
  <c r="X985" i="27" a="1"/>
  <c r="X985" i="27" s="1"/>
  <c r="X986" i="27" a="1"/>
  <c r="X986" i="27" s="1"/>
  <c r="X987" i="27" a="1"/>
  <c r="X987" i="27" s="1"/>
  <c r="X988" i="27" a="1"/>
  <c r="X988" i="27" s="1"/>
  <c r="X989" i="27" a="1"/>
  <c r="X989" i="27" s="1"/>
  <c r="X990" i="27" a="1"/>
  <c r="X990" i="27" s="1"/>
  <c r="X991" i="27" a="1"/>
  <c r="X991" i="27" s="1"/>
  <c r="X992" i="27" a="1"/>
  <c r="X992" i="27" s="1"/>
  <c r="X993" i="27" a="1"/>
  <c r="X993" i="27" s="1"/>
  <c r="X994" i="27" a="1"/>
  <c r="X994" i="27" s="1"/>
  <c r="X995" i="27" a="1"/>
  <c r="X995" i="27" s="1"/>
  <c r="X996" i="27" a="1"/>
  <c r="X996" i="27" s="1"/>
  <c r="X997" i="27" a="1"/>
  <c r="X997" i="27" s="1"/>
  <c r="X998" i="27" a="1"/>
  <c r="X998" i="27" s="1"/>
  <c r="X999" i="27" a="1"/>
  <c r="X999" i="27" s="1"/>
  <c r="X1000" i="27" a="1"/>
  <c r="X1000" i="27" s="1"/>
  <c r="X1001" i="27" a="1"/>
  <c r="X1001" i="27" s="1"/>
  <c r="X1002" i="27" a="1"/>
  <c r="X1002" i="27" s="1"/>
  <c r="X1003" i="27" a="1"/>
  <c r="X1003" i="27" s="1"/>
  <c r="X1004" i="27" a="1"/>
  <c r="X1004" i="27" s="1"/>
  <c r="X1005" i="27" a="1"/>
  <c r="X1005" i="27" s="1"/>
  <c r="X1006" i="27" a="1"/>
  <c r="X1006" i="27" s="1"/>
  <c r="X1007" i="27" a="1"/>
  <c r="X1007" i="27" s="1"/>
  <c r="X1008" i="27" a="1"/>
  <c r="X1008" i="27" s="1"/>
  <c r="X1009" i="27" a="1"/>
  <c r="X1009" i="27" s="1"/>
  <c r="X1010" i="27" a="1"/>
  <c r="X1010" i="27" s="1"/>
  <c r="X1011" i="27" a="1"/>
  <c r="X1011" i="27" s="1"/>
  <c r="X1012" i="27" a="1"/>
  <c r="X1012" i="27" s="1"/>
  <c r="X1013" i="27" a="1"/>
  <c r="X1013" i="27" s="1"/>
  <c r="X1014" i="27" a="1"/>
  <c r="X1014" i="27" s="1"/>
  <c r="X1015" i="27" a="1"/>
  <c r="X1015" i="27" s="1"/>
  <c r="X1016" i="27" a="1"/>
  <c r="X1016" i="27" s="1"/>
  <c r="X1017" i="27" a="1"/>
  <c r="X1017" i="27" s="1"/>
  <c r="X1018" i="27" a="1"/>
  <c r="X1018" i="27" s="1"/>
  <c r="X1019" i="27" a="1"/>
  <c r="X1019" i="27" s="1"/>
  <c r="X1020" i="27" a="1"/>
  <c r="X1020" i="27" s="1"/>
  <c r="X1021" i="27" a="1"/>
  <c r="X1021" i="27" s="1"/>
  <c r="X1022" i="27" a="1"/>
  <c r="X1022" i="27" s="1"/>
  <c r="X1023" i="27" a="1"/>
  <c r="X1023" i="27" s="1"/>
  <c r="X1024" i="27" a="1"/>
  <c r="X1024" i="27" s="1"/>
  <c r="X1025" i="27" a="1"/>
  <c r="X1025" i="27" s="1"/>
  <c r="X1026" i="27" a="1"/>
  <c r="X1026" i="27" s="1"/>
  <c r="X1027" i="27" a="1"/>
  <c r="X1027" i="27" s="1"/>
  <c r="X1028" i="27" a="1"/>
  <c r="X1028" i="27" s="1"/>
  <c r="X1029" i="27" a="1"/>
  <c r="X1029" i="27" s="1"/>
  <c r="X1030" i="27" a="1"/>
  <c r="X1030" i="27" s="1"/>
  <c r="X1031" i="27" a="1"/>
  <c r="X1031" i="27" s="1"/>
  <c r="X1032" i="27" a="1"/>
  <c r="X1032" i="27" s="1"/>
  <c r="X1033" i="27" a="1"/>
  <c r="X1033" i="27" s="1"/>
  <c r="X1034" i="27" a="1"/>
  <c r="X1034" i="27" s="1"/>
  <c r="X1035" i="27" a="1"/>
  <c r="X1035" i="27" s="1"/>
  <c r="X1036" i="27" a="1"/>
  <c r="X1036" i="27" s="1"/>
  <c r="X1037" i="27" a="1"/>
  <c r="X1037" i="27" s="1"/>
  <c r="X1038" i="27" a="1"/>
  <c r="X1038" i="27" s="1"/>
  <c r="X1039" i="27" a="1"/>
  <c r="X1039" i="27" s="1"/>
  <c r="X1040" i="27" a="1"/>
  <c r="X1040" i="27" s="1"/>
  <c r="X1041" i="27" a="1"/>
  <c r="X1041" i="27" s="1"/>
  <c r="X1042" i="27" a="1"/>
  <c r="X1042" i="27" s="1"/>
  <c r="X1043" i="27" a="1"/>
  <c r="X1043" i="27" s="1"/>
  <c r="X1044" i="27" a="1"/>
  <c r="X1044" i="27" s="1"/>
  <c r="X1045" i="27" a="1"/>
  <c r="X1045" i="27" s="1"/>
  <c r="X1046" i="27" a="1"/>
  <c r="X1046" i="27" s="1"/>
  <c r="X1047" i="27" a="1"/>
  <c r="X1047" i="27" s="1"/>
  <c r="X1048" i="27" a="1"/>
  <c r="X1048" i="27" s="1"/>
  <c r="X1049" i="27" a="1"/>
  <c r="X1049" i="27" s="1"/>
  <c r="X1050" i="27" a="1"/>
  <c r="X1050" i="27" s="1"/>
  <c r="X1051" i="27" a="1"/>
  <c r="X1051" i="27" s="1"/>
  <c r="X1052" i="27" a="1"/>
  <c r="X1052" i="27" s="1"/>
  <c r="X1053" i="27" a="1"/>
  <c r="X1053" i="27" s="1"/>
  <c r="X1054" i="27" a="1"/>
  <c r="X1054" i="27" s="1"/>
  <c r="X1055" i="27" a="1"/>
  <c r="X1055" i="27" s="1"/>
  <c r="X1056" i="27" a="1"/>
  <c r="X1056" i="27" s="1"/>
  <c r="X1057" i="27" a="1"/>
  <c r="X1057" i="27" s="1"/>
  <c r="X1058" i="27" a="1"/>
  <c r="X1058" i="27" s="1"/>
  <c r="X1059" i="27" a="1"/>
  <c r="X1059" i="27" s="1"/>
  <c r="X1060" i="27" a="1"/>
  <c r="X1060" i="27" s="1"/>
  <c r="X1061" i="27" a="1"/>
  <c r="X1061" i="27" s="1"/>
  <c r="X1062" i="27" a="1"/>
  <c r="X1062" i="27" s="1"/>
  <c r="X1063" i="27" a="1"/>
  <c r="X1063" i="27" s="1"/>
  <c r="X1064" i="27" a="1"/>
  <c r="X1064" i="27" s="1"/>
  <c r="X1065" i="27" a="1"/>
  <c r="X1065" i="27" s="1"/>
  <c r="X1066" i="27" a="1"/>
  <c r="X1066" i="27" s="1"/>
  <c r="X1067" i="27" a="1"/>
  <c r="X1067" i="27" s="1"/>
  <c r="X1068" i="27" a="1"/>
  <c r="X1068" i="27" s="1"/>
  <c r="X1069" i="27" a="1"/>
  <c r="X1069" i="27" s="1"/>
  <c r="X1070" i="27" a="1"/>
  <c r="X1070" i="27" s="1"/>
  <c r="X1071" i="27" a="1"/>
  <c r="X1071" i="27" s="1"/>
  <c r="X1072" i="27" a="1"/>
  <c r="X1072" i="27" s="1"/>
  <c r="X1073" i="27" a="1"/>
  <c r="X1073" i="27" s="1"/>
  <c r="X1074" i="27" a="1"/>
  <c r="X1074" i="27" s="1"/>
  <c r="X1075" i="27" a="1"/>
  <c r="X1075" i="27" s="1"/>
  <c r="X1076" i="27" a="1"/>
  <c r="X1076" i="27" s="1"/>
  <c r="X1077" i="27" a="1"/>
  <c r="X1077" i="27" s="1"/>
  <c r="X1078" i="27" a="1"/>
  <c r="X1078" i="27" s="1"/>
  <c r="X1079" i="27" a="1"/>
  <c r="X1079" i="27" s="1"/>
  <c r="X1080" i="27" a="1"/>
  <c r="X1080" i="27" s="1"/>
  <c r="X1081" i="27" a="1"/>
  <c r="X1081" i="27" s="1"/>
  <c r="X1082" i="27" a="1"/>
  <c r="X1082" i="27" s="1"/>
  <c r="X1083" i="27" a="1"/>
  <c r="X1083" i="27" s="1"/>
  <c r="X1084" i="27" a="1"/>
  <c r="X1084" i="27" s="1"/>
  <c r="X1085" i="27" a="1"/>
  <c r="X1085" i="27" s="1"/>
  <c r="X1086" i="27" a="1"/>
  <c r="X1086" i="27" s="1"/>
  <c r="X1087" i="27" a="1"/>
  <c r="X1087" i="27" s="1"/>
  <c r="X1088" i="27" a="1"/>
  <c r="X1088" i="27" s="1"/>
  <c r="X1089" i="27" a="1"/>
  <c r="X1089" i="27" s="1"/>
  <c r="X1090" i="27" a="1"/>
  <c r="X1090" i="27" s="1"/>
  <c r="X1091" i="27" a="1"/>
  <c r="X1091" i="27" s="1"/>
  <c r="X1092" i="27" a="1"/>
  <c r="X1092" i="27" s="1"/>
  <c r="X1093" i="27" a="1"/>
  <c r="X1093" i="27" s="1"/>
  <c r="X1094" i="27" a="1"/>
  <c r="X1094" i="27" s="1"/>
  <c r="X1095" i="27" a="1"/>
  <c r="X1095" i="27" s="1"/>
  <c r="X1096" i="27" a="1"/>
  <c r="X1096" i="27" s="1"/>
  <c r="X1097" i="27" a="1"/>
  <c r="X1097" i="27" s="1"/>
  <c r="X1098" i="27" a="1"/>
  <c r="X1098" i="27" s="1"/>
  <c r="X1099" i="27" a="1"/>
  <c r="X1099" i="27" s="1"/>
  <c r="X1100" i="27" a="1"/>
  <c r="X1100" i="27" s="1"/>
  <c r="X1101" i="27" a="1"/>
  <c r="X1101" i="27" s="1"/>
  <c r="X1102" i="27" a="1"/>
  <c r="X1102" i="27" s="1"/>
  <c r="X1103" i="27" a="1"/>
  <c r="X1103" i="27" s="1"/>
  <c r="X1104" i="27" a="1"/>
  <c r="X1104" i="27" s="1"/>
  <c r="X1105" i="27" a="1"/>
  <c r="X1105" i="27" s="1"/>
  <c r="X1106" i="27" a="1"/>
  <c r="X1106" i="27" s="1"/>
  <c r="X1107" i="27" a="1"/>
  <c r="X1107" i="27" s="1"/>
  <c r="X1108" i="27" a="1"/>
  <c r="X1108" i="27" s="1"/>
  <c r="X1109" i="27" a="1"/>
  <c r="X1109" i="27" s="1"/>
  <c r="X1110" i="27" a="1"/>
  <c r="X1110" i="27" s="1"/>
  <c r="X1111" i="27" a="1"/>
  <c r="X1111" i="27" s="1"/>
  <c r="X1112" i="27" a="1"/>
  <c r="X1112" i="27" s="1"/>
  <c r="X1113" i="27" a="1"/>
  <c r="X1113" i="27" s="1"/>
  <c r="X1114" i="27" a="1"/>
  <c r="X1114" i="27" s="1"/>
  <c r="X1115" i="27" a="1"/>
  <c r="X1115" i="27" s="1"/>
  <c r="X1116" i="27" a="1"/>
  <c r="X1116" i="27" s="1"/>
  <c r="X1117" i="27" a="1"/>
  <c r="X1117" i="27" s="1"/>
  <c r="X1118" i="27" a="1"/>
  <c r="X1118" i="27" s="1"/>
  <c r="X1119" i="27" a="1"/>
  <c r="X1119" i="27" s="1"/>
  <c r="X1120" i="27" a="1"/>
  <c r="X1120" i="27" s="1"/>
  <c r="X1121" i="27" a="1"/>
  <c r="X1121" i="27" s="1"/>
  <c r="X1122" i="27" a="1"/>
  <c r="X1122" i="27" s="1"/>
  <c r="X1123" i="27" a="1"/>
  <c r="X1123" i="27" s="1"/>
  <c r="X1124" i="27" a="1"/>
  <c r="X1124" i="27" s="1"/>
  <c r="X1125" i="27" a="1"/>
  <c r="X1125" i="27" s="1"/>
  <c r="X1126" i="27" a="1"/>
  <c r="X1126" i="27" s="1"/>
  <c r="X1127" i="27" a="1"/>
  <c r="X1127" i="27" s="1"/>
  <c r="X1128" i="27" a="1"/>
  <c r="X1128" i="27" s="1"/>
  <c r="X1129" i="27" a="1"/>
  <c r="X1129" i="27" s="1"/>
  <c r="X1130" i="27" a="1"/>
  <c r="X1130" i="27" s="1"/>
  <c r="X1131" i="27" a="1"/>
  <c r="X1131" i="27" s="1"/>
  <c r="X1132" i="27" a="1"/>
  <c r="X1132" i="27" s="1"/>
  <c r="X1133" i="27" a="1"/>
  <c r="X1133" i="27" s="1"/>
  <c r="X1134" i="27" a="1"/>
  <c r="X1134" i="27" s="1"/>
  <c r="X1135" i="27" a="1"/>
  <c r="X1135" i="27" s="1"/>
  <c r="X1136" i="27" a="1"/>
  <c r="X1136" i="27" s="1"/>
  <c r="X1137" i="27" a="1"/>
  <c r="X1137" i="27" s="1"/>
  <c r="X1138" i="27" a="1"/>
  <c r="X1138" i="27" s="1"/>
  <c r="X1139" i="27" a="1"/>
  <c r="X1139" i="27" s="1"/>
  <c r="X1140" i="27" a="1"/>
  <c r="X1140" i="27" s="1"/>
  <c r="X1141" i="27" a="1"/>
  <c r="X1141" i="27" s="1"/>
  <c r="X1142" i="27" a="1"/>
  <c r="X1142" i="27" s="1"/>
  <c r="X1143" i="27" a="1"/>
  <c r="X1143" i="27" s="1"/>
  <c r="X1144" i="27" a="1"/>
  <c r="X1144" i="27" s="1"/>
  <c r="X1145" i="27" a="1"/>
  <c r="X1145" i="27" s="1"/>
  <c r="X1146" i="27" a="1"/>
  <c r="X1146" i="27" s="1"/>
  <c r="X1147" i="27" a="1"/>
  <c r="X1147" i="27" s="1"/>
  <c r="X1148" i="27" a="1"/>
  <c r="X1148" i="27" s="1"/>
  <c r="X1149" i="27" a="1"/>
  <c r="X1149" i="27" s="1"/>
  <c r="X1150" i="27" a="1"/>
  <c r="X1150" i="27" s="1"/>
  <c r="X1151" i="27" a="1"/>
  <c r="X1151" i="27" s="1"/>
  <c r="X1152" i="27" a="1"/>
  <c r="X1152" i="27" s="1"/>
  <c r="X1153" i="27" a="1"/>
  <c r="X1153" i="27" s="1"/>
  <c r="X1154" i="27" a="1"/>
  <c r="X1154" i="27" s="1"/>
  <c r="X1155" i="27" a="1"/>
  <c r="X1155" i="27" s="1"/>
  <c r="X1156" i="27" a="1"/>
  <c r="X1156" i="27" s="1"/>
  <c r="X1157" i="27" a="1"/>
  <c r="X1157" i="27" s="1"/>
  <c r="X1158" i="27" a="1"/>
  <c r="X1158" i="27" s="1"/>
  <c r="X1159" i="27" a="1"/>
  <c r="X1159" i="27" s="1"/>
  <c r="X1160" i="27" a="1"/>
  <c r="X1160" i="27" s="1"/>
  <c r="X1161" i="27" a="1"/>
  <c r="X1161" i="27" s="1"/>
  <c r="X1162" i="27" a="1"/>
  <c r="X1162" i="27" s="1"/>
  <c r="X1163" i="27" a="1"/>
  <c r="X1163" i="27" s="1"/>
  <c r="X1164" i="27" a="1"/>
  <c r="X1164" i="27" s="1"/>
  <c r="X1165" i="27" a="1"/>
  <c r="X1165" i="27" s="1"/>
  <c r="X1166" i="27" a="1"/>
  <c r="X1166" i="27" s="1"/>
  <c r="X1167" i="27" a="1"/>
  <c r="X1167" i="27" s="1"/>
  <c r="X1168" i="27" a="1"/>
  <c r="X1168" i="27" s="1"/>
  <c r="X1169" i="27" a="1"/>
  <c r="X1169" i="27" s="1"/>
  <c r="X1170" i="27" a="1"/>
  <c r="X1170" i="27" s="1"/>
  <c r="X1171" i="27" a="1"/>
  <c r="X1171" i="27" s="1"/>
  <c r="X1172" i="27" a="1"/>
  <c r="X1172" i="27" s="1"/>
  <c r="X1173" i="27" a="1"/>
  <c r="X1173" i="27" s="1"/>
  <c r="X1174" i="27" a="1"/>
  <c r="X1174" i="27" s="1"/>
  <c r="X1175" i="27" a="1"/>
  <c r="X1175" i="27" s="1"/>
  <c r="X1176" i="27" a="1"/>
  <c r="X1176" i="27" s="1"/>
  <c r="X1177" i="27" a="1"/>
  <c r="X1177" i="27" s="1"/>
  <c r="X1178" i="27" a="1"/>
  <c r="X1178" i="27" s="1"/>
  <c r="X1179" i="27" a="1"/>
  <c r="X1179" i="27" s="1"/>
  <c r="X1180" i="27" a="1"/>
  <c r="X1180" i="27" s="1"/>
  <c r="X1181" i="27" a="1"/>
  <c r="X1181" i="27" s="1"/>
  <c r="X1182" i="27" a="1"/>
  <c r="X1182" i="27" s="1"/>
  <c r="X1183" i="27" a="1"/>
  <c r="X1183" i="27" s="1"/>
  <c r="X1184" i="27" a="1"/>
  <c r="X1184" i="27" s="1"/>
  <c r="X1185" i="27" a="1"/>
  <c r="X1185" i="27" s="1"/>
  <c r="X1186" i="27" a="1"/>
  <c r="X1186" i="27" s="1"/>
  <c r="X1187" i="27" a="1"/>
  <c r="X1187" i="27" s="1"/>
  <c r="X1188" i="27" a="1"/>
  <c r="X1188" i="27" s="1"/>
  <c r="X1189" i="27" a="1"/>
  <c r="X1189" i="27" s="1"/>
  <c r="X1190" i="27" a="1"/>
  <c r="X1190" i="27" s="1"/>
  <c r="X1191" i="27" a="1"/>
  <c r="X1191" i="27" s="1"/>
  <c r="X1192" i="27" a="1"/>
  <c r="X1192" i="27" s="1"/>
  <c r="X1193" i="27" a="1"/>
  <c r="X1193" i="27" s="1"/>
  <c r="X1194" i="27" a="1"/>
  <c r="X1194" i="27" s="1"/>
  <c r="X1195" i="27" a="1"/>
  <c r="X1195" i="27" s="1"/>
  <c r="X1196" i="27" a="1"/>
  <c r="X1196" i="27" s="1"/>
  <c r="X1197" i="27" a="1"/>
  <c r="X1197" i="27" s="1"/>
  <c r="X1198" i="27" a="1"/>
  <c r="X1198" i="27" s="1"/>
  <c r="X1199" i="27" a="1"/>
  <c r="X1199" i="27" s="1"/>
  <c r="X1200" i="27" a="1"/>
  <c r="X1200" i="27" s="1"/>
  <c r="X1201" i="27" a="1"/>
  <c r="X1201" i="27" s="1"/>
  <c r="X1202" i="27" a="1"/>
  <c r="X1202" i="27" s="1"/>
  <c r="X1203" i="27" a="1"/>
  <c r="X1203" i="27" s="1"/>
  <c r="X1204" i="27" a="1"/>
  <c r="X1204" i="27" s="1"/>
  <c r="X1205" i="27" a="1"/>
  <c r="X1205" i="27" s="1"/>
  <c r="X1206" i="27" a="1"/>
  <c r="X1206" i="27" s="1"/>
  <c r="X1207" i="27" a="1"/>
  <c r="X1207" i="27" s="1"/>
  <c r="X1208" i="27" a="1"/>
  <c r="X1208" i="27" s="1"/>
  <c r="X1209" i="27" a="1"/>
  <c r="X1209" i="27" s="1"/>
  <c r="X1210" i="27" a="1"/>
  <c r="X1210" i="27" s="1"/>
  <c r="X1211" i="27" a="1"/>
  <c r="X1211" i="27" s="1"/>
  <c r="X1212" i="27" a="1"/>
  <c r="X1212" i="27" s="1"/>
  <c r="X1213" i="27" a="1"/>
  <c r="X1213" i="27" s="1"/>
  <c r="X1214" i="27" a="1"/>
  <c r="X1214" i="27" s="1"/>
  <c r="X1215" i="27" a="1"/>
  <c r="X1215" i="27" s="1"/>
  <c r="X1216" i="27" a="1"/>
  <c r="X1216" i="27" s="1"/>
  <c r="X1217" i="27" a="1"/>
  <c r="X1217" i="27" s="1"/>
  <c r="X1218" i="27" a="1"/>
  <c r="X1218" i="27" s="1"/>
  <c r="X1219" i="27" a="1"/>
  <c r="X1219" i="27" s="1"/>
  <c r="X1220" i="27" a="1"/>
  <c r="X1220" i="27" s="1"/>
  <c r="X1221" i="27" a="1"/>
  <c r="X1221" i="27" s="1"/>
  <c r="X1222" i="27" a="1"/>
  <c r="X1222" i="27" s="1"/>
  <c r="X1223" i="27" a="1"/>
  <c r="X1223" i="27" s="1"/>
  <c r="X1224" i="27" a="1"/>
  <c r="X1224" i="27" s="1"/>
  <c r="X1225" i="27" a="1"/>
  <c r="X1225" i="27" s="1"/>
  <c r="X1226" i="27" a="1"/>
  <c r="X1226" i="27" s="1"/>
  <c r="X1227" i="27" a="1"/>
  <c r="X1227" i="27" s="1"/>
  <c r="X1228" i="27" a="1"/>
  <c r="X1228" i="27" s="1"/>
  <c r="X1229" i="27" a="1"/>
  <c r="X1229" i="27" s="1"/>
  <c r="X1230" i="27" a="1"/>
  <c r="X1230" i="27" s="1"/>
  <c r="X1231" i="27" a="1"/>
  <c r="X1231" i="27" s="1"/>
  <c r="X1232" i="27" a="1"/>
  <c r="X1232" i="27" s="1"/>
  <c r="X1233" i="27" a="1"/>
  <c r="X1233" i="27" s="1"/>
  <c r="X1234" i="27" a="1"/>
  <c r="X1234" i="27" s="1"/>
  <c r="X1235" i="27" a="1"/>
  <c r="X1235" i="27" s="1"/>
  <c r="X1236" i="27" a="1"/>
  <c r="X1236" i="27" s="1"/>
  <c r="X1237" i="27" a="1"/>
  <c r="X1237" i="27" s="1"/>
  <c r="X1238" i="27" a="1"/>
  <c r="X1238" i="27" s="1"/>
  <c r="X1239" i="27" a="1"/>
  <c r="X1239" i="27" s="1"/>
  <c r="X1240" i="27" a="1"/>
  <c r="X1240" i="27" s="1"/>
  <c r="X1241" i="27" a="1"/>
  <c r="X1241" i="27" s="1"/>
  <c r="X1242" i="27" a="1"/>
  <c r="X1242" i="27" s="1"/>
  <c r="X1243" i="27" a="1"/>
  <c r="X1243" i="27" s="1"/>
  <c r="X1244" i="27" a="1"/>
  <c r="X1244" i="27" s="1"/>
  <c r="X1245" i="27" a="1"/>
  <c r="X1245" i="27" s="1"/>
  <c r="X1246" i="27" a="1"/>
  <c r="X1246" i="27" s="1"/>
  <c r="X1247" i="27" a="1"/>
  <c r="X1247" i="27" s="1"/>
  <c r="X1248" i="27" a="1"/>
  <c r="X1248" i="27" s="1"/>
  <c r="X1249" i="27" a="1"/>
  <c r="X1249" i="27" s="1"/>
  <c r="X1250" i="27" a="1"/>
  <c r="X1250" i="27" s="1"/>
  <c r="X1251" i="27" a="1"/>
  <c r="X1251" i="27" s="1"/>
  <c r="X1252" i="27" a="1"/>
  <c r="X1252" i="27" s="1"/>
  <c r="X1253" i="27" a="1"/>
  <c r="X1253" i="27" s="1"/>
  <c r="X1254" i="27" a="1"/>
  <c r="X1254" i="27" s="1"/>
  <c r="X1255" i="27" a="1"/>
  <c r="X1255" i="27" s="1"/>
  <c r="X1256" i="27" a="1"/>
  <c r="X1256" i="27" s="1"/>
  <c r="X1257" i="27" a="1"/>
  <c r="X1257" i="27" s="1"/>
  <c r="X1258" i="27" a="1"/>
  <c r="X1258" i="27" s="1"/>
  <c r="X1259" i="27" a="1"/>
  <c r="X1259" i="27" s="1"/>
  <c r="X1260" i="27" a="1"/>
  <c r="X1260" i="27" s="1"/>
  <c r="X1261" i="27" a="1"/>
  <c r="X1261" i="27" s="1"/>
  <c r="X1262" i="27" a="1"/>
  <c r="X1262" i="27" s="1"/>
  <c r="X1263" i="27" a="1"/>
  <c r="X1263" i="27" s="1"/>
  <c r="X1264" i="27" a="1"/>
  <c r="X1264" i="27" s="1"/>
  <c r="X1265" i="27" a="1"/>
  <c r="X1265" i="27" s="1"/>
  <c r="X1266" i="27" a="1"/>
  <c r="X1266" i="27" s="1"/>
  <c r="X1267" i="27" a="1"/>
  <c r="X1267" i="27" s="1"/>
  <c r="X1268" i="27" a="1"/>
  <c r="X1268" i="27" s="1"/>
  <c r="X1269" i="27" a="1"/>
  <c r="X1269" i="27" s="1"/>
  <c r="X1270" i="27" a="1"/>
  <c r="X1270" i="27" s="1"/>
  <c r="X1271" i="27" a="1"/>
  <c r="X1271" i="27" s="1"/>
  <c r="X1272" i="27" a="1"/>
  <c r="X1272" i="27" s="1"/>
  <c r="X1273" i="27" a="1"/>
  <c r="X1273" i="27" s="1"/>
  <c r="X1274" i="27" a="1"/>
  <c r="X1274" i="27" s="1"/>
  <c r="X1275" i="27" a="1"/>
  <c r="X1275" i="27" s="1"/>
  <c r="X1276" i="27" a="1"/>
  <c r="X1276" i="27" s="1"/>
  <c r="X1277" i="27" a="1"/>
  <c r="X1277" i="27" s="1"/>
  <c r="X1278" i="27" a="1"/>
  <c r="X1278" i="27" s="1"/>
  <c r="X1279" i="27" a="1"/>
  <c r="X1279" i="27" s="1"/>
  <c r="X1280" i="27" a="1"/>
  <c r="X1280" i="27" s="1"/>
  <c r="X1281" i="27" a="1"/>
  <c r="X1281" i="27" s="1"/>
  <c r="X1282" i="27" a="1"/>
  <c r="X1282" i="27" s="1"/>
  <c r="X1283" i="27" a="1"/>
  <c r="X1283" i="27" s="1"/>
  <c r="X1284" i="27" a="1"/>
  <c r="X1284" i="27" s="1"/>
  <c r="X1285" i="27" a="1"/>
  <c r="X1285" i="27" s="1"/>
  <c r="X1286" i="27" a="1"/>
  <c r="X1286" i="27" s="1"/>
  <c r="X1287" i="27" a="1"/>
  <c r="X1287" i="27" s="1"/>
  <c r="X1288" i="27" a="1"/>
  <c r="X1288" i="27" s="1"/>
  <c r="X1289" i="27" a="1"/>
  <c r="X1289" i="27" s="1"/>
  <c r="X1290" i="27" a="1"/>
  <c r="X1290" i="27" s="1"/>
  <c r="X1291" i="27" a="1"/>
  <c r="X1291" i="27" s="1"/>
  <c r="X1292" i="27" a="1"/>
  <c r="X1292" i="27" s="1"/>
  <c r="X1293" i="27" a="1"/>
  <c r="X1293" i="27" s="1"/>
  <c r="X1294" i="27" a="1"/>
  <c r="X1294" i="27" s="1"/>
  <c r="X1295" i="27" a="1"/>
  <c r="X1295" i="27" s="1"/>
  <c r="X1296" i="27" a="1"/>
  <c r="X1296" i="27" s="1"/>
  <c r="X1297" i="27" a="1"/>
  <c r="X1297" i="27" s="1"/>
  <c r="X1298" i="27" a="1"/>
  <c r="X1298" i="27" s="1"/>
  <c r="X1299" i="27" a="1"/>
  <c r="X1299" i="27" s="1"/>
  <c r="X1300" i="27" a="1"/>
  <c r="X1300" i="27" s="1"/>
  <c r="X1301" i="27" a="1"/>
  <c r="X1301" i="27" s="1"/>
  <c r="X1302" i="27" a="1"/>
  <c r="X1302" i="27" s="1"/>
  <c r="X1303" i="27" a="1"/>
  <c r="X1303" i="27" s="1"/>
  <c r="X1304" i="27" a="1"/>
  <c r="X1304" i="27" s="1"/>
  <c r="X1305" i="27" a="1"/>
  <c r="X1305" i="27" s="1"/>
  <c r="X1306" i="27" a="1"/>
  <c r="X1306" i="27" s="1"/>
  <c r="X1307" i="27" a="1"/>
  <c r="X1307" i="27" s="1"/>
  <c r="X1308" i="27" a="1"/>
  <c r="X1308" i="27" s="1"/>
  <c r="X1309" i="27" a="1"/>
  <c r="X1309" i="27" s="1"/>
  <c r="X1310" i="27" a="1"/>
  <c r="X1310" i="27" s="1"/>
  <c r="X1311" i="27" a="1"/>
  <c r="X1311" i="27" s="1"/>
  <c r="X1312" i="27" a="1"/>
  <c r="X1312" i="27" s="1"/>
  <c r="X1313" i="27" a="1"/>
  <c r="X1313" i="27" s="1"/>
  <c r="X1314" i="27" a="1"/>
  <c r="X1314" i="27" s="1"/>
  <c r="X1315" i="27" a="1"/>
  <c r="X1315" i="27" s="1"/>
  <c r="X1316" i="27" a="1"/>
  <c r="X1316" i="27" s="1"/>
  <c r="X1317" i="27" a="1"/>
  <c r="X1317" i="27" s="1"/>
  <c r="X1318" i="27" a="1"/>
  <c r="X1318" i="27" s="1"/>
  <c r="X1319" i="27" a="1"/>
  <c r="X1319" i="27" s="1"/>
  <c r="X1320" i="27" a="1"/>
  <c r="X1320" i="27" s="1"/>
  <c r="X1321" i="27" a="1"/>
  <c r="X1321" i="27" s="1"/>
  <c r="X1322" i="27" a="1"/>
  <c r="X1322" i="27" s="1"/>
  <c r="X1323" i="27" a="1"/>
  <c r="X1323" i="27" s="1"/>
  <c r="X1324" i="27" a="1"/>
  <c r="X1324" i="27" s="1"/>
  <c r="X1325" i="27" a="1"/>
  <c r="X1325" i="27" s="1"/>
  <c r="X1326" i="27" a="1"/>
  <c r="X1326" i="27" s="1"/>
  <c r="X1327" i="27" a="1"/>
  <c r="X1327" i="27" s="1"/>
  <c r="X1328" i="27" a="1"/>
  <c r="X1328" i="27" s="1"/>
  <c r="X1329" i="27" a="1"/>
  <c r="X1329" i="27" s="1"/>
  <c r="X1330" i="27" a="1"/>
  <c r="X1330" i="27" s="1"/>
  <c r="X1331" i="27" a="1"/>
  <c r="X1331" i="27" s="1"/>
  <c r="X1332" i="27" a="1"/>
  <c r="X1332" i="27" s="1"/>
  <c r="X1333" i="27" a="1"/>
  <c r="X1333" i="27" s="1"/>
  <c r="X1334" i="27" a="1"/>
  <c r="X1334" i="27" s="1"/>
  <c r="X1335" i="27" a="1"/>
  <c r="X1335" i="27" s="1"/>
  <c r="X1336" i="27" a="1"/>
  <c r="X1336" i="27" s="1"/>
  <c r="X1337" i="27" a="1"/>
  <c r="X1337" i="27" s="1"/>
  <c r="X1338" i="27" a="1"/>
  <c r="X1338" i="27" s="1"/>
  <c r="X1339" i="27" a="1"/>
  <c r="X1339" i="27" s="1"/>
  <c r="X1340" i="27" a="1"/>
  <c r="X1340" i="27" s="1"/>
  <c r="X1341" i="27" a="1"/>
  <c r="X1341" i="27" s="1"/>
  <c r="X1342" i="27" a="1"/>
  <c r="X1342" i="27" s="1"/>
  <c r="X1343" i="27" a="1"/>
  <c r="X1343" i="27" s="1"/>
  <c r="X1344" i="27" a="1"/>
  <c r="X1344" i="27" s="1"/>
  <c r="X1345" i="27" a="1"/>
  <c r="X1345" i="27" s="1"/>
  <c r="X1346" i="27" a="1"/>
  <c r="X1346" i="27" s="1"/>
  <c r="X1347" i="27" a="1"/>
  <c r="X1347" i="27" s="1"/>
  <c r="X1348" i="27" a="1"/>
  <c r="X1348" i="27" s="1"/>
  <c r="X1349" i="27" a="1"/>
  <c r="X1349" i="27" s="1"/>
  <c r="X1350" i="27" a="1"/>
  <c r="X1350" i="27" s="1"/>
  <c r="X1351" i="27" a="1"/>
  <c r="X1351" i="27" s="1"/>
  <c r="X1352" i="27" a="1"/>
  <c r="X1352" i="27" s="1"/>
  <c r="X1353" i="27" a="1"/>
  <c r="X1353" i="27" s="1"/>
  <c r="X1354" i="27" a="1"/>
  <c r="X1354" i="27" s="1"/>
  <c r="X1355" i="27" a="1"/>
  <c r="X1355" i="27" s="1"/>
  <c r="X1356" i="27" a="1"/>
  <c r="X1356" i="27" s="1"/>
  <c r="X1357" i="27" a="1"/>
  <c r="X1357" i="27" s="1"/>
  <c r="X1358" i="27" a="1"/>
  <c r="X1358" i="27" s="1"/>
  <c r="X1359" i="27" a="1"/>
  <c r="X1359" i="27" s="1"/>
  <c r="X1360" i="27" a="1"/>
  <c r="X1360" i="27" s="1"/>
  <c r="X1361" i="27" a="1"/>
  <c r="X1361" i="27" s="1"/>
  <c r="X1362" i="27" a="1"/>
  <c r="X1362" i="27" s="1"/>
  <c r="X1363" i="27" a="1"/>
  <c r="X1363" i="27" s="1"/>
  <c r="X1364" i="27" a="1"/>
  <c r="X1364" i="27" s="1"/>
  <c r="X1365" i="27" a="1"/>
  <c r="X1365" i="27" s="1"/>
  <c r="X1366" i="27" a="1"/>
  <c r="X1366" i="27" s="1"/>
  <c r="X1367" i="27" a="1"/>
  <c r="X1367" i="27" s="1"/>
  <c r="X1368" i="27" a="1"/>
  <c r="X1368" i="27" s="1"/>
  <c r="X1369" i="27" a="1"/>
  <c r="X1369" i="27" s="1"/>
  <c r="X1370" i="27" a="1"/>
  <c r="X1370" i="27" s="1"/>
  <c r="X1371" i="27" a="1"/>
  <c r="X1371" i="27" s="1"/>
  <c r="X1372" i="27" a="1"/>
  <c r="X1372" i="27" s="1"/>
  <c r="X1373" i="27" a="1"/>
  <c r="X1373" i="27" s="1"/>
  <c r="X1374" i="27" a="1"/>
  <c r="X1374" i="27" s="1"/>
  <c r="X1375" i="27" a="1"/>
  <c r="X1375" i="27" s="1"/>
  <c r="X1376" i="27" a="1"/>
  <c r="X1376" i="27" s="1"/>
  <c r="X1377" i="27" a="1"/>
  <c r="X1377" i="27" s="1"/>
  <c r="X1378" i="27" a="1"/>
  <c r="X1378" i="27" s="1"/>
  <c r="X1379" i="27" a="1"/>
  <c r="X1379" i="27" s="1"/>
  <c r="X1380" i="27" a="1"/>
  <c r="X1380" i="27" s="1"/>
  <c r="X1381" i="27" a="1"/>
  <c r="X1381" i="27" s="1"/>
  <c r="X1382" i="27" a="1"/>
  <c r="X1382" i="27" s="1"/>
  <c r="X1383" i="27" a="1"/>
  <c r="X1383" i="27" s="1"/>
  <c r="X1384" i="27" a="1"/>
  <c r="X1384" i="27" s="1"/>
  <c r="X1385" i="27" a="1"/>
  <c r="X1385" i="27" s="1"/>
  <c r="X1386" i="27" a="1"/>
  <c r="X1386" i="27" s="1"/>
  <c r="X1387" i="27" a="1"/>
  <c r="X1387" i="27" s="1"/>
  <c r="X1388" i="27" a="1"/>
  <c r="X1388" i="27" s="1"/>
  <c r="X1389" i="27" a="1"/>
  <c r="X1389" i="27" s="1"/>
  <c r="X1390" i="27" a="1"/>
  <c r="X1390" i="27" s="1"/>
  <c r="X1391" i="27" a="1"/>
  <c r="X1391" i="27" s="1"/>
  <c r="X1392" i="27" a="1"/>
  <c r="X1392" i="27" s="1"/>
  <c r="X1393" i="27" a="1"/>
  <c r="X1393" i="27" s="1"/>
  <c r="X1394" i="27" a="1"/>
  <c r="X1394" i="27" s="1"/>
  <c r="X1395" i="27" a="1"/>
  <c r="X1395" i="27" s="1"/>
  <c r="X1396" i="27" a="1"/>
  <c r="X1396" i="27" s="1"/>
  <c r="X1397" i="27" a="1"/>
  <c r="X1397" i="27" s="1"/>
  <c r="X1398" i="27" a="1"/>
  <c r="X1398" i="27" s="1"/>
  <c r="X1399" i="27" a="1"/>
  <c r="X1399" i="27" s="1"/>
  <c r="X1400" i="27" a="1"/>
  <c r="X1400" i="27" s="1"/>
  <c r="X1401" i="27" a="1"/>
  <c r="X1401" i="27" s="1"/>
  <c r="X1402" i="27" a="1"/>
  <c r="X1402" i="27" s="1"/>
  <c r="X1403" i="27" a="1"/>
  <c r="X1403" i="27" s="1"/>
  <c r="X1404" i="27" a="1"/>
  <c r="X1404" i="27" s="1"/>
  <c r="X1405" i="27" a="1"/>
  <c r="X1405" i="27" s="1"/>
  <c r="X1406" i="27" a="1"/>
  <c r="X1406" i="27" s="1"/>
  <c r="X1407" i="27" a="1"/>
  <c r="X1407" i="27" s="1"/>
  <c r="X1408" i="27" a="1"/>
  <c r="X1408" i="27" s="1"/>
  <c r="X1409" i="27" a="1"/>
  <c r="X1409" i="27" s="1"/>
  <c r="X1410" i="27" a="1"/>
  <c r="X1410" i="27" s="1"/>
  <c r="X1411" i="27" a="1"/>
  <c r="X1411" i="27" s="1"/>
  <c r="X1412" i="27" a="1"/>
  <c r="X1412" i="27" s="1"/>
  <c r="X1413" i="27" a="1"/>
  <c r="X1413" i="27" s="1"/>
  <c r="X1414" i="27" a="1"/>
  <c r="X1414" i="27" s="1"/>
  <c r="X1415" i="27" a="1"/>
  <c r="X1415" i="27" s="1"/>
  <c r="X1416" i="27" a="1"/>
  <c r="X1416" i="27" s="1"/>
  <c r="X1417" i="27" a="1"/>
  <c r="X1417" i="27" s="1"/>
  <c r="X1418" i="27" a="1"/>
  <c r="X1418" i="27" s="1"/>
  <c r="X1419" i="27" a="1"/>
  <c r="X1419" i="27" s="1"/>
  <c r="X1420" i="27" a="1"/>
  <c r="X1420" i="27" s="1"/>
  <c r="X1421" i="27" a="1"/>
  <c r="X1421" i="27" s="1"/>
  <c r="X1422" i="27" a="1"/>
  <c r="X1422" i="27" s="1"/>
  <c r="X1423" i="27" a="1"/>
  <c r="X1423" i="27" s="1"/>
  <c r="X1424" i="27" a="1"/>
  <c r="X1424" i="27" s="1"/>
  <c r="X1425" i="27" a="1"/>
  <c r="X1425" i="27" s="1"/>
  <c r="X1426" i="27" a="1"/>
  <c r="X1426" i="27" s="1"/>
  <c r="X1427" i="27" a="1"/>
  <c r="X1427" i="27" s="1"/>
  <c r="X1428" i="27" a="1"/>
  <c r="X1428" i="27" s="1"/>
  <c r="X1429" i="27" a="1"/>
  <c r="X1429" i="27" s="1"/>
  <c r="X1430" i="27" a="1"/>
  <c r="X1430" i="27" s="1"/>
  <c r="X1431" i="27" a="1"/>
  <c r="X1431" i="27" s="1"/>
  <c r="X1432" i="27" a="1"/>
  <c r="X1432" i="27" s="1"/>
  <c r="X1433" i="27" a="1"/>
  <c r="X1433" i="27" s="1"/>
  <c r="X1434" i="27" a="1"/>
  <c r="X1434" i="27" s="1"/>
  <c r="X1435" i="27" a="1"/>
  <c r="X1435" i="27" s="1"/>
  <c r="X1436" i="27" a="1"/>
  <c r="X1436" i="27" s="1"/>
  <c r="X1437" i="27" a="1"/>
  <c r="X1437" i="27" s="1"/>
  <c r="X1438" i="27" a="1"/>
  <c r="X1438" i="27" s="1"/>
  <c r="X1439" i="27" a="1"/>
  <c r="X1439" i="27" s="1"/>
  <c r="X1440" i="27" a="1"/>
  <c r="X1440" i="27" s="1"/>
  <c r="X1441" i="27" a="1"/>
  <c r="X1441" i="27" s="1"/>
  <c r="X1442" i="27" a="1"/>
  <c r="X1442" i="27" s="1"/>
  <c r="X1443" i="27" a="1"/>
  <c r="X1443" i="27" s="1"/>
  <c r="X1444" i="27" a="1"/>
  <c r="X1444" i="27" s="1"/>
  <c r="X1445" i="27" a="1"/>
  <c r="X1445" i="27" s="1"/>
  <c r="X1446" i="27" a="1"/>
  <c r="X1446" i="27" s="1"/>
  <c r="X1447" i="27" a="1"/>
  <c r="X1447" i="27" s="1"/>
  <c r="X1448" i="27" a="1"/>
  <c r="X1448" i="27" s="1"/>
  <c r="X1449" i="27" a="1"/>
  <c r="X1449" i="27" s="1"/>
  <c r="X1450" i="27" a="1"/>
  <c r="X1450" i="27" s="1"/>
  <c r="X1451" i="27" a="1"/>
  <c r="X1451" i="27" s="1"/>
  <c r="X1452" i="27" a="1"/>
  <c r="X1452" i="27" s="1"/>
  <c r="X1453" i="27" a="1"/>
  <c r="X1453" i="27" s="1"/>
  <c r="X1454" i="27" a="1"/>
  <c r="X1454" i="27" s="1"/>
  <c r="X1455" i="27" a="1"/>
  <c r="X1455" i="27" s="1"/>
  <c r="X1456" i="27" a="1"/>
  <c r="X1456" i="27" s="1"/>
  <c r="X1457" i="27" a="1"/>
  <c r="X1457" i="27" s="1"/>
  <c r="X1458" i="27" a="1"/>
  <c r="X1458" i="27" s="1"/>
  <c r="X1459" i="27" a="1"/>
  <c r="X1459" i="27" s="1"/>
  <c r="X1460" i="27" a="1"/>
  <c r="X1460" i="27" s="1"/>
  <c r="X1461" i="27" a="1"/>
  <c r="X1461" i="27" s="1"/>
  <c r="X1462" i="27" a="1"/>
  <c r="X1462" i="27" s="1"/>
  <c r="X1463" i="27" a="1"/>
  <c r="X1463" i="27" s="1"/>
  <c r="X1464" i="27" a="1"/>
  <c r="X1464" i="27" s="1"/>
  <c r="X1465" i="27" a="1"/>
  <c r="X1465" i="27" s="1"/>
  <c r="X1466" i="27" a="1"/>
  <c r="X1466" i="27" s="1"/>
  <c r="X1467" i="27" a="1"/>
  <c r="X1467" i="27" s="1"/>
  <c r="X1468" i="27" a="1"/>
  <c r="X1468" i="27" s="1"/>
  <c r="X1469" i="27" a="1"/>
  <c r="X1469" i="27" s="1"/>
  <c r="X1470" i="27" a="1"/>
  <c r="X1470" i="27" s="1"/>
  <c r="X1471" i="27" a="1"/>
  <c r="X1471" i="27" s="1"/>
  <c r="X1472" i="27" a="1"/>
  <c r="X1472" i="27" s="1"/>
  <c r="X1473" i="27" a="1"/>
  <c r="X1473" i="27" s="1"/>
  <c r="X1474" i="27" a="1"/>
  <c r="X1474" i="27" s="1"/>
  <c r="X1475" i="27" a="1"/>
  <c r="X1475" i="27" s="1"/>
  <c r="X1476" i="27" a="1"/>
  <c r="X1476" i="27" s="1"/>
  <c r="X1477" i="27" a="1"/>
  <c r="X1477" i="27" s="1"/>
  <c r="X1478" i="27" a="1"/>
  <c r="X1478" i="27" s="1"/>
  <c r="X1479" i="27" a="1"/>
  <c r="X1479" i="27" s="1"/>
  <c r="X1480" i="27" a="1"/>
  <c r="X1480" i="27" s="1"/>
  <c r="X1481" i="27" a="1"/>
  <c r="X1481" i="27" s="1"/>
  <c r="X1482" i="27" a="1"/>
  <c r="X1482" i="27" s="1"/>
  <c r="X1483" i="27" a="1"/>
  <c r="X1483" i="27" s="1"/>
  <c r="X1484" i="27" a="1"/>
  <c r="X1484" i="27" s="1"/>
  <c r="X1485" i="27" a="1"/>
  <c r="X1485" i="27" s="1"/>
  <c r="X1486" i="27" a="1"/>
  <c r="X1486" i="27" s="1"/>
  <c r="X1487" i="27" a="1"/>
  <c r="X1487" i="27" s="1"/>
  <c r="X1488" i="27" a="1"/>
  <c r="X1488" i="27" s="1"/>
  <c r="X1489" i="27" a="1"/>
  <c r="X1489" i="27" s="1"/>
  <c r="X1490" i="27" a="1"/>
  <c r="X1490" i="27" s="1"/>
  <c r="X1491" i="27" a="1"/>
  <c r="X1491" i="27" s="1"/>
  <c r="X1492" i="27" a="1"/>
  <c r="X1492" i="27" s="1"/>
  <c r="X1493" i="27" a="1"/>
  <c r="X1493" i="27" s="1"/>
  <c r="X1494" i="27" a="1"/>
  <c r="X1494" i="27" s="1"/>
  <c r="X1495" i="27" a="1"/>
  <c r="X1495" i="27" s="1"/>
  <c r="X1496" i="27" a="1"/>
  <c r="X1496" i="27" s="1"/>
  <c r="X1497" i="27" a="1"/>
  <c r="X1497" i="27" s="1"/>
  <c r="X1498" i="27" a="1"/>
  <c r="X1498" i="27" s="1"/>
  <c r="X1499" i="27" a="1"/>
  <c r="X1499" i="27" s="1"/>
  <c r="X1500" i="27" a="1"/>
  <c r="X1500" i="27" s="1"/>
  <c r="X1501" i="27" a="1"/>
  <c r="X1501" i="27" s="1"/>
  <c r="X1502" i="27" a="1"/>
  <c r="X1502" i="27" s="1"/>
  <c r="X1503" i="27" a="1"/>
  <c r="X1503" i="27" s="1"/>
  <c r="X1504" i="27" a="1"/>
  <c r="X1504" i="27" s="1"/>
  <c r="X1505" i="27" a="1"/>
  <c r="X1505" i="27" s="1"/>
  <c r="X1506" i="27" a="1"/>
  <c r="X1506" i="27" s="1"/>
  <c r="X1507" i="27" a="1"/>
  <c r="X1507" i="27" s="1"/>
  <c r="X1508" i="27" a="1"/>
  <c r="X1508" i="27" s="1"/>
  <c r="X1509" i="27" a="1"/>
  <c r="X1509" i="27" s="1"/>
  <c r="X1510" i="27" a="1"/>
  <c r="X1510" i="27" s="1"/>
  <c r="X1511" i="27" a="1"/>
  <c r="X1511" i="27" s="1"/>
  <c r="X1512" i="27" a="1"/>
  <c r="X1512" i="27" s="1"/>
  <c r="X1513" i="27" a="1"/>
  <c r="X1513" i="27" s="1"/>
  <c r="X1514" i="27" a="1"/>
  <c r="X1514" i="27" s="1"/>
  <c r="X1515" i="27" a="1"/>
  <c r="X1515" i="27" s="1"/>
  <c r="X1516" i="27" a="1"/>
  <c r="X1516" i="27" s="1"/>
  <c r="X1517" i="27" a="1"/>
  <c r="X1517" i="27" s="1"/>
  <c r="X1518" i="27" a="1"/>
  <c r="X1518" i="27" s="1"/>
  <c r="X1519" i="27" a="1"/>
  <c r="X1519" i="27" s="1"/>
  <c r="X1520" i="27" a="1"/>
  <c r="X1520" i="27" s="1"/>
  <c r="X1521" i="27" a="1"/>
  <c r="X1521" i="27" s="1"/>
  <c r="X1522" i="27" a="1"/>
  <c r="X1522" i="27" s="1"/>
  <c r="X1523" i="27" a="1"/>
  <c r="X1523" i="27" s="1"/>
  <c r="X1524" i="27" a="1"/>
  <c r="X1524" i="27" s="1"/>
  <c r="X1525" i="27" a="1"/>
  <c r="X1525" i="27" s="1"/>
  <c r="X1526" i="27" a="1"/>
  <c r="X1526" i="27" s="1"/>
  <c r="X1527" i="27" a="1"/>
  <c r="X1527" i="27" s="1"/>
  <c r="X1528" i="27" a="1"/>
  <c r="X1528" i="27" s="1"/>
  <c r="X1529" i="27" a="1"/>
  <c r="X1529" i="27" s="1"/>
  <c r="X1530" i="27" a="1"/>
  <c r="X1530" i="27" s="1"/>
  <c r="X1531" i="27" a="1"/>
  <c r="X1531" i="27" s="1"/>
  <c r="X1532" i="27" a="1"/>
  <c r="X1532" i="27" s="1"/>
  <c r="X1533" i="27" a="1"/>
  <c r="X1533" i="27" s="1"/>
  <c r="X1534" i="27" a="1"/>
  <c r="X1534" i="27" s="1"/>
  <c r="X1535" i="27" a="1"/>
  <c r="X1535" i="27" s="1"/>
  <c r="X1536" i="27" a="1"/>
  <c r="X1536" i="27" s="1"/>
  <c r="X1537" i="27" a="1"/>
  <c r="X1537" i="27" s="1"/>
  <c r="X1538" i="27" a="1"/>
  <c r="X1538" i="27" s="1"/>
  <c r="X1539" i="27" a="1"/>
  <c r="X1539" i="27" s="1"/>
  <c r="X1540" i="27" a="1"/>
  <c r="X1540" i="27" s="1"/>
  <c r="X1541" i="27" a="1"/>
  <c r="X1541" i="27" s="1"/>
  <c r="X1542" i="27" a="1"/>
  <c r="X1542" i="27" s="1"/>
  <c r="X1543" i="27" a="1"/>
  <c r="X1543" i="27" s="1"/>
  <c r="X1544" i="27" a="1"/>
  <c r="X1544" i="27" s="1"/>
  <c r="X1545" i="27" a="1"/>
  <c r="X1545" i="27" s="1"/>
  <c r="X1546" i="27" a="1"/>
  <c r="X1546" i="27" s="1"/>
  <c r="X1547" i="27" a="1"/>
  <c r="X1547" i="27" s="1"/>
  <c r="X1548" i="27" a="1"/>
  <c r="X1548" i="27" s="1"/>
  <c r="X1549" i="27" a="1"/>
  <c r="X1549" i="27" s="1"/>
  <c r="X1550" i="27" a="1"/>
  <c r="X1550" i="27" s="1"/>
  <c r="X1551" i="27" a="1"/>
  <c r="X1551" i="27" s="1"/>
  <c r="X1552" i="27" a="1"/>
  <c r="X1552" i="27" s="1"/>
  <c r="X1553" i="27" a="1"/>
  <c r="X1553" i="27" s="1"/>
  <c r="X1554" i="27" a="1"/>
  <c r="X1554" i="27" s="1"/>
  <c r="X1555" i="27" a="1"/>
  <c r="X1555" i="27" s="1"/>
  <c r="X1556" i="27" a="1"/>
  <c r="X1556" i="27" s="1"/>
  <c r="X1557" i="27" a="1"/>
  <c r="X1557" i="27" s="1"/>
  <c r="X1558" i="27" a="1"/>
  <c r="X1558" i="27" s="1"/>
  <c r="X1559" i="27" a="1"/>
  <c r="X1559" i="27" s="1"/>
  <c r="X1560" i="27" a="1"/>
  <c r="X1560" i="27" s="1"/>
  <c r="X1561" i="27" a="1"/>
  <c r="X1561" i="27" s="1"/>
  <c r="X1562" i="27" a="1"/>
  <c r="X1562" i="27" s="1"/>
  <c r="X1563" i="27" a="1"/>
  <c r="X1563" i="27" s="1"/>
  <c r="X1564" i="27" a="1"/>
  <c r="X1564" i="27" s="1"/>
  <c r="X1565" i="27" a="1"/>
  <c r="X1565" i="27" s="1"/>
  <c r="X1566" i="27" a="1"/>
  <c r="X1566" i="27" s="1"/>
  <c r="X1567" i="27" a="1"/>
  <c r="X1567" i="27" s="1"/>
  <c r="X1568" i="27" a="1"/>
  <c r="X1568" i="27" s="1"/>
  <c r="X1569" i="27" a="1"/>
  <c r="X1569" i="27" s="1"/>
  <c r="X1570" i="27" a="1"/>
  <c r="X1570" i="27" s="1"/>
  <c r="X1571" i="27" a="1"/>
  <c r="X1571" i="27" s="1"/>
  <c r="X1572" i="27" a="1"/>
  <c r="X1572" i="27" s="1"/>
  <c r="X1573" i="27" a="1"/>
  <c r="X1573" i="27" s="1"/>
  <c r="X1574" i="27" a="1"/>
  <c r="X1574" i="27" s="1"/>
  <c r="X1575" i="27" a="1"/>
  <c r="X1575" i="27" s="1"/>
  <c r="X1576" i="27" a="1"/>
  <c r="X1576" i="27" s="1"/>
  <c r="X1577" i="27" a="1"/>
  <c r="X1577" i="27" s="1"/>
  <c r="X1578" i="27" a="1"/>
  <c r="X1578" i="27" s="1"/>
  <c r="X1579" i="27" a="1"/>
  <c r="X1579" i="27" s="1"/>
  <c r="X1580" i="27" a="1"/>
  <c r="X1580" i="27" s="1"/>
  <c r="X1581" i="27" a="1"/>
  <c r="X1581" i="27" s="1"/>
  <c r="X1582" i="27" a="1"/>
  <c r="X1582" i="27" s="1"/>
  <c r="X1583" i="27" a="1"/>
  <c r="X1583" i="27" s="1"/>
  <c r="X1584" i="27" a="1"/>
  <c r="X1584" i="27" s="1"/>
  <c r="X1585" i="27" a="1"/>
  <c r="X1585" i="27" s="1"/>
  <c r="X1586" i="27" a="1"/>
  <c r="X1586" i="27" s="1"/>
  <c r="X1587" i="27" a="1"/>
  <c r="X1587" i="27" s="1"/>
  <c r="X1588" i="27" a="1"/>
  <c r="X1588" i="27" s="1"/>
  <c r="X1589" i="27" a="1"/>
  <c r="X1589" i="27" s="1"/>
  <c r="X1590" i="27" a="1"/>
  <c r="X1590" i="27" s="1"/>
  <c r="X1591" i="27" a="1"/>
  <c r="X1591" i="27" s="1"/>
  <c r="X1592" i="27" a="1"/>
  <c r="X1592" i="27" s="1"/>
  <c r="X1593" i="27" a="1"/>
  <c r="X1593" i="27" s="1"/>
  <c r="X1594" i="27" a="1"/>
  <c r="X1594" i="27" s="1"/>
  <c r="X1595" i="27" a="1"/>
  <c r="X1595" i="27" s="1"/>
  <c r="X1596" i="27" a="1"/>
  <c r="X1596" i="27" s="1"/>
  <c r="X1597" i="27" a="1"/>
  <c r="X1597" i="27" s="1"/>
  <c r="X1598" i="27" a="1"/>
  <c r="X1598" i="27" s="1"/>
  <c r="X1599" i="27" a="1"/>
  <c r="X1599" i="27" s="1"/>
  <c r="X1600" i="27" a="1"/>
  <c r="X1600" i="27" s="1"/>
  <c r="X1601" i="27" a="1"/>
  <c r="X1601" i="27" s="1"/>
  <c r="X1602" i="27" a="1"/>
  <c r="X1602" i="27" s="1"/>
  <c r="X1603" i="27" a="1"/>
  <c r="X1603" i="27" s="1"/>
  <c r="X1604" i="27" a="1"/>
  <c r="X1604" i="27" s="1"/>
  <c r="X1605" i="27" a="1"/>
  <c r="X1605" i="27" s="1"/>
  <c r="X1606" i="27" a="1"/>
  <c r="X1606" i="27" s="1"/>
  <c r="X1607" i="27" a="1"/>
  <c r="X1607" i="27" s="1"/>
  <c r="X1608" i="27" a="1"/>
  <c r="X1608" i="27" s="1"/>
  <c r="X1609" i="27" a="1"/>
  <c r="X1609" i="27" s="1"/>
  <c r="X1610" i="27" a="1"/>
  <c r="X1610" i="27" s="1"/>
  <c r="X1611" i="27" a="1"/>
  <c r="X1611" i="27" s="1"/>
  <c r="X1612" i="27" a="1"/>
  <c r="X1612" i="27" s="1"/>
  <c r="X1613" i="27" a="1"/>
  <c r="X1613" i="27" s="1"/>
  <c r="X1614" i="27" a="1"/>
  <c r="X1614" i="27" s="1"/>
  <c r="X1615" i="27" a="1"/>
  <c r="X1615" i="27" s="1"/>
  <c r="X1616" i="27" a="1"/>
  <c r="X1616" i="27" s="1"/>
  <c r="X1617" i="27" a="1"/>
  <c r="X1617" i="27" s="1"/>
  <c r="X1618" i="27" a="1"/>
  <c r="X1618" i="27" s="1"/>
  <c r="X1619" i="27" a="1"/>
  <c r="X1619" i="27" s="1"/>
  <c r="X1620" i="27" a="1"/>
  <c r="X1620" i="27" s="1"/>
  <c r="X1621" i="27" a="1"/>
  <c r="X1621" i="27" s="1"/>
  <c r="X1622" i="27" a="1"/>
  <c r="X1622" i="27" s="1"/>
  <c r="X1623" i="27" a="1"/>
  <c r="X1623" i="27" s="1"/>
  <c r="X1624" i="27" a="1"/>
  <c r="X1624" i="27" s="1"/>
  <c r="X1625" i="27" a="1"/>
  <c r="X1625" i="27" s="1"/>
  <c r="X1626" i="27" a="1"/>
  <c r="X1626" i="27" s="1"/>
  <c r="X1627" i="27" a="1"/>
  <c r="X1627" i="27" s="1"/>
  <c r="X1628" i="27" a="1"/>
  <c r="X1628" i="27" s="1"/>
  <c r="X1629" i="27" a="1"/>
  <c r="X1629" i="27" s="1"/>
  <c r="X1630" i="27" a="1"/>
  <c r="X1630" i="27" s="1"/>
  <c r="X1631" i="27" a="1"/>
  <c r="X1631" i="27" s="1"/>
  <c r="X1632" i="27" a="1"/>
  <c r="X1632" i="27" s="1"/>
  <c r="X1633" i="27" a="1"/>
  <c r="X1633" i="27" s="1"/>
  <c r="X1634" i="27" a="1"/>
  <c r="X1634" i="27" s="1"/>
  <c r="X1635" i="27" a="1"/>
  <c r="X1635" i="27" s="1"/>
  <c r="X1636" i="27" a="1"/>
  <c r="X1636" i="27" s="1"/>
  <c r="X1637" i="27" a="1"/>
  <c r="X1637" i="27" s="1"/>
  <c r="X1638" i="27" a="1"/>
  <c r="X1638" i="27" s="1"/>
  <c r="X1639" i="27" a="1"/>
  <c r="X1639" i="27" s="1"/>
  <c r="X1640" i="27" a="1"/>
  <c r="X1640" i="27" s="1"/>
  <c r="X1641" i="27" a="1"/>
  <c r="X1641" i="27" s="1"/>
  <c r="X1642" i="27" a="1"/>
  <c r="X1642" i="27" s="1"/>
  <c r="X1643" i="27" a="1"/>
  <c r="X1643" i="27" s="1"/>
  <c r="X1644" i="27" a="1"/>
  <c r="X1644" i="27" s="1"/>
  <c r="X1645" i="27" a="1"/>
  <c r="X1645" i="27" s="1"/>
  <c r="X1646" i="27" a="1"/>
  <c r="X1646" i="27" s="1"/>
  <c r="X1647" i="27" a="1"/>
  <c r="X1647" i="27" s="1"/>
  <c r="X1648" i="27" a="1"/>
  <c r="X1648" i="27" s="1"/>
  <c r="X1649" i="27" a="1"/>
  <c r="X1649" i="27" s="1"/>
  <c r="X1650" i="27" a="1"/>
  <c r="X1650" i="27" s="1"/>
  <c r="X1651" i="27" a="1"/>
  <c r="X1651" i="27" s="1"/>
  <c r="X1652" i="27" a="1"/>
  <c r="X1652" i="27" s="1"/>
  <c r="X1653" i="27" a="1"/>
  <c r="X1653" i="27" s="1"/>
  <c r="X1654" i="27" a="1"/>
  <c r="X1654" i="27" s="1"/>
  <c r="X1655" i="27" a="1"/>
  <c r="X1655" i="27" s="1"/>
  <c r="X1656" i="27" a="1"/>
  <c r="X1656" i="27" s="1"/>
  <c r="X1657" i="27" a="1"/>
  <c r="X1657" i="27" s="1"/>
  <c r="X1658" i="27" a="1"/>
  <c r="X1658" i="27" s="1"/>
  <c r="X1659" i="27" a="1"/>
  <c r="X1659" i="27" s="1"/>
  <c r="X1660" i="27" a="1"/>
  <c r="X1660" i="27" s="1"/>
  <c r="X1661" i="27" a="1"/>
  <c r="X1661" i="27" s="1"/>
  <c r="X1662" i="27" a="1"/>
  <c r="X1662" i="27" s="1"/>
  <c r="X1663" i="27" a="1"/>
  <c r="X1663" i="27" s="1"/>
  <c r="X1664" i="27" a="1"/>
  <c r="X1664" i="27" s="1"/>
  <c r="X1665" i="27" a="1"/>
  <c r="X1665" i="27" s="1"/>
  <c r="X1666" i="27" a="1"/>
  <c r="X1666" i="27" s="1"/>
  <c r="X1667" i="27" a="1"/>
  <c r="X1667" i="27" s="1"/>
  <c r="X1668" i="27" a="1"/>
  <c r="X1668" i="27" s="1"/>
  <c r="X1669" i="27" a="1"/>
  <c r="X1669" i="27" s="1"/>
  <c r="X1670" i="27" a="1"/>
  <c r="X1670" i="27" s="1"/>
  <c r="X1671" i="27" a="1"/>
  <c r="X1671" i="27" s="1"/>
  <c r="X1672" i="27" a="1"/>
  <c r="X1672" i="27" s="1"/>
  <c r="X1673" i="27" a="1"/>
  <c r="X1673" i="27" s="1"/>
  <c r="X1674" i="27" a="1"/>
  <c r="X1674" i="27" s="1"/>
  <c r="X1675" i="27" a="1"/>
  <c r="X1675" i="27" s="1"/>
  <c r="X1676" i="27" a="1"/>
  <c r="X1676" i="27" s="1"/>
  <c r="X1677" i="27" a="1"/>
  <c r="X1677" i="27" s="1"/>
  <c r="X1678" i="27" a="1"/>
  <c r="X1678" i="27" s="1"/>
  <c r="X1679" i="27" a="1"/>
  <c r="X1679" i="27" s="1"/>
  <c r="X1680" i="27" a="1"/>
  <c r="X1680" i="27" s="1"/>
  <c r="X1681" i="27" a="1"/>
  <c r="X1681" i="27" s="1"/>
  <c r="X1682" i="27" a="1"/>
  <c r="X1682" i="27" s="1"/>
  <c r="X1683" i="27" a="1"/>
  <c r="X1683" i="27" s="1"/>
  <c r="X1684" i="27" a="1"/>
  <c r="X1684" i="27" s="1"/>
  <c r="X1685" i="27" a="1"/>
  <c r="X1685" i="27" s="1"/>
  <c r="X1686" i="27" a="1"/>
  <c r="X1686" i="27" s="1"/>
  <c r="X1687" i="27" a="1"/>
  <c r="X1687" i="27" s="1"/>
  <c r="X1688" i="27" a="1"/>
  <c r="X1688" i="27" s="1"/>
  <c r="X1689" i="27" a="1"/>
  <c r="X1689" i="27" s="1"/>
  <c r="X1690" i="27" a="1"/>
  <c r="X1690" i="27" s="1"/>
  <c r="X1691" i="27" a="1"/>
  <c r="X1691" i="27" s="1"/>
  <c r="X1692" i="27" a="1"/>
  <c r="X1692" i="27" s="1"/>
  <c r="X1693" i="27" a="1"/>
  <c r="X1693" i="27" s="1"/>
  <c r="X1694" i="27" a="1"/>
  <c r="X1694" i="27" s="1"/>
  <c r="X1695" i="27" a="1"/>
  <c r="X1695" i="27" s="1"/>
  <c r="X1696" i="27" a="1"/>
  <c r="X1696" i="27" s="1"/>
  <c r="X1697" i="27" a="1"/>
  <c r="X1697" i="27" s="1"/>
  <c r="X1698" i="27" a="1"/>
  <c r="X1698" i="27" s="1"/>
  <c r="X1699" i="27" a="1"/>
  <c r="X1699" i="27" s="1"/>
  <c r="X1700" i="27" a="1"/>
  <c r="X1700" i="27" s="1"/>
  <c r="X1701" i="27" a="1"/>
  <c r="X1701" i="27" s="1"/>
  <c r="X1702" i="27" a="1"/>
  <c r="X1702" i="27" s="1"/>
  <c r="X1703" i="27" a="1"/>
  <c r="X1703" i="27" s="1"/>
  <c r="X1704" i="27" a="1"/>
  <c r="X1704" i="27" s="1"/>
  <c r="X1705" i="27" a="1"/>
  <c r="X1705" i="27" s="1"/>
  <c r="X1706" i="27" a="1"/>
  <c r="X1706" i="27" s="1"/>
  <c r="X1707" i="27" a="1"/>
  <c r="X1707" i="27" s="1"/>
  <c r="X1708" i="27" a="1"/>
  <c r="X1708" i="27" s="1"/>
  <c r="X1709" i="27" a="1"/>
  <c r="X1709" i="27" s="1"/>
  <c r="X1710" i="27" a="1"/>
  <c r="X1710" i="27" s="1"/>
  <c r="X1711" i="27" a="1"/>
  <c r="X1711" i="27" s="1"/>
  <c r="X1712" i="27" a="1"/>
  <c r="X1712" i="27" s="1"/>
  <c r="X1713" i="27" a="1"/>
  <c r="X1713" i="27" s="1"/>
  <c r="X1714" i="27" a="1"/>
  <c r="X1714" i="27" s="1"/>
  <c r="X1715" i="27" a="1"/>
  <c r="X1715" i="27" s="1"/>
  <c r="X1716" i="27" a="1"/>
  <c r="X1716" i="27" s="1"/>
  <c r="X1717" i="27" a="1"/>
  <c r="X1717" i="27" s="1"/>
  <c r="X1718" i="27" a="1"/>
  <c r="X1718" i="27" s="1"/>
  <c r="X1719" i="27" a="1"/>
  <c r="X1719" i="27" s="1"/>
  <c r="X1720" i="27" a="1"/>
  <c r="X1720" i="27" s="1"/>
  <c r="X1721" i="27" a="1"/>
  <c r="X1721" i="27" s="1"/>
  <c r="X1722" i="27" a="1"/>
  <c r="X1722" i="27" s="1"/>
  <c r="X1723" i="27" a="1"/>
  <c r="X1723" i="27" s="1"/>
  <c r="X1724" i="27" a="1"/>
  <c r="X1724" i="27" s="1"/>
  <c r="X1725" i="27" a="1"/>
  <c r="X1725" i="27" s="1"/>
  <c r="X1726" i="27" a="1"/>
  <c r="X1726" i="27" s="1"/>
  <c r="X1727" i="27" a="1"/>
  <c r="X1727" i="27" s="1"/>
  <c r="X1728" i="27" a="1"/>
  <c r="X1728" i="27" s="1"/>
  <c r="X1729" i="27" a="1"/>
  <c r="X1729" i="27" s="1"/>
  <c r="X1730" i="27" a="1"/>
  <c r="X1730" i="27" s="1"/>
  <c r="X1731" i="27" a="1"/>
  <c r="X1731" i="27" s="1"/>
  <c r="X1732" i="27" a="1"/>
  <c r="X1732" i="27" s="1"/>
  <c r="X1733" i="27" a="1"/>
  <c r="X1733" i="27" s="1"/>
  <c r="X1734" i="27" a="1"/>
  <c r="X1734" i="27" s="1"/>
  <c r="X1735" i="27" a="1"/>
  <c r="X1735" i="27" s="1"/>
  <c r="X1736" i="27" a="1"/>
  <c r="X1736" i="27" s="1"/>
  <c r="X1737" i="27" a="1"/>
  <c r="X1737" i="27" s="1"/>
  <c r="X1738" i="27" a="1"/>
  <c r="X1738" i="27" s="1"/>
  <c r="X1739" i="27" a="1"/>
  <c r="X1739" i="27" s="1"/>
  <c r="X1740" i="27" a="1"/>
  <c r="X1740" i="27" s="1"/>
  <c r="X1741" i="27" a="1"/>
  <c r="X1741" i="27" s="1"/>
  <c r="X1742" i="27" a="1"/>
  <c r="X1742" i="27" s="1"/>
  <c r="X1743" i="27" a="1"/>
  <c r="X1743" i="27" s="1"/>
  <c r="X1744" i="27" a="1"/>
  <c r="X1744" i="27" s="1"/>
  <c r="X1745" i="27" a="1"/>
  <c r="X1745" i="27" s="1"/>
  <c r="X1746" i="27" a="1"/>
  <c r="X1746" i="27" s="1"/>
  <c r="X1747" i="27" a="1"/>
  <c r="X1747" i="27" s="1"/>
  <c r="X1748" i="27" a="1"/>
  <c r="X1748" i="27" s="1"/>
  <c r="X1749" i="27" a="1"/>
  <c r="X1749" i="27" s="1"/>
  <c r="X1750" i="27" a="1"/>
  <c r="X1750" i="27" s="1"/>
  <c r="X1751" i="27" a="1"/>
  <c r="X1751" i="27" s="1"/>
  <c r="X1752" i="27" a="1"/>
  <c r="X1752" i="27" s="1"/>
  <c r="X1753" i="27" a="1"/>
  <c r="X1753" i="27" s="1"/>
  <c r="X1754" i="27" a="1"/>
  <c r="X1754" i="27" s="1"/>
  <c r="X1755" i="27" a="1"/>
  <c r="X1755" i="27" s="1"/>
  <c r="X1756" i="27" a="1"/>
  <c r="X1756" i="27" s="1"/>
  <c r="X1757" i="27" a="1"/>
  <c r="X1757" i="27" s="1"/>
  <c r="X1758" i="27" a="1"/>
  <c r="X1758" i="27" s="1"/>
  <c r="X1759" i="27" a="1"/>
  <c r="X1759" i="27" s="1"/>
  <c r="X1760" i="27" a="1"/>
  <c r="X1760" i="27" s="1"/>
  <c r="X1761" i="27" a="1"/>
  <c r="X1761" i="27" s="1"/>
  <c r="X1762" i="27" a="1"/>
  <c r="X1762" i="27" s="1"/>
  <c r="X1763" i="27" a="1"/>
  <c r="X1763" i="27" s="1"/>
  <c r="X1764" i="27" a="1"/>
  <c r="X1764" i="27" s="1"/>
  <c r="X1765" i="27" a="1"/>
  <c r="X1765" i="27" s="1"/>
  <c r="X1766" i="27" a="1"/>
  <c r="X1766" i="27" s="1"/>
  <c r="X1767" i="27" a="1"/>
  <c r="X1767" i="27" s="1"/>
  <c r="X1768" i="27" a="1"/>
  <c r="X1768" i="27" s="1"/>
  <c r="X1769" i="27" a="1"/>
  <c r="X1769" i="27" s="1"/>
  <c r="X1770" i="27" a="1"/>
  <c r="X1770" i="27" s="1"/>
  <c r="X1771" i="27" a="1"/>
  <c r="X1771" i="27" s="1"/>
  <c r="X1772" i="27" a="1"/>
  <c r="X1772" i="27" s="1"/>
  <c r="X1773" i="27" a="1"/>
  <c r="X1773" i="27" s="1"/>
  <c r="X1774" i="27" a="1"/>
  <c r="X1774" i="27" s="1"/>
  <c r="X1775" i="27" a="1"/>
  <c r="X1775" i="27" s="1"/>
  <c r="X1776" i="27" a="1"/>
  <c r="X1776" i="27" s="1"/>
  <c r="X1777" i="27" a="1"/>
  <c r="X1777" i="27" s="1"/>
  <c r="X1778" i="27" a="1"/>
  <c r="X1778" i="27" s="1"/>
  <c r="X1779" i="27" a="1"/>
  <c r="X1779" i="27" s="1"/>
  <c r="X1780" i="27" a="1"/>
  <c r="X1780" i="27" s="1"/>
  <c r="X1781" i="27" a="1"/>
  <c r="X1781" i="27" s="1"/>
  <c r="X1782" i="27" a="1"/>
  <c r="X1782" i="27" s="1"/>
  <c r="X1783" i="27" a="1"/>
  <c r="X1783" i="27" s="1"/>
  <c r="X1784" i="27" a="1"/>
  <c r="X1784" i="27" s="1"/>
  <c r="X1785" i="27" a="1"/>
  <c r="X1785" i="27" s="1"/>
  <c r="X1786" i="27" a="1"/>
  <c r="X1786" i="27" s="1"/>
  <c r="X1787" i="27" a="1"/>
  <c r="X1787" i="27" s="1"/>
  <c r="X1788" i="27" a="1"/>
  <c r="X1788" i="27" s="1"/>
  <c r="X1789" i="27" a="1"/>
  <c r="X1789" i="27" s="1"/>
  <c r="X1790" i="27" a="1"/>
  <c r="X1790" i="27" s="1"/>
  <c r="X1791" i="27" a="1"/>
  <c r="X1791" i="27" s="1"/>
  <c r="X1792" i="27" a="1"/>
  <c r="X1792" i="27" s="1"/>
  <c r="X1793" i="27" a="1"/>
  <c r="X1793" i="27" s="1"/>
  <c r="X1794" i="27" a="1"/>
  <c r="X1794" i="27" s="1"/>
  <c r="X1795" i="27" a="1"/>
  <c r="X1795" i="27" s="1"/>
  <c r="X1796" i="27" a="1"/>
  <c r="X1796" i="27" s="1"/>
  <c r="X1797" i="27" a="1"/>
  <c r="X1797" i="27" s="1"/>
  <c r="X1798" i="27" a="1"/>
  <c r="X1798" i="27" s="1"/>
  <c r="X1799" i="27" a="1"/>
  <c r="X1799" i="27" s="1"/>
  <c r="X1800" i="27" a="1"/>
  <c r="X1800" i="27" s="1"/>
  <c r="X1801" i="27" a="1"/>
  <c r="X1801" i="27" s="1"/>
  <c r="X1802" i="27" a="1"/>
  <c r="X1802" i="27" s="1"/>
  <c r="X1803" i="27" a="1"/>
  <c r="X1803" i="27" s="1"/>
  <c r="X1804" i="27" a="1"/>
  <c r="X1804" i="27" s="1"/>
  <c r="X1805" i="27" a="1"/>
  <c r="X1805" i="27" s="1"/>
  <c r="X1806" i="27" a="1"/>
  <c r="X1806" i="27" s="1"/>
  <c r="X1807" i="27" a="1"/>
  <c r="X1807" i="27" s="1"/>
  <c r="X1808" i="27" a="1"/>
  <c r="X1808" i="27" s="1"/>
  <c r="X1809" i="27" a="1"/>
  <c r="X1809" i="27" s="1"/>
  <c r="X1810" i="27" a="1"/>
  <c r="X1810" i="27" s="1"/>
  <c r="X1811" i="27" a="1"/>
  <c r="X1811" i="27" s="1"/>
  <c r="X1812" i="27" a="1"/>
  <c r="X1812" i="27" s="1"/>
  <c r="X1813" i="27" a="1"/>
  <c r="X1813" i="27" s="1"/>
  <c r="X1814" i="27" a="1"/>
  <c r="X1814" i="27" s="1"/>
  <c r="X1815" i="27" a="1"/>
  <c r="X1815" i="27" s="1"/>
  <c r="X1816" i="27" a="1"/>
  <c r="X1816" i="27" s="1"/>
  <c r="X1817" i="27" a="1"/>
  <c r="X1817" i="27" s="1"/>
  <c r="X1818" i="27" a="1"/>
  <c r="X1818" i="27" s="1"/>
  <c r="X1819" i="27" a="1"/>
  <c r="X1819" i="27" s="1"/>
  <c r="X1820" i="27" a="1"/>
  <c r="X1820" i="27" s="1"/>
  <c r="X1821" i="27" a="1"/>
  <c r="X1821" i="27" s="1"/>
  <c r="X1822" i="27" a="1"/>
  <c r="X1822" i="27" s="1"/>
  <c r="X1823" i="27" a="1"/>
  <c r="X1823" i="27" s="1"/>
  <c r="X1824" i="27" a="1"/>
  <c r="X1824" i="27" s="1"/>
  <c r="X1825" i="27" a="1"/>
  <c r="X1825" i="27" s="1"/>
  <c r="X1826" i="27" a="1"/>
  <c r="X1826" i="27" s="1"/>
  <c r="X1827" i="27" a="1"/>
  <c r="X1827" i="27" s="1"/>
  <c r="X1828" i="27" a="1"/>
  <c r="X1828" i="27" s="1"/>
  <c r="X1829" i="27" a="1"/>
  <c r="X1829" i="27" s="1"/>
  <c r="X1830" i="27" a="1"/>
  <c r="X1830" i="27" s="1"/>
  <c r="X1831" i="27" a="1"/>
  <c r="X1831" i="27" s="1"/>
  <c r="X1832" i="27" a="1"/>
  <c r="X1832" i="27" s="1"/>
  <c r="X1833" i="27" a="1"/>
  <c r="X1833" i="27" s="1"/>
  <c r="X1834" i="27" a="1"/>
  <c r="X1834" i="27" s="1"/>
  <c r="X1835" i="27" a="1"/>
  <c r="X1835" i="27" s="1"/>
  <c r="X1836" i="27" a="1"/>
  <c r="X1836" i="27" s="1"/>
  <c r="X1837" i="27" a="1"/>
  <c r="X1837" i="27" s="1"/>
  <c r="X1838" i="27" a="1"/>
  <c r="X1838" i="27" s="1"/>
  <c r="X1839" i="27" a="1"/>
  <c r="X1839" i="27" s="1"/>
  <c r="X1840" i="27" a="1"/>
  <c r="X1840" i="27" s="1"/>
  <c r="X1841" i="27" a="1"/>
  <c r="X1841" i="27" s="1"/>
  <c r="X1842" i="27" a="1"/>
  <c r="X1842" i="27" s="1"/>
  <c r="X1843" i="27" a="1"/>
  <c r="X1843" i="27" s="1"/>
  <c r="X1844" i="27" a="1"/>
  <c r="X1844" i="27" s="1"/>
  <c r="X1845" i="27" a="1"/>
  <c r="X1845" i="27" s="1"/>
  <c r="X1846" i="27" a="1"/>
  <c r="X1846" i="27" s="1"/>
  <c r="X1847" i="27" a="1"/>
  <c r="X1847" i="27" s="1"/>
  <c r="X1848" i="27" a="1"/>
  <c r="X1848" i="27" s="1"/>
  <c r="X1849" i="27" a="1"/>
  <c r="X1849" i="27" s="1"/>
  <c r="X1850" i="27" a="1"/>
  <c r="X1850" i="27" s="1"/>
  <c r="X1851" i="27" a="1"/>
  <c r="X1851" i="27" s="1"/>
  <c r="X1852" i="27" a="1"/>
  <c r="X1852" i="27" s="1"/>
  <c r="X1853" i="27" a="1"/>
  <c r="X1853" i="27" s="1"/>
  <c r="X1854" i="27" a="1"/>
  <c r="X1854" i="27" s="1"/>
  <c r="X1855" i="27" a="1"/>
  <c r="X1855" i="27" s="1"/>
  <c r="X1856" i="27" a="1"/>
  <c r="X1856" i="27" s="1"/>
  <c r="X1857" i="27" a="1"/>
  <c r="X1857" i="27" s="1"/>
  <c r="X1858" i="27" a="1"/>
  <c r="X1858" i="27" s="1"/>
  <c r="X1859" i="27" a="1"/>
  <c r="X1859" i="27" s="1"/>
  <c r="X1860" i="27" a="1"/>
  <c r="X1860" i="27" s="1"/>
  <c r="X1861" i="27" a="1"/>
  <c r="X1861" i="27" s="1"/>
  <c r="X1862" i="27" a="1"/>
  <c r="X1862" i="27" s="1"/>
  <c r="X1863" i="27" a="1"/>
  <c r="X1863" i="27" s="1"/>
  <c r="X1864" i="27" a="1"/>
  <c r="X1864" i="27" s="1"/>
  <c r="X1865" i="27" a="1"/>
  <c r="X1865" i="27" s="1"/>
  <c r="X1866" i="27" a="1"/>
  <c r="X1866" i="27" s="1"/>
  <c r="X1867" i="27" a="1"/>
  <c r="X1867" i="27" s="1"/>
  <c r="X1868" i="27" a="1"/>
  <c r="X1868" i="27" s="1"/>
  <c r="X1869" i="27" a="1"/>
  <c r="X1869" i="27" s="1"/>
  <c r="X1870" i="27" a="1"/>
  <c r="X1870" i="27" s="1"/>
  <c r="X1871" i="27" a="1"/>
  <c r="X1871" i="27" s="1"/>
  <c r="X1872" i="27" a="1"/>
  <c r="X1872" i="27" s="1"/>
  <c r="X1873" i="27" a="1"/>
  <c r="X1873" i="27" s="1"/>
  <c r="X1874" i="27" a="1"/>
  <c r="X1874" i="27" s="1"/>
  <c r="X1875" i="27" a="1"/>
  <c r="X1875" i="27" s="1"/>
  <c r="X1876" i="27" a="1"/>
  <c r="X1876" i="27" s="1"/>
  <c r="X1877" i="27" a="1"/>
  <c r="X1877" i="27" s="1"/>
  <c r="X1878" i="27" a="1"/>
  <c r="X1878" i="27" s="1"/>
  <c r="X1879" i="27" a="1"/>
  <c r="X1879" i="27" s="1"/>
  <c r="X1880" i="27" a="1"/>
  <c r="X1880" i="27" s="1"/>
  <c r="X1881" i="27" a="1"/>
  <c r="X1881" i="27" s="1"/>
  <c r="X1882" i="27" a="1"/>
  <c r="X1882" i="27" s="1"/>
  <c r="X1883" i="27" a="1"/>
  <c r="X1883" i="27" s="1"/>
  <c r="X1884" i="27" a="1"/>
  <c r="X1884" i="27" s="1"/>
  <c r="X1885" i="27" a="1"/>
  <c r="X1885" i="27" s="1"/>
  <c r="X1886" i="27" a="1"/>
  <c r="X1886" i="27" s="1"/>
  <c r="X1887" i="27" a="1"/>
  <c r="X1887" i="27" s="1"/>
  <c r="X1888" i="27" a="1"/>
  <c r="X1888" i="27" s="1"/>
  <c r="X1889" i="27" a="1"/>
  <c r="X1889" i="27" s="1"/>
  <c r="X1890" i="27" a="1"/>
  <c r="X1890" i="27" s="1"/>
  <c r="X1891" i="27" a="1"/>
  <c r="X1891" i="27" s="1"/>
  <c r="X1892" i="27" a="1"/>
  <c r="X1892" i="27" s="1"/>
  <c r="X1893" i="27" a="1"/>
  <c r="X1893" i="27" s="1"/>
  <c r="X1894" i="27" a="1"/>
  <c r="X1894" i="27" s="1"/>
  <c r="X1895" i="27" a="1"/>
  <c r="X1895" i="27" s="1"/>
  <c r="X1896" i="27" a="1"/>
  <c r="X1896" i="27" s="1"/>
  <c r="X1897" i="27" a="1"/>
  <c r="X1897" i="27" s="1"/>
  <c r="X1898" i="27" a="1"/>
  <c r="X1898" i="27" s="1"/>
  <c r="X1899" i="27" a="1"/>
  <c r="X1899" i="27" s="1"/>
  <c r="X1900" i="27" a="1"/>
  <c r="X1900" i="27" s="1"/>
  <c r="X1901" i="27" a="1"/>
  <c r="X1901" i="27" s="1"/>
  <c r="X1902" i="27" a="1"/>
  <c r="X1902" i="27" s="1"/>
  <c r="X1903" i="27" a="1"/>
  <c r="X1903" i="27" s="1"/>
  <c r="X1904" i="27" a="1"/>
  <c r="X1904" i="27" s="1"/>
  <c r="X1905" i="27" a="1"/>
  <c r="X1905" i="27" s="1"/>
  <c r="X1906" i="27" a="1"/>
  <c r="X1906" i="27" s="1"/>
  <c r="X1907" i="27" a="1"/>
  <c r="X1907" i="27" s="1"/>
  <c r="X1908" i="27" a="1"/>
  <c r="X1908" i="27" s="1"/>
  <c r="X1909" i="27" a="1"/>
  <c r="X1909" i="27" s="1"/>
  <c r="X1910" i="27" a="1"/>
  <c r="X1910" i="27" s="1"/>
  <c r="X1911" i="27" a="1"/>
  <c r="X1911" i="27" s="1"/>
  <c r="X1912" i="27" a="1"/>
  <c r="X1912" i="27" s="1"/>
  <c r="X1913" i="27" a="1"/>
  <c r="X1913" i="27" s="1"/>
  <c r="X1914" i="27" a="1"/>
  <c r="X1914" i="27" s="1"/>
  <c r="X1915" i="27" a="1"/>
  <c r="X1915" i="27" s="1"/>
  <c r="X1916" i="27" a="1"/>
  <c r="X1916" i="27" s="1"/>
  <c r="X1917" i="27" a="1"/>
  <c r="X1917" i="27" s="1"/>
  <c r="X1918" i="27" a="1"/>
  <c r="X1918" i="27" s="1"/>
  <c r="X1919" i="27" a="1"/>
  <c r="X1919" i="27" s="1"/>
  <c r="X1920" i="27" a="1"/>
  <c r="X1920" i="27" s="1"/>
  <c r="X1921" i="27" a="1"/>
  <c r="X1921" i="27" s="1"/>
  <c r="X1922" i="27" a="1"/>
  <c r="X1922" i="27" s="1"/>
  <c r="X1923" i="27" a="1"/>
  <c r="X1923" i="27" s="1"/>
  <c r="X1924" i="27" a="1"/>
  <c r="X1924" i="27" s="1"/>
  <c r="X1925" i="27" a="1"/>
  <c r="X1925" i="27" s="1"/>
  <c r="X1926" i="27" a="1"/>
  <c r="X1926" i="27" s="1"/>
  <c r="X1927" i="27" a="1"/>
  <c r="X1927" i="27" s="1"/>
  <c r="X1928" i="27" a="1"/>
  <c r="X1928" i="27" s="1"/>
  <c r="X1929" i="27" a="1"/>
  <c r="X1929" i="27" s="1"/>
  <c r="X1930" i="27" a="1"/>
  <c r="X1930" i="27" s="1"/>
  <c r="X1931" i="27" a="1"/>
  <c r="X1931" i="27" s="1"/>
  <c r="X1932" i="27" a="1"/>
  <c r="X1932" i="27" s="1"/>
  <c r="X1933" i="27" a="1"/>
  <c r="X1933" i="27" s="1"/>
  <c r="X1934" i="27" a="1"/>
  <c r="X1934" i="27" s="1"/>
  <c r="X1935" i="27" a="1"/>
  <c r="X1935" i="27" s="1"/>
  <c r="X1936" i="27" a="1"/>
  <c r="X1936" i="27" s="1"/>
  <c r="X1937" i="27" a="1"/>
  <c r="X1937" i="27" s="1"/>
  <c r="X1938" i="27" a="1"/>
  <c r="X1938" i="27" s="1"/>
  <c r="X1939" i="27" a="1"/>
  <c r="X1939" i="27" s="1"/>
  <c r="X1940" i="27" a="1"/>
  <c r="X1940" i="27" s="1"/>
  <c r="X1941" i="27" a="1"/>
  <c r="X1941" i="27" s="1"/>
  <c r="X1942" i="27" a="1"/>
  <c r="X1942" i="27" s="1"/>
  <c r="X1943" i="27" a="1"/>
  <c r="X1943" i="27" s="1"/>
  <c r="X1944" i="27" a="1"/>
  <c r="X1944" i="27" s="1"/>
  <c r="X1945" i="27" a="1"/>
  <c r="X1945" i="27" s="1"/>
  <c r="X1946" i="27" a="1"/>
  <c r="X1946" i="27" s="1"/>
  <c r="X1947" i="27" a="1"/>
  <c r="X1947" i="27" s="1"/>
  <c r="X1948" i="27" a="1"/>
  <c r="X1948" i="27" s="1"/>
  <c r="X1949" i="27" a="1"/>
  <c r="X1949" i="27" s="1"/>
  <c r="X1950" i="27" a="1"/>
  <c r="X1950" i="27" s="1"/>
  <c r="X1951" i="27" a="1"/>
  <c r="X1951" i="27" s="1"/>
  <c r="X1952" i="27" a="1"/>
  <c r="X1952" i="27" s="1"/>
  <c r="X1953" i="27" a="1"/>
  <c r="X1953" i="27" s="1"/>
  <c r="X1954" i="27" a="1"/>
  <c r="X1954" i="27" s="1"/>
  <c r="X1955" i="27" a="1"/>
  <c r="X1955" i="27" s="1"/>
  <c r="X1956" i="27" a="1"/>
  <c r="X1956" i="27" s="1"/>
  <c r="X1957" i="27" a="1"/>
  <c r="X1957" i="27" s="1"/>
  <c r="X1958" i="27" a="1"/>
  <c r="X1958" i="27" s="1"/>
  <c r="X1959" i="27" a="1"/>
  <c r="X1959" i="27" s="1"/>
  <c r="X1960" i="27" a="1"/>
  <c r="X1960" i="27" s="1"/>
  <c r="X1961" i="27" a="1"/>
  <c r="X1961" i="27" s="1"/>
  <c r="X1962" i="27" a="1"/>
  <c r="X1962" i="27" s="1"/>
  <c r="X1963" i="27" a="1"/>
  <c r="X1963" i="27" s="1"/>
  <c r="X1964" i="27" a="1"/>
  <c r="X1964" i="27" s="1"/>
  <c r="X1965" i="27" a="1"/>
  <c r="X1965" i="27" s="1"/>
  <c r="X1966" i="27" a="1"/>
  <c r="X1966" i="27" s="1"/>
  <c r="X1967" i="27" a="1"/>
  <c r="X1967" i="27" s="1"/>
  <c r="X1968" i="27" a="1"/>
  <c r="X1968" i="27" s="1"/>
  <c r="X1969" i="27" a="1"/>
  <c r="X1969" i="27" s="1"/>
  <c r="X1970" i="27" a="1"/>
  <c r="X1970" i="27" s="1"/>
  <c r="X1971" i="27" a="1"/>
  <c r="X1971" i="27" s="1"/>
  <c r="X1972" i="27" a="1"/>
  <c r="X1972" i="27" s="1"/>
  <c r="X1973" i="27" a="1"/>
  <c r="X1973" i="27" s="1"/>
  <c r="X1974" i="27" a="1"/>
  <c r="X1974" i="27" s="1"/>
  <c r="X1975" i="27" a="1"/>
  <c r="X1975" i="27" s="1"/>
  <c r="X1976" i="27" a="1"/>
  <c r="X1976" i="27" s="1"/>
  <c r="X1977" i="27" a="1"/>
  <c r="X1977" i="27" s="1"/>
  <c r="X1978" i="27" a="1"/>
  <c r="X1978" i="27" s="1"/>
  <c r="X1979" i="27" a="1"/>
  <c r="X1979" i="27" s="1"/>
  <c r="X1980" i="27" a="1"/>
  <c r="X1980" i="27" s="1"/>
  <c r="X1981" i="27" a="1"/>
  <c r="X1981" i="27" s="1"/>
  <c r="X1982" i="27" a="1"/>
  <c r="X1982" i="27" s="1"/>
  <c r="X1983" i="27" a="1"/>
  <c r="X1983" i="27" s="1"/>
  <c r="X1984" i="27" a="1"/>
  <c r="X1984" i="27" s="1"/>
  <c r="X1985" i="27" a="1"/>
  <c r="X1985" i="27" s="1"/>
  <c r="X1986" i="27" a="1"/>
  <c r="X1986" i="27" s="1"/>
  <c r="X1987" i="27" a="1"/>
  <c r="X1987" i="27" s="1"/>
  <c r="X1988" i="27" a="1"/>
  <c r="X1988" i="27" s="1"/>
  <c r="X1989" i="27" a="1"/>
  <c r="X1989" i="27" s="1"/>
  <c r="X1990" i="27" a="1"/>
  <c r="X1990" i="27" s="1"/>
  <c r="X1991" i="27" a="1"/>
  <c r="X1991" i="27" s="1"/>
  <c r="X1992" i="27" a="1"/>
  <c r="X1992" i="27" s="1"/>
  <c r="X1993" i="27" a="1"/>
  <c r="X1993" i="27" s="1"/>
  <c r="X1994" i="27" a="1"/>
  <c r="X1994" i="27" s="1"/>
  <c r="X1995" i="27" a="1"/>
  <c r="X1995" i="27" s="1"/>
  <c r="X1996" i="27" a="1"/>
  <c r="X1996" i="27" s="1"/>
  <c r="X1997" i="27" a="1"/>
  <c r="X1997" i="27" s="1"/>
  <c r="X1998" i="27" a="1"/>
  <c r="X1998" i="27" s="1"/>
  <c r="X1999" i="27" a="1"/>
  <c r="X1999" i="27" s="1"/>
  <c r="X2000" i="27" a="1"/>
  <c r="X2000" i="27" s="1"/>
  <c r="X2001" i="27" a="1"/>
  <c r="X2001" i="27" s="1"/>
  <c r="X2002" i="27" a="1"/>
  <c r="X2002" i="27" s="1"/>
  <c r="X2003" i="27" a="1"/>
  <c r="X2003" i="27" s="1"/>
  <c r="X2004" i="27" a="1"/>
  <c r="X2004" i="27" s="1"/>
  <c r="X2005" i="27" a="1"/>
  <c r="X2005" i="27" s="1"/>
  <c r="X2006" i="27" a="1"/>
  <c r="X2006" i="27" s="1"/>
  <c r="X2007" i="27" a="1"/>
  <c r="X2007" i="27" s="1"/>
  <c r="X2008" i="27" a="1"/>
  <c r="X2008" i="27" s="1"/>
  <c r="X2009" i="27" a="1"/>
  <c r="X2009" i="27" s="1"/>
  <c r="X2010" i="27" a="1"/>
  <c r="X2010" i="27" s="1"/>
  <c r="X2011" i="27" a="1"/>
  <c r="X2011" i="27" s="1"/>
  <c r="X2012" i="27" a="1"/>
  <c r="X2012" i="27" s="1"/>
  <c r="X2013" i="27" a="1"/>
  <c r="X2013" i="27" s="1"/>
  <c r="X2014" i="27" a="1"/>
  <c r="X2014" i="27" s="1"/>
  <c r="X2015" i="27" a="1"/>
  <c r="X2015" i="27" s="1"/>
  <c r="X2016" i="27" a="1"/>
  <c r="X2016" i="27" s="1"/>
  <c r="X2017" i="27" a="1"/>
  <c r="X2017" i="27" s="1"/>
  <c r="X2018" i="27" a="1"/>
  <c r="X2018" i="27" s="1"/>
  <c r="X2019" i="27" a="1"/>
  <c r="X2019" i="27" s="1"/>
  <c r="X2020" i="27" a="1"/>
  <c r="X2020" i="27" s="1"/>
  <c r="X2021" i="27" a="1"/>
  <c r="X2021" i="27" s="1"/>
  <c r="X2022" i="27" a="1"/>
  <c r="X2022" i="27" s="1"/>
  <c r="X2023" i="27" a="1"/>
  <c r="X2023" i="27" s="1"/>
  <c r="X2024" i="27" a="1"/>
  <c r="X2024" i="27" s="1"/>
  <c r="X2025" i="27" a="1"/>
  <c r="X2025" i="27" s="1"/>
  <c r="X2026" i="27" a="1"/>
  <c r="X2026" i="27" s="1"/>
  <c r="X2027" i="27" a="1"/>
  <c r="X2027" i="27" s="1"/>
  <c r="X2028" i="27" a="1"/>
  <c r="X2028" i="27" s="1"/>
  <c r="X2029" i="27" a="1"/>
  <c r="X2029" i="27" s="1"/>
  <c r="X2030" i="27" a="1"/>
  <c r="X2030" i="27" s="1"/>
  <c r="X2031" i="27" a="1"/>
  <c r="X2031" i="27" s="1"/>
  <c r="X2032" i="27" a="1"/>
  <c r="X2032" i="27" s="1"/>
  <c r="X2033" i="27" a="1"/>
  <c r="X2033" i="27" s="1"/>
  <c r="X2034" i="27" a="1"/>
  <c r="X2034" i="27" s="1"/>
  <c r="X2035" i="27" a="1"/>
  <c r="X2035" i="27" s="1"/>
  <c r="X2036" i="27" a="1"/>
  <c r="X2036" i="27" s="1"/>
  <c r="X2037" i="27" a="1"/>
  <c r="X2037" i="27" s="1"/>
  <c r="X2038" i="27" a="1"/>
  <c r="X2038" i="27" s="1"/>
  <c r="X2039" i="27" a="1"/>
  <c r="X2039" i="27" s="1"/>
  <c r="X2040" i="27" a="1"/>
  <c r="X2040" i="27" s="1"/>
  <c r="X2041" i="27" a="1"/>
  <c r="X2041" i="27" s="1"/>
  <c r="X2042" i="27" a="1"/>
  <c r="X2042" i="27" s="1"/>
  <c r="X2043" i="27" a="1"/>
  <c r="X2043" i="27" s="1"/>
  <c r="X2044" i="27" a="1"/>
  <c r="X2044" i="27" s="1"/>
  <c r="X2045" i="27" a="1"/>
  <c r="X2045" i="27" s="1"/>
  <c r="X2046" i="27" a="1"/>
  <c r="X2046" i="27" s="1"/>
  <c r="X2047" i="27" a="1"/>
  <c r="X2047" i="27" s="1"/>
  <c r="X2048" i="27" a="1"/>
  <c r="X2048" i="27" s="1"/>
  <c r="X2049" i="27" a="1"/>
  <c r="X2049" i="27" s="1"/>
  <c r="X2050" i="27" a="1"/>
  <c r="X2050" i="27" s="1"/>
  <c r="X2051" i="27" a="1"/>
  <c r="X2051" i="27" s="1"/>
  <c r="X2052" i="27" a="1"/>
  <c r="X2052" i="27" s="1"/>
  <c r="X2053" i="27" a="1"/>
  <c r="X2053" i="27" s="1"/>
  <c r="X2054" i="27" a="1"/>
  <c r="X2054" i="27" s="1"/>
  <c r="X2055" i="27" a="1"/>
  <c r="X2055" i="27" s="1"/>
  <c r="X2056" i="27" a="1"/>
  <c r="X2056" i="27" s="1"/>
  <c r="X2057" i="27" a="1"/>
  <c r="X2057" i="27" s="1"/>
  <c r="X2058" i="27" a="1"/>
  <c r="X2058" i="27" s="1"/>
  <c r="X2059" i="27" a="1"/>
  <c r="X2059" i="27" s="1"/>
  <c r="X2060" i="27" a="1"/>
  <c r="X2060" i="27" s="1"/>
  <c r="X2061" i="27" a="1"/>
  <c r="X2061" i="27" s="1"/>
  <c r="X2062" i="27" a="1"/>
  <c r="X2062" i="27" s="1"/>
  <c r="X2063" i="27" a="1"/>
  <c r="X2063" i="27" s="1"/>
  <c r="X2064" i="27" a="1"/>
  <c r="X2064" i="27" s="1"/>
  <c r="X2065" i="27" a="1"/>
  <c r="X2065" i="27" s="1"/>
  <c r="X2066" i="27" a="1"/>
  <c r="X2066" i="27" s="1"/>
  <c r="X2067" i="27" a="1"/>
  <c r="X2067" i="27" s="1"/>
  <c r="X2068" i="27" a="1"/>
  <c r="X2068" i="27" s="1"/>
  <c r="X2069" i="27" a="1"/>
  <c r="X2069" i="27" s="1"/>
  <c r="X2070" i="27" a="1"/>
  <c r="X2070" i="27" s="1"/>
  <c r="X2071" i="27" a="1"/>
  <c r="X2071" i="27" s="1"/>
  <c r="X2072" i="27" a="1"/>
  <c r="X2072" i="27" s="1"/>
  <c r="X2073" i="27" a="1"/>
  <c r="X2073" i="27" s="1"/>
  <c r="X2074" i="27" a="1"/>
  <c r="X2074" i="27" s="1"/>
  <c r="X2075" i="27" a="1"/>
  <c r="X2075" i="27" s="1"/>
  <c r="X2076" i="27" a="1"/>
  <c r="X2076" i="27" s="1"/>
  <c r="X2077" i="27" a="1"/>
  <c r="X2077" i="27" s="1"/>
  <c r="X2078" i="27" a="1"/>
  <c r="X2078" i="27" s="1"/>
  <c r="X2079" i="27" a="1"/>
  <c r="X2079" i="27" s="1"/>
  <c r="X2080" i="27" a="1"/>
  <c r="X2080" i="27" s="1"/>
  <c r="X2081" i="27" a="1"/>
  <c r="X2081" i="27" s="1"/>
  <c r="X2082" i="27" a="1"/>
  <c r="X2082" i="27" s="1"/>
  <c r="X2083" i="27" a="1"/>
  <c r="X2083" i="27" s="1"/>
  <c r="X2084" i="27" a="1"/>
  <c r="X2084" i="27" s="1"/>
  <c r="X2085" i="27" a="1"/>
  <c r="X2085" i="27" s="1"/>
  <c r="X2086" i="27" a="1"/>
  <c r="X2086" i="27" s="1"/>
  <c r="X2087" i="27" a="1"/>
  <c r="X2087" i="27" s="1"/>
  <c r="X2088" i="27" a="1"/>
  <c r="X2088" i="27" s="1"/>
  <c r="X2089" i="27" a="1"/>
  <c r="X2089" i="27" s="1"/>
  <c r="X2090" i="27" a="1"/>
  <c r="X2090" i="27" s="1"/>
  <c r="X2091" i="27" a="1"/>
  <c r="X2091" i="27" s="1"/>
  <c r="X2092" i="27" a="1"/>
  <c r="X2092" i="27" s="1"/>
  <c r="X2093" i="27" a="1"/>
  <c r="X2093" i="27" s="1"/>
  <c r="X2094" i="27" a="1"/>
  <c r="X2094" i="27" s="1"/>
  <c r="X2095" i="27" a="1"/>
  <c r="X2095" i="27" s="1"/>
  <c r="X2096" i="27" a="1"/>
  <c r="X2096" i="27" s="1"/>
  <c r="X2097" i="27" a="1"/>
  <c r="X2097" i="27" s="1"/>
  <c r="X2098" i="27" a="1"/>
  <c r="X2098" i="27" s="1"/>
  <c r="X2099" i="27" a="1"/>
  <c r="X2099" i="27" s="1"/>
  <c r="X2100" i="27" a="1"/>
  <c r="X2100" i="27" s="1"/>
  <c r="X2101" i="27" a="1"/>
  <c r="X2101" i="27" s="1"/>
  <c r="X2102" i="27" a="1"/>
  <c r="X2102" i="27" s="1"/>
  <c r="X2103" i="27" a="1"/>
  <c r="X2103" i="27" s="1"/>
  <c r="X2104" i="27" a="1"/>
  <c r="X2104" i="27" s="1"/>
  <c r="X2105" i="27" a="1"/>
  <c r="X2105" i="27" s="1"/>
  <c r="X2106" i="27" a="1"/>
  <c r="X2106" i="27" s="1"/>
  <c r="X2107" i="27" a="1"/>
  <c r="X2107" i="27" s="1"/>
  <c r="X2108" i="27" a="1"/>
  <c r="X2108" i="27" s="1"/>
  <c r="X2109" i="27" a="1"/>
  <c r="X2109" i="27" s="1"/>
  <c r="X2110" i="27" a="1"/>
  <c r="X2110" i="27" s="1"/>
  <c r="X2111" i="27" a="1"/>
  <c r="X2111" i="27" s="1"/>
  <c r="X2112" i="27" a="1"/>
  <c r="X2112" i="27" s="1"/>
  <c r="X2113" i="27" a="1"/>
  <c r="X2113" i="27" s="1"/>
  <c r="X2114" i="27" a="1"/>
  <c r="X2114" i="27" s="1"/>
  <c r="X2115" i="27" a="1"/>
  <c r="X2115" i="27" s="1"/>
  <c r="X2116" i="27" a="1"/>
  <c r="X2116" i="27" s="1"/>
  <c r="X2117" i="27" a="1"/>
  <c r="X2117" i="27" s="1"/>
  <c r="X2118" i="27" a="1"/>
  <c r="X2118" i="27" s="1"/>
  <c r="X2119" i="27" a="1"/>
  <c r="X2119" i="27" s="1"/>
  <c r="X2120" i="27" a="1"/>
  <c r="X2120" i="27" s="1"/>
  <c r="X2121" i="27" a="1"/>
  <c r="X2121" i="27" s="1"/>
  <c r="X2122" i="27" a="1"/>
  <c r="X2122" i="27" s="1"/>
  <c r="X2123" i="27" a="1"/>
  <c r="X2123" i="27" s="1"/>
  <c r="X2124" i="27" a="1"/>
  <c r="X2124" i="27" s="1"/>
  <c r="X2125" i="27" a="1"/>
  <c r="X2125" i="27" s="1"/>
  <c r="X2126" i="27" a="1"/>
  <c r="X2126" i="27" s="1"/>
  <c r="X2127" i="27" a="1"/>
  <c r="X2127" i="27" s="1"/>
  <c r="X2128" i="27" a="1"/>
  <c r="X2128" i="27" s="1"/>
  <c r="X2129" i="27" a="1"/>
  <c r="X2129" i="27" s="1"/>
  <c r="X2130" i="27" a="1"/>
  <c r="X2130" i="27" s="1"/>
  <c r="X2131" i="27" a="1"/>
  <c r="X2131" i="27" s="1"/>
  <c r="X2132" i="27" a="1"/>
  <c r="X2132" i="27" s="1"/>
  <c r="X2133" i="27" a="1"/>
  <c r="X2133" i="27" s="1"/>
  <c r="X2134" i="27" a="1"/>
  <c r="X2134" i="27" s="1"/>
  <c r="X2135" i="27" a="1"/>
  <c r="X2135" i="27" s="1"/>
  <c r="X2136" i="27" a="1"/>
  <c r="X2136" i="27" s="1"/>
  <c r="X2137" i="27" a="1"/>
  <c r="X2137" i="27" s="1"/>
  <c r="X2138" i="27" a="1"/>
  <c r="X2138" i="27" s="1"/>
  <c r="X2139" i="27" a="1"/>
  <c r="X2139" i="27" s="1"/>
  <c r="X2140" i="27" a="1"/>
  <c r="X2140" i="27" s="1"/>
  <c r="X2141" i="27" a="1"/>
  <c r="X2141" i="27" s="1"/>
  <c r="X2142" i="27" a="1"/>
  <c r="X2142" i="27" s="1"/>
  <c r="X2143" i="27" a="1"/>
  <c r="X2143" i="27" s="1"/>
  <c r="X2144" i="27" a="1"/>
  <c r="X2144" i="27" s="1"/>
  <c r="X2145" i="27" a="1"/>
  <c r="X2145" i="27" s="1"/>
  <c r="X2146" i="27" a="1"/>
  <c r="X2146" i="27" s="1"/>
  <c r="X2147" i="27" a="1"/>
  <c r="X2147" i="27" s="1"/>
  <c r="X2148" i="27" a="1"/>
  <c r="X2148" i="27" s="1"/>
  <c r="X2149" i="27" a="1"/>
  <c r="X2149" i="27" s="1"/>
  <c r="X2150" i="27" a="1"/>
  <c r="X2150" i="27" s="1"/>
  <c r="X2151" i="27" a="1"/>
  <c r="X2151" i="27" s="1"/>
  <c r="X2152" i="27" a="1"/>
  <c r="X2152" i="27" s="1"/>
  <c r="X2153" i="27" a="1"/>
  <c r="X2153" i="27" s="1"/>
  <c r="X2154" i="27" a="1"/>
  <c r="X2154" i="27" s="1"/>
  <c r="X2155" i="27" a="1"/>
  <c r="X2155" i="27" s="1"/>
  <c r="X2156" i="27" a="1"/>
  <c r="X2156" i="27" s="1"/>
  <c r="X2157" i="27" a="1"/>
  <c r="X2157" i="27" s="1"/>
  <c r="X2158" i="27" a="1"/>
  <c r="X2158" i="27" s="1"/>
  <c r="X2159" i="27" a="1"/>
  <c r="X2159" i="27" s="1"/>
  <c r="X2160" i="27" a="1"/>
  <c r="X2160" i="27" s="1"/>
  <c r="X2161" i="27" a="1"/>
  <c r="X2161" i="27" s="1"/>
  <c r="X2162" i="27" a="1"/>
  <c r="X2162" i="27" s="1"/>
  <c r="X2163" i="27" a="1"/>
  <c r="X2163" i="27" s="1"/>
  <c r="X2164" i="27" a="1"/>
  <c r="X2164" i="27" s="1"/>
  <c r="X2165" i="27" a="1"/>
  <c r="X2165" i="27" s="1"/>
  <c r="X2166" i="27" a="1"/>
  <c r="X2166" i="27" s="1"/>
  <c r="X2167" i="27" a="1"/>
  <c r="X2167" i="27" s="1"/>
  <c r="X2168" i="27" a="1"/>
  <c r="X2168" i="27" s="1"/>
  <c r="X2169" i="27" a="1"/>
  <c r="X2169" i="27" s="1"/>
  <c r="X2170" i="27" a="1"/>
  <c r="X2170" i="27" s="1"/>
  <c r="X2171" i="27" a="1"/>
  <c r="X2171" i="27" s="1"/>
  <c r="X2172" i="27" a="1"/>
  <c r="X2172" i="27" s="1"/>
  <c r="X2173" i="27" a="1"/>
  <c r="X2173" i="27" s="1"/>
  <c r="X2174" i="27" a="1"/>
  <c r="X2174" i="27" s="1"/>
  <c r="X2175" i="27" a="1"/>
  <c r="X2175" i="27" s="1"/>
  <c r="X2176" i="27" a="1"/>
  <c r="X2176" i="27" s="1"/>
  <c r="X2177" i="27" a="1"/>
  <c r="X2177" i="27" s="1"/>
  <c r="X2178" i="27" a="1"/>
  <c r="X2178" i="27" s="1"/>
  <c r="X2179" i="27" a="1"/>
  <c r="X2179" i="27" s="1"/>
  <c r="X2180" i="27" a="1"/>
  <c r="X2180" i="27" s="1"/>
  <c r="X2181" i="27" a="1"/>
  <c r="X2181" i="27" s="1"/>
  <c r="X2182" i="27" a="1"/>
  <c r="X2182" i="27" s="1"/>
  <c r="X2183" i="27" a="1"/>
  <c r="X2183" i="27" s="1"/>
  <c r="X2184" i="27" a="1"/>
  <c r="X2184" i="27" s="1"/>
  <c r="X2185" i="27" a="1"/>
  <c r="X2185" i="27" s="1"/>
  <c r="X2186" i="27" a="1"/>
  <c r="X2186" i="27" s="1"/>
  <c r="X2187" i="27" a="1"/>
  <c r="X2187" i="27" s="1"/>
  <c r="X2188" i="27" a="1"/>
  <c r="X2188" i="27" s="1"/>
  <c r="X2189" i="27" a="1"/>
  <c r="X2189" i="27" s="1"/>
  <c r="X2190" i="27" a="1"/>
  <c r="X2190" i="27" s="1"/>
  <c r="X2191" i="27" a="1"/>
  <c r="X2191" i="27" s="1"/>
  <c r="X2192" i="27" a="1"/>
  <c r="X2192" i="27" s="1"/>
  <c r="X2193" i="27" a="1"/>
  <c r="X2193" i="27" s="1"/>
  <c r="X2194" i="27" a="1"/>
  <c r="X2194" i="27" s="1"/>
  <c r="X2195" i="27" a="1"/>
  <c r="X2195" i="27" s="1"/>
  <c r="X2196" i="27" a="1"/>
  <c r="X2196" i="27" s="1"/>
  <c r="X2197" i="27" a="1"/>
  <c r="X2197" i="27" s="1"/>
  <c r="X2198" i="27" a="1"/>
  <c r="X2198" i="27" s="1"/>
  <c r="X2199" i="27" a="1"/>
  <c r="X2199" i="27" s="1"/>
  <c r="X2200" i="27" a="1"/>
  <c r="X2200" i="27" s="1"/>
  <c r="X2201" i="27" a="1"/>
  <c r="X2201" i="27" s="1"/>
  <c r="X2202" i="27" a="1"/>
  <c r="X2202" i="27" s="1"/>
  <c r="X2203" i="27" a="1"/>
  <c r="X2203" i="27" s="1"/>
  <c r="X2204" i="27" a="1"/>
  <c r="X2204" i="27" s="1"/>
  <c r="X2205" i="27" a="1"/>
  <c r="X2205" i="27" s="1"/>
  <c r="X2206" i="27" a="1"/>
  <c r="X2206" i="27" s="1"/>
  <c r="X2207" i="27" a="1"/>
  <c r="X2207" i="27" s="1"/>
  <c r="X2208" i="27" a="1"/>
  <c r="X2208" i="27" s="1"/>
  <c r="X2209" i="27" a="1"/>
  <c r="X2209" i="27" s="1"/>
  <c r="X2210" i="27" a="1"/>
  <c r="X2210" i="27" s="1"/>
  <c r="X2211" i="27" a="1"/>
  <c r="X2211" i="27" s="1"/>
  <c r="X2212" i="27" a="1"/>
  <c r="X2212" i="27" s="1"/>
  <c r="X2213" i="27" a="1"/>
  <c r="X2213" i="27" s="1"/>
  <c r="X2214" i="27" a="1"/>
  <c r="X2214" i="27" s="1"/>
  <c r="X2215" i="27" a="1"/>
  <c r="X2215" i="27" s="1"/>
  <c r="X2216" i="27" a="1"/>
  <c r="X2216" i="27" s="1"/>
  <c r="X2217" i="27" a="1"/>
  <c r="X2217" i="27" s="1"/>
  <c r="X2218" i="27" a="1"/>
  <c r="X2218" i="27" s="1"/>
  <c r="X2219" i="27" a="1"/>
  <c r="X2219" i="27" s="1"/>
  <c r="X2220" i="27" a="1"/>
  <c r="X2220" i="27" s="1"/>
  <c r="X2221" i="27" a="1"/>
  <c r="X2221" i="27" s="1"/>
  <c r="X2222" i="27" a="1"/>
  <c r="X2222" i="27" s="1"/>
  <c r="X2223" i="27" a="1"/>
  <c r="X2223" i="27" s="1"/>
  <c r="X2224" i="27" a="1"/>
  <c r="X2224" i="27" s="1"/>
  <c r="X2225" i="27" a="1"/>
  <c r="X2225" i="27" s="1"/>
  <c r="X2226" i="27" a="1"/>
  <c r="X2226" i="27" s="1"/>
  <c r="X2227" i="27" a="1"/>
  <c r="X2227" i="27" s="1"/>
  <c r="X2228" i="27" a="1"/>
  <c r="X2228" i="27" s="1"/>
  <c r="X2229" i="27" a="1"/>
  <c r="X2229" i="27" s="1"/>
  <c r="X2230" i="27" a="1"/>
  <c r="X2230" i="27" s="1"/>
  <c r="X2231" i="27" a="1"/>
  <c r="X2231" i="27" s="1"/>
  <c r="X2232" i="27" a="1"/>
  <c r="X2232" i="27" s="1"/>
  <c r="X2233" i="27" a="1"/>
  <c r="X2233" i="27" s="1"/>
  <c r="X2234" i="27" a="1"/>
  <c r="X2234" i="27" s="1"/>
  <c r="X2235" i="27" a="1"/>
  <c r="X2235" i="27" s="1"/>
  <c r="X2236" i="27" a="1"/>
  <c r="X2236" i="27" s="1"/>
  <c r="X2237" i="27" a="1"/>
  <c r="X2237" i="27" s="1"/>
  <c r="X2238" i="27" a="1"/>
  <c r="X2238" i="27" s="1"/>
  <c r="X2239" i="27" a="1"/>
  <c r="X2239" i="27" s="1"/>
  <c r="X2240" i="27" a="1"/>
  <c r="X2240" i="27" s="1"/>
  <c r="X2241" i="27" a="1"/>
  <c r="X2241" i="27" s="1"/>
  <c r="X2242" i="27" a="1"/>
  <c r="X2242" i="27" s="1"/>
  <c r="X2243" i="27" a="1"/>
  <c r="X2243" i="27" s="1"/>
  <c r="X2244" i="27" a="1"/>
  <c r="X2244" i="27" s="1"/>
  <c r="X2245" i="27" a="1"/>
  <c r="X2245" i="27" s="1"/>
  <c r="X2246" i="27" a="1"/>
  <c r="X2246" i="27" s="1"/>
  <c r="X2247" i="27" a="1"/>
  <c r="X2247" i="27" s="1"/>
  <c r="X2248" i="27" a="1"/>
  <c r="X2248" i="27" s="1"/>
  <c r="X2249" i="27" a="1"/>
  <c r="X2249" i="27" s="1"/>
  <c r="X2250" i="27" a="1"/>
  <c r="X2250" i="27" s="1"/>
  <c r="X2251" i="27" a="1"/>
  <c r="X2251" i="27" s="1"/>
  <c r="X2252" i="27" a="1"/>
  <c r="X2252" i="27" s="1"/>
  <c r="X2253" i="27" a="1"/>
  <c r="X2253" i="27" s="1"/>
  <c r="X2254" i="27" a="1"/>
  <c r="X2254" i="27" s="1"/>
  <c r="X2255" i="27" a="1"/>
  <c r="X2255" i="27" s="1"/>
  <c r="X2256" i="27" a="1"/>
  <c r="X2256" i="27" s="1"/>
  <c r="X2257" i="27" a="1"/>
  <c r="X2257" i="27" s="1"/>
  <c r="X2258" i="27" a="1"/>
  <c r="X2258" i="27" s="1"/>
  <c r="X2259" i="27" a="1"/>
  <c r="X2259" i="27" s="1"/>
  <c r="X2260" i="27" a="1"/>
  <c r="X2260" i="27" s="1"/>
  <c r="X2261" i="27" a="1"/>
  <c r="X2261" i="27" s="1"/>
  <c r="X2262" i="27" a="1"/>
  <c r="X2262" i="27" s="1"/>
  <c r="X2263" i="27" a="1"/>
  <c r="X2263" i="27" s="1"/>
  <c r="X2264" i="27" a="1"/>
  <c r="X2264" i="27" s="1"/>
  <c r="X2265" i="27" a="1"/>
  <c r="X2265" i="27" s="1"/>
  <c r="X2266" i="27" a="1"/>
  <c r="X2266" i="27" s="1"/>
  <c r="X2267" i="27" a="1"/>
  <c r="X2267" i="27" s="1"/>
  <c r="X2268" i="27" a="1"/>
  <c r="X2268" i="27" s="1"/>
  <c r="X2269" i="27" a="1"/>
  <c r="X2269" i="27" s="1"/>
  <c r="X2270" i="27" a="1"/>
  <c r="X2270" i="27" s="1"/>
  <c r="X2271" i="27" a="1"/>
  <c r="X2271" i="27" s="1"/>
  <c r="X2272" i="27" a="1"/>
  <c r="X2272" i="27" s="1"/>
  <c r="X2273" i="27" a="1"/>
  <c r="X2273" i="27" s="1"/>
  <c r="X2274" i="27" a="1"/>
  <c r="X2274" i="27" s="1"/>
  <c r="X2275" i="27" a="1"/>
  <c r="X2275" i="27" s="1"/>
  <c r="X2276" i="27" a="1"/>
  <c r="X2276" i="27" s="1"/>
  <c r="X2277" i="27" a="1"/>
  <c r="X2277" i="27" s="1"/>
  <c r="X2278" i="27" a="1"/>
  <c r="X2278" i="27" s="1"/>
  <c r="X2279" i="27" a="1"/>
  <c r="X2279" i="27" s="1"/>
  <c r="X2280" i="27" a="1"/>
  <c r="X2280" i="27" s="1"/>
  <c r="X2281" i="27" a="1"/>
  <c r="X2281" i="27" s="1"/>
  <c r="X2282" i="27" a="1"/>
  <c r="X2282" i="27" s="1"/>
  <c r="X2283" i="27" a="1"/>
  <c r="X2283" i="27" s="1"/>
  <c r="X2284" i="27" a="1"/>
  <c r="X2284" i="27" s="1"/>
  <c r="X2285" i="27" a="1"/>
  <c r="X2285" i="27" s="1"/>
  <c r="X2286" i="27" a="1"/>
  <c r="X2286" i="27" s="1"/>
  <c r="X2287" i="27" a="1"/>
  <c r="X2287" i="27" s="1"/>
  <c r="X2288" i="27" a="1"/>
  <c r="X2288" i="27" s="1"/>
  <c r="X2289" i="27" a="1"/>
  <c r="X2289" i="27" s="1"/>
  <c r="X2290" i="27" a="1"/>
  <c r="X2290" i="27" s="1"/>
  <c r="X2291" i="27" a="1"/>
  <c r="X2291" i="27" s="1"/>
  <c r="X2292" i="27" a="1"/>
  <c r="X2292" i="27" s="1"/>
  <c r="X2293" i="27" a="1"/>
  <c r="X2293" i="27" s="1"/>
  <c r="X2294" i="27" a="1"/>
  <c r="X2294" i="27" s="1"/>
  <c r="X2295" i="27" a="1"/>
  <c r="X2295" i="27" s="1"/>
  <c r="X2296" i="27" a="1"/>
  <c r="X2296" i="27" s="1"/>
  <c r="X2297" i="27" a="1"/>
  <c r="X2297" i="27" s="1"/>
  <c r="X2298" i="27" a="1"/>
  <c r="X2298" i="27" s="1"/>
  <c r="X2299" i="27" a="1"/>
  <c r="X2299" i="27" s="1"/>
  <c r="X2300" i="27" a="1"/>
  <c r="X2300" i="27" s="1"/>
  <c r="X2301" i="27" a="1"/>
  <c r="X2301" i="27" s="1"/>
  <c r="X2302" i="27" a="1"/>
  <c r="X2302" i="27" s="1"/>
  <c r="X2303" i="27" a="1"/>
  <c r="X2303" i="27" s="1"/>
  <c r="X2304" i="27" a="1"/>
  <c r="X2304" i="27" s="1"/>
  <c r="X2305" i="27" a="1"/>
  <c r="X2305" i="27" s="1"/>
  <c r="X2306" i="27" a="1"/>
  <c r="X2306" i="27" s="1"/>
  <c r="X2307" i="27" a="1"/>
  <c r="X2307" i="27" s="1"/>
  <c r="X2308" i="27" a="1"/>
  <c r="X2308" i="27" s="1"/>
  <c r="X2309" i="27" a="1"/>
  <c r="X2309" i="27" s="1"/>
  <c r="X2310" i="27" a="1"/>
  <c r="X2310" i="27" s="1"/>
  <c r="X2311" i="27" a="1"/>
  <c r="X2311" i="27" s="1"/>
  <c r="X2312" i="27" a="1"/>
  <c r="X2312" i="27" s="1"/>
  <c r="X2313" i="27" a="1"/>
  <c r="X2313" i="27" s="1"/>
  <c r="X2314" i="27" a="1"/>
  <c r="X2314" i="27" s="1"/>
  <c r="X2315" i="27" a="1"/>
  <c r="X2315" i="27" s="1"/>
  <c r="X2316" i="27" a="1"/>
  <c r="X2316" i="27" s="1"/>
  <c r="X2317" i="27" a="1"/>
  <c r="X2317" i="27" s="1"/>
  <c r="X2318" i="27" a="1"/>
  <c r="X2318" i="27" s="1"/>
  <c r="X2319" i="27" a="1"/>
  <c r="X2319" i="27" s="1"/>
  <c r="X2320" i="27" a="1"/>
  <c r="X2320" i="27" s="1"/>
  <c r="X2321" i="27" a="1"/>
  <c r="X2321" i="27" s="1"/>
  <c r="X2322" i="27" a="1"/>
  <c r="X2322" i="27" s="1"/>
  <c r="X2323" i="27" a="1"/>
  <c r="X2323" i="27" s="1"/>
  <c r="X2324" i="27" a="1"/>
  <c r="X2324" i="27" s="1"/>
  <c r="X2325" i="27" a="1"/>
  <c r="X2325" i="27" s="1"/>
  <c r="X2326" i="27" a="1"/>
  <c r="X2326" i="27" s="1"/>
  <c r="X2327" i="27" a="1"/>
  <c r="X2327" i="27" s="1"/>
  <c r="X2328" i="27" a="1"/>
  <c r="X2328" i="27" s="1"/>
  <c r="X2329" i="27" a="1"/>
  <c r="X2329" i="27" s="1"/>
  <c r="X2330" i="27" a="1"/>
  <c r="X2330" i="27" s="1"/>
  <c r="X2331" i="27" a="1"/>
  <c r="X2331" i="27" s="1"/>
  <c r="X2332" i="27" a="1"/>
  <c r="X2332" i="27" s="1"/>
  <c r="X2333" i="27" a="1"/>
  <c r="X2333" i="27" s="1"/>
  <c r="X2334" i="27" a="1"/>
  <c r="X2334" i="27" s="1"/>
  <c r="X2335" i="27" a="1"/>
  <c r="X2335" i="27" s="1"/>
  <c r="X2336" i="27" a="1"/>
  <c r="X2336" i="27" s="1"/>
  <c r="X2337" i="27" a="1"/>
  <c r="X2337" i="27" s="1"/>
  <c r="X2338" i="27" a="1"/>
  <c r="X2338" i="27" s="1"/>
  <c r="X2339" i="27" a="1"/>
  <c r="X2339" i="27" s="1"/>
  <c r="X2340" i="27" a="1"/>
  <c r="X2340" i="27" s="1"/>
  <c r="X2341" i="27" a="1"/>
  <c r="X2341" i="27" s="1"/>
  <c r="X2342" i="27" a="1"/>
  <c r="X2342" i="27" s="1"/>
  <c r="X2343" i="27" a="1"/>
  <c r="X2343" i="27" s="1"/>
  <c r="X2344" i="27" a="1"/>
  <c r="X2344" i="27" s="1"/>
  <c r="X2345" i="27" a="1"/>
  <c r="X2345" i="27" s="1"/>
  <c r="X2346" i="27" a="1"/>
  <c r="X2346" i="27" s="1"/>
  <c r="X2347" i="27" a="1"/>
  <c r="X2347" i="27" s="1"/>
  <c r="X2348" i="27" a="1"/>
  <c r="X2348" i="27" s="1"/>
  <c r="X2349" i="27" a="1"/>
  <c r="X2349" i="27" s="1"/>
  <c r="X2350" i="27" a="1"/>
  <c r="X2350" i="27" s="1"/>
  <c r="X2351" i="27" a="1"/>
  <c r="X2351" i="27" s="1"/>
  <c r="X2352" i="27" a="1"/>
  <c r="X2352" i="27" s="1"/>
  <c r="X2353" i="27" a="1"/>
  <c r="X2353" i="27" s="1"/>
  <c r="X2354" i="27" a="1"/>
  <c r="X2354" i="27" s="1"/>
  <c r="X2355" i="27" a="1"/>
  <c r="X2355" i="27" s="1"/>
  <c r="X2356" i="27" a="1"/>
  <c r="X2356" i="27" s="1"/>
  <c r="X2357" i="27" a="1"/>
  <c r="X2357" i="27" s="1"/>
  <c r="X2358" i="27" a="1"/>
  <c r="X2358" i="27" s="1"/>
  <c r="X2359" i="27" a="1"/>
  <c r="X2359" i="27" s="1"/>
  <c r="X2360" i="27" a="1"/>
  <c r="X2360" i="27" s="1"/>
  <c r="X2361" i="27" a="1"/>
  <c r="X2361" i="27" s="1"/>
  <c r="X2362" i="27" a="1"/>
  <c r="X2362" i="27" s="1"/>
  <c r="X2363" i="27" a="1"/>
  <c r="X2363" i="27" s="1"/>
  <c r="X2364" i="27" a="1"/>
  <c r="X2364" i="27" s="1"/>
  <c r="X2365" i="27" a="1"/>
  <c r="X2365" i="27" s="1"/>
  <c r="X2366" i="27" a="1"/>
  <c r="X2366" i="27" s="1"/>
  <c r="X2367" i="27" a="1"/>
  <c r="X2367" i="27" s="1"/>
  <c r="X2368" i="27" a="1"/>
  <c r="X2368" i="27" s="1"/>
  <c r="X2369" i="27" a="1"/>
  <c r="X2369" i="27" s="1"/>
  <c r="X2370" i="27" a="1"/>
  <c r="X2370" i="27" s="1"/>
  <c r="X2371" i="27" a="1"/>
  <c r="X2371" i="27" s="1"/>
  <c r="X2372" i="27" a="1"/>
  <c r="X2372" i="27" s="1"/>
  <c r="X2373" i="27" a="1"/>
  <c r="X2373" i="27" s="1"/>
  <c r="X2374" i="27" a="1"/>
  <c r="X2374" i="27" s="1"/>
  <c r="X2375" i="27" a="1"/>
  <c r="X2375" i="27" s="1"/>
  <c r="X2376" i="27" a="1"/>
  <c r="X2376" i="27" s="1"/>
  <c r="X2377" i="27" a="1"/>
  <c r="X2377" i="27" s="1"/>
  <c r="X2378" i="27" a="1"/>
  <c r="X2378" i="27" s="1"/>
  <c r="X2379" i="27" a="1"/>
  <c r="X2379" i="27" s="1"/>
  <c r="X2380" i="27" a="1"/>
  <c r="X2380" i="27" s="1"/>
  <c r="X2381" i="27" a="1"/>
  <c r="X2381" i="27" s="1"/>
  <c r="X2382" i="27" a="1"/>
  <c r="X2382" i="27" s="1"/>
  <c r="X2383" i="27" a="1"/>
  <c r="X2383" i="27" s="1"/>
  <c r="X2384" i="27" a="1"/>
  <c r="X2384" i="27" s="1"/>
  <c r="X2385" i="27" a="1"/>
  <c r="X2385" i="27" s="1"/>
  <c r="X2386" i="27" a="1"/>
  <c r="X2386" i="27" s="1"/>
  <c r="X2387" i="27" a="1"/>
  <c r="X2387" i="27" s="1"/>
  <c r="X2388" i="27" a="1"/>
  <c r="X2388" i="27" s="1"/>
  <c r="X2389" i="27" a="1"/>
  <c r="X2389" i="27" s="1"/>
  <c r="X2390" i="27" a="1"/>
  <c r="X2390" i="27" s="1"/>
  <c r="X2391" i="27" a="1"/>
  <c r="X2391" i="27" s="1"/>
  <c r="X2392" i="27" a="1"/>
  <c r="X2392" i="27" s="1"/>
  <c r="X2393" i="27" a="1"/>
  <c r="X2393" i="27" s="1"/>
  <c r="X2394" i="27" a="1"/>
  <c r="X2394" i="27" s="1"/>
  <c r="X2395" i="27" a="1"/>
  <c r="X2395" i="27" s="1"/>
  <c r="X2396" i="27" a="1"/>
  <c r="X2396" i="27" s="1"/>
  <c r="X2397" i="27" a="1"/>
  <c r="X2397" i="27" s="1"/>
  <c r="X2398" i="27" a="1"/>
  <c r="X2398" i="27" s="1"/>
  <c r="X2399" i="27" a="1"/>
  <c r="X2399" i="27" s="1"/>
  <c r="X2400" i="27" a="1"/>
  <c r="X2400" i="27" s="1"/>
  <c r="X2401" i="27" a="1"/>
  <c r="X2401" i="27" s="1"/>
  <c r="X2402" i="27" a="1"/>
  <c r="X2402" i="27" s="1"/>
  <c r="X2403" i="27" a="1"/>
  <c r="X2403" i="27" s="1"/>
  <c r="X2404" i="27" a="1"/>
  <c r="X2404" i="27" s="1"/>
  <c r="X2405" i="27" a="1"/>
  <c r="X2405" i="27" s="1"/>
  <c r="X2406" i="27" a="1"/>
  <c r="X2406" i="27" s="1"/>
  <c r="X2407" i="27" a="1"/>
  <c r="X2407" i="27" s="1"/>
  <c r="X2408" i="27" a="1"/>
  <c r="X2408" i="27" s="1"/>
  <c r="X2409" i="27" a="1"/>
  <c r="X2409" i="27" s="1"/>
  <c r="X2410" i="27" a="1"/>
  <c r="X2410" i="27" s="1"/>
  <c r="X2411" i="27" a="1"/>
  <c r="X2411" i="27" s="1"/>
  <c r="X2412" i="27" a="1"/>
  <c r="X2412" i="27" s="1"/>
  <c r="X2413" i="27" a="1"/>
  <c r="X2413" i="27" s="1"/>
  <c r="X2414" i="27" a="1"/>
  <c r="X2414" i="27" s="1"/>
  <c r="X2415" i="27" a="1"/>
  <c r="X2415" i="27" s="1"/>
  <c r="X2416" i="27" a="1"/>
  <c r="X2416" i="27" s="1"/>
  <c r="X2417" i="27" a="1"/>
  <c r="X2417" i="27" s="1"/>
  <c r="X2418" i="27" a="1"/>
  <c r="X2418" i="27" s="1"/>
  <c r="X2419" i="27" a="1"/>
  <c r="X2419" i="27" s="1"/>
  <c r="X2420" i="27" a="1"/>
  <c r="X2420" i="27" s="1"/>
  <c r="X2421" i="27" a="1"/>
  <c r="X2421" i="27" s="1"/>
  <c r="X2422" i="27" a="1"/>
  <c r="X2422" i="27" s="1"/>
  <c r="X2423" i="27" a="1"/>
  <c r="X2423" i="27" s="1"/>
  <c r="X2424" i="27" a="1"/>
  <c r="X2424" i="27" s="1"/>
  <c r="X2425" i="27" a="1"/>
  <c r="X2425" i="27" s="1"/>
  <c r="X2426" i="27" a="1"/>
  <c r="X2426" i="27" s="1"/>
  <c r="X2427" i="27" a="1"/>
  <c r="X2427" i="27" s="1"/>
  <c r="X2428" i="27" a="1"/>
  <c r="X2428" i="27" s="1"/>
  <c r="X2429" i="27" a="1"/>
  <c r="X2429" i="27" s="1"/>
  <c r="X2430" i="27" a="1"/>
  <c r="X2430" i="27" s="1"/>
  <c r="X2431" i="27" a="1"/>
  <c r="X2431" i="27" s="1"/>
  <c r="X2432" i="27" a="1"/>
  <c r="X2432" i="27" s="1"/>
  <c r="X2433" i="27" a="1"/>
  <c r="X2433" i="27" s="1"/>
  <c r="X2434" i="27" a="1"/>
  <c r="X2434" i="27" s="1"/>
  <c r="X2435" i="27" a="1"/>
  <c r="X2435" i="27" s="1"/>
  <c r="X2436" i="27" a="1"/>
  <c r="X2436" i="27" s="1"/>
  <c r="X2437" i="27" a="1"/>
  <c r="X2437" i="27" s="1"/>
  <c r="X2438" i="27" a="1"/>
  <c r="X2438" i="27" s="1"/>
  <c r="X2439" i="27" a="1"/>
  <c r="X2439" i="27" s="1"/>
  <c r="X2440" i="27" a="1"/>
  <c r="X2440" i="27" s="1"/>
  <c r="X2441" i="27" a="1"/>
  <c r="X2441" i="27" s="1"/>
  <c r="X2442" i="27" a="1"/>
  <c r="X2442" i="27" s="1"/>
  <c r="X2443" i="27" a="1"/>
  <c r="X2443" i="27" s="1"/>
  <c r="X2444" i="27" a="1"/>
  <c r="X2444" i="27" s="1"/>
  <c r="X2445" i="27" a="1"/>
  <c r="X2445" i="27" s="1"/>
  <c r="X2446" i="27" a="1"/>
  <c r="X2446" i="27" s="1"/>
  <c r="X2447" i="27" a="1"/>
  <c r="X2447" i="27" s="1"/>
  <c r="X2448" i="27" a="1"/>
  <c r="X2448" i="27" s="1"/>
  <c r="X2449" i="27" a="1"/>
  <c r="X2449" i="27" s="1"/>
  <c r="X2450" i="27" a="1"/>
  <c r="X2450" i="27" s="1"/>
  <c r="X2451" i="27" a="1"/>
  <c r="X2451" i="27" s="1"/>
  <c r="X2452" i="27" a="1"/>
  <c r="X2452" i="27" s="1"/>
  <c r="X2453" i="27" a="1"/>
  <c r="X2453" i="27" s="1"/>
  <c r="X2454" i="27" a="1"/>
  <c r="X2454" i="27" s="1"/>
  <c r="X2455" i="27" a="1"/>
  <c r="X2455" i="27" s="1"/>
  <c r="X2456" i="27" a="1"/>
  <c r="X2456" i="27" s="1"/>
  <c r="X2457" i="27" a="1"/>
  <c r="X2457" i="27" s="1"/>
  <c r="X2458" i="27" a="1"/>
  <c r="X2458" i="27" s="1"/>
  <c r="X2459" i="27" a="1"/>
  <c r="X2459" i="27" s="1"/>
  <c r="X2460" i="27" a="1"/>
  <c r="X2460" i="27" s="1"/>
  <c r="X2461" i="27" a="1"/>
  <c r="X2461" i="27" s="1"/>
  <c r="X2462" i="27" a="1"/>
  <c r="X2462" i="27" s="1"/>
  <c r="X2463" i="27" a="1"/>
  <c r="X2463" i="27" s="1"/>
  <c r="X2464" i="27" a="1"/>
  <c r="X2464" i="27" s="1"/>
  <c r="X2465" i="27" a="1"/>
  <c r="X2465" i="27" s="1"/>
  <c r="X2466" i="27" a="1"/>
  <c r="X2466" i="27" s="1"/>
  <c r="X2467" i="27" a="1"/>
  <c r="X2467" i="27" s="1"/>
  <c r="X2468" i="27" a="1"/>
  <c r="X2468" i="27" s="1"/>
  <c r="X2469" i="27" a="1"/>
  <c r="X2469" i="27" s="1"/>
  <c r="X2470" i="27" a="1"/>
  <c r="X2470" i="27" s="1"/>
  <c r="X2471" i="27" a="1"/>
  <c r="X2471" i="27" s="1"/>
  <c r="X2472" i="27" a="1"/>
  <c r="X2472" i="27" s="1"/>
  <c r="X2473" i="27" a="1"/>
  <c r="X2473" i="27" s="1"/>
  <c r="X2474" i="27" a="1"/>
  <c r="X2474" i="27" s="1"/>
  <c r="X2475" i="27" a="1"/>
  <c r="X2475" i="27" s="1"/>
  <c r="X2476" i="27" a="1"/>
  <c r="X2476" i="27" s="1"/>
  <c r="X2477" i="27" a="1"/>
  <c r="X2477" i="27" s="1"/>
  <c r="X2478" i="27" a="1"/>
  <c r="X2478" i="27" s="1"/>
  <c r="X2479" i="27" a="1"/>
  <c r="X2479" i="27" s="1"/>
  <c r="X2480" i="27" a="1"/>
  <c r="X2480" i="27" s="1"/>
  <c r="X2481" i="27" a="1"/>
  <c r="X2481" i="27" s="1"/>
  <c r="X2482" i="27" a="1"/>
  <c r="X2482" i="27" s="1"/>
  <c r="X2483" i="27" a="1"/>
  <c r="X2483" i="27" s="1"/>
  <c r="X2484" i="27" a="1"/>
  <c r="X2484" i="27" s="1"/>
  <c r="X2485" i="27" a="1"/>
  <c r="X2485" i="27" s="1"/>
  <c r="X2486" i="27" a="1"/>
  <c r="X2486" i="27" s="1"/>
  <c r="X2487" i="27" a="1"/>
  <c r="X2487" i="27" s="1"/>
  <c r="X2488" i="27" a="1"/>
  <c r="X2488" i="27" s="1"/>
  <c r="X2489" i="27" a="1"/>
  <c r="X2489" i="27" s="1"/>
  <c r="X2490" i="27" a="1"/>
  <c r="X2490" i="27" s="1"/>
  <c r="X2491" i="27" a="1"/>
  <c r="X2491" i="27" s="1"/>
  <c r="X2492" i="27" a="1"/>
  <c r="X2492" i="27" s="1"/>
  <c r="X2493" i="27" a="1"/>
  <c r="X2493" i="27" s="1"/>
  <c r="X2494" i="27" a="1"/>
  <c r="X2494" i="27" s="1"/>
  <c r="X2495" i="27" a="1"/>
  <c r="X2495" i="27" s="1"/>
  <c r="X2496" i="27" a="1"/>
  <c r="X2496" i="27" s="1"/>
  <c r="X2497" i="27" a="1"/>
  <c r="X2497" i="27" s="1"/>
  <c r="X2498" i="27" a="1"/>
  <c r="X2498" i="27" s="1"/>
  <c r="X2499" i="27" a="1"/>
  <c r="X2499" i="27" s="1"/>
  <c r="X2500" i="27" a="1"/>
  <c r="X2500" i="27" s="1"/>
  <c r="X2501" i="27" a="1"/>
  <c r="X2501" i="27" s="1"/>
  <c r="X2502" i="27" a="1"/>
  <c r="X2502" i="27" s="1"/>
  <c r="X2503" i="27" a="1"/>
  <c r="X2503" i="27" s="1"/>
  <c r="X2504" i="27" a="1"/>
  <c r="X2504" i="27" s="1"/>
  <c r="X2505" i="27" a="1"/>
  <c r="X2505" i="27" s="1"/>
  <c r="X2506" i="27" a="1"/>
  <c r="X2506" i="27" s="1"/>
  <c r="X2507" i="27" a="1"/>
  <c r="X2507" i="27" s="1"/>
  <c r="X2508" i="27" a="1"/>
  <c r="X2508" i="27" s="1"/>
  <c r="X2509" i="27" a="1"/>
  <c r="X2509" i="27" s="1"/>
  <c r="X2510" i="27" a="1"/>
  <c r="X2510" i="27" s="1"/>
  <c r="X2511" i="27" a="1"/>
  <c r="X2511" i="27" s="1"/>
  <c r="X2512" i="27" a="1"/>
  <c r="X2512" i="27" s="1"/>
  <c r="X2513" i="27" a="1"/>
  <c r="X2513" i="27" s="1"/>
  <c r="X2514" i="27" a="1"/>
  <c r="X2514" i="27" s="1"/>
  <c r="X2515" i="27" a="1"/>
  <c r="X2515" i="27" s="1"/>
  <c r="X2516" i="27" a="1"/>
  <c r="X2516" i="27" s="1"/>
  <c r="X2517" i="27" a="1"/>
  <c r="X2517" i="27" s="1"/>
  <c r="X2518" i="27" a="1"/>
  <c r="X2518" i="27" s="1"/>
  <c r="X2519" i="27" a="1"/>
  <c r="X2519" i="27" s="1"/>
  <c r="X2520" i="27" a="1"/>
  <c r="X2520" i="27" s="1"/>
  <c r="X2521" i="27" a="1"/>
  <c r="X2521" i="27" s="1"/>
  <c r="X2522" i="27" a="1"/>
  <c r="X2522" i="27" s="1"/>
  <c r="X2523" i="27" a="1"/>
  <c r="X2523" i="27" s="1"/>
  <c r="X2524" i="27" a="1"/>
  <c r="X2524" i="27" s="1"/>
  <c r="X2525" i="27" a="1"/>
  <c r="X2525" i="27" s="1"/>
  <c r="X2526" i="27" a="1"/>
  <c r="X2526" i="27" s="1"/>
  <c r="X2527" i="27" a="1"/>
  <c r="X2527" i="27" s="1"/>
  <c r="X2528" i="27" a="1"/>
  <c r="X2528" i="27" s="1"/>
  <c r="X2529" i="27" a="1"/>
  <c r="X2529" i="27" s="1"/>
  <c r="X2530" i="27" a="1"/>
  <c r="X2530" i="27" s="1"/>
  <c r="X2531" i="27" a="1"/>
  <c r="X2531" i="27" s="1"/>
  <c r="X2532" i="27" a="1"/>
  <c r="X2532" i="27" s="1"/>
  <c r="X2533" i="27" a="1"/>
  <c r="X2533" i="27" s="1"/>
  <c r="X2534" i="27" a="1"/>
  <c r="X2534" i="27" s="1"/>
  <c r="X2535" i="27" a="1"/>
  <c r="X2535" i="27" s="1"/>
  <c r="X2536" i="27" a="1"/>
  <c r="X2536" i="27" s="1"/>
  <c r="X2537" i="27" a="1"/>
  <c r="X2537" i="27" s="1"/>
  <c r="X2538" i="27" a="1"/>
  <c r="X2538" i="27" s="1"/>
  <c r="X2539" i="27" a="1"/>
  <c r="X2539" i="27" s="1"/>
  <c r="X2540" i="27" a="1"/>
  <c r="X2540" i="27" s="1"/>
  <c r="X2541" i="27" a="1"/>
  <c r="X2541" i="27" s="1"/>
  <c r="X2542" i="27" a="1"/>
  <c r="X2542" i="27" s="1"/>
  <c r="X2543" i="27" a="1"/>
  <c r="X2543" i="27" s="1"/>
  <c r="X2544" i="27" a="1"/>
  <c r="X2544" i="27" s="1"/>
  <c r="X2545" i="27" a="1"/>
  <c r="X2545" i="27" s="1"/>
  <c r="X2546" i="27" a="1"/>
  <c r="X2546" i="27" s="1"/>
  <c r="X2547" i="27" a="1"/>
  <c r="X2547" i="27" s="1"/>
  <c r="X2548" i="27" a="1"/>
  <c r="X2548" i="27" s="1"/>
  <c r="X2549" i="27" a="1"/>
  <c r="X2549" i="27" s="1"/>
  <c r="X2550" i="27" a="1"/>
  <c r="X2550" i="27" s="1"/>
  <c r="X2551" i="27" a="1"/>
  <c r="X2551" i="27" s="1"/>
  <c r="X2552" i="27" a="1"/>
  <c r="X2552" i="27" s="1"/>
  <c r="X2553" i="27" a="1"/>
  <c r="X2553" i="27" s="1"/>
  <c r="X2554" i="27" a="1"/>
  <c r="X2554" i="27" s="1"/>
  <c r="X2555" i="27" a="1"/>
  <c r="X2555" i="27" s="1"/>
  <c r="X2556" i="27" a="1"/>
  <c r="X2556" i="27" s="1"/>
  <c r="X2557" i="27" a="1"/>
  <c r="X2557" i="27" s="1"/>
  <c r="X2558" i="27" a="1"/>
  <c r="X2558" i="27" s="1"/>
  <c r="X2559" i="27" a="1"/>
  <c r="X2559" i="27" s="1"/>
  <c r="X2560" i="27" a="1"/>
  <c r="X2560" i="27" s="1"/>
  <c r="X2561" i="27" a="1"/>
  <c r="X2561" i="27" s="1"/>
  <c r="X2562" i="27" a="1"/>
  <c r="X2562" i="27" s="1"/>
  <c r="X2563" i="27" a="1"/>
  <c r="X2563" i="27" s="1"/>
  <c r="X2564" i="27" a="1"/>
  <c r="X2564" i="27" s="1"/>
  <c r="X2565" i="27" a="1"/>
  <c r="X2565" i="27" s="1"/>
  <c r="X2566" i="27" a="1"/>
  <c r="X2566" i="27" s="1"/>
  <c r="X2567" i="27" a="1"/>
  <c r="X2567" i="27" s="1"/>
  <c r="X2568" i="27" a="1"/>
  <c r="X2568" i="27" s="1"/>
  <c r="X2569" i="27" a="1"/>
  <c r="X2569" i="27" s="1"/>
  <c r="X2570" i="27" a="1"/>
  <c r="X2570" i="27" s="1"/>
  <c r="X2571" i="27" a="1"/>
  <c r="X2571" i="27" s="1"/>
  <c r="X2572" i="27" a="1"/>
  <c r="X2572" i="27" s="1"/>
  <c r="X2573" i="27" a="1"/>
  <c r="X2573" i="27" s="1"/>
  <c r="X2574" i="27" a="1"/>
  <c r="X2574" i="27" s="1"/>
  <c r="X2575" i="27" a="1"/>
  <c r="X2575" i="27" s="1"/>
  <c r="X2576" i="27" a="1"/>
  <c r="X2576" i="27" s="1"/>
  <c r="X2577" i="27" a="1"/>
  <c r="X2577" i="27" s="1"/>
  <c r="X2578" i="27" a="1"/>
  <c r="X2578" i="27" s="1"/>
  <c r="X2579" i="27" a="1"/>
  <c r="X2579" i="27" s="1"/>
  <c r="X2580" i="27" a="1"/>
  <c r="X2580" i="27" s="1"/>
  <c r="X2581" i="27" a="1"/>
  <c r="X2581" i="27" s="1"/>
  <c r="X2582" i="27" a="1"/>
  <c r="X2582" i="27" s="1"/>
  <c r="X2583" i="27" a="1"/>
  <c r="X2583" i="27" s="1"/>
  <c r="X2584" i="27" a="1"/>
  <c r="X2584" i="27" s="1"/>
  <c r="X2585" i="27" a="1"/>
  <c r="X2585" i="27" s="1"/>
  <c r="X2586" i="27" a="1"/>
  <c r="X2586" i="27" s="1"/>
  <c r="X2587" i="27" a="1"/>
  <c r="X2587" i="27" s="1"/>
  <c r="X2588" i="27" a="1"/>
  <c r="X2588" i="27" s="1"/>
  <c r="X2589" i="27" a="1"/>
  <c r="X2589" i="27" s="1"/>
  <c r="X2590" i="27" a="1"/>
  <c r="X2590" i="27" s="1"/>
  <c r="X2591" i="27" a="1"/>
  <c r="X2591" i="27" s="1"/>
  <c r="X2592" i="27" a="1"/>
  <c r="X2592" i="27" s="1"/>
  <c r="X2593" i="27" a="1"/>
  <c r="X2593" i="27" s="1"/>
  <c r="X2594" i="27" a="1"/>
  <c r="X2594" i="27" s="1"/>
  <c r="X2595" i="27" a="1"/>
  <c r="X2595" i="27" s="1"/>
  <c r="X2596" i="27" a="1"/>
  <c r="X2596" i="27" s="1"/>
  <c r="X2597" i="27" a="1"/>
  <c r="X2597" i="27" s="1"/>
  <c r="X2598" i="27" a="1"/>
  <c r="X2598" i="27" s="1"/>
  <c r="X2599" i="27" a="1"/>
  <c r="X2599" i="27" s="1"/>
  <c r="X2600" i="27" a="1"/>
  <c r="X2600" i="27" s="1"/>
  <c r="X2601" i="27" a="1"/>
  <c r="X2601" i="27" s="1"/>
  <c r="X2602" i="27" a="1"/>
  <c r="X2602" i="27" s="1"/>
  <c r="X2603" i="27" a="1"/>
  <c r="X2603" i="27" s="1"/>
  <c r="X2604" i="27" a="1"/>
  <c r="X2604" i="27" s="1"/>
  <c r="X2605" i="27" a="1"/>
  <c r="X2605" i="27" s="1"/>
  <c r="X2606" i="27" a="1"/>
  <c r="X2606" i="27" s="1"/>
  <c r="X2607" i="27" a="1"/>
  <c r="X2607" i="27" s="1"/>
  <c r="X2608" i="27" a="1"/>
  <c r="X2608" i="27" s="1"/>
  <c r="X2609" i="27" a="1"/>
  <c r="X2609" i="27" s="1"/>
  <c r="X2610" i="27" a="1"/>
  <c r="X2610" i="27" s="1"/>
  <c r="X2611" i="27" a="1"/>
  <c r="X2611" i="27" s="1"/>
  <c r="X2612" i="27" a="1"/>
  <c r="X2612" i="27" s="1"/>
  <c r="X2613" i="27" a="1"/>
  <c r="X2613" i="27" s="1"/>
  <c r="X2614" i="27" a="1"/>
  <c r="X2614" i="27" s="1"/>
  <c r="X2615" i="27" a="1"/>
  <c r="X2615" i="27" s="1"/>
  <c r="X2616" i="27" a="1"/>
  <c r="X2616" i="27" s="1"/>
  <c r="X2617" i="27" a="1"/>
  <c r="X2617" i="27" s="1"/>
  <c r="X2618" i="27" a="1"/>
  <c r="X2618" i="27" s="1"/>
  <c r="X2619" i="27" a="1"/>
  <c r="X2619" i="27" s="1"/>
  <c r="X2620" i="27" a="1"/>
  <c r="X2620" i="27" s="1"/>
  <c r="X2621" i="27" a="1"/>
  <c r="X2621" i="27" s="1"/>
  <c r="X2622" i="27" a="1"/>
  <c r="X2622" i="27" s="1"/>
  <c r="X2623" i="27" a="1"/>
  <c r="X2623" i="27" s="1"/>
  <c r="X2624" i="27" a="1"/>
  <c r="X2624" i="27" s="1"/>
  <c r="X2625" i="27" a="1"/>
  <c r="X2625" i="27" s="1"/>
  <c r="X2626" i="27" a="1"/>
  <c r="X2626" i="27" s="1"/>
  <c r="X2627" i="27" a="1"/>
  <c r="X2627" i="27" s="1"/>
  <c r="X2628" i="27" a="1"/>
  <c r="X2628" i="27" s="1"/>
  <c r="X2629" i="27" a="1"/>
  <c r="X2629" i="27" s="1"/>
  <c r="X2630" i="27" a="1"/>
  <c r="X2630" i="27" s="1"/>
  <c r="X2631" i="27" a="1"/>
  <c r="X2631" i="27" s="1"/>
  <c r="X2632" i="27" a="1"/>
  <c r="X2632" i="27" s="1"/>
  <c r="X2633" i="27" a="1"/>
  <c r="X2633" i="27" s="1"/>
  <c r="X2634" i="27" a="1"/>
  <c r="X2634" i="27" s="1"/>
  <c r="X2635" i="27" a="1"/>
  <c r="X2635" i="27" s="1"/>
  <c r="X2636" i="27" a="1"/>
  <c r="X2636" i="27" s="1"/>
  <c r="X2637" i="27" a="1"/>
  <c r="X2637" i="27" s="1"/>
  <c r="X2638" i="27" a="1"/>
  <c r="X2638" i="27" s="1"/>
  <c r="X2639" i="27" a="1"/>
  <c r="X2639" i="27" s="1"/>
  <c r="X2640" i="27" a="1"/>
  <c r="X2640" i="27" s="1"/>
  <c r="X2641" i="27" a="1"/>
  <c r="X2641" i="27" s="1"/>
  <c r="X2642" i="27" a="1"/>
  <c r="X2642" i="27" s="1"/>
  <c r="X2643" i="27" a="1"/>
  <c r="X2643" i="27" s="1"/>
  <c r="X2644" i="27" a="1"/>
  <c r="X2644" i="27" s="1"/>
  <c r="X2645" i="27" a="1"/>
  <c r="X2645" i="27" s="1"/>
  <c r="X2646" i="27" a="1"/>
  <c r="X2646" i="27" s="1"/>
  <c r="X2647" i="27" a="1"/>
  <c r="X2647" i="27" s="1"/>
  <c r="X2648" i="27" a="1"/>
  <c r="X2648" i="27" s="1"/>
  <c r="X2649" i="27" a="1"/>
  <c r="X2649" i="27" s="1"/>
  <c r="X2650" i="27" a="1"/>
  <c r="X2650" i="27" s="1"/>
  <c r="X2651" i="27" a="1"/>
  <c r="X2651" i="27" s="1"/>
  <c r="X2652" i="27" a="1"/>
  <c r="X2652" i="27" s="1"/>
  <c r="X2653" i="27" a="1"/>
  <c r="X2653" i="27" s="1"/>
  <c r="X2654" i="27" a="1"/>
  <c r="X2654" i="27" s="1"/>
  <c r="X2655" i="27" a="1"/>
  <c r="X2655" i="27" s="1"/>
  <c r="X2656" i="27" a="1"/>
  <c r="X2656" i="27" s="1"/>
  <c r="X2657" i="27" a="1"/>
  <c r="X2657" i="27" s="1"/>
  <c r="X2658" i="27" a="1"/>
  <c r="X2658" i="27" s="1"/>
  <c r="X2659" i="27" a="1"/>
  <c r="X2659" i="27" s="1"/>
  <c r="X2660" i="27" a="1"/>
  <c r="X2660" i="27" s="1"/>
  <c r="X2661" i="27" a="1"/>
  <c r="X2661" i="27" s="1"/>
  <c r="X2662" i="27" a="1"/>
  <c r="X2662" i="27" s="1"/>
  <c r="X2663" i="27" a="1"/>
  <c r="X2663" i="27" s="1"/>
  <c r="X2664" i="27" a="1"/>
  <c r="X2664" i="27" s="1"/>
  <c r="X2665" i="27" a="1"/>
  <c r="X2665" i="27" s="1"/>
  <c r="X2666" i="27" a="1"/>
  <c r="X2666" i="27" s="1"/>
  <c r="X2667" i="27" a="1"/>
  <c r="X2667" i="27" s="1"/>
  <c r="X2668" i="27" a="1"/>
  <c r="X2668" i="27" s="1"/>
  <c r="X2669" i="27" a="1"/>
  <c r="X2669" i="27" s="1"/>
  <c r="X2670" i="27" a="1"/>
  <c r="X2670" i="27" s="1"/>
  <c r="X2671" i="27" a="1"/>
  <c r="X2671" i="27" s="1"/>
  <c r="X2672" i="27" a="1"/>
  <c r="X2672" i="27" s="1"/>
  <c r="X2673" i="27" a="1"/>
  <c r="X2673" i="27" s="1"/>
  <c r="X2674" i="27" a="1"/>
  <c r="X2674" i="27" s="1"/>
  <c r="X2675" i="27" a="1"/>
  <c r="X2675" i="27" s="1"/>
  <c r="X2676" i="27" a="1"/>
  <c r="X2676" i="27" s="1"/>
  <c r="X2677" i="27" a="1"/>
  <c r="X2677" i="27" s="1"/>
  <c r="X2678" i="27" a="1"/>
  <c r="X2678" i="27" s="1"/>
  <c r="X2679" i="27" a="1"/>
  <c r="X2679" i="27" s="1"/>
  <c r="X2680" i="27" a="1"/>
  <c r="X2680" i="27" s="1"/>
  <c r="X2681" i="27" a="1"/>
  <c r="X2681" i="27" s="1"/>
  <c r="X2682" i="27" a="1"/>
  <c r="X2682" i="27" s="1"/>
  <c r="X2683" i="27" a="1"/>
  <c r="X2683" i="27" s="1"/>
  <c r="X2684" i="27" a="1"/>
  <c r="X2684" i="27" s="1"/>
  <c r="X2685" i="27" a="1"/>
  <c r="X2685" i="27" s="1"/>
  <c r="X2686" i="27" a="1"/>
  <c r="X2686" i="27" s="1"/>
  <c r="X2687" i="27" a="1"/>
  <c r="X2687" i="27" s="1"/>
  <c r="X2688" i="27" a="1"/>
  <c r="X2688" i="27" s="1"/>
  <c r="X2689" i="27" a="1"/>
  <c r="X2689" i="27" s="1"/>
  <c r="X2690" i="27" a="1"/>
  <c r="X2690" i="27" s="1"/>
  <c r="X2691" i="27" a="1"/>
  <c r="X2691" i="27" s="1"/>
  <c r="X2692" i="27" a="1"/>
  <c r="X2692" i="27" s="1"/>
  <c r="X2693" i="27" a="1"/>
  <c r="X2693" i="27" s="1"/>
  <c r="X2694" i="27" a="1"/>
  <c r="X2694" i="27" s="1"/>
  <c r="X2695" i="27" a="1"/>
  <c r="X2695" i="27" s="1"/>
  <c r="X2696" i="27" a="1"/>
  <c r="X2696" i="27" s="1"/>
  <c r="X2697" i="27" a="1"/>
  <c r="X2697" i="27" s="1"/>
  <c r="X2698" i="27" a="1"/>
  <c r="X2698" i="27" s="1"/>
  <c r="X2699" i="27" a="1"/>
  <c r="X2699" i="27" s="1"/>
  <c r="X2700" i="27" a="1"/>
  <c r="X2700" i="27" s="1"/>
  <c r="X2701" i="27" a="1"/>
  <c r="X2701" i="27" s="1"/>
  <c r="X2702" i="27" a="1"/>
  <c r="X2702" i="27" s="1"/>
  <c r="X2703" i="27" a="1"/>
  <c r="X2703" i="27" s="1"/>
  <c r="X2704" i="27" a="1"/>
  <c r="X2704" i="27" s="1"/>
  <c r="X2705" i="27" a="1"/>
  <c r="X2705" i="27" s="1"/>
  <c r="X2706" i="27" a="1"/>
  <c r="X2706" i="27" s="1"/>
  <c r="X2707" i="27" a="1"/>
  <c r="X2707" i="27" s="1"/>
  <c r="X2708" i="27" a="1"/>
  <c r="X2708" i="27" s="1"/>
  <c r="X2709" i="27" a="1"/>
  <c r="X2709" i="27" s="1"/>
  <c r="X2710" i="27" a="1"/>
  <c r="X2710" i="27" s="1"/>
  <c r="X2711" i="27" a="1"/>
  <c r="X2711" i="27" s="1"/>
  <c r="X2712" i="27" a="1"/>
  <c r="X2712" i="27" s="1"/>
  <c r="X2713" i="27" a="1"/>
  <c r="X2713" i="27" s="1"/>
  <c r="X2714" i="27" a="1"/>
  <c r="X2714" i="27" s="1"/>
  <c r="X2715" i="27" a="1"/>
  <c r="X2715" i="27" s="1"/>
  <c r="X2716" i="27" a="1"/>
  <c r="X2716" i="27" s="1"/>
  <c r="X2717" i="27" a="1"/>
  <c r="X2717" i="27" s="1"/>
  <c r="X2718" i="27" a="1"/>
  <c r="X2718" i="27" s="1"/>
  <c r="X2719" i="27" a="1"/>
  <c r="X2719" i="27" s="1"/>
  <c r="X2720" i="27" a="1"/>
  <c r="X2720" i="27" s="1"/>
  <c r="X2721" i="27" a="1"/>
  <c r="X2721" i="27" s="1"/>
  <c r="X2722" i="27" a="1"/>
  <c r="X2722" i="27" s="1"/>
  <c r="X2723" i="27" a="1"/>
  <c r="X2723" i="27" s="1"/>
  <c r="X2724" i="27" a="1"/>
  <c r="X2724" i="27" s="1"/>
  <c r="X2725" i="27" a="1"/>
  <c r="X2725" i="27" s="1"/>
  <c r="X2726" i="27" a="1"/>
  <c r="X2726" i="27" s="1"/>
  <c r="X2727" i="27" a="1"/>
  <c r="X2727" i="27" s="1"/>
  <c r="X2728" i="27" a="1"/>
  <c r="X2728" i="27" s="1"/>
  <c r="X2729" i="27" a="1"/>
  <c r="X2729" i="27" s="1"/>
  <c r="X2730" i="27" a="1"/>
  <c r="X2730" i="27" s="1"/>
  <c r="X2731" i="27" a="1"/>
  <c r="X2731" i="27" s="1"/>
  <c r="X2732" i="27" a="1"/>
  <c r="X2732" i="27" s="1"/>
  <c r="X2733" i="27" a="1"/>
  <c r="X2733" i="27" s="1"/>
  <c r="X2734" i="27" a="1"/>
  <c r="X2734" i="27" s="1"/>
  <c r="X2735" i="27" a="1"/>
  <c r="X2735" i="27" s="1"/>
  <c r="X2736" i="27" a="1"/>
  <c r="X2736" i="27" s="1"/>
  <c r="X2737" i="27" a="1"/>
  <c r="X2737" i="27" s="1"/>
  <c r="X2738" i="27" a="1"/>
  <c r="X2738" i="27" s="1"/>
  <c r="X2739" i="27" a="1"/>
  <c r="X2739" i="27" s="1"/>
  <c r="X2740" i="27" a="1"/>
  <c r="X2740" i="27" s="1"/>
  <c r="X2741" i="27" a="1"/>
  <c r="X2741" i="27" s="1"/>
  <c r="X2742" i="27" a="1"/>
  <c r="X2742" i="27" s="1"/>
  <c r="X2743" i="27" a="1"/>
  <c r="X2743" i="27" s="1"/>
  <c r="X2744" i="27" a="1"/>
  <c r="X2744" i="27" s="1"/>
  <c r="X2745" i="27" a="1"/>
  <c r="X2745" i="27" s="1"/>
  <c r="X2746" i="27" a="1"/>
  <c r="X2746" i="27" s="1"/>
  <c r="X2747" i="27" a="1"/>
  <c r="X2747" i="27" s="1"/>
  <c r="X2748" i="27" a="1"/>
  <c r="X2748" i="27" s="1"/>
  <c r="X2749" i="27" a="1"/>
  <c r="X2749" i="27" s="1"/>
  <c r="X2750" i="27" a="1"/>
  <c r="X2750" i="27" s="1"/>
  <c r="X2751" i="27" a="1"/>
  <c r="X2751" i="27" s="1"/>
  <c r="X2752" i="27" a="1"/>
  <c r="X2752" i="27" s="1"/>
  <c r="X2753" i="27" a="1"/>
  <c r="X2753" i="27" s="1"/>
  <c r="X2754" i="27" a="1"/>
  <c r="X2754" i="27" s="1"/>
  <c r="X2755" i="27" a="1"/>
  <c r="X2755" i="27" s="1"/>
  <c r="X2756" i="27" a="1"/>
  <c r="X2756" i="27" s="1"/>
  <c r="X2757" i="27" a="1"/>
  <c r="X2757" i="27" s="1"/>
  <c r="X2758" i="27" a="1"/>
  <c r="X2758" i="27" s="1"/>
  <c r="X2759" i="27" a="1"/>
  <c r="X2759" i="27" s="1"/>
  <c r="X2760" i="27" a="1"/>
  <c r="X2760" i="27" s="1"/>
  <c r="X2761" i="27" a="1"/>
  <c r="X2761" i="27" s="1"/>
  <c r="X2762" i="27" a="1"/>
  <c r="X2762" i="27" s="1"/>
  <c r="X2763" i="27" a="1"/>
  <c r="X2763" i="27" s="1"/>
  <c r="X2764" i="27" a="1"/>
  <c r="X2764" i="27" s="1"/>
  <c r="X2765" i="27" a="1"/>
  <c r="X2765" i="27" s="1"/>
  <c r="X2766" i="27" a="1"/>
  <c r="X2766" i="27" s="1"/>
  <c r="X2767" i="27" a="1"/>
  <c r="X2767" i="27" s="1"/>
  <c r="X2768" i="27" a="1"/>
  <c r="X2768" i="27" s="1"/>
  <c r="X2769" i="27" a="1"/>
  <c r="X2769" i="27" s="1"/>
  <c r="X2770" i="27" a="1"/>
  <c r="X2770" i="27" s="1"/>
  <c r="X2771" i="27" a="1"/>
  <c r="X2771" i="27" s="1"/>
  <c r="X2772" i="27" a="1"/>
  <c r="X2772" i="27" s="1"/>
  <c r="X2773" i="27" a="1"/>
  <c r="X2773" i="27" s="1"/>
  <c r="X2774" i="27" a="1"/>
  <c r="X2774" i="27" s="1"/>
  <c r="X2775" i="27" a="1"/>
  <c r="X2775" i="27" s="1"/>
  <c r="X2776" i="27" a="1"/>
  <c r="X2776" i="27" s="1"/>
  <c r="X2777" i="27" a="1"/>
  <c r="X2777" i="27" s="1"/>
  <c r="X2778" i="27" a="1"/>
  <c r="X2778" i="27" s="1"/>
  <c r="X2779" i="27" a="1"/>
  <c r="X2779" i="27" s="1"/>
  <c r="X2780" i="27" a="1"/>
  <c r="X2780" i="27" s="1"/>
  <c r="X2781" i="27" a="1"/>
  <c r="X2781" i="27" s="1"/>
  <c r="X2782" i="27" a="1"/>
  <c r="X2782" i="27" s="1"/>
  <c r="X2783" i="27" a="1"/>
  <c r="X2783" i="27" s="1"/>
  <c r="X2784" i="27" a="1"/>
  <c r="X2784" i="27" s="1"/>
  <c r="X2785" i="27" a="1"/>
  <c r="X2785" i="27" s="1"/>
  <c r="X2786" i="27" a="1"/>
  <c r="X2786" i="27" s="1"/>
  <c r="X2787" i="27" a="1"/>
  <c r="X2787" i="27" s="1"/>
  <c r="X2788" i="27" a="1"/>
  <c r="X2788" i="27" s="1"/>
  <c r="X2789" i="27" a="1"/>
  <c r="X2789" i="27" s="1"/>
  <c r="X2790" i="27" a="1"/>
  <c r="X2790" i="27" s="1"/>
  <c r="X2791" i="27" a="1"/>
  <c r="X2791" i="27" s="1"/>
  <c r="X2792" i="27" a="1"/>
  <c r="X2792" i="27" s="1"/>
  <c r="X2793" i="27" a="1"/>
  <c r="X2793" i="27" s="1"/>
  <c r="X2794" i="27" a="1"/>
  <c r="X2794" i="27" s="1"/>
  <c r="X2795" i="27" a="1"/>
  <c r="X2795" i="27" s="1"/>
  <c r="X2796" i="27" a="1"/>
  <c r="X2796" i="27" s="1"/>
  <c r="X2797" i="27" a="1"/>
  <c r="X2797" i="27" s="1"/>
  <c r="X2798" i="27" a="1"/>
  <c r="X2798" i="27" s="1"/>
  <c r="X2799" i="27" a="1"/>
  <c r="X2799" i="27" s="1"/>
  <c r="X2800" i="27" a="1"/>
  <c r="X2800" i="27" s="1"/>
  <c r="X2801" i="27" a="1"/>
  <c r="X2801" i="27" s="1"/>
  <c r="X2802" i="27" a="1"/>
  <c r="X2802" i="27" s="1"/>
  <c r="X2803" i="27" a="1"/>
  <c r="X2803" i="27" s="1"/>
  <c r="X2804" i="27" a="1"/>
  <c r="X2804" i="27" s="1"/>
  <c r="X2805" i="27" a="1"/>
  <c r="X2805" i="27" s="1"/>
  <c r="X2806" i="27" a="1"/>
  <c r="X2806" i="27" s="1"/>
  <c r="X2807" i="27" a="1"/>
  <c r="X2807" i="27" s="1"/>
  <c r="X2808" i="27" a="1"/>
  <c r="X2808" i="27" s="1"/>
  <c r="X2809" i="27" a="1"/>
  <c r="X2809" i="27" s="1"/>
  <c r="X2810" i="27" a="1"/>
  <c r="X2810" i="27" s="1"/>
  <c r="X2811" i="27" a="1"/>
  <c r="X2811" i="27" s="1"/>
  <c r="X2812" i="27" a="1"/>
  <c r="X2812" i="27" s="1"/>
  <c r="X2813" i="27" a="1"/>
  <c r="X2813" i="27" s="1"/>
  <c r="X2814" i="27" a="1"/>
  <c r="X2814" i="27" s="1"/>
  <c r="X2815" i="27" a="1"/>
  <c r="X2815" i="27" s="1"/>
  <c r="X2816" i="27" a="1"/>
  <c r="X2816" i="27" s="1"/>
  <c r="X2817" i="27" a="1"/>
  <c r="X2817" i="27" s="1"/>
  <c r="X2818" i="27" a="1"/>
  <c r="X2818" i="27" s="1"/>
  <c r="X2819" i="27" a="1"/>
  <c r="X2819" i="27" s="1"/>
  <c r="X2820" i="27" a="1"/>
  <c r="X2820" i="27" s="1"/>
  <c r="X2821" i="27" a="1"/>
  <c r="X2821" i="27" s="1"/>
  <c r="X2822" i="27" a="1"/>
  <c r="X2822" i="27" s="1"/>
  <c r="X2823" i="27" a="1"/>
  <c r="X2823" i="27" s="1"/>
  <c r="X2824" i="27" a="1"/>
  <c r="X2824" i="27" s="1"/>
  <c r="X2825" i="27" a="1"/>
  <c r="X2825" i="27" s="1"/>
  <c r="X2826" i="27" a="1"/>
  <c r="X2826" i="27" s="1"/>
  <c r="X2827" i="27" a="1"/>
  <c r="X2827" i="27" s="1"/>
  <c r="X2828" i="27" a="1"/>
  <c r="X2828" i="27" s="1"/>
  <c r="X2829" i="27" a="1"/>
  <c r="X2829" i="27" s="1"/>
  <c r="X2830" i="27" a="1"/>
  <c r="X2830" i="27" s="1"/>
  <c r="X2831" i="27" a="1"/>
  <c r="X2831" i="27" s="1"/>
  <c r="X2832" i="27" a="1"/>
  <c r="X2832" i="27" s="1"/>
  <c r="X2833" i="27" a="1"/>
  <c r="X2833" i="27" s="1"/>
  <c r="X2834" i="27" a="1"/>
  <c r="X2834" i="27" s="1"/>
  <c r="X2835" i="27" a="1"/>
  <c r="X2835" i="27" s="1"/>
  <c r="X2836" i="27" a="1"/>
  <c r="X2836" i="27" s="1"/>
  <c r="X2837" i="27" a="1"/>
  <c r="X2837" i="27" s="1"/>
  <c r="X2838" i="27" a="1"/>
  <c r="X2838" i="27" s="1"/>
  <c r="X2839" i="27" a="1"/>
  <c r="X2839" i="27" s="1"/>
  <c r="X2840" i="27" a="1"/>
  <c r="X2840" i="27" s="1"/>
  <c r="X2841" i="27" a="1"/>
  <c r="X2841" i="27" s="1"/>
  <c r="X2842" i="27" a="1"/>
  <c r="X2842" i="27" s="1"/>
  <c r="X2843" i="27" a="1"/>
  <c r="X2843" i="27" s="1"/>
  <c r="X2844" i="27" a="1"/>
  <c r="X2844" i="27" s="1"/>
  <c r="X2845" i="27" a="1"/>
  <c r="X2845" i="27" s="1"/>
  <c r="X2846" i="27" a="1"/>
  <c r="X2846" i="27" s="1"/>
  <c r="X2847" i="27" a="1"/>
  <c r="X2847" i="27" s="1"/>
  <c r="X2848" i="27" a="1"/>
  <c r="X2848" i="27" s="1"/>
  <c r="X2849" i="27" a="1"/>
  <c r="X2849" i="27" s="1"/>
  <c r="X2850" i="27" a="1"/>
  <c r="X2850" i="27" s="1"/>
  <c r="X2851" i="27" a="1"/>
  <c r="X2851" i="27" s="1"/>
  <c r="X2852" i="27" a="1"/>
  <c r="X2852" i="27" s="1"/>
  <c r="X2853" i="27" a="1"/>
  <c r="X2853" i="27" s="1"/>
  <c r="X2854" i="27" a="1"/>
  <c r="X2854" i="27" s="1"/>
  <c r="X2855" i="27" a="1"/>
  <c r="X2855" i="27" s="1"/>
  <c r="X2856" i="27" a="1"/>
  <c r="X2856" i="27" s="1"/>
  <c r="X2857" i="27" a="1"/>
  <c r="X2857" i="27" s="1"/>
  <c r="X2858" i="27" a="1"/>
  <c r="X2858" i="27" s="1"/>
  <c r="X2859" i="27" a="1"/>
  <c r="X2859" i="27" s="1"/>
  <c r="X2860" i="27" a="1"/>
  <c r="X2860" i="27" s="1"/>
  <c r="X2861" i="27" a="1"/>
  <c r="X2861" i="27" s="1"/>
  <c r="X2862" i="27" a="1"/>
  <c r="X2862" i="27" s="1"/>
  <c r="X2863" i="27" a="1"/>
  <c r="X2863" i="27" s="1"/>
  <c r="X2864" i="27" a="1"/>
  <c r="X2864" i="27" s="1"/>
  <c r="X2865" i="27" a="1"/>
  <c r="X2865" i="27" s="1"/>
  <c r="X2866" i="27" a="1"/>
  <c r="X2866" i="27" s="1"/>
  <c r="X2867" i="27" a="1"/>
  <c r="X2867" i="27" s="1"/>
  <c r="X2868" i="27" a="1"/>
  <c r="X2868" i="27" s="1"/>
  <c r="X2869" i="27" a="1"/>
  <c r="X2869" i="27" s="1"/>
  <c r="X2870" i="27" a="1"/>
  <c r="X2870" i="27" s="1"/>
  <c r="X2871" i="27" a="1"/>
  <c r="X2871" i="27" s="1"/>
  <c r="X2872" i="27" a="1"/>
  <c r="X2872" i="27" s="1"/>
  <c r="X2873" i="27" a="1"/>
  <c r="X2873" i="27" s="1"/>
  <c r="X2874" i="27" a="1"/>
  <c r="X2874" i="27" s="1"/>
  <c r="X2875" i="27" a="1"/>
  <c r="X2875" i="27" s="1"/>
  <c r="X2876" i="27" a="1"/>
  <c r="X2876" i="27" s="1"/>
  <c r="X2877" i="27" a="1"/>
  <c r="X2877" i="27" s="1"/>
  <c r="X2878" i="27" a="1"/>
  <c r="X2878" i="27" s="1"/>
  <c r="X2879" i="27" a="1"/>
  <c r="X2879" i="27" s="1"/>
  <c r="X2880" i="27" a="1"/>
  <c r="X2880" i="27" s="1"/>
  <c r="X2881" i="27" a="1"/>
  <c r="X2881" i="27" s="1"/>
  <c r="X2882" i="27" a="1"/>
  <c r="X2882" i="27" s="1"/>
  <c r="X2883" i="27" a="1"/>
  <c r="X2883" i="27" s="1"/>
  <c r="X2884" i="27" a="1"/>
  <c r="X2884" i="27" s="1"/>
  <c r="X2885" i="27" a="1"/>
  <c r="X2885" i="27" s="1"/>
  <c r="X2886" i="27" a="1"/>
  <c r="X2886" i="27" s="1"/>
  <c r="X2887" i="27" a="1"/>
  <c r="X2887" i="27" s="1"/>
  <c r="X2888" i="27" a="1"/>
  <c r="X2888" i="27" s="1"/>
  <c r="X2889" i="27" a="1"/>
  <c r="X2889" i="27" s="1"/>
  <c r="X2890" i="27" a="1"/>
  <c r="X2890" i="27" s="1"/>
  <c r="X2891" i="27" a="1"/>
  <c r="X2891" i="27" s="1"/>
  <c r="X2892" i="27" a="1"/>
  <c r="X2892" i="27" s="1"/>
  <c r="X2893" i="27" a="1"/>
  <c r="X2893" i="27" s="1"/>
  <c r="X2894" i="27" a="1"/>
  <c r="X2894" i="27" s="1"/>
  <c r="X2895" i="27" a="1"/>
  <c r="X2895" i="27" s="1"/>
  <c r="X2896" i="27" a="1"/>
  <c r="X2896" i="27" s="1"/>
  <c r="X2897" i="27" a="1"/>
  <c r="X2897" i="27" s="1"/>
  <c r="X2898" i="27" a="1"/>
  <c r="X2898" i="27" s="1"/>
  <c r="X2899" i="27" a="1"/>
  <c r="X2899" i="27" s="1"/>
  <c r="X2900" i="27" a="1"/>
  <c r="X2900" i="27" s="1"/>
  <c r="X2901" i="27" a="1"/>
  <c r="X2901" i="27" s="1"/>
  <c r="X2902" i="27" a="1"/>
  <c r="X2902" i="27" s="1"/>
  <c r="X2903" i="27" a="1"/>
  <c r="X2903" i="27" s="1"/>
  <c r="X2904" i="27" a="1"/>
  <c r="X2904" i="27" s="1"/>
  <c r="X2905" i="27" a="1"/>
  <c r="X2905" i="27" s="1"/>
  <c r="X2906" i="27" a="1"/>
  <c r="X2906" i="27" s="1"/>
  <c r="X2907" i="27" a="1"/>
  <c r="X2907" i="27" s="1"/>
  <c r="X2908" i="27" a="1"/>
  <c r="X2908" i="27" s="1"/>
  <c r="X2909" i="27" a="1"/>
  <c r="X2909" i="27" s="1"/>
  <c r="X2910" i="27" a="1"/>
  <c r="X2910" i="27" s="1"/>
  <c r="X2911" i="27" a="1"/>
  <c r="X2911" i="27" s="1"/>
  <c r="X2912" i="27" a="1"/>
  <c r="X2912" i="27" s="1"/>
  <c r="X2913" i="27" a="1"/>
  <c r="X2913" i="27" s="1"/>
  <c r="X2914" i="27" a="1"/>
  <c r="X2914" i="27" s="1"/>
  <c r="X2915" i="27" a="1"/>
  <c r="X2915" i="27" s="1"/>
  <c r="X2916" i="27" a="1"/>
  <c r="X2916" i="27" s="1"/>
  <c r="X2917" i="27" a="1"/>
  <c r="X2917" i="27" s="1"/>
  <c r="X2918" i="27" a="1"/>
  <c r="X2918" i="27" s="1"/>
  <c r="X2919" i="27" a="1"/>
  <c r="X2919" i="27" s="1"/>
  <c r="X2920" i="27" a="1"/>
  <c r="X2920" i="27" s="1"/>
  <c r="X2921" i="27" a="1"/>
  <c r="X2921" i="27" s="1"/>
  <c r="X2922" i="27" a="1"/>
  <c r="X2922" i="27" s="1"/>
  <c r="X2923" i="27" a="1"/>
  <c r="X2923" i="27" s="1"/>
  <c r="X2924" i="27" a="1"/>
  <c r="X2924" i="27" s="1"/>
  <c r="X2925" i="27" a="1"/>
  <c r="X2925" i="27" s="1"/>
  <c r="X2926" i="27" a="1"/>
  <c r="X2926" i="27" s="1"/>
  <c r="X2927" i="27" a="1"/>
  <c r="X2927" i="27" s="1"/>
  <c r="X2928" i="27" a="1"/>
  <c r="X2928" i="27" s="1"/>
  <c r="X2929" i="27" a="1"/>
  <c r="X2929" i="27" s="1"/>
  <c r="X2930" i="27" a="1"/>
  <c r="X2930" i="27" s="1"/>
  <c r="X2931" i="27" a="1"/>
  <c r="X2931" i="27" s="1"/>
  <c r="X2932" i="27" a="1"/>
  <c r="X2932" i="27" s="1"/>
  <c r="X2933" i="27" a="1"/>
  <c r="X2933" i="27" s="1"/>
  <c r="X2934" i="27" a="1"/>
  <c r="X2934" i="27" s="1"/>
  <c r="X2935" i="27" a="1"/>
  <c r="X2935" i="27" s="1"/>
  <c r="X2936" i="27" a="1"/>
  <c r="X2936" i="27" s="1"/>
  <c r="X2937" i="27" a="1"/>
  <c r="X2937" i="27" s="1"/>
  <c r="X2938" i="27" a="1"/>
  <c r="X2938" i="27" s="1"/>
  <c r="X2939" i="27" a="1"/>
  <c r="X2939" i="27" s="1"/>
  <c r="X2940" i="27" a="1"/>
  <c r="X2940" i="27" s="1"/>
  <c r="X2941" i="27" a="1"/>
  <c r="X2941" i="27" s="1"/>
  <c r="X2942" i="27" a="1"/>
  <c r="X2942" i="27" s="1"/>
  <c r="X2943" i="27" a="1"/>
  <c r="X2943" i="27" s="1"/>
  <c r="X2944" i="27" a="1"/>
  <c r="X2944" i="27" s="1"/>
  <c r="X2945" i="27" a="1"/>
  <c r="X2945" i="27" s="1"/>
  <c r="X2946" i="27" a="1"/>
  <c r="X2946" i="27" s="1"/>
  <c r="X2947" i="27" a="1"/>
  <c r="X2947" i="27" s="1"/>
  <c r="X2948" i="27" a="1"/>
  <c r="X2948" i="27" s="1"/>
  <c r="X2949" i="27" a="1"/>
  <c r="X2949" i="27" s="1"/>
  <c r="X2950" i="27" a="1"/>
  <c r="X2950" i="27" s="1"/>
  <c r="X2951" i="27" a="1"/>
  <c r="X2951" i="27" s="1"/>
  <c r="X2952" i="27" a="1"/>
  <c r="X2952" i="27" s="1"/>
  <c r="X2953" i="27" a="1"/>
  <c r="X2953" i="27" s="1"/>
  <c r="X2954" i="27" a="1"/>
  <c r="X2954" i="27" s="1"/>
  <c r="X2955" i="27" a="1"/>
  <c r="X2955" i="27" s="1"/>
  <c r="X2956" i="27" a="1"/>
  <c r="X2956" i="27" s="1"/>
  <c r="X2957" i="27" a="1"/>
  <c r="X2957" i="27" s="1"/>
  <c r="X2958" i="27" a="1"/>
  <c r="X2958" i="27" s="1"/>
  <c r="X2959" i="27" a="1"/>
  <c r="X2959" i="27" s="1"/>
  <c r="X2960" i="27" a="1"/>
  <c r="X2960" i="27" s="1"/>
  <c r="X2961" i="27" a="1"/>
  <c r="X2961" i="27" s="1"/>
  <c r="X2962" i="27" a="1"/>
  <c r="X2962" i="27" s="1"/>
  <c r="X2963" i="27" a="1"/>
  <c r="X2963" i="27" s="1"/>
  <c r="X2964" i="27" a="1"/>
  <c r="X2964" i="27" s="1"/>
  <c r="X2965" i="27" a="1"/>
  <c r="X2965" i="27" s="1"/>
  <c r="X2966" i="27" a="1"/>
  <c r="X2966" i="27" s="1"/>
  <c r="X2967" i="27" a="1"/>
  <c r="X2967" i="27" s="1"/>
  <c r="X2968" i="27" a="1"/>
  <c r="X2968" i="27" s="1"/>
  <c r="X2969" i="27" a="1"/>
  <c r="X2969" i="27" s="1"/>
  <c r="X2970" i="27" a="1"/>
  <c r="X2970" i="27" s="1"/>
  <c r="X2971" i="27" a="1"/>
  <c r="X2971" i="27" s="1"/>
  <c r="X2972" i="27" a="1"/>
  <c r="X2972" i="27" s="1"/>
  <c r="X2973" i="27" a="1"/>
  <c r="X2973" i="27" s="1"/>
  <c r="X2974" i="27" a="1"/>
  <c r="X2974" i="27" s="1"/>
  <c r="X2975" i="27" a="1"/>
  <c r="X2975" i="27" s="1"/>
  <c r="X2976" i="27" a="1"/>
  <c r="X2976" i="27" s="1"/>
  <c r="X2977" i="27" a="1"/>
  <c r="X2977" i="27" s="1"/>
  <c r="X2978" i="27" a="1"/>
  <c r="X2978" i="27" s="1"/>
  <c r="X2979" i="27" a="1"/>
  <c r="X2979" i="27" s="1"/>
  <c r="X2980" i="27" a="1"/>
  <c r="X2980" i="27" s="1"/>
  <c r="X2981" i="27" a="1"/>
  <c r="X2981" i="27" s="1"/>
  <c r="X2982" i="27" a="1"/>
  <c r="X2982" i="27" s="1"/>
  <c r="X2983" i="27" a="1"/>
  <c r="X2983" i="27" s="1"/>
  <c r="X2984" i="27" a="1"/>
  <c r="X2984" i="27" s="1"/>
  <c r="X2985" i="27" a="1"/>
  <c r="X2985" i="27" s="1"/>
  <c r="X2986" i="27" a="1"/>
  <c r="X2986" i="27" s="1"/>
  <c r="X2987" i="27" a="1"/>
  <c r="X2987" i="27" s="1"/>
  <c r="X2988" i="27" a="1"/>
  <c r="X2988" i="27" s="1"/>
  <c r="X2989" i="27" a="1"/>
  <c r="X2989" i="27" s="1"/>
  <c r="X2990" i="27" a="1"/>
  <c r="X2990" i="27" s="1"/>
  <c r="X2991" i="27" a="1"/>
  <c r="X2991" i="27" s="1"/>
  <c r="X2992" i="27" a="1"/>
  <c r="X2992" i="27" s="1"/>
  <c r="X2993" i="27" a="1"/>
  <c r="X2993" i="27" s="1"/>
  <c r="X2994" i="27" a="1"/>
  <c r="X2994" i="27" s="1"/>
  <c r="X2995" i="27" a="1"/>
  <c r="X2995" i="27" s="1"/>
  <c r="X2996" i="27" a="1"/>
  <c r="X2996" i="27" s="1"/>
  <c r="X2997" i="27" a="1"/>
  <c r="X2997" i="27" s="1"/>
  <c r="X2998" i="27" a="1"/>
  <c r="X2998" i="27" s="1"/>
  <c r="X2999" i="27" a="1"/>
  <c r="X2999" i="27" s="1"/>
  <c r="X3000" i="27" a="1"/>
  <c r="X3000" i="27" s="1"/>
  <c r="X3001" i="27" a="1"/>
  <c r="X3001" i="27" s="1"/>
  <c r="X3002" i="27" a="1"/>
  <c r="X3002" i="27" s="1"/>
  <c r="X3003" i="27" a="1"/>
  <c r="X3003" i="27" s="1"/>
  <c r="X3004" i="27" a="1"/>
  <c r="X3004" i="27" s="1"/>
  <c r="X3005" i="27" a="1"/>
  <c r="X3005" i="27" s="1"/>
  <c r="X3006" i="27" a="1"/>
  <c r="X3006" i="27" s="1"/>
  <c r="X3007" i="27" a="1"/>
  <c r="X3007" i="27" s="1"/>
  <c r="X3008" i="27" a="1"/>
  <c r="X3008" i="27" s="1"/>
  <c r="X3009" i="27" a="1"/>
  <c r="X3009" i="27" s="1"/>
  <c r="X3010" i="27" a="1"/>
  <c r="X3010" i="27" s="1"/>
  <c r="X3011" i="27" a="1"/>
  <c r="X3011" i="27" s="1"/>
  <c r="X3012" i="27" a="1"/>
  <c r="X3012" i="27" s="1"/>
  <c r="X3013" i="27" a="1"/>
  <c r="X3013" i="27" s="1"/>
  <c r="X3014" i="27" a="1"/>
  <c r="X3014" i="27" s="1"/>
  <c r="X3015" i="27" a="1"/>
  <c r="X3015" i="27" s="1"/>
  <c r="X3016" i="27" a="1"/>
  <c r="X3016" i="27" s="1"/>
  <c r="X3017" i="27" a="1"/>
  <c r="X3017" i="27" s="1"/>
  <c r="X3018" i="27" a="1"/>
  <c r="X3018" i="27" s="1"/>
  <c r="X3019" i="27" a="1"/>
  <c r="X3019" i="27" s="1"/>
  <c r="X3020" i="27" a="1"/>
  <c r="X3020" i="27" s="1"/>
  <c r="X3021" i="27" a="1"/>
  <c r="X3021" i="27" s="1"/>
  <c r="X3022" i="27" a="1"/>
  <c r="X3022" i="27" s="1"/>
  <c r="X3023" i="27" a="1"/>
  <c r="X3023" i="27" s="1"/>
  <c r="X3024" i="27" a="1"/>
  <c r="X3024" i="27" s="1"/>
  <c r="X3025" i="27" a="1"/>
  <c r="X3025" i="27" s="1"/>
  <c r="X3026" i="27" a="1"/>
  <c r="X3026" i="27" s="1"/>
  <c r="X3027" i="27" a="1"/>
  <c r="X3027" i="27" s="1"/>
  <c r="X3028" i="27" a="1"/>
  <c r="X3028" i="27" s="1"/>
  <c r="X3029" i="27" a="1"/>
  <c r="X3029" i="27" s="1"/>
  <c r="X3030" i="27" a="1"/>
  <c r="X3030" i="27" s="1"/>
  <c r="X3031" i="27" a="1"/>
  <c r="X3031" i="27" s="1"/>
  <c r="X3032" i="27" a="1"/>
  <c r="X3032" i="27" s="1"/>
  <c r="X3033" i="27" a="1"/>
  <c r="X3033" i="27" s="1"/>
  <c r="X3034" i="27" a="1"/>
  <c r="X3034" i="27" s="1"/>
  <c r="X3035" i="27" a="1"/>
  <c r="X3035" i="27" s="1"/>
  <c r="X3036" i="27" a="1"/>
  <c r="X3036" i="27" s="1"/>
  <c r="X3037" i="27" a="1"/>
  <c r="X3037" i="27" s="1"/>
  <c r="X3038" i="27" a="1"/>
  <c r="X3038" i="27" s="1"/>
  <c r="X3039" i="27" a="1"/>
  <c r="X3039" i="27" s="1"/>
  <c r="X3040" i="27" a="1"/>
  <c r="X3040" i="27" s="1"/>
  <c r="X3041" i="27" a="1"/>
  <c r="X3041" i="27" s="1"/>
  <c r="X3042" i="27" a="1"/>
  <c r="X3042" i="27" s="1"/>
  <c r="X3043" i="27" a="1"/>
  <c r="X3043" i="27" s="1"/>
  <c r="X3044" i="27" a="1"/>
  <c r="X3044" i="27" s="1"/>
  <c r="X3045" i="27" a="1"/>
  <c r="X3045" i="27" s="1"/>
  <c r="X3046" i="27" a="1"/>
  <c r="X3046" i="27" s="1"/>
  <c r="X3047" i="27" a="1"/>
  <c r="X3047" i="27" s="1"/>
  <c r="X3048" i="27" a="1"/>
  <c r="X3048" i="27" s="1"/>
  <c r="X3049" i="27" a="1"/>
  <c r="X3049" i="27" s="1"/>
  <c r="X3050" i="27" a="1"/>
  <c r="X3050" i="27" s="1"/>
  <c r="X3051" i="27" a="1"/>
  <c r="X3051" i="27" s="1"/>
  <c r="X3052" i="27" a="1"/>
  <c r="X3052" i="27" s="1"/>
  <c r="X3053" i="27" a="1"/>
  <c r="X3053" i="27" s="1"/>
  <c r="X3054" i="27" a="1"/>
  <c r="X3054" i="27" s="1"/>
  <c r="X3055" i="27" a="1"/>
  <c r="X3055" i="27" s="1"/>
  <c r="X3056" i="27" a="1"/>
  <c r="X3056" i="27" s="1"/>
  <c r="X3057" i="27" a="1"/>
  <c r="X3057" i="27" s="1"/>
  <c r="X3058" i="27" a="1"/>
  <c r="X3058" i="27" s="1"/>
  <c r="X3059" i="27" a="1"/>
  <c r="X3059" i="27" s="1"/>
  <c r="X3060" i="27" a="1"/>
  <c r="X3060" i="27" s="1"/>
  <c r="X3061" i="27" a="1"/>
  <c r="X3061" i="27" s="1"/>
  <c r="X3062" i="27" a="1"/>
  <c r="X3062" i="27" s="1"/>
  <c r="X3063" i="27" a="1"/>
  <c r="X3063" i="27" s="1"/>
  <c r="X3064" i="27" a="1"/>
  <c r="X3064" i="27" s="1"/>
  <c r="X3065" i="27" a="1"/>
  <c r="X3065" i="27" s="1"/>
  <c r="X3066" i="27" a="1"/>
  <c r="X3066" i="27" s="1"/>
  <c r="X3067" i="27" a="1"/>
  <c r="X3067" i="27" s="1"/>
  <c r="X3068" i="27" a="1"/>
  <c r="X3068" i="27" s="1"/>
  <c r="X3069" i="27" a="1"/>
  <c r="X3069" i="27" s="1"/>
  <c r="X3070" i="27" a="1"/>
  <c r="X3070" i="27" s="1"/>
  <c r="X3071" i="27" a="1"/>
  <c r="X3071" i="27" s="1"/>
  <c r="X3072" i="27" a="1"/>
  <c r="X3072" i="27" s="1"/>
  <c r="X3073" i="27" a="1"/>
  <c r="X3073" i="27" s="1"/>
  <c r="X3074" i="27" a="1"/>
  <c r="X3074" i="27" s="1"/>
  <c r="X3075" i="27" a="1"/>
  <c r="X3075" i="27" s="1"/>
  <c r="X3076" i="27" a="1"/>
  <c r="X3076" i="27" s="1"/>
  <c r="X3077" i="27" a="1"/>
  <c r="X3077" i="27" s="1"/>
  <c r="X3078" i="27" a="1"/>
  <c r="X3078" i="27" s="1"/>
  <c r="X3079" i="27" a="1"/>
  <c r="X3079" i="27" s="1"/>
  <c r="X3080" i="27" a="1"/>
  <c r="X3080" i="27" s="1"/>
  <c r="X3081" i="27" a="1"/>
  <c r="X3081" i="27" s="1"/>
  <c r="X3082" i="27" a="1"/>
  <c r="X3082" i="27" s="1"/>
  <c r="X3083" i="27" a="1"/>
  <c r="X3083" i="27" s="1"/>
  <c r="X3084" i="27" a="1"/>
  <c r="X3084" i="27" s="1"/>
  <c r="X3085" i="27" a="1"/>
  <c r="X3085" i="27" s="1"/>
  <c r="X3086" i="27" a="1"/>
  <c r="X3086" i="27" s="1"/>
  <c r="X3087" i="27" a="1"/>
  <c r="X3087" i="27" s="1"/>
  <c r="X3088" i="27" a="1"/>
  <c r="X3088" i="27" s="1"/>
  <c r="X3089" i="27" a="1"/>
  <c r="X3089" i="27" s="1"/>
  <c r="X3090" i="27" a="1"/>
  <c r="X3090" i="27" s="1"/>
  <c r="X3091" i="27" a="1"/>
  <c r="X3091" i="27" s="1"/>
  <c r="X3092" i="27" a="1"/>
  <c r="X3092" i="27" s="1"/>
  <c r="X3093" i="27" a="1"/>
  <c r="X3093" i="27" s="1"/>
  <c r="X3094" i="27" a="1"/>
  <c r="X3094" i="27" s="1"/>
  <c r="X3095" i="27" a="1"/>
  <c r="X3095" i="27" s="1"/>
  <c r="X3096" i="27" a="1"/>
  <c r="X3096" i="27" s="1"/>
  <c r="X3097" i="27" a="1"/>
  <c r="X3097" i="27" s="1"/>
  <c r="X3098" i="27" a="1"/>
  <c r="X3098" i="27" s="1"/>
  <c r="X3099" i="27" a="1"/>
  <c r="X3099" i="27" s="1"/>
  <c r="X3100" i="27" a="1"/>
  <c r="X3100" i="27" s="1"/>
  <c r="X3101" i="27" a="1"/>
  <c r="X3101" i="27" s="1"/>
  <c r="X3102" i="27" a="1"/>
  <c r="X3102" i="27" s="1"/>
  <c r="X3103" i="27" a="1"/>
  <c r="X3103" i="27" s="1"/>
  <c r="X3104" i="27" a="1"/>
  <c r="X3104" i="27" s="1"/>
  <c r="X3105" i="27" a="1"/>
  <c r="X3105" i="27" s="1"/>
  <c r="X3106" i="27" a="1"/>
  <c r="X3106" i="27" s="1"/>
  <c r="X3107" i="27" a="1"/>
  <c r="X3107" i="27" s="1"/>
  <c r="X3108" i="27" a="1"/>
  <c r="X3108" i="27" s="1"/>
  <c r="X3109" i="27" a="1"/>
  <c r="X3109" i="27" s="1"/>
  <c r="X3110" i="27" a="1"/>
  <c r="X3110" i="27" s="1"/>
  <c r="X3111" i="27" a="1"/>
  <c r="X3111" i="27" s="1"/>
  <c r="X3112" i="27" a="1"/>
  <c r="X3112" i="27" s="1"/>
  <c r="X3113" i="27" a="1"/>
  <c r="X3113" i="27" s="1"/>
  <c r="X3114" i="27" a="1"/>
  <c r="X3114" i="27" s="1"/>
  <c r="X3115" i="27" a="1"/>
  <c r="X3115" i="27" s="1"/>
  <c r="X3116" i="27" a="1"/>
  <c r="X3116" i="27" s="1"/>
  <c r="X3117" i="27" a="1"/>
  <c r="X3117" i="27" s="1"/>
  <c r="X3118" i="27" a="1"/>
  <c r="X3118" i="27" s="1"/>
  <c r="X3119" i="27" a="1"/>
  <c r="X3119" i="27" s="1"/>
  <c r="X3120" i="27" a="1"/>
  <c r="X3120" i="27" s="1"/>
  <c r="X3121" i="27" a="1"/>
  <c r="X3121" i="27" s="1"/>
  <c r="X3122" i="27" a="1"/>
  <c r="X3122" i="27" s="1"/>
  <c r="X3123" i="27" a="1"/>
  <c r="X3123" i="27" s="1"/>
  <c r="X3124" i="27" a="1"/>
  <c r="X3124" i="27" s="1"/>
  <c r="X3125" i="27" a="1"/>
  <c r="X3125" i="27" s="1"/>
  <c r="X3126" i="27" a="1"/>
  <c r="X3126" i="27" s="1"/>
  <c r="X3127" i="27" a="1"/>
  <c r="X3127" i="27" s="1"/>
  <c r="X3128" i="27" a="1"/>
  <c r="X3128" i="27" s="1"/>
  <c r="X3129" i="27" a="1"/>
  <c r="X3129" i="27" s="1"/>
  <c r="X3130" i="27" a="1"/>
  <c r="X3130" i="27" s="1"/>
  <c r="X3131" i="27" a="1"/>
  <c r="X3131" i="27" s="1"/>
  <c r="X3132" i="27" a="1"/>
  <c r="X3132" i="27" s="1"/>
  <c r="X3133" i="27" a="1"/>
  <c r="X3133" i="27" s="1"/>
  <c r="X3134" i="27" a="1"/>
  <c r="X3134" i="27" s="1"/>
  <c r="X3135" i="27" a="1"/>
  <c r="X3135" i="27" s="1"/>
  <c r="X3136" i="27" a="1"/>
  <c r="X3136" i="27" s="1"/>
  <c r="X3137" i="27" a="1"/>
  <c r="X3137" i="27" s="1"/>
  <c r="X3138" i="27" a="1"/>
  <c r="X3138" i="27" s="1"/>
  <c r="X3139" i="27" a="1"/>
  <c r="X3139" i="27" s="1"/>
  <c r="X3140" i="27" a="1"/>
  <c r="X3140" i="27" s="1"/>
  <c r="X3141" i="27" a="1"/>
  <c r="X3141" i="27" s="1"/>
  <c r="X3142" i="27" a="1"/>
  <c r="X3142" i="27" s="1"/>
  <c r="X3143" i="27" a="1"/>
  <c r="X3143" i="27" s="1"/>
  <c r="X3144" i="27" a="1"/>
  <c r="X3144" i="27" s="1"/>
  <c r="X3145" i="27" a="1"/>
  <c r="X3145" i="27" s="1"/>
  <c r="X3146" i="27" a="1"/>
  <c r="X3146" i="27" s="1"/>
  <c r="X3147" i="27" a="1"/>
  <c r="X3147" i="27" s="1"/>
  <c r="X3148" i="27" a="1"/>
  <c r="X3148" i="27" s="1"/>
  <c r="X3149" i="27" a="1"/>
  <c r="X3149" i="27" s="1"/>
  <c r="X3150" i="27" a="1"/>
  <c r="X3150" i="27" s="1"/>
  <c r="X3151" i="27" a="1"/>
  <c r="X3151" i="27" s="1"/>
  <c r="X3152" i="27" a="1"/>
  <c r="X3152" i="27" s="1"/>
  <c r="X3153" i="27" a="1"/>
  <c r="X3153" i="27" s="1"/>
  <c r="X2" i="27" a="1"/>
  <c r="X2" i="27" s="1"/>
  <c r="N3" i="27"/>
  <c r="N4" i="27"/>
  <c r="N5" i="27"/>
  <c r="N6" i="27"/>
  <c r="N7" i="27"/>
  <c r="N8" i="27"/>
  <c r="N9" i="27"/>
  <c r="N10" i="27"/>
  <c r="N11" i="27"/>
  <c r="N12" i="27"/>
  <c r="N13" i="27"/>
  <c r="N14" i="27"/>
  <c r="N15" i="27"/>
  <c r="N16" i="27"/>
  <c r="N17" i="27"/>
  <c r="N18" i="27"/>
  <c r="N19" i="27"/>
  <c r="N20" i="27"/>
  <c r="N21" i="27"/>
  <c r="N22" i="27"/>
  <c r="N23" i="27"/>
  <c r="N24" i="27"/>
  <c r="N25" i="27"/>
  <c r="N26" i="27"/>
  <c r="N27" i="27"/>
  <c r="N28" i="27"/>
  <c r="N29" i="27"/>
  <c r="N30" i="27"/>
  <c r="N31" i="27"/>
  <c r="N32" i="27"/>
  <c r="N33" i="27"/>
  <c r="N34" i="27"/>
  <c r="N35" i="27"/>
  <c r="N36" i="27"/>
  <c r="N37" i="27"/>
  <c r="N38" i="27"/>
  <c r="N39" i="27"/>
  <c r="N40" i="27"/>
  <c r="N41" i="27"/>
  <c r="N42" i="27"/>
  <c r="N43" i="27"/>
  <c r="N44" i="27"/>
  <c r="N45" i="27"/>
  <c r="N46" i="27"/>
  <c r="N47" i="27"/>
  <c r="N48" i="27"/>
  <c r="N49" i="27"/>
  <c r="N50" i="27"/>
  <c r="N51" i="27"/>
  <c r="N52" i="27"/>
  <c r="N53" i="27"/>
  <c r="N54" i="27"/>
  <c r="N55" i="27"/>
  <c r="N56" i="27"/>
  <c r="N57" i="27"/>
  <c r="N58" i="27"/>
  <c r="N59" i="27"/>
  <c r="N60" i="27"/>
  <c r="N61" i="27"/>
  <c r="N62" i="27"/>
  <c r="N63" i="27"/>
  <c r="N64" i="27"/>
  <c r="N65" i="27"/>
  <c r="N66" i="27"/>
  <c r="N67" i="27"/>
  <c r="N68" i="27"/>
  <c r="N69" i="27"/>
  <c r="N70" i="27"/>
  <c r="N71" i="27"/>
  <c r="N72" i="27"/>
  <c r="N73" i="27"/>
  <c r="N74" i="27"/>
  <c r="N75" i="27"/>
  <c r="N76" i="27"/>
  <c r="N77" i="27"/>
  <c r="N78" i="27"/>
  <c r="N79" i="27"/>
  <c r="N80" i="27"/>
  <c r="N81" i="27"/>
  <c r="N82" i="27"/>
  <c r="N83" i="27"/>
  <c r="N84" i="27"/>
  <c r="N85" i="27"/>
  <c r="N86" i="27"/>
  <c r="N87" i="27"/>
  <c r="N88" i="27"/>
  <c r="N89" i="27"/>
  <c r="N90" i="27"/>
  <c r="N91" i="27"/>
  <c r="N92" i="27"/>
  <c r="N93" i="27"/>
  <c r="N94" i="27"/>
  <c r="N95" i="27"/>
  <c r="N96" i="27"/>
  <c r="N97" i="27"/>
  <c r="N98" i="27"/>
  <c r="N99" i="27"/>
  <c r="N100" i="27"/>
  <c r="N101" i="27"/>
  <c r="N102" i="27"/>
  <c r="N103" i="27"/>
  <c r="N104" i="27"/>
  <c r="N105" i="27"/>
  <c r="N106" i="27"/>
  <c r="N107" i="27"/>
  <c r="N108" i="27"/>
  <c r="N109" i="27"/>
  <c r="N110" i="27"/>
  <c r="N111" i="27"/>
  <c r="N112" i="27"/>
  <c r="N113" i="27"/>
  <c r="N114" i="27"/>
  <c r="N115" i="27"/>
  <c r="N116" i="27"/>
  <c r="N117" i="27"/>
  <c r="N118" i="27"/>
  <c r="N119" i="27"/>
  <c r="N120" i="27"/>
  <c r="N121" i="27"/>
  <c r="N122" i="27"/>
  <c r="N123" i="27"/>
  <c r="N124" i="27"/>
  <c r="N125" i="27"/>
  <c r="N126" i="27"/>
  <c r="N127" i="27"/>
  <c r="N128" i="27"/>
  <c r="N129" i="27"/>
  <c r="N130" i="27"/>
  <c r="N131" i="27"/>
  <c r="N132" i="27"/>
  <c r="N133" i="27"/>
  <c r="N134" i="27"/>
  <c r="N135" i="27"/>
  <c r="N136" i="27"/>
  <c r="N137" i="27"/>
  <c r="N138" i="27"/>
  <c r="N139" i="27"/>
  <c r="N140" i="27"/>
  <c r="N141" i="27"/>
  <c r="N142" i="27"/>
  <c r="N143" i="27"/>
  <c r="N144" i="27"/>
  <c r="N145" i="27"/>
  <c r="N146" i="27"/>
  <c r="N147" i="27"/>
  <c r="N148" i="27"/>
  <c r="N149" i="27"/>
  <c r="N150" i="27"/>
  <c r="N151" i="27"/>
  <c r="N152" i="27"/>
  <c r="N153" i="27"/>
  <c r="N154" i="27"/>
  <c r="N155" i="27"/>
  <c r="N156" i="27"/>
  <c r="N157" i="27"/>
  <c r="N158" i="27"/>
  <c r="N159" i="27"/>
  <c r="N160" i="27"/>
  <c r="N161" i="27"/>
  <c r="N162" i="27"/>
  <c r="N163" i="27"/>
  <c r="N164" i="27"/>
  <c r="N165" i="27"/>
  <c r="N166" i="27"/>
  <c r="N167" i="27"/>
  <c r="N168" i="27"/>
  <c r="N169" i="27"/>
  <c r="N170" i="27"/>
  <c r="N171" i="27"/>
  <c r="N172" i="27"/>
  <c r="N173" i="27"/>
  <c r="N174" i="27"/>
  <c r="N175" i="27"/>
  <c r="N176" i="27"/>
  <c r="N177" i="27"/>
  <c r="N178" i="27"/>
  <c r="N179" i="27"/>
  <c r="N180" i="27"/>
  <c r="N181" i="27"/>
  <c r="N182" i="27"/>
  <c r="N183" i="27"/>
  <c r="N184" i="27"/>
  <c r="N185" i="27"/>
  <c r="N186" i="27"/>
  <c r="N187" i="27"/>
  <c r="N188" i="27"/>
  <c r="N189" i="27"/>
  <c r="N190" i="27"/>
  <c r="N191" i="27"/>
  <c r="N192" i="27"/>
  <c r="N193" i="27"/>
  <c r="N194" i="27"/>
  <c r="N195" i="27"/>
  <c r="N196" i="27"/>
  <c r="N197" i="27"/>
  <c r="N198" i="27"/>
  <c r="N199" i="27"/>
  <c r="N200" i="27"/>
  <c r="N201" i="27"/>
  <c r="N202" i="27"/>
  <c r="N203" i="27"/>
  <c r="N204" i="27"/>
  <c r="N205" i="27"/>
  <c r="N206" i="27"/>
  <c r="N207" i="27"/>
  <c r="N208" i="27"/>
  <c r="N209" i="27"/>
  <c r="N210" i="27"/>
  <c r="N211" i="27"/>
  <c r="N212" i="27"/>
  <c r="N213" i="27"/>
  <c r="N214" i="27"/>
  <c r="N215" i="27"/>
  <c r="N216" i="27"/>
  <c r="N217" i="27"/>
  <c r="N218" i="27"/>
  <c r="N219" i="27"/>
  <c r="N220" i="27"/>
  <c r="N221" i="27"/>
  <c r="N222" i="27"/>
  <c r="AA222" i="27" s="1"/>
  <c r="N223" i="27"/>
  <c r="N224" i="27"/>
  <c r="N225" i="27"/>
  <c r="N226" i="27"/>
  <c r="N227" i="27"/>
  <c r="N228" i="27"/>
  <c r="N229" i="27"/>
  <c r="N230" i="27"/>
  <c r="N231" i="27"/>
  <c r="N232" i="27"/>
  <c r="N233" i="27"/>
  <c r="N234" i="27"/>
  <c r="N235" i="27"/>
  <c r="N236" i="27"/>
  <c r="N237" i="27"/>
  <c r="N238" i="27"/>
  <c r="N239" i="27"/>
  <c r="N240" i="27"/>
  <c r="N241" i="27"/>
  <c r="N242" i="27"/>
  <c r="N243" i="27"/>
  <c r="N244" i="27"/>
  <c r="N245" i="27"/>
  <c r="N246" i="27"/>
  <c r="N247" i="27"/>
  <c r="N248" i="27"/>
  <c r="N249" i="27"/>
  <c r="N250" i="27"/>
  <c r="N251" i="27"/>
  <c r="N252" i="27"/>
  <c r="N253" i="27"/>
  <c r="N254" i="27"/>
  <c r="N255" i="27"/>
  <c r="N256" i="27"/>
  <c r="N257" i="27"/>
  <c r="N258" i="27"/>
  <c r="N259" i="27"/>
  <c r="N260" i="27"/>
  <c r="N261" i="27"/>
  <c r="N262" i="27"/>
  <c r="N263" i="27"/>
  <c r="N264" i="27"/>
  <c r="N265" i="27"/>
  <c r="N266" i="27"/>
  <c r="N267" i="27"/>
  <c r="N268" i="27"/>
  <c r="N269" i="27"/>
  <c r="N270" i="27"/>
  <c r="N271" i="27"/>
  <c r="N272" i="27"/>
  <c r="N273" i="27"/>
  <c r="N274" i="27"/>
  <c r="N275" i="27"/>
  <c r="N276" i="27"/>
  <c r="N277" i="27"/>
  <c r="N278" i="27"/>
  <c r="N279" i="27"/>
  <c r="N280" i="27"/>
  <c r="N281" i="27"/>
  <c r="N282" i="27"/>
  <c r="N283" i="27"/>
  <c r="N284" i="27"/>
  <c r="N285" i="27"/>
  <c r="N286" i="27"/>
  <c r="N287" i="27"/>
  <c r="N288" i="27"/>
  <c r="N289" i="27"/>
  <c r="N290" i="27"/>
  <c r="N291" i="27"/>
  <c r="N292" i="27"/>
  <c r="N293" i="27"/>
  <c r="N294" i="27"/>
  <c r="N295" i="27"/>
  <c r="N296" i="27"/>
  <c r="N297" i="27"/>
  <c r="N298" i="27"/>
  <c r="N299" i="27"/>
  <c r="N300" i="27"/>
  <c r="N301" i="27"/>
  <c r="N302" i="27"/>
  <c r="N303" i="27"/>
  <c r="N304" i="27"/>
  <c r="N305" i="27"/>
  <c r="N306" i="27"/>
  <c r="N307" i="27"/>
  <c r="N308" i="27"/>
  <c r="N309" i="27"/>
  <c r="N310" i="27"/>
  <c r="N311" i="27"/>
  <c r="N312" i="27"/>
  <c r="N313" i="27"/>
  <c r="N314" i="27"/>
  <c r="N315" i="27"/>
  <c r="N316" i="27"/>
  <c r="N317" i="27"/>
  <c r="N318" i="27"/>
  <c r="N319" i="27"/>
  <c r="N320" i="27"/>
  <c r="N321" i="27"/>
  <c r="N322" i="27"/>
  <c r="N323" i="27"/>
  <c r="N324" i="27"/>
  <c r="N325" i="27"/>
  <c r="N326" i="27"/>
  <c r="N327" i="27"/>
  <c r="N328" i="27"/>
  <c r="N329" i="27"/>
  <c r="N330" i="27"/>
  <c r="N331" i="27"/>
  <c r="N332" i="27"/>
  <c r="N333" i="27"/>
  <c r="N334" i="27"/>
  <c r="N335" i="27"/>
  <c r="N336" i="27"/>
  <c r="N337" i="27"/>
  <c r="N338" i="27"/>
  <c r="N339" i="27"/>
  <c r="N340" i="27"/>
  <c r="N341" i="27"/>
  <c r="N342" i="27"/>
  <c r="N343" i="27"/>
  <c r="N344" i="27"/>
  <c r="N345" i="27"/>
  <c r="N346" i="27"/>
  <c r="N347" i="27"/>
  <c r="N348" i="27"/>
  <c r="N349" i="27"/>
  <c r="N350" i="27"/>
  <c r="N351" i="27"/>
  <c r="N352" i="27"/>
  <c r="N353" i="27"/>
  <c r="N354" i="27"/>
  <c r="N355" i="27"/>
  <c r="N356" i="27"/>
  <c r="N357" i="27"/>
  <c r="N358" i="27"/>
  <c r="N359" i="27"/>
  <c r="N360" i="27"/>
  <c r="N361" i="27"/>
  <c r="N362" i="27"/>
  <c r="N363" i="27"/>
  <c r="N364" i="27"/>
  <c r="N365" i="27"/>
  <c r="N366" i="27"/>
  <c r="N367" i="27"/>
  <c r="N368" i="27"/>
  <c r="N369" i="27"/>
  <c r="N370" i="27"/>
  <c r="N371" i="27"/>
  <c r="N372" i="27"/>
  <c r="N373" i="27"/>
  <c r="N374" i="27"/>
  <c r="N375" i="27"/>
  <c r="N376" i="27"/>
  <c r="N377" i="27"/>
  <c r="N378" i="27"/>
  <c r="N379" i="27"/>
  <c r="N380" i="27"/>
  <c r="N381" i="27"/>
  <c r="N382" i="27"/>
  <c r="N383" i="27"/>
  <c r="N384" i="27"/>
  <c r="N385" i="27"/>
  <c r="N386" i="27"/>
  <c r="N387" i="27"/>
  <c r="N388" i="27"/>
  <c r="N389" i="27"/>
  <c r="N390" i="27"/>
  <c r="N391" i="27"/>
  <c r="N392" i="27"/>
  <c r="N393" i="27"/>
  <c r="N394" i="27"/>
  <c r="N395" i="27"/>
  <c r="N396" i="27"/>
  <c r="N397" i="27"/>
  <c r="N398" i="27"/>
  <c r="N399" i="27"/>
  <c r="N400" i="27"/>
  <c r="N401" i="27"/>
  <c r="N402" i="27"/>
  <c r="N403" i="27"/>
  <c r="N404" i="27"/>
  <c r="N405" i="27"/>
  <c r="N406" i="27"/>
  <c r="N407" i="27"/>
  <c r="N408" i="27"/>
  <c r="N409" i="27"/>
  <c r="N410" i="27"/>
  <c r="N411" i="27"/>
  <c r="N412" i="27"/>
  <c r="N413" i="27"/>
  <c r="N414" i="27"/>
  <c r="N415" i="27"/>
  <c r="N416" i="27"/>
  <c r="N417" i="27"/>
  <c r="N418" i="27"/>
  <c r="N419" i="27"/>
  <c r="N420" i="27"/>
  <c r="N421" i="27"/>
  <c r="N422" i="27"/>
  <c r="N423" i="27"/>
  <c r="N424" i="27"/>
  <c r="N425" i="27"/>
  <c r="N426" i="27"/>
  <c r="N427" i="27"/>
  <c r="N428" i="27"/>
  <c r="N429" i="27"/>
  <c r="N430" i="27"/>
  <c r="N431" i="27"/>
  <c r="N432" i="27"/>
  <c r="N433" i="27"/>
  <c r="N434" i="27"/>
  <c r="N435" i="27"/>
  <c r="N436" i="27"/>
  <c r="N437" i="27"/>
  <c r="N438" i="27"/>
  <c r="N439" i="27"/>
  <c r="N440" i="27"/>
  <c r="N441" i="27"/>
  <c r="N442" i="27"/>
  <c r="N443" i="27"/>
  <c r="N444" i="27"/>
  <c r="N445" i="27"/>
  <c r="N446" i="27"/>
  <c r="N447" i="27"/>
  <c r="N448" i="27"/>
  <c r="N449" i="27"/>
  <c r="N450" i="27"/>
  <c r="N451" i="27"/>
  <c r="N452" i="27"/>
  <c r="N453" i="27"/>
  <c r="N454" i="27"/>
  <c r="N455" i="27"/>
  <c r="N456" i="27"/>
  <c r="N457" i="27"/>
  <c r="N458" i="27"/>
  <c r="N459" i="27"/>
  <c r="N460" i="27"/>
  <c r="N461" i="27"/>
  <c r="N462" i="27"/>
  <c r="N463" i="27"/>
  <c r="N464" i="27"/>
  <c r="N465" i="27"/>
  <c r="N466" i="27"/>
  <c r="N467" i="27"/>
  <c r="N468" i="27"/>
  <c r="N469" i="27"/>
  <c r="N470" i="27"/>
  <c r="N471" i="27"/>
  <c r="N472" i="27"/>
  <c r="N473" i="27"/>
  <c r="N474" i="27"/>
  <c r="N475" i="27"/>
  <c r="N476" i="27"/>
  <c r="N477" i="27"/>
  <c r="N478" i="27"/>
  <c r="N479" i="27"/>
  <c r="N480" i="27"/>
  <c r="N481" i="27"/>
  <c r="N482" i="27"/>
  <c r="N483" i="27"/>
  <c r="N484" i="27"/>
  <c r="N485" i="27"/>
  <c r="N486" i="27"/>
  <c r="N487" i="27"/>
  <c r="N488" i="27"/>
  <c r="N489" i="27"/>
  <c r="N490" i="27"/>
  <c r="N491" i="27"/>
  <c r="N492" i="27"/>
  <c r="N493" i="27"/>
  <c r="N494" i="27"/>
  <c r="N495" i="27"/>
  <c r="N496" i="27"/>
  <c r="N497" i="27"/>
  <c r="N498" i="27"/>
  <c r="N499" i="27"/>
  <c r="N500" i="27"/>
  <c r="N501" i="27"/>
  <c r="N502" i="27"/>
  <c r="N503" i="27"/>
  <c r="N504" i="27"/>
  <c r="N505" i="27"/>
  <c r="N506" i="27"/>
  <c r="N507" i="27"/>
  <c r="N508" i="27"/>
  <c r="N509" i="27"/>
  <c r="N510" i="27"/>
  <c r="N511" i="27"/>
  <c r="N512" i="27"/>
  <c r="N513" i="27"/>
  <c r="N514" i="27"/>
  <c r="N515" i="27"/>
  <c r="N516" i="27"/>
  <c r="N517" i="27"/>
  <c r="N518" i="27"/>
  <c r="N519" i="27"/>
  <c r="N520" i="27"/>
  <c r="N521" i="27"/>
  <c r="N522" i="27"/>
  <c r="N523" i="27"/>
  <c r="N524" i="27"/>
  <c r="N525" i="27"/>
  <c r="N526" i="27"/>
  <c r="N527" i="27"/>
  <c r="N528" i="27"/>
  <c r="N529" i="27"/>
  <c r="N530" i="27"/>
  <c r="N531" i="27"/>
  <c r="N532" i="27"/>
  <c r="N533" i="27"/>
  <c r="N534" i="27"/>
  <c r="N535" i="27"/>
  <c r="N536" i="27"/>
  <c r="N537" i="27"/>
  <c r="N538" i="27"/>
  <c r="N539" i="27"/>
  <c r="N540" i="27"/>
  <c r="N541" i="27"/>
  <c r="N542" i="27"/>
  <c r="N543" i="27"/>
  <c r="N544" i="27"/>
  <c r="N545" i="27"/>
  <c r="N546" i="27"/>
  <c r="N547" i="27"/>
  <c r="N548" i="27"/>
  <c r="N549" i="27"/>
  <c r="N550" i="27"/>
  <c r="N551" i="27"/>
  <c r="N552" i="27"/>
  <c r="N553" i="27"/>
  <c r="N554" i="27"/>
  <c r="N555" i="27"/>
  <c r="N556" i="27"/>
  <c r="N557" i="27"/>
  <c r="N558" i="27"/>
  <c r="N559" i="27"/>
  <c r="N560" i="27"/>
  <c r="N561" i="27"/>
  <c r="N562" i="27"/>
  <c r="N563" i="27"/>
  <c r="N564" i="27"/>
  <c r="N565" i="27"/>
  <c r="N566" i="27"/>
  <c r="N567" i="27"/>
  <c r="N568" i="27"/>
  <c r="N569" i="27"/>
  <c r="N570" i="27"/>
  <c r="N571" i="27"/>
  <c r="N572" i="27"/>
  <c r="N573" i="27"/>
  <c r="N574" i="27"/>
  <c r="N575" i="27"/>
  <c r="N576" i="27"/>
  <c r="N577" i="27"/>
  <c r="N578" i="27"/>
  <c r="N579" i="27"/>
  <c r="N580" i="27"/>
  <c r="N581" i="27"/>
  <c r="N582" i="27"/>
  <c r="N583" i="27"/>
  <c r="N584" i="27"/>
  <c r="N585" i="27"/>
  <c r="N586" i="27"/>
  <c r="N587" i="27"/>
  <c r="N588" i="27"/>
  <c r="N589" i="27"/>
  <c r="N590" i="27"/>
  <c r="N591" i="27"/>
  <c r="N592" i="27"/>
  <c r="N593" i="27"/>
  <c r="N594" i="27"/>
  <c r="N595" i="27"/>
  <c r="N596" i="27"/>
  <c r="N597" i="27"/>
  <c r="N598" i="27"/>
  <c r="N599" i="27"/>
  <c r="N600" i="27"/>
  <c r="N601" i="27"/>
  <c r="N602" i="27"/>
  <c r="N603" i="27"/>
  <c r="N604" i="27"/>
  <c r="N605" i="27"/>
  <c r="N606" i="27"/>
  <c r="N607" i="27"/>
  <c r="N608" i="27"/>
  <c r="N609" i="27"/>
  <c r="N610" i="27"/>
  <c r="N611" i="27"/>
  <c r="N612" i="27"/>
  <c r="N613" i="27"/>
  <c r="N614" i="27"/>
  <c r="N615" i="27"/>
  <c r="N616" i="27"/>
  <c r="N617" i="27"/>
  <c r="N618" i="27"/>
  <c r="N619" i="27"/>
  <c r="N620" i="27"/>
  <c r="N621" i="27"/>
  <c r="N622" i="27"/>
  <c r="N623" i="27"/>
  <c r="N624" i="27"/>
  <c r="N625" i="27"/>
  <c r="N626" i="27"/>
  <c r="N627" i="27"/>
  <c r="N628" i="27"/>
  <c r="N629" i="27"/>
  <c r="N630" i="27"/>
  <c r="N631" i="27"/>
  <c r="N632" i="27"/>
  <c r="N633" i="27"/>
  <c r="N634" i="27"/>
  <c r="N635" i="27"/>
  <c r="N636" i="27"/>
  <c r="N637" i="27"/>
  <c r="N638" i="27"/>
  <c r="N639" i="27"/>
  <c r="N640" i="27"/>
  <c r="N641" i="27"/>
  <c r="N642" i="27"/>
  <c r="N643" i="27"/>
  <c r="N644" i="27"/>
  <c r="N645" i="27"/>
  <c r="N646" i="27"/>
  <c r="N647" i="27"/>
  <c r="N648" i="27"/>
  <c r="N649" i="27"/>
  <c r="N650" i="27"/>
  <c r="N651" i="27"/>
  <c r="N652" i="27"/>
  <c r="N653" i="27"/>
  <c r="N654" i="27"/>
  <c r="N655" i="27"/>
  <c r="N656" i="27"/>
  <c r="N657" i="27"/>
  <c r="N658" i="27"/>
  <c r="N659" i="27"/>
  <c r="N660" i="27"/>
  <c r="N661" i="27"/>
  <c r="N662" i="27"/>
  <c r="N663" i="27"/>
  <c r="N664" i="27"/>
  <c r="N665" i="27"/>
  <c r="N666" i="27"/>
  <c r="N667" i="27"/>
  <c r="N668" i="27"/>
  <c r="N669" i="27"/>
  <c r="N670" i="27"/>
  <c r="N671" i="27"/>
  <c r="N672" i="27"/>
  <c r="N673" i="27"/>
  <c r="N674" i="27"/>
  <c r="N675" i="27"/>
  <c r="N676" i="27"/>
  <c r="N677" i="27"/>
  <c r="N678" i="27"/>
  <c r="N679" i="27"/>
  <c r="N680" i="27"/>
  <c r="N681" i="27"/>
  <c r="N682" i="27"/>
  <c r="N683" i="27"/>
  <c r="N684" i="27"/>
  <c r="N685" i="27"/>
  <c r="N686" i="27"/>
  <c r="N687" i="27"/>
  <c r="N688" i="27"/>
  <c r="N689" i="27"/>
  <c r="N690" i="27"/>
  <c r="N691" i="27"/>
  <c r="N692" i="27"/>
  <c r="N693" i="27"/>
  <c r="N694" i="27"/>
  <c r="N695" i="27"/>
  <c r="N696" i="27"/>
  <c r="N697" i="27"/>
  <c r="N698" i="27"/>
  <c r="N699" i="27"/>
  <c r="N700" i="27"/>
  <c r="N701" i="27"/>
  <c r="N702" i="27"/>
  <c r="N703" i="27"/>
  <c r="N704" i="27"/>
  <c r="N705" i="27"/>
  <c r="N706" i="27"/>
  <c r="N707" i="27"/>
  <c r="N708" i="27"/>
  <c r="N709" i="27"/>
  <c r="N710" i="27"/>
  <c r="N711" i="27"/>
  <c r="N712" i="27"/>
  <c r="N713" i="27"/>
  <c r="N714" i="27"/>
  <c r="N715" i="27"/>
  <c r="N716" i="27"/>
  <c r="N717" i="27"/>
  <c r="N718" i="27"/>
  <c r="N719" i="27"/>
  <c r="N720" i="27"/>
  <c r="N721" i="27"/>
  <c r="N722" i="27"/>
  <c r="N723" i="27"/>
  <c r="N724" i="27"/>
  <c r="N725" i="27"/>
  <c r="N726" i="27"/>
  <c r="N727" i="27"/>
  <c r="N728" i="27"/>
  <c r="N729" i="27"/>
  <c r="N730" i="27"/>
  <c r="N731" i="27"/>
  <c r="N732" i="27"/>
  <c r="N733" i="27"/>
  <c r="N734" i="27"/>
  <c r="N735" i="27"/>
  <c r="N736" i="27"/>
  <c r="N737" i="27"/>
  <c r="N738" i="27"/>
  <c r="N739" i="27"/>
  <c r="N740" i="27"/>
  <c r="N741" i="27"/>
  <c r="N742" i="27"/>
  <c r="N743" i="27"/>
  <c r="N744" i="27"/>
  <c r="N745" i="27"/>
  <c r="N746" i="27"/>
  <c r="N747" i="27"/>
  <c r="N748" i="27"/>
  <c r="N749" i="27"/>
  <c r="N750" i="27"/>
  <c r="N751" i="27"/>
  <c r="N752" i="27"/>
  <c r="N753" i="27"/>
  <c r="N754" i="27"/>
  <c r="N755" i="27"/>
  <c r="N756" i="27"/>
  <c r="N757" i="27"/>
  <c r="N758" i="27"/>
  <c r="N759" i="27"/>
  <c r="N760" i="27"/>
  <c r="N761" i="27"/>
  <c r="N762" i="27"/>
  <c r="N763" i="27"/>
  <c r="N764" i="27"/>
  <c r="N765" i="27"/>
  <c r="N766" i="27"/>
  <c r="N767" i="27"/>
  <c r="N768" i="27"/>
  <c r="N769" i="27"/>
  <c r="N770" i="27"/>
  <c r="N771" i="27"/>
  <c r="N772" i="27"/>
  <c r="N773" i="27"/>
  <c r="N774" i="27"/>
  <c r="N775" i="27"/>
  <c r="N776" i="27"/>
  <c r="N777" i="27"/>
  <c r="N778" i="27"/>
  <c r="N779" i="27"/>
  <c r="N780" i="27"/>
  <c r="N781" i="27"/>
  <c r="N782" i="27"/>
  <c r="N783" i="27"/>
  <c r="N784" i="27"/>
  <c r="N785" i="27"/>
  <c r="N786" i="27"/>
  <c r="N787" i="27"/>
  <c r="N788" i="27"/>
  <c r="N789" i="27"/>
  <c r="N790" i="27"/>
  <c r="N791" i="27"/>
  <c r="N792" i="27"/>
  <c r="N793" i="27"/>
  <c r="N794" i="27"/>
  <c r="N795" i="27"/>
  <c r="N796" i="27"/>
  <c r="N797" i="27"/>
  <c r="N798" i="27"/>
  <c r="N799" i="27"/>
  <c r="N800" i="27"/>
  <c r="N801" i="27"/>
  <c r="N802" i="27"/>
  <c r="N803" i="27"/>
  <c r="N804" i="27"/>
  <c r="N805" i="27"/>
  <c r="N806" i="27"/>
  <c r="N807" i="27"/>
  <c r="N808" i="27"/>
  <c r="N809" i="27"/>
  <c r="N810" i="27"/>
  <c r="N811" i="27"/>
  <c r="N812" i="27"/>
  <c r="N813" i="27"/>
  <c r="N814" i="27"/>
  <c r="N815" i="27"/>
  <c r="N816" i="27"/>
  <c r="N817" i="27"/>
  <c r="N818" i="27"/>
  <c r="N819" i="27"/>
  <c r="N820" i="27"/>
  <c r="N821" i="27"/>
  <c r="N822" i="27"/>
  <c r="N823" i="27"/>
  <c r="N824" i="27"/>
  <c r="N825" i="27"/>
  <c r="N826" i="27"/>
  <c r="N827" i="27"/>
  <c r="N828" i="27"/>
  <c r="N829" i="27"/>
  <c r="N830" i="27"/>
  <c r="N831" i="27"/>
  <c r="N832" i="27"/>
  <c r="N833" i="27"/>
  <c r="N834" i="27"/>
  <c r="N835" i="27"/>
  <c r="N836" i="27"/>
  <c r="N837" i="27"/>
  <c r="N838" i="27"/>
  <c r="N839" i="27"/>
  <c r="N840" i="27"/>
  <c r="N841" i="27"/>
  <c r="N842" i="27"/>
  <c r="N843" i="27"/>
  <c r="N844" i="27"/>
  <c r="N845" i="27"/>
  <c r="N846" i="27"/>
  <c r="N847" i="27"/>
  <c r="N848" i="27"/>
  <c r="N849" i="27"/>
  <c r="N850" i="27"/>
  <c r="N851" i="27"/>
  <c r="N852" i="27"/>
  <c r="N853" i="27"/>
  <c r="N854" i="27"/>
  <c r="N855" i="27"/>
  <c r="N856" i="27"/>
  <c r="N857" i="27"/>
  <c r="N858" i="27"/>
  <c r="N859" i="27"/>
  <c r="N860" i="27"/>
  <c r="N861" i="27"/>
  <c r="N862" i="27"/>
  <c r="N863" i="27"/>
  <c r="N864" i="27"/>
  <c r="N865" i="27"/>
  <c r="N866" i="27"/>
  <c r="N867" i="27"/>
  <c r="N868" i="27"/>
  <c r="N869" i="27"/>
  <c r="N870" i="27"/>
  <c r="N871" i="27"/>
  <c r="N872" i="27"/>
  <c r="N873" i="27"/>
  <c r="N874" i="27"/>
  <c r="N875" i="27"/>
  <c r="N876" i="27"/>
  <c r="N877" i="27"/>
  <c r="N878" i="27"/>
  <c r="N879" i="27"/>
  <c r="N880" i="27"/>
  <c r="N881" i="27"/>
  <c r="N882" i="27"/>
  <c r="N883" i="27"/>
  <c r="N884" i="27"/>
  <c r="N885" i="27"/>
  <c r="N886" i="27"/>
  <c r="N887" i="27"/>
  <c r="N888" i="27"/>
  <c r="N889" i="27"/>
  <c r="N890" i="27"/>
  <c r="N891" i="27"/>
  <c r="N892" i="27"/>
  <c r="N893" i="27"/>
  <c r="N894" i="27"/>
  <c r="N895" i="27"/>
  <c r="N896" i="27"/>
  <c r="N897" i="27"/>
  <c r="N898" i="27"/>
  <c r="N899" i="27"/>
  <c r="N900" i="27"/>
  <c r="N901" i="27"/>
  <c r="N902" i="27"/>
  <c r="N903" i="27"/>
  <c r="N904" i="27"/>
  <c r="N905" i="27"/>
  <c r="N906" i="27"/>
  <c r="N907" i="27"/>
  <c r="N908" i="27"/>
  <c r="N909" i="27"/>
  <c r="N910" i="27"/>
  <c r="N911" i="27"/>
  <c r="N912" i="27"/>
  <c r="N913" i="27"/>
  <c r="N914" i="27"/>
  <c r="N915" i="27"/>
  <c r="N916" i="27"/>
  <c r="N917" i="27"/>
  <c r="N918" i="27"/>
  <c r="N919" i="27"/>
  <c r="N920" i="27"/>
  <c r="N921" i="27"/>
  <c r="N922" i="27"/>
  <c r="N923" i="27"/>
  <c r="N924" i="27"/>
  <c r="N925" i="27"/>
  <c r="N926" i="27"/>
  <c r="N927" i="27"/>
  <c r="N928" i="27"/>
  <c r="N929" i="27"/>
  <c r="N930" i="27"/>
  <c r="N931" i="27"/>
  <c r="N932" i="27"/>
  <c r="N933" i="27"/>
  <c r="N934" i="27"/>
  <c r="N935" i="27"/>
  <c r="N936" i="27"/>
  <c r="N937" i="27"/>
  <c r="N938" i="27"/>
  <c r="N939" i="27"/>
  <c r="N940" i="27"/>
  <c r="N941" i="27"/>
  <c r="N942" i="27"/>
  <c r="N943" i="27"/>
  <c r="N944" i="27"/>
  <c r="N945" i="27"/>
  <c r="N946" i="27"/>
  <c r="N947" i="27"/>
  <c r="N948" i="27"/>
  <c r="N949" i="27"/>
  <c r="N950" i="27"/>
  <c r="N951" i="27"/>
  <c r="N952" i="27"/>
  <c r="N953" i="27"/>
  <c r="N954" i="27"/>
  <c r="N955" i="27"/>
  <c r="N956" i="27"/>
  <c r="N957" i="27"/>
  <c r="N958" i="27"/>
  <c r="N959" i="27"/>
  <c r="N960" i="27"/>
  <c r="N961" i="27"/>
  <c r="N962" i="27"/>
  <c r="N963" i="27"/>
  <c r="N964" i="27"/>
  <c r="N965" i="27"/>
  <c r="N966" i="27"/>
  <c r="N967" i="27"/>
  <c r="N968" i="27"/>
  <c r="N969" i="27"/>
  <c r="N970" i="27"/>
  <c r="N971" i="27"/>
  <c r="N972" i="27"/>
  <c r="N973" i="27"/>
  <c r="N974" i="27"/>
  <c r="N975" i="27"/>
  <c r="N976" i="27"/>
  <c r="N977" i="27"/>
  <c r="N978" i="27"/>
  <c r="N979" i="27"/>
  <c r="N980" i="27"/>
  <c r="N981" i="27"/>
  <c r="N982" i="27"/>
  <c r="N983" i="27"/>
  <c r="N984" i="27"/>
  <c r="N985" i="27"/>
  <c r="N986" i="27"/>
  <c r="N987" i="27"/>
  <c r="N988" i="27"/>
  <c r="N989" i="27"/>
  <c r="N990" i="27"/>
  <c r="N991" i="27"/>
  <c r="N992" i="27"/>
  <c r="N993" i="27"/>
  <c r="N994" i="27"/>
  <c r="N995" i="27"/>
  <c r="N996" i="27"/>
  <c r="N997" i="27"/>
  <c r="N998" i="27"/>
  <c r="N999" i="27"/>
  <c r="N1000" i="27"/>
  <c r="N1001" i="27"/>
  <c r="N1002" i="27"/>
  <c r="N1003" i="27"/>
  <c r="N1004" i="27"/>
  <c r="N1005" i="27"/>
  <c r="N1006" i="27"/>
  <c r="N1007" i="27"/>
  <c r="N1008" i="27"/>
  <c r="N1009" i="27"/>
  <c r="N1010" i="27"/>
  <c r="N1011" i="27"/>
  <c r="N1012" i="27"/>
  <c r="N1013" i="27"/>
  <c r="N1014" i="27"/>
  <c r="N1015" i="27"/>
  <c r="N1016" i="27"/>
  <c r="N1017" i="27"/>
  <c r="N1018" i="27"/>
  <c r="N1019" i="27"/>
  <c r="N1020" i="27"/>
  <c r="N1021" i="27"/>
  <c r="N1022" i="27"/>
  <c r="N1023" i="27"/>
  <c r="N1024" i="27"/>
  <c r="N1025" i="27"/>
  <c r="N1026" i="27"/>
  <c r="N1027" i="27"/>
  <c r="N1028" i="27"/>
  <c r="N1029" i="27"/>
  <c r="N1030" i="27"/>
  <c r="N1031" i="27"/>
  <c r="N1032" i="27"/>
  <c r="N1033" i="27"/>
  <c r="N1034" i="27"/>
  <c r="N1035" i="27"/>
  <c r="N1036" i="27"/>
  <c r="N1037" i="27"/>
  <c r="N1038" i="27"/>
  <c r="N1039" i="27"/>
  <c r="N1040" i="27"/>
  <c r="N1041" i="27"/>
  <c r="N1042" i="27"/>
  <c r="N1043" i="27"/>
  <c r="N1044" i="27"/>
  <c r="N1045" i="27"/>
  <c r="N1046" i="27"/>
  <c r="N1047" i="27"/>
  <c r="N1048" i="27"/>
  <c r="N1049" i="27"/>
  <c r="N1050" i="27"/>
  <c r="N1051" i="27"/>
  <c r="N1052" i="27"/>
  <c r="N1053" i="27"/>
  <c r="N1054" i="27"/>
  <c r="N1055" i="27"/>
  <c r="N1056" i="27"/>
  <c r="N1057" i="27"/>
  <c r="N1058" i="27"/>
  <c r="N1059" i="27"/>
  <c r="N1060" i="27"/>
  <c r="N1061" i="27"/>
  <c r="N1062" i="27"/>
  <c r="N1063" i="27"/>
  <c r="N1064" i="27"/>
  <c r="N1065" i="27"/>
  <c r="N1066" i="27"/>
  <c r="N1067" i="27"/>
  <c r="N1068" i="27"/>
  <c r="N1069" i="27"/>
  <c r="N1070" i="27"/>
  <c r="N1071" i="27"/>
  <c r="N1072" i="27"/>
  <c r="N1073" i="27"/>
  <c r="N1074" i="27"/>
  <c r="N1075" i="27"/>
  <c r="N1076" i="27"/>
  <c r="N1077" i="27"/>
  <c r="N1078" i="27"/>
  <c r="N1079" i="27"/>
  <c r="N1080" i="27"/>
  <c r="N1081" i="27"/>
  <c r="N1082" i="27"/>
  <c r="N1083" i="27"/>
  <c r="N1084" i="27"/>
  <c r="N1085" i="27"/>
  <c r="N1086" i="27"/>
  <c r="N1087" i="27"/>
  <c r="N1088" i="27"/>
  <c r="N1089" i="27"/>
  <c r="N1090" i="27"/>
  <c r="N1091" i="27"/>
  <c r="N1092" i="27"/>
  <c r="N1093" i="27"/>
  <c r="N1094" i="27"/>
  <c r="N1095" i="27"/>
  <c r="N1096" i="27"/>
  <c r="N1097" i="27"/>
  <c r="N1098" i="27"/>
  <c r="N1099" i="27"/>
  <c r="N1100" i="27"/>
  <c r="N1101" i="27"/>
  <c r="N1102" i="27"/>
  <c r="N1103" i="27"/>
  <c r="N1104" i="27"/>
  <c r="N1105" i="27"/>
  <c r="N1106" i="27"/>
  <c r="N1107" i="27"/>
  <c r="N1108" i="27"/>
  <c r="N1109" i="27"/>
  <c r="N1110" i="27"/>
  <c r="N1111" i="27"/>
  <c r="N1112" i="27"/>
  <c r="N1113" i="27"/>
  <c r="N1114" i="27"/>
  <c r="N1115" i="27"/>
  <c r="N1116" i="27"/>
  <c r="N1117" i="27"/>
  <c r="N1118" i="27"/>
  <c r="N1119" i="27"/>
  <c r="N1120" i="27"/>
  <c r="N1121" i="27"/>
  <c r="N1122" i="27"/>
  <c r="N1123" i="27"/>
  <c r="N1124" i="27"/>
  <c r="N1125" i="27"/>
  <c r="N1126" i="27"/>
  <c r="N1127" i="27"/>
  <c r="N1128" i="27"/>
  <c r="N1129" i="27"/>
  <c r="N1130" i="27"/>
  <c r="N1131" i="27"/>
  <c r="N1132" i="27"/>
  <c r="N1133" i="27"/>
  <c r="N1134" i="27"/>
  <c r="N1135" i="27"/>
  <c r="N1136" i="27"/>
  <c r="N1137" i="27"/>
  <c r="N1138" i="27"/>
  <c r="N1139" i="27"/>
  <c r="N1140" i="27"/>
  <c r="N1141" i="27"/>
  <c r="N1142" i="27"/>
  <c r="N1143" i="27"/>
  <c r="N1144" i="27"/>
  <c r="N1145" i="27"/>
  <c r="N1146" i="27"/>
  <c r="N1147" i="27"/>
  <c r="N1148" i="27"/>
  <c r="N1149" i="27"/>
  <c r="N1150" i="27"/>
  <c r="N1151" i="27"/>
  <c r="N1152" i="27"/>
  <c r="N1153" i="27"/>
  <c r="N1154" i="27"/>
  <c r="N1155" i="27"/>
  <c r="N1156" i="27"/>
  <c r="N1157" i="27"/>
  <c r="N1158" i="27"/>
  <c r="N1159" i="27"/>
  <c r="N1160" i="27"/>
  <c r="N1161" i="27"/>
  <c r="N1162" i="27"/>
  <c r="N1163" i="27"/>
  <c r="N1164" i="27"/>
  <c r="N1165" i="27"/>
  <c r="N1166" i="27"/>
  <c r="N1167" i="27"/>
  <c r="N1168" i="27"/>
  <c r="N1169" i="27"/>
  <c r="N1170" i="27"/>
  <c r="N1171" i="27"/>
  <c r="N1172" i="27"/>
  <c r="N1173" i="27"/>
  <c r="N1174" i="27"/>
  <c r="N1175" i="27"/>
  <c r="N1176" i="27"/>
  <c r="N1177" i="27"/>
  <c r="N1178" i="27"/>
  <c r="N1179" i="27"/>
  <c r="N1180" i="27"/>
  <c r="N1181" i="27"/>
  <c r="N1182" i="27"/>
  <c r="N1183" i="27"/>
  <c r="N1184" i="27"/>
  <c r="N1185" i="27"/>
  <c r="N1186" i="27"/>
  <c r="N1187" i="27"/>
  <c r="N1188" i="27"/>
  <c r="N1189" i="27"/>
  <c r="N1190" i="27"/>
  <c r="N1191" i="27"/>
  <c r="N1192" i="27"/>
  <c r="N1193" i="27"/>
  <c r="N1194" i="27"/>
  <c r="N1195" i="27"/>
  <c r="N1196" i="27"/>
  <c r="N1197" i="27"/>
  <c r="N1198" i="27"/>
  <c r="N1199" i="27"/>
  <c r="N1200" i="27"/>
  <c r="N1201" i="27"/>
  <c r="N1202" i="27"/>
  <c r="N1203" i="27"/>
  <c r="N1204" i="27"/>
  <c r="N1205" i="27"/>
  <c r="N1206" i="27"/>
  <c r="N1207" i="27"/>
  <c r="N1208" i="27"/>
  <c r="N1209" i="27"/>
  <c r="N1210" i="27"/>
  <c r="N1211" i="27"/>
  <c r="N1212" i="27"/>
  <c r="N1213" i="27"/>
  <c r="N1214" i="27"/>
  <c r="N1215" i="27"/>
  <c r="N1216" i="27"/>
  <c r="N1217" i="27"/>
  <c r="N1218" i="27"/>
  <c r="N1219" i="27"/>
  <c r="N1220" i="27"/>
  <c r="N1221" i="27"/>
  <c r="N1222" i="27"/>
  <c r="N1223" i="27"/>
  <c r="N1224" i="27"/>
  <c r="N1225" i="27"/>
  <c r="N1226" i="27"/>
  <c r="N1227" i="27"/>
  <c r="N1228" i="27"/>
  <c r="N1229" i="27"/>
  <c r="N1230" i="27"/>
  <c r="N1231" i="27"/>
  <c r="N1232" i="27"/>
  <c r="N1233" i="27"/>
  <c r="N1234" i="27"/>
  <c r="N1235" i="27"/>
  <c r="N1236" i="27"/>
  <c r="N1237" i="27"/>
  <c r="N1238" i="27"/>
  <c r="N1239" i="27"/>
  <c r="N1240" i="27"/>
  <c r="N1241" i="27"/>
  <c r="N1242" i="27"/>
  <c r="N1243" i="27"/>
  <c r="N1244" i="27"/>
  <c r="N1245" i="27"/>
  <c r="N1246" i="27"/>
  <c r="N1247" i="27"/>
  <c r="N1248" i="27"/>
  <c r="N1249" i="27"/>
  <c r="N1250" i="27"/>
  <c r="N1251" i="27"/>
  <c r="N1252" i="27"/>
  <c r="N1253" i="27"/>
  <c r="N1254" i="27"/>
  <c r="N1255" i="27"/>
  <c r="N1256" i="27"/>
  <c r="N1257" i="27"/>
  <c r="N1258" i="27"/>
  <c r="N1259" i="27"/>
  <c r="N1260" i="27"/>
  <c r="N1261" i="27"/>
  <c r="N1262" i="27"/>
  <c r="N1263" i="27"/>
  <c r="N1264" i="27"/>
  <c r="N1265" i="27"/>
  <c r="N1266" i="27"/>
  <c r="N1267" i="27"/>
  <c r="N1268" i="27"/>
  <c r="N1269" i="27"/>
  <c r="N1270" i="27"/>
  <c r="N1271" i="27"/>
  <c r="N1272" i="27"/>
  <c r="N1273" i="27"/>
  <c r="N1274" i="27"/>
  <c r="N1275" i="27"/>
  <c r="N1276" i="27"/>
  <c r="N1277" i="27"/>
  <c r="N1278" i="27"/>
  <c r="N1279" i="27"/>
  <c r="N1280" i="27"/>
  <c r="N1281" i="27"/>
  <c r="N1282" i="27"/>
  <c r="N1283" i="27"/>
  <c r="N1284" i="27"/>
  <c r="N1285" i="27"/>
  <c r="N1286" i="27"/>
  <c r="N1287" i="27"/>
  <c r="N1288" i="27"/>
  <c r="N1289" i="27"/>
  <c r="N1290" i="27"/>
  <c r="N1291" i="27"/>
  <c r="N1292" i="27"/>
  <c r="N1293" i="27"/>
  <c r="N1294" i="27"/>
  <c r="N1295" i="27"/>
  <c r="N1296" i="27"/>
  <c r="N1297" i="27"/>
  <c r="N1298" i="27"/>
  <c r="N1299" i="27"/>
  <c r="N1300" i="27"/>
  <c r="N1301" i="27"/>
  <c r="N1302" i="27"/>
  <c r="N1303" i="27"/>
  <c r="N1304" i="27"/>
  <c r="N1305" i="27"/>
  <c r="N1306" i="27"/>
  <c r="N1307" i="27"/>
  <c r="N1308" i="27"/>
  <c r="N1309" i="27"/>
  <c r="N1310" i="27"/>
  <c r="N1311" i="27"/>
  <c r="N1312" i="27"/>
  <c r="N1313" i="27"/>
  <c r="N1314" i="27"/>
  <c r="N1315" i="27"/>
  <c r="N1316" i="27"/>
  <c r="N1317" i="27"/>
  <c r="N1318" i="27"/>
  <c r="N1319" i="27"/>
  <c r="N1320" i="27"/>
  <c r="N1321" i="27"/>
  <c r="N1322" i="27"/>
  <c r="N1323" i="27"/>
  <c r="N1324" i="27"/>
  <c r="N1325" i="27"/>
  <c r="N1326" i="27"/>
  <c r="N1327" i="27"/>
  <c r="N1328" i="27"/>
  <c r="N1329" i="27"/>
  <c r="N1330" i="27"/>
  <c r="N1331" i="27"/>
  <c r="N1332" i="27"/>
  <c r="N1333" i="27"/>
  <c r="N1334" i="27"/>
  <c r="N1335" i="27"/>
  <c r="N1336" i="27"/>
  <c r="N1337" i="27"/>
  <c r="N1338" i="27"/>
  <c r="N1339" i="27"/>
  <c r="N1340" i="27"/>
  <c r="N1341" i="27"/>
  <c r="N1342" i="27"/>
  <c r="N1343" i="27"/>
  <c r="N1344" i="27"/>
  <c r="N1345" i="27"/>
  <c r="N1346" i="27"/>
  <c r="N1347" i="27"/>
  <c r="N1348" i="27"/>
  <c r="N1349" i="27"/>
  <c r="N1350" i="27"/>
  <c r="N1351" i="27"/>
  <c r="N1352" i="27"/>
  <c r="N1353" i="27"/>
  <c r="N1354" i="27"/>
  <c r="N1355" i="27"/>
  <c r="N1356" i="27"/>
  <c r="N1357" i="27"/>
  <c r="N1358" i="27"/>
  <c r="N1359" i="27"/>
  <c r="N1360" i="27"/>
  <c r="N1361" i="27"/>
  <c r="N1362" i="27"/>
  <c r="N1363" i="27"/>
  <c r="N1364" i="27"/>
  <c r="N1365" i="27"/>
  <c r="N1366" i="27"/>
  <c r="N1367" i="27"/>
  <c r="N1368" i="27"/>
  <c r="N1369" i="27"/>
  <c r="N1370" i="27"/>
  <c r="N1371" i="27"/>
  <c r="N1372" i="27"/>
  <c r="N1373" i="27"/>
  <c r="N1374" i="27"/>
  <c r="N1375" i="27"/>
  <c r="N1376" i="27"/>
  <c r="N1377" i="27"/>
  <c r="N1378" i="27"/>
  <c r="N1379" i="27"/>
  <c r="N1380" i="27"/>
  <c r="N1381" i="27"/>
  <c r="N1382" i="27"/>
  <c r="N1383" i="27"/>
  <c r="N1384" i="27"/>
  <c r="N1385" i="27"/>
  <c r="N1386" i="27"/>
  <c r="N1387" i="27"/>
  <c r="N1388" i="27"/>
  <c r="N1389" i="27"/>
  <c r="N1390" i="27"/>
  <c r="N1391" i="27"/>
  <c r="N1392" i="27"/>
  <c r="N1393" i="27"/>
  <c r="N1394" i="27"/>
  <c r="N1395" i="27"/>
  <c r="N1396" i="27"/>
  <c r="N1397" i="27"/>
  <c r="N1398" i="27"/>
  <c r="N1399" i="27"/>
  <c r="N1400" i="27"/>
  <c r="N1401" i="27"/>
  <c r="N1402" i="27"/>
  <c r="N1403" i="27"/>
  <c r="N1404" i="27"/>
  <c r="N1405" i="27"/>
  <c r="N1406" i="27"/>
  <c r="N1407" i="27"/>
  <c r="N1408" i="27"/>
  <c r="N1409" i="27"/>
  <c r="N1410" i="27"/>
  <c r="N1411" i="27"/>
  <c r="N1412" i="27"/>
  <c r="N1413" i="27"/>
  <c r="N1414" i="27"/>
  <c r="N1415" i="27"/>
  <c r="N1416" i="27"/>
  <c r="N1417" i="27"/>
  <c r="N1418" i="27"/>
  <c r="N1419" i="27"/>
  <c r="N1420" i="27"/>
  <c r="N1421" i="27"/>
  <c r="N1422" i="27"/>
  <c r="N1423" i="27"/>
  <c r="N1424" i="27"/>
  <c r="N1425" i="27"/>
  <c r="N1426" i="27"/>
  <c r="N1427" i="27"/>
  <c r="N1428" i="27"/>
  <c r="N1429" i="27"/>
  <c r="N1430" i="27"/>
  <c r="N1431" i="27"/>
  <c r="N1432" i="27"/>
  <c r="N1433" i="27"/>
  <c r="N1434" i="27"/>
  <c r="N1435" i="27"/>
  <c r="N1436" i="27"/>
  <c r="N1437" i="27"/>
  <c r="N1438" i="27"/>
  <c r="N1439" i="27"/>
  <c r="N1440" i="27"/>
  <c r="N1441" i="27"/>
  <c r="N1442" i="27"/>
  <c r="N1443" i="27"/>
  <c r="N1444" i="27"/>
  <c r="N1445" i="27"/>
  <c r="N1446" i="27"/>
  <c r="N1447" i="27"/>
  <c r="N1448" i="27"/>
  <c r="N1449" i="27"/>
  <c r="N1450" i="27"/>
  <c r="N1451" i="27"/>
  <c r="N1452" i="27"/>
  <c r="N1453" i="27"/>
  <c r="N1454" i="27"/>
  <c r="N1455" i="27"/>
  <c r="N1456" i="27"/>
  <c r="N1457" i="27"/>
  <c r="N1458" i="27"/>
  <c r="N1459" i="27"/>
  <c r="N1460" i="27"/>
  <c r="N1461" i="27"/>
  <c r="N1462" i="27"/>
  <c r="N1463" i="27"/>
  <c r="N1464" i="27"/>
  <c r="N1465" i="27"/>
  <c r="N1466" i="27"/>
  <c r="N1467" i="27"/>
  <c r="N1468" i="27"/>
  <c r="N1469" i="27"/>
  <c r="N1470" i="27"/>
  <c r="N1471" i="27"/>
  <c r="N1472" i="27"/>
  <c r="N1473" i="27"/>
  <c r="N1474" i="27"/>
  <c r="N1475" i="27"/>
  <c r="N1476" i="27"/>
  <c r="N1477" i="27"/>
  <c r="N1478" i="27"/>
  <c r="N1479" i="27"/>
  <c r="N1480" i="27"/>
  <c r="N1481" i="27"/>
  <c r="N1482" i="27"/>
  <c r="N1483" i="27"/>
  <c r="N1484" i="27"/>
  <c r="N1485" i="27"/>
  <c r="N1486" i="27"/>
  <c r="N1487" i="27"/>
  <c r="N1488" i="27"/>
  <c r="N1489" i="27"/>
  <c r="N1490" i="27"/>
  <c r="N1491" i="27"/>
  <c r="N1492" i="27"/>
  <c r="N1493" i="27"/>
  <c r="N1494" i="27"/>
  <c r="N1495" i="27"/>
  <c r="N1496" i="27"/>
  <c r="N1497" i="27"/>
  <c r="N1498" i="27"/>
  <c r="N1499" i="27"/>
  <c r="N1500" i="27"/>
  <c r="N1501" i="27"/>
  <c r="N1502" i="27"/>
  <c r="N1503" i="27"/>
  <c r="N1504" i="27"/>
  <c r="N1505" i="27"/>
  <c r="N1506" i="27"/>
  <c r="N1507" i="27"/>
  <c r="N1508" i="27"/>
  <c r="N1509" i="27"/>
  <c r="N1510" i="27"/>
  <c r="N1511" i="27"/>
  <c r="N1512" i="27"/>
  <c r="N1513" i="27"/>
  <c r="N1514" i="27"/>
  <c r="N1515" i="27"/>
  <c r="N1516" i="27"/>
  <c r="N1517" i="27"/>
  <c r="N1518" i="27"/>
  <c r="N1519" i="27"/>
  <c r="N1520" i="27"/>
  <c r="N1521" i="27"/>
  <c r="N1522" i="27"/>
  <c r="N1523" i="27"/>
  <c r="N1524" i="27"/>
  <c r="N1525" i="27"/>
  <c r="N1526" i="27"/>
  <c r="N1527" i="27"/>
  <c r="N1528" i="27"/>
  <c r="N1529" i="27"/>
  <c r="N1530" i="27"/>
  <c r="N1531" i="27"/>
  <c r="N1532" i="27"/>
  <c r="N1533" i="27"/>
  <c r="N1534" i="27"/>
  <c r="N1535" i="27"/>
  <c r="N1536" i="27"/>
  <c r="N1537" i="27"/>
  <c r="N1538" i="27"/>
  <c r="N1539" i="27"/>
  <c r="N1540" i="27"/>
  <c r="N1541" i="27"/>
  <c r="N1542" i="27"/>
  <c r="N1543" i="27"/>
  <c r="N1544" i="27"/>
  <c r="N1545" i="27"/>
  <c r="N1546" i="27"/>
  <c r="N1547" i="27"/>
  <c r="N1548" i="27"/>
  <c r="N1549" i="27"/>
  <c r="N1550" i="27"/>
  <c r="N1551" i="27"/>
  <c r="N1552" i="27"/>
  <c r="N1553" i="27"/>
  <c r="N1554" i="27"/>
  <c r="N1555" i="27"/>
  <c r="N1556" i="27"/>
  <c r="N1557" i="27"/>
  <c r="N1558" i="27"/>
  <c r="N1559" i="27"/>
  <c r="N1560" i="27"/>
  <c r="N1561" i="27"/>
  <c r="N1562" i="27"/>
  <c r="N1563" i="27"/>
  <c r="N1564" i="27"/>
  <c r="N1565" i="27"/>
  <c r="N1566" i="27"/>
  <c r="N1567" i="27"/>
  <c r="N1568" i="27"/>
  <c r="N1569" i="27"/>
  <c r="N1570" i="27"/>
  <c r="N1571" i="27"/>
  <c r="N1572" i="27"/>
  <c r="N1573" i="27"/>
  <c r="N1574" i="27"/>
  <c r="N1575" i="27"/>
  <c r="N1576" i="27"/>
  <c r="N1577" i="27"/>
  <c r="N1578" i="27"/>
  <c r="N1579" i="27"/>
  <c r="N1580" i="27"/>
  <c r="N1581" i="27"/>
  <c r="N1582" i="27"/>
  <c r="N1583" i="27"/>
  <c r="N1584" i="27"/>
  <c r="N1585" i="27"/>
  <c r="N1586" i="27"/>
  <c r="N1587" i="27"/>
  <c r="N1588" i="27"/>
  <c r="N1589" i="27"/>
  <c r="N1590" i="27"/>
  <c r="N1591" i="27"/>
  <c r="N1592" i="27"/>
  <c r="N1593" i="27"/>
  <c r="N1594" i="27"/>
  <c r="N1595" i="27"/>
  <c r="N1596" i="27"/>
  <c r="N1597" i="27"/>
  <c r="N1598" i="27"/>
  <c r="N1599" i="27"/>
  <c r="N1600" i="27"/>
  <c r="N1601" i="27"/>
  <c r="N1602" i="27"/>
  <c r="N1603" i="27"/>
  <c r="N1604" i="27"/>
  <c r="N1605" i="27"/>
  <c r="N1606" i="27"/>
  <c r="N1607" i="27"/>
  <c r="N1608" i="27"/>
  <c r="N1609" i="27"/>
  <c r="N1610" i="27"/>
  <c r="N1611" i="27"/>
  <c r="N1612" i="27"/>
  <c r="N1613" i="27"/>
  <c r="N1614" i="27"/>
  <c r="N1615" i="27"/>
  <c r="N1616" i="27"/>
  <c r="N1617" i="27"/>
  <c r="N1618" i="27"/>
  <c r="N1619" i="27"/>
  <c r="N1620" i="27"/>
  <c r="N1621" i="27"/>
  <c r="N1622" i="27"/>
  <c r="N1623" i="27"/>
  <c r="N1624" i="27"/>
  <c r="N1625" i="27"/>
  <c r="N1626" i="27"/>
  <c r="N1627" i="27"/>
  <c r="N1628" i="27"/>
  <c r="N1629" i="27"/>
  <c r="N1630" i="27"/>
  <c r="N1631" i="27"/>
  <c r="N1632" i="27"/>
  <c r="N1633" i="27"/>
  <c r="N1634" i="27"/>
  <c r="N1635" i="27"/>
  <c r="N1636" i="27"/>
  <c r="N1637" i="27"/>
  <c r="N1638" i="27"/>
  <c r="N1639" i="27"/>
  <c r="N1640" i="27"/>
  <c r="N1641" i="27"/>
  <c r="N1642" i="27"/>
  <c r="N1643" i="27"/>
  <c r="N1644" i="27"/>
  <c r="N1645" i="27"/>
  <c r="N1646" i="27"/>
  <c r="N1647" i="27"/>
  <c r="N1648" i="27"/>
  <c r="N1649" i="27"/>
  <c r="N1650" i="27"/>
  <c r="N1651" i="27"/>
  <c r="N1652" i="27"/>
  <c r="N1653" i="27"/>
  <c r="N1654" i="27"/>
  <c r="N1655" i="27"/>
  <c r="N1656" i="27"/>
  <c r="N1657" i="27"/>
  <c r="N1658" i="27"/>
  <c r="N1659" i="27"/>
  <c r="N1660" i="27"/>
  <c r="N1661" i="27"/>
  <c r="N1662" i="27"/>
  <c r="N1663" i="27"/>
  <c r="N1664" i="27"/>
  <c r="N1665" i="27"/>
  <c r="N1666" i="27"/>
  <c r="N1667" i="27"/>
  <c r="N1668" i="27"/>
  <c r="N1669" i="27"/>
  <c r="N1670" i="27"/>
  <c r="N1671" i="27"/>
  <c r="N1672" i="27"/>
  <c r="N1673" i="27"/>
  <c r="N1674" i="27"/>
  <c r="N1675" i="27"/>
  <c r="N1676" i="27"/>
  <c r="N1677" i="27"/>
  <c r="N1678" i="27"/>
  <c r="N1679" i="27"/>
  <c r="N1680" i="27"/>
  <c r="N1681" i="27"/>
  <c r="N1682" i="27"/>
  <c r="N1683" i="27"/>
  <c r="N1684" i="27"/>
  <c r="N1685" i="27"/>
  <c r="N1686" i="27"/>
  <c r="N1687" i="27"/>
  <c r="N1688" i="27"/>
  <c r="N1689" i="27"/>
  <c r="N1690" i="27"/>
  <c r="N1691" i="27"/>
  <c r="N1692" i="27"/>
  <c r="N1693" i="27"/>
  <c r="N1694" i="27"/>
  <c r="N1695" i="27"/>
  <c r="N1696" i="27"/>
  <c r="N1697" i="27"/>
  <c r="N1698" i="27"/>
  <c r="N1699" i="27"/>
  <c r="N1700" i="27"/>
  <c r="N1701" i="27"/>
  <c r="N1702" i="27"/>
  <c r="N1703" i="27"/>
  <c r="N1704" i="27"/>
  <c r="N1705" i="27"/>
  <c r="N1706" i="27"/>
  <c r="N1707" i="27"/>
  <c r="N1708" i="27"/>
  <c r="N1709" i="27"/>
  <c r="N1710" i="27"/>
  <c r="N1711" i="27"/>
  <c r="N1712" i="27"/>
  <c r="N1713" i="27"/>
  <c r="N1714" i="27"/>
  <c r="N1715" i="27"/>
  <c r="N1716" i="27"/>
  <c r="N1717" i="27"/>
  <c r="N1718" i="27"/>
  <c r="N1719" i="27"/>
  <c r="N1720" i="27"/>
  <c r="N1721" i="27"/>
  <c r="N1722" i="27"/>
  <c r="N1723" i="27"/>
  <c r="N1724" i="27"/>
  <c r="N1725" i="27"/>
  <c r="N1726" i="27"/>
  <c r="N1727" i="27"/>
  <c r="N1728" i="27"/>
  <c r="N1729" i="27"/>
  <c r="N1730" i="27"/>
  <c r="N1731" i="27"/>
  <c r="N1732" i="27"/>
  <c r="N1733" i="27"/>
  <c r="N1734" i="27"/>
  <c r="N1735" i="27"/>
  <c r="N1736" i="27"/>
  <c r="N1737" i="27"/>
  <c r="N1738" i="27"/>
  <c r="N1739" i="27"/>
  <c r="N1740" i="27"/>
  <c r="N1741" i="27"/>
  <c r="N1742" i="27"/>
  <c r="N1743" i="27"/>
  <c r="N1744" i="27"/>
  <c r="N1745" i="27"/>
  <c r="N1746" i="27"/>
  <c r="N1747" i="27"/>
  <c r="N1748" i="27"/>
  <c r="N1749" i="27"/>
  <c r="N1750" i="27"/>
  <c r="N1751" i="27"/>
  <c r="N1752" i="27"/>
  <c r="N1753" i="27"/>
  <c r="N1754" i="27"/>
  <c r="N1755" i="27"/>
  <c r="N1756" i="27"/>
  <c r="N1757" i="27"/>
  <c r="N1758" i="27"/>
  <c r="N1759" i="27"/>
  <c r="N1760" i="27"/>
  <c r="N1761" i="27"/>
  <c r="N1762" i="27"/>
  <c r="N1763" i="27"/>
  <c r="N1764" i="27"/>
  <c r="N1765" i="27"/>
  <c r="N1766" i="27"/>
  <c r="N1767" i="27"/>
  <c r="N1768" i="27"/>
  <c r="N1769" i="27"/>
  <c r="N1770" i="27"/>
  <c r="N1771" i="27"/>
  <c r="N1772" i="27"/>
  <c r="N1773" i="27"/>
  <c r="N1774" i="27"/>
  <c r="N1775" i="27"/>
  <c r="N1776" i="27"/>
  <c r="N1777" i="27"/>
  <c r="N1778" i="27"/>
  <c r="N1779" i="27"/>
  <c r="N1780" i="27"/>
  <c r="N1781" i="27"/>
  <c r="N1782" i="27"/>
  <c r="N1783" i="27"/>
  <c r="N1784" i="27"/>
  <c r="N1785" i="27"/>
  <c r="N1786" i="27"/>
  <c r="N1787" i="27"/>
  <c r="N1788" i="27"/>
  <c r="N1789" i="27"/>
  <c r="N1790" i="27"/>
  <c r="N1791" i="27"/>
  <c r="N1792" i="27"/>
  <c r="N1793" i="27"/>
  <c r="N1794" i="27"/>
  <c r="N1795" i="27"/>
  <c r="N1796" i="27"/>
  <c r="N1797" i="27"/>
  <c r="N1798" i="27"/>
  <c r="N1799" i="27"/>
  <c r="N1800" i="27"/>
  <c r="N1801" i="27"/>
  <c r="N1802" i="27"/>
  <c r="N1803" i="27"/>
  <c r="N1804" i="27"/>
  <c r="N1805" i="27"/>
  <c r="N1806" i="27"/>
  <c r="N1807" i="27"/>
  <c r="N1808" i="27"/>
  <c r="N1809" i="27"/>
  <c r="N1810" i="27"/>
  <c r="N1811" i="27"/>
  <c r="N1812" i="27"/>
  <c r="N1813" i="27"/>
  <c r="N1814" i="27"/>
  <c r="N1815" i="27"/>
  <c r="N1816" i="27"/>
  <c r="N1817" i="27"/>
  <c r="N1818" i="27"/>
  <c r="N1819" i="27"/>
  <c r="N1820" i="27"/>
  <c r="N1821" i="27"/>
  <c r="N1822" i="27"/>
  <c r="N1823" i="27"/>
  <c r="N1824" i="27"/>
  <c r="N1825" i="27"/>
  <c r="N1826" i="27"/>
  <c r="N1827" i="27"/>
  <c r="N1828" i="27"/>
  <c r="N1829" i="27"/>
  <c r="N1830" i="27"/>
  <c r="N1831" i="27"/>
  <c r="N1832" i="27"/>
  <c r="N1833" i="27"/>
  <c r="N1834" i="27"/>
  <c r="N1835" i="27"/>
  <c r="N1836" i="27"/>
  <c r="N1837" i="27"/>
  <c r="N1838" i="27"/>
  <c r="N1839" i="27"/>
  <c r="N1840" i="27"/>
  <c r="N1841" i="27"/>
  <c r="N1842" i="27"/>
  <c r="N1843" i="27"/>
  <c r="N1844" i="27"/>
  <c r="N1845" i="27"/>
  <c r="N1846" i="27"/>
  <c r="N1847" i="27"/>
  <c r="N1848" i="27"/>
  <c r="N1849" i="27"/>
  <c r="N1850" i="27"/>
  <c r="N1851" i="27"/>
  <c r="N1852" i="27"/>
  <c r="N1853" i="27"/>
  <c r="N1854" i="27"/>
  <c r="N1855" i="27"/>
  <c r="N1856" i="27"/>
  <c r="N1857" i="27"/>
  <c r="N1858" i="27"/>
  <c r="N1859" i="27"/>
  <c r="N1860" i="27"/>
  <c r="N1861" i="27"/>
  <c r="N1862" i="27"/>
  <c r="N1863" i="27"/>
  <c r="N1864" i="27"/>
  <c r="N1865" i="27"/>
  <c r="N1866" i="27"/>
  <c r="N1867" i="27"/>
  <c r="N1868" i="27"/>
  <c r="N1869" i="27"/>
  <c r="N1870" i="27"/>
  <c r="N1871" i="27"/>
  <c r="N1872" i="27"/>
  <c r="N1873" i="27"/>
  <c r="N1874" i="27"/>
  <c r="N1875" i="27"/>
  <c r="N1876" i="27"/>
  <c r="N1877" i="27"/>
  <c r="N1878" i="27"/>
  <c r="N1879" i="27"/>
  <c r="N1880" i="27"/>
  <c r="N1881" i="27"/>
  <c r="N1882" i="27"/>
  <c r="N1883" i="27"/>
  <c r="N1884" i="27"/>
  <c r="N1885" i="27"/>
  <c r="N1886" i="27"/>
  <c r="N1887" i="27"/>
  <c r="N1888" i="27"/>
  <c r="N1889" i="27"/>
  <c r="N1890" i="27"/>
  <c r="N1891" i="27"/>
  <c r="N1892" i="27"/>
  <c r="N1893" i="27"/>
  <c r="N1894" i="27"/>
  <c r="N1895" i="27"/>
  <c r="N1896" i="27"/>
  <c r="N1897" i="27"/>
  <c r="N1898" i="27"/>
  <c r="N1899" i="27"/>
  <c r="N1900" i="27"/>
  <c r="N1901" i="27"/>
  <c r="N1902" i="27"/>
  <c r="N1903" i="27"/>
  <c r="N1904" i="27"/>
  <c r="N1905" i="27"/>
  <c r="N1906" i="27"/>
  <c r="N1907" i="27"/>
  <c r="N1908" i="27"/>
  <c r="N1909" i="27"/>
  <c r="N1910" i="27"/>
  <c r="N1911" i="27"/>
  <c r="N1912" i="27"/>
  <c r="N1913" i="27"/>
  <c r="N1914" i="27"/>
  <c r="N1915" i="27"/>
  <c r="N1916" i="27"/>
  <c r="N1917" i="27"/>
  <c r="N1918" i="27"/>
  <c r="N1919" i="27"/>
  <c r="N1920" i="27"/>
  <c r="N1921" i="27"/>
  <c r="N1922" i="27"/>
  <c r="N1923" i="27"/>
  <c r="N1924" i="27"/>
  <c r="N1925" i="27"/>
  <c r="N1926" i="27"/>
  <c r="N1927" i="27"/>
  <c r="N1928" i="27"/>
  <c r="N1929" i="27"/>
  <c r="N1930" i="27"/>
  <c r="N1931" i="27"/>
  <c r="N1932" i="27"/>
  <c r="N1933" i="27"/>
  <c r="N1934" i="27"/>
  <c r="N1935" i="27"/>
  <c r="N1936" i="27"/>
  <c r="N1937" i="27"/>
  <c r="N1938" i="27"/>
  <c r="N1939" i="27"/>
  <c r="N1940" i="27"/>
  <c r="N1941" i="27"/>
  <c r="N1942" i="27"/>
  <c r="N1943" i="27"/>
  <c r="N1944" i="27"/>
  <c r="N1945" i="27"/>
  <c r="N1946" i="27"/>
  <c r="N1947" i="27"/>
  <c r="N1948" i="27"/>
  <c r="N1949" i="27"/>
  <c r="N1950" i="27"/>
  <c r="N1951" i="27"/>
  <c r="N1952" i="27"/>
  <c r="N1953" i="27"/>
  <c r="N1954" i="27"/>
  <c r="N1955" i="27"/>
  <c r="N1956" i="27"/>
  <c r="N1957" i="27"/>
  <c r="N1958" i="27"/>
  <c r="N1959" i="27"/>
  <c r="N1960" i="27"/>
  <c r="N1961" i="27"/>
  <c r="N1962" i="27"/>
  <c r="N1963" i="27"/>
  <c r="N1964" i="27"/>
  <c r="N1965" i="27"/>
  <c r="N1966" i="27"/>
  <c r="N1967" i="27"/>
  <c r="N1968" i="27"/>
  <c r="N1969" i="27"/>
  <c r="N1970" i="27"/>
  <c r="N1971" i="27"/>
  <c r="N1972" i="27"/>
  <c r="N1973" i="27"/>
  <c r="N1974" i="27"/>
  <c r="N1975" i="27"/>
  <c r="N1976" i="27"/>
  <c r="N1977" i="27"/>
  <c r="N1978" i="27"/>
  <c r="N1979" i="27"/>
  <c r="N1980" i="27"/>
  <c r="N1981" i="27"/>
  <c r="N1982" i="27"/>
  <c r="N1983" i="27"/>
  <c r="N1984" i="27"/>
  <c r="N1985" i="27"/>
  <c r="N1986" i="27"/>
  <c r="N1987" i="27"/>
  <c r="N1988" i="27"/>
  <c r="N1989" i="27"/>
  <c r="N1990" i="27"/>
  <c r="N1991" i="27"/>
  <c r="N1992" i="27"/>
  <c r="N1993" i="27"/>
  <c r="N1994" i="27"/>
  <c r="N1995" i="27"/>
  <c r="N1996" i="27"/>
  <c r="N1997" i="27"/>
  <c r="N1998" i="27"/>
  <c r="N1999" i="27"/>
  <c r="N2000" i="27"/>
  <c r="N2001" i="27"/>
  <c r="N2002" i="27"/>
  <c r="N2003" i="27"/>
  <c r="N2004" i="27"/>
  <c r="N2005" i="27"/>
  <c r="N2006" i="27"/>
  <c r="N2007" i="27"/>
  <c r="N2008" i="27"/>
  <c r="N2009" i="27"/>
  <c r="N2010" i="27"/>
  <c r="N2011" i="27"/>
  <c r="N2012" i="27"/>
  <c r="N2013" i="27"/>
  <c r="N2014" i="27"/>
  <c r="N2015" i="27"/>
  <c r="N2016" i="27"/>
  <c r="N2017" i="27"/>
  <c r="N2018" i="27"/>
  <c r="N2019" i="27"/>
  <c r="N2020" i="27"/>
  <c r="N2021" i="27"/>
  <c r="N2022" i="27"/>
  <c r="N2023" i="27"/>
  <c r="N2024" i="27"/>
  <c r="N2025" i="27"/>
  <c r="N2026" i="27"/>
  <c r="N2027" i="27"/>
  <c r="N2028" i="27"/>
  <c r="N2029" i="27"/>
  <c r="N2030" i="27"/>
  <c r="N2031" i="27"/>
  <c r="N2032" i="27"/>
  <c r="N2033" i="27"/>
  <c r="N2034" i="27"/>
  <c r="N2035" i="27"/>
  <c r="N2036" i="27"/>
  <c r="N2037" i="27"/>
  <c r="N2038" i="27"/>
  <c r="N2039" i="27"/>
  <c r="N2040" i="27"/>
  <c r="N2041" i="27"/>
  <c r="N2042" i="27"/>
  <c r="N2043" i="27"/>
  <c r="N2044" i="27"/>
  <c r="N2045" i="27"/>
  <c r="N2046" i="27"/>
  <c r="N2047" i="27"/>
  <c r="N2048" i="27"/>
  <c r="N2049" i="27"/>
  <c r="N2050" i="27"/>
  <c r="N2051" i="27"/>
  <c r="N2052" i="27"/>
  <c r="N2053" i="27"/>
  <c r="N2054" i="27"/>
  <c r="N2055" i="27"/>
  <c r="N2056" i="27"/>
  <c r="N2057" i="27"/>
  <c r="N2058" i="27"/>
  <c r="N2059" i="27"/>
  <c r="N2060" i="27"/>
  <c r="N2061" i="27"/>
  <c r="N2062" i="27"/>
  <c r="N2063" i="27"/>
  <c r="N2064" i="27"/>
  <c r="N2065" i="27"/>
  <c r="N2066" i="27"/>
  <c r="N2067" i="27"/>
  <c r="N2068" i="27"/>
  <c r="N2069" i="27"/>
  <c r="N2070" i="27"/>
  <c r="N2071" i="27"/>
  <c r="N2072" i="27"/>
  <c r="N2073" i="27"/>
  <c r="N2074" i="27"/>
  <c r="N2075" i="27"/>
  <c r="N2076" i="27"/>
  <c r="N2077" i="27"/>
  <c r="N2078" i="27"/>
  <c r="N2079" i="27"/>
  <c r="N2080" i="27"/>
  <c r="N2081" i="27"/>
  <c r="N2082" i="27"/>
  <c r="N2083" i="27"/>
  <c r="N2084" i="27"/>
  <c r="N2085" i="27"/>
  <c r="N2086" i="27"/>
  <c r="N2087" i="27"/>
  <c r="N2088" i="27"/>
  <c r="N2089" i="27"/>
  <c r="N2090" i="27"/>
  <c r="N2091" i="27"/>
  <c r="N2092" i="27"/>
  <c r="N2093" i="27"/>
  <c r="N2094" i="27"/>
  <c r="N2095" i="27"/>
  <c r="N2096" i="27"/>
  <c r="N2097" i="27"/>
  <c r="N2098" i="27"/>
  <c r="N2099" i="27"/>
  <c r="N2100" i="27"/>
  <c r="N2101" i="27"/>
  <c r="N2102" i="27"/>
  <c r="N2103" i="27"/>
  <c r="N2104" i="27"/>
  <c r="N2105" i="27"/>
  <c r="N2106" i="27"/>
  <c r="N2107" i="27"/>
  <c r="N2108" i="27"/>
  <c r="N2109" i="27"/>
  <c r="N2110" i="27"/>
  <c r="N2111" i="27"/>
  <c r="N2112" i="27"/>
  <c r="N2113" i="27"/>
  <c r="N2114" i="27"/>
  <c r="N2115" i="27"/>
  <c r="N2116" i="27"/>
  <c r="N2117" i="27"/>
  <c r="N2118" i="27"/>
  <c r="N2119" i="27"/>
  <c r="N2120" i="27"/>
  <c r="N2121" i="27"/>
  <c r="N2122" i="27"/>
  <c r="N2123" i="27"/>
  <c r="N2124" i="27"/>
  <c r="N2125" i="27"/>
  <c r="N2126" i="27"/>
  <c r="N2127" i="27"/>
  <c r="N2128" i="27"/>
  <c r="N2129" i="27"/>
  <c r="N2130" i="27"/>
  <c r="N2131" i="27"/>
  <c r="N2132" i="27"/>
  <c r="N2133" i="27"/>
  <c r="N2134" i="27"/>
  <c r="N2135" i="27"/>
  <c r="N2136" i="27"/>
  <c r="N2137" i="27"/>
  <c r="N2138" i="27"/>
  <c r="N2139" i="27"/>
  <c r="N2140" i="27"/>
  <c r="N2141" i="27"/>
  <c r="N2142" i="27"/>
  <c r="N2143" i="27"/>
  <c r="N2144" i="27"/>
  <c r="N2145" i="27"/>
  <c r="N2146" i="27"/>
  <c r="N2147" i="27"/>
  <c r="N2148" i="27"/>
  <c r="N2149" i="27"/>
  <c r="N2150" i="27"/>
  <c r="N2151" i="27"/>
  <c r="N2152" i="27"/>
  <c r="N2153" i="27"/>
  <c r="N2154" i="27"/>
  <c r="N2155" i="27"/>
  <c r="N2156" i="27"/>
  <c r="N2157" i="27"/>
  <c r="N2158" i="27"/>
  <c r="N2159" i="27"/>
  <c r="N2160" i="27"/>
  <c r="N2161" i="27"/>
  <c r="N2162" i="27"/>
  <c r="N2163" i="27"/>
  <c r="N2164" i="27"/>
  <c r="N2165" i="27"/>
  <c r="N2166" i="27"/>
  <c r="N2167" i="27"/>
  <c r="N2168" i="27"/>
  <c r="N2169" i="27"/>
  <c r="N2170" i="27"/>
  <c r="N2171" i="27"/>
  <c r="N2172" i="27"/>
  <c r="N2173" i="27"/>
  <c r="N2174" i="27"/>
  <c r="N2175" i="27"/>
  <c r="N2176" i="27"/>
  <c r="N2177" i="27"/>
  <c r="N2178" i="27"/>
  <c r="N2179" i="27"/>
  <c r="N2180" i="27"/>
  <c r="N2181" i="27"/>
  <c r="N2182" i="27"/>
  <c r="N2183" i="27"/>
  <c r="N2184" i="27"/>
  <c r="N2185" i="27"/>
  <c r="N2186" i="27"/>
  <c r="N2187" i="27"/>
  <c r="N2188" i="27"/>
  <c r="N2189" i="27"/>
  <c r="N2190" i="27"/>
  <c r="N2191" i="27"/>
  <c r="N2192" i="27"/>
  <c r="N2193" i="27"/>
  <c r="N2194" i="27"/>
  <c r="N2195" i="27"/>
  <c r="N2196" i="27"/>
  <c r="N2197" i="27"/>
  <c r="N2198" i="27"/>
  <c r="N2199" i="27"/>
  <c r="N2200" i="27"/>
  <c r="N2201" i="27"/>
  <c r="N2202" i="27"/>
  <c r="N2203" i="27"/>
  <c r="N2204" i="27"/>
  <c r="N2205" i="27"/>
  <c r="N2206" i="27"/>
  <c r="N2207" i="27"/>
  <c r="N2208" i="27"/>
  <c r="N2209" i="27"/>
  <c r="N2210" i="27"/>
  <c r="N2211" i="27"/>
  <c r="N2212" i="27"/>
  <c r="N2213" i="27"/>
  <c r="N2214" i="27"/>
  <c r="N2215" i="27"/>
  <c r="N2216" i="27"/>
  <c r="N2217" i="27"/>
  <c r="N2218" i="27"/>
  <c r="N2219" i="27"/>
  <c r="N2220" i="27"/>
  <c r="N2221" i="27"/>
  <c r="N2222" i="27"/>
  <c r="N2223" i="27"/>
  <c r="N2224" i="27"/>
  <c r="N2225" i="27"/>
  <c r="N2226" i="27"/>
  <c r="N2227" i="27"/>
  <c r="N2228" i="27"/>
  <c r="N2229" i="27"/>
  <c r="N2230" i="27"/>
  <c r="N2231" i="27"/>
  <c r="N2232" i="27"/>
  <c r="N2233" i="27"/>
  <c r="N2234" i="27"/>
  <c r="N2235" i="27"/>
  <c r="N2236" i="27"/>
  <c r="N2237" i="27"/>
  <c r="N2238" i="27"/>
  <c r="N2239" i="27"/>
  <c r="N2240" i="27"/>
  <c r="N2241" i="27"/>
  <c r="N2242" i="27"/>
  <c r="N2243" i="27"/>
  <c r="N2244" i="27"/>
  <c r="N2245" i="27"/>
  <c r="N2246" i="27"/>
  <c r="N2247" i="27"/>
  <c r="N2248" i="27"/>
  <c r="N2249" i="27"/>
  <c r="N2250" i="27"/>
  <c r="N2251" i="27"/>
  <c r="N2252" i="27"/>
  <c r="N2253" i="27"/>
  <c r="N2254" i="27"/>
  <c r="N2255" i="27"/>
  <c r="N2256" i="27"/>
  <c r="N2257" i="27"/>
  <c r="N2258" i="27"/>
  <c r="N2259" i="27"/>
  <c r="N2260" i="27"/>
  <c r="N2261" i="27"/>
  <c r="N2262" i="27"/>
  <c r="N2263" i="27"/>
  <c r="N2264" i="27"/>
  <c r="N2265" i="27"/>
  <c r="N2266" i="27"/>
  <c r="N2267" i="27"/>
  <c r="N2268" i="27"/>
  <c r="N2269" i="27"/>
  <c r="N2270" i="27"/>
  <c r="N2271" i="27"/>
  <c r="N2272" i="27"/>
  <c r="N2273" i="27"/>
  <c r="N2274" i="27"/>
  <c r="N2275" i="27"/>
  <c r="N2276" i="27"/>
  <c r="N2277" i="27"/>
  <c r="N2278" i="27"/>
  <c r="N2279" i="27"/>
  <c r="N2280" i="27"/>
  <c r="N2281" i="27"/>
  <c r="N2282" i="27"/>
  <c r="N2283" i="27"/>
  <c r="N2284" i="27"/>
  <c r="N2285" i="27"/>
  <c r="N2286" i="27"/>
  <c r="N2287" i="27"/>
  <c r="N2288" i="27"/>
  <c r="N2289" i="27"/>
  <c r="N2290" i="27"/>
  <c r="N2291" i="27"/>
  <c r="N2292" i="27"/>
  <c r="N2293" i="27"/>
  <c r="N2294" i="27"/>
  <c r="N2295" i="27"/>
  <c r="N2296" i="27"/>
  <c r="N2297" i="27"/>
  <c r="N2298" i="27"/>
  <c r="N2299" i="27"/>
  <c r="N2300" i="27"/>
  <c r="N2301" i="27"/>
  <c r="N2302" i="27"/>
  <c r="N2303" i="27"/>
  <c r="N2304" i="27"/>
  <c r="N2305" i="27"/>
  <c r="N2306" i="27"/>
  <c r="N2307" i="27"/>
  <c r="N2308" i="27"/>
  <c r="N2309" i="27"/>
  <c r="N2310" i="27"/>
  <c r="N2311" i="27"/>
  <c r="N2312" i="27"/>
  <c r="N2313" i="27"/>
  <c r="N2314" i="27"/>
  <c r="N2315" i="27"/>
  <c r="N2316" i="27"/>
  <c r="N2317" i="27"/>
  <c r="N2318" i="27"/>
  <c r="N2319" i="27"/>
  <c r="N2320" i="27"/>
  <c r="N2321" i="27"/>
  <c r="N2322" i="27"/>
  <c r="N2323" i="27"/>
  <c r="N2324" i="27"/>
  <c r="N2325" i="27"/>
  <c r="N2326" i="27"/>
  <c r="N2327" i="27"/>
  <c r="N2328" i="27"/>
  <c r="N2329" i="27"/>
  <c r="N2330" i="27"/>
  <c r="N2331" i="27"/>
  <c r="N2332" i="27"/>
  <c r="N2333" i="27"/>
  <c r="N2334" i="27"/>
  <c r="N2335" i="27"/>
  <c r="N2336" i="27"/>
  <c r="N2337" i="27"/>
  <c r="N2338" i="27"/>
  <c r="N2339" i="27"/>
  <c r="N2340" i="27"/>
  <c r="N2341" i="27"/>
  <c r="N2342" i="27"/>
  <c r="N2343" i="27"/>
  <c r="N2344" i="27"/>
  <c r="N2345" i="27"/>
  <c r="N2346" i="27"/>
  <c r="N2347" i="27"/>
  <c r="N2348" i="27"/>
  <c r="N2349" i="27"/>
  <c r="N2350" i="27"/>
  <c r="N2351" i="27"/>
  <c r="N2352" i="27"/>
  <c r="N2353" i="27"/>
  <c r="N2354" i="27"/>
  <c r="N2355" i="27"/>
  <c r="N2356" i="27"/>
  <c r="N2357" i="27"/>
  <c r="N2358" i="27"/>
  <c r="N2359" i="27"/>
  <c r="N2360" i="27"/>
  <c r="N2361" i="27"/>
  <c r="N2362" i="27"/>
  <c r="N2363" i="27"/>
  <c r="N2364" i="27"/>
  <c r="N2365" i="27"/>
  <c r="N2366" i="27"/>
  <c r="N2367" i="27"/>
  <c r="N2368" i="27"/>
  <c r="N2369" i="27"/>
  <c r="N2370" i="27"/>
  <c r="N2371" i="27"/>
  <c r="N2372" i="27"/>
  <c r="N2373" i="27"/>
  <c r="N2374" i="27"/>
  <c r="N2375" i="27"/>
  <c r="N2376" i="27"/>
  <c r="N2377" i="27"/>
  <c r="N2378" i="27"/>
  <c r="N2379" i="27"/>
  <c r="N2380" i="27"/>
  <c r="N2381" i="27"/>
  <c r="N2382" i="27"/>
  <c r="N2383" i="27"/>
  <c r="N2384" i="27"/>
  <c r="N2385" i="27"/>
  <c r="N2386" i="27"/>
  <c r="N2387" i="27"/>
  <c r="N2388" i="27"/>
  <c r="N2389" i="27"/>
  <c r="N2390" i="27"/>
  <c r="N2391" i="27"/>
  <c r="N2392" i="27"/>
  <c r="N2393" i="27"/>
  <c r="N2394" i="27"/>
  <c r="N2395" i="27"/>
  <c r="N2396" i="27"/>
  <c r="N2397" i="27"/>
  <c r="N2398" i="27"/>
  <c r="N2399" i="27"/>
  <c r="N2400" i="27"/>
  <c r="N2401" i="27"/>
  <c r="N2402" i="27"/>
  <c r="N2403" i="27"/>
  <c r="N2404" i="27"/>
  <c r="N2405" i="27"/>
  <c r="N2406" i="27"/>
  <c r="N2407" i="27"/>
  <c r="N2408" i="27"/>
  <c r="N2409" i="27"/>
  <c r="N2410" i="27"/>
  <c r="N2411" i="27"/>
  <c r="N2412" i="27"/>
  <c r="N2413" i="27"/>
  <c r="N2414" i="27"/>
  <c r="N2415" i="27"/>
  <c r="N2416" i="27"/>
  <c r="N2417" i="27"/>
  <c r="N2418" i="27"/>
  <c r="N2419" i="27"/>
  <c r="N2420" i="27"/>
  <c r="N2421" i="27"/>
  <c r="N2422" i="27"/>
  <c r="N2423" i="27"/>
  <c r="N2424" i="27"/>
  <c r="N2425" i="27"/>
  <c r="N2426" i="27"/>
  <c r="N2427" i="27"/>
  <c r="N2428" i="27"/>
  <c r="N2429" i="27"/>
  <c r="N2430" i="27"/>
  <c r="N2431" i="27"/>
  <c r="N2432" i="27"/>
  <c r="N2433" i="27"/>
  <c r="N2434" i="27"/>
  <c r="N2435" i="27"/>
  <c r="N2436" i="27"/>
  <c r="N2437" i="27"/>
  <c r="N2438" i="27"/>
  <c r="N2439" i="27"/>
  <c r="N2440" i="27"/>
  <c r="N2441" i="27"/>
  <c r="N2442" i="27"/>
  <c r="N2443" i="27"/>
  <c r="N2444" i="27"/>
  <c r="N2445" i="27"/>
  <c r="N2446" i="27"/>
  <c r="N2447" i="27"/>
  <c r="N2448" i="27"/>
  <c r="N2449" i="27"/>
  <c r="N2450" i="27"/>
  <c r="N2451" i="27"/>
  <c r="N2452" i="27"/>
  <c r="N2453" i="27"/>
  <c r="N2454" i="27"/>
  <c r="N2455" i="27"/>
  <c r="N2456" i="27"/>
  <c r="N2457" i="27"/>
  <c r="AA2457" i="27" s="1"/>
  <c r="N2458" i="27"/>
  <c r="N2459" i="27"/>
  <c r="N2460" i="27"/>
  <c r="N2461" i="27"/>
  <c r="N2462" i="27"/>
  <c r="N2463" i="27"/>
  <c r="N2464" i="27"/>
  <c r="N2465" i="27"/>
  <c r="N2466" i="27"/>
  <c r="N2467" i="27"/>
  <c r="N2468" i="27"/>
  <c r="N2469" i="27"/>
  <c r="N2470" i="27"/>
  <c r="N2471" i="27"/>
  <c r="N2472" i="27"/>
  <c r="N2473" i="27"/>
  <c r="N2474" i="27"/>
  <c r="N2475" i="27"/>
  <c r="N2476" i="27"/>
  <c r="N2477" i="27"/>
  <c r="N2478" i="27"/>
  <c r="N2479" i="27"/>
  <c r="N2480" i="27"/>
  <c r="N2481" i="27"/>
  <c r="N2482" i="27"/>
  <c r="N2483" i="27"/>
  <c r="N2484" i="27"/>
  <c r="N2485" i="27"/>
  <c r="N2486" i="27"/>
  <c r="N2487" i="27"/>
  <c r="N2488" i="27"/>
  <c r="N2489" i="27"/>
  <c r="N2490" i="27"/>
  <c r="N2491" i="27"/>
  <c r="N2492" i="27"/>
  <c r="N2493" i="27"/>
  <c r="N2494" i="27"/>
  <c r="N2495" i="27"/>
  <c r="N2496" i="27"/>
  <c r="N2497" i="27"/>
  <c r="N2498" i="27"/>
  <c r="N2499" i="27"/>
  <c r="N2500" i="27"/>
  <c r="N2501" i="27"/>
  <c r="N2502" i="27"/>
  <c r="N2503" i="27"/>
  <c r="N2504" i="27"/>
  <c r="N2505" i="27"/>
  <c r="N2506" i="27"/>
  <c r="N2507" i="27"/>
  <c r="N2508" i="27"/>
  <c r="N2509" i="27"/>
  <c r="N2510" i="27"/>
  <c r="N2511" i="27"/>
  <c r="N2512" i="27"/>
  <c r="N2513" i="27"/>
  <c r="N2514" i="27"/>
  <c r="N2515" i="27"/>
  <c r="N2516" i="27"/>
  <c r="N2517" i="27"/>
  <c r="N2518" i="27"/>
  <c r="N2519" i="27"/>
  <c r="N2520" i="27"/>
  <c r="N2521" i="27"/>
  <c r="N2522" i="27"/>
  <c r="N2523" i="27"/>
  <c r="N2524" i="27"/>
  <c r="N2525" i="27"/>
  <c r="N2526" i="27"/>
  <c r="N2527" i="27"/>
  <c r="N2528" i="27"/>
  <c r="N2529" i="27"/>
  <c r="N2530" i="27"/>
  <c r="N2531" i="27"/>
  <c r="N2532" i="27"/>
  <c r="N2533" i="27"/>
  <c r="N2534" i="27"/>
  <c r="N2535" i="27"/>
  <c r="N2536" i="27"/>
  <c r="N2537" i="27"/>
  <c r="N2538" i="27"/>
  <c r="N2539" i="27"/>
  <c r="N2540" i="27"/>
  <c r="N2541" i="27"/>
  <c r="N2542" i="27"/>
  <c r="N2543" i="27"/>
  <c r="N2544" i="27"/>
  <c r="N2545" i="27"/>
  <c r="N2546" i="27"/>
  <c r="N2547" i="27"/>
  <c r="N2548" i="27"/>
  <c r="N2549" i="27"/>
  <c r="N2550" i="27"/>
  <c r="N2551" i="27"/>
  <c r="N2552" i="27"/>
  <c r="N2553" i="27"/>
  <c r="N2554" i="27"/>
  <c r="N2555" i="27"/>
  <c r="N2556" i="27"/>
  <c r="N2557" i="27"/>
  <c r="N2558" i="27"/>
  <c r="N2559" i="27"/>
  <c r="N2560" i="27"/>
  <c r="N2561" i="27"/>
  <c r="N2562" i="27"/>
  <c r="N2563" i="27"/>
  <c r="N2564" i="27"/>
  <c r="N2565" i="27"/>
  <c r="N2566" i="27"/>
  <c r="N2567" i="27"/>
  <c r="N2568" i="27"/>
  <c r="N2569" i="27"/>
  <c r="N2570" i="27"/>
  <c r="N2571" i="27"/>
  <c r="N2572" i="27"/>
  <c r="N2573" i="27"/>
  <c r="N2574" i="27"/>
  <c r="N2575" i="27"/>
  <c r="N2576" i="27"/>
  <c r="N2577" i="27"/>
  <c r="N2578" i="27"/>
  <c r="N2579" i="27"/>
  <c r="N2580" i="27"/>
  <c r="N2581" i="27"/>
  <c r="N2582" i="27"/>
  <c r="N2583" i="27"/>
  <c r="N2584" i="27"/>
  <c r="N2585" i="27"/>
  <c r="N2586" i="27"/>
  <c r="N2587" i="27"/>
  <c r="N2588" i="27"/>
  <c r="N2589" i="27"/>
  <c r="N2590" i="27"/>
  <c r="N2591" i="27"/>
  <c r="N2592" i="27"/>
  <c r="N2593" i="27"/>
  <c r="N2594" i="27"/>
  <c r="N2595" i="27"/>
  <c r="N2596" i="27"/>
  <c r="N2597" i="27"/>
  <c r="N2598" i="27"/>
  <c r="N2599" i="27"/>
  <c r="N2600" i="27"/>
  <c r="N2601" i="27"/>
  <c r="N2602" i="27"/>
  <c r="N2603" i="27"/>
  <c r="N2604" i="27"/>
  <c r="N2605" i="27"/>
  <c r="N2606" i="27"/>
  <c r="N2607" i="27"/>
  <c r="N2608" i="27"/>
  <c r="N2609" i="27"/>
  <c r="N2610" i="27"/>
  <c r="N2611" i="27"/>
  <c r="N2612" i="27"/>
  <c r="N2613" i="27"/>
  <c r="N2614" i="27"/>
  <c r="N2615" i="27"/>
  <c r="N2616" i="27"/>
  <c r="N2617" i="27"/>
  <c r="N2618" i="27"/>
  <c r="N2619" i="27"/>
  <c r="N2620" i="27"/>
  <c r="N2621" i="27"/>
  <c r="N2622" i="27"/>
  <c r="N2623" i="27"/>
  <c r="N2624" i="27"/>
  <c r="N2625" i="27"/>
  <c r="N2626" i="27"/>
  <c r="N2627" i="27"/>
  <c r="N2628" i="27"/>
  <c r="N2629" i="27"/>
  <c r="N2630" i="27"/>
  <c r="N2631" i="27"/>
  <c r="N2632" i="27"/>
  <c r="N2633" i="27"/>
  <c r="N2634" i="27"/>
  <c r="N2635" i="27"/>
  <c r="N2636" i="27"/>
  <c r="N2637" i="27"/>
  <c r="N2638" i="27"/>
  <c r="N2639" i="27"/>
  <c r="N2640" i="27"/>
  <c r="N2641" i="27"/>
  <c r="N2642" i="27"/>
  <c r="N2643" i="27"/>
  <c r="N2644" i="27"/>
  <c r="N2645" i="27"/>
  <c r="N2646" i="27"/>
  <c r="N2647" i="27"/>
  <c r="N2648" i="27"/>
  <c r="N2649" i="27"/>
  <c r="N2650" i="27"/>
  <c r="N2651" i="27"/>
  <c r="N2652" i="27"/>
  <c r="N2653" i="27"/>
  <c r="N2654" i="27"/>
  <c r="N2655" i="27"/>
  <c r="N2656" i="27"/>
  <c r="N2657" i="27"/>
  <c r="N2658" i="27"/>
  <c r="N2659" i="27"/>
  <c r="N2660" i="27"/>
  <c r="N2661" i="27"/>
  <c r="N2662" i="27"/>
  <c r="N2663" i="27"/>
  <c r="N2664" i="27"/>
  <c r="N2665" i="27"/>
  <c r="N2666" i="27"/>
  <c r="N2667" i="27"/>
  <c r="N2668" i="27"/>
  <c r="N2669" i="27"/>
  <c r="N2670" i="27"/>
  <c r="N2671" i="27"/>
  <c r="N2672" i="27"/>
  <c r="N2673" i="27"/>
  <c r="N2674" i="27"/>
  <c r="N2675" i="27"/>
  <c r="N2676" i="27"/>
  <c r="N2677" i="27"/>
  <c r="N2678" i="27"/>
  <c r="N2679" i="27"/>
  <c r="N2680" i="27"/>
  <c r="N2681" i="27"/>
  <c r="N2682" i="27"/>
  <c r="N2683" i="27"/>
  <c r="N2684" i="27"/>
  <c r="N2685" i="27"/>
  <c r="N2686" i="27"/>
  <c r="N2687" i="27"/>
  <c r="N2688" i="27"/>
  <c r="N2689" i="27"/>
  <c r="N2690" i="27"/>
  <c r="N2691" i="27"/>
  <c r="N2692" i="27"/>
  <c r="N2693" i="27"/>
  <c r="N2694" i="27"/>
  <c r="N2695" i="27"/>
  <c r="N2696" i="27"/>
  <c r="N2697" i="27"/>
  <c r="N2698" i="27"/>
  <c r="N2699" i="27"/>
  <c r="N2700" i="27"/>
  <c r="N2701" i="27"/>
  <c r="N2702" i="27"/>
  <c r="N2703" i="27"/>
  <c r="N2704" i="27"/>
  <c r="N2705" i="27"/>
  <c r="N2706" i="27"/>
  <c r="N2707" i="27"/>
  <c r="N2708" i="27"/>
  <c r="N2709" i="27"/>
  <c r="N2710" i="27"/>
  <c r="N2711" i="27"/>
  <c r="N2712" i="27"/>
  <c r="N2713" i="27"/>
  <c r="N2714" i="27"/>
  <c r="N2715" i="27"/>
  <c r="N2716" i="27"/>
  <c r="N2717" i="27"/>
  <c r="N2718" i="27"/>
  <c r="N2719" i="27"/>
  <c r="N2720" i="27"/>
  <c r="N2721" i="27"/>
  <c r="N2722" i="27"/>
  <c r="N2723" i="27"/>
  <c r="N2724" i="27"/>
  <c r="N2725" i="27"/>
  <c r="N2726" i="27"/>
  <c r="N2727" i="27"/>
  <c r="N2728" i="27"/>
  <c r="N2729" i="27"/>
  <c r="N2730" i="27"/>
  <c r="N2731" i="27"/>
  <c r="N2732" i="27"/>
  <c r="N2733" i="27"/>
  <c r="N2734" i="27"/>
  <c r="N2735" i="27"/>
  <c r="N2736" i="27"/>
  <c r="N2737" i="27"/>
  <c r="N2738" i="27"/>
  <c r="N2739" i="27"/>
  <c r="N2740" i="27"/>
  <c r="N2741" i="27"/>
  <c r="N2742" i="27"/>
  <c r="N2743" i="27"/>
  <c r="N2744" i="27"/>
  <c r="N2745" i="27"/>
  <c r="N2746" i="27"/>
  <c r="N2747" i="27"/>
  <c r="N2748" i="27"/>
  <c r="N2749" i="27"/>
  <c r="N2750" i="27"/>
  <c r="N2751" i="27"/>
  <c r="N2752" i="27"/>
  <c r="N2753" i="27"/>
  <c r="N2754" i="27"/>
  <c r="N2755" i="27"/>
  <c r="N2756" i="27"/>
  <c r="N2757" i="27"/>
  <c r="N2758" i="27"/>
  <c r="N2759" i="27"/>
  <c r="N2760" i="27"/>
  <c r="N2761" i="27"/>
  <c r="N2762" i="27"/>
  <c r="N2763" i="27"/>
  <c r="N2764" i="27"/>
  <c r="N2765" i="27"/>
  <c r="N2766" i="27"/>
  <c r="N2767" i="27"/>
  <c r="N2768" i="27"/>
  <c r="N2769" i="27"/>
  <c r="N2770" i="27"/>
  <c r="N2771" i="27"/>
  <c r="N2772" i="27"/>
  <c r="N2773" i="27"/>
  <c r="N2774" i="27"/>
  <c r="N2775" i="27"/>
  <c r="N2776" i="27"/>
  <c r="N2777" i="27"/>
  <c r="N2778" i="27"/>
  <c r="N2779" i="27"/>
  <c r="N2780" i="27"/>
  <c r="N2781" i="27"/>
  <c r="N2782" i="27"/>
  <c r="N2783" i="27"/>
  <c r="N2784" i="27"/>
  <c r="N2785" i="27"/>
  <c r="N2786" i="27"/>
  <c r="N2787" i="27"/>
  <c r="N2788" i="27"/>
  <c r="N2789" i="27"/>
  <c r="N2790" i="27"/>
  <c r="N2791" i="27"/>
  <c r="N2792" i="27"/>
  <c r="N2793" i="27"/>
  <c r="N2794" i="27"/>
  <c r="N2795" i="27"/>
  <c r="N2796" i="27"/>
  <c r="N2797" i="27"/>
  <c r="N2798" i="27"/>
  <c r="N2799" i="27"/>
  <c r="N2800" i="27"/>
  <c r="N2801" i="27"/>
  <c r="N2802" i="27"/>
  <c r="N2803" i="27"/>
  <c r="N2804" i="27"/>
  <c r="N2805" i="27"/>
  <c r="N2806" i="27"/>
  <c r="N2807" i="27"/>
  <c r="N2808" i="27"/>
  <c r="N2809" i="27"/>
  <c r="N2810" i="27"/>
  <c r="N2811" i="27"/>
  <c r="N2812" i="27"/>
  <c r="N2813" i="27"/>
  <c r="N2814" i="27"/>
  <c r="N2815" i="27"/>
  <c r="N2816" i="27"/>
  <c r="N2817" i="27"/>
  <c r="N2818" i="27"/>
  <c r="N2819" i="27"/>
  <c r="N2820" i="27"/>
  <c r="N2821" i="27"/>
  <c r="N2822" i="27"/>
  <c r="N2823" i="27"/>
  <c r="N2824" i="27"/>
  <c r="N2825" i="27"/>
  <c r="N2826" i="27"/>
  <c r="N2827" i="27"/>
  <c r="N2828" i="27"/>
  <c r="N2829" i="27"/>
  <c r="N2830" i="27"/>
  <c r="N2831" i="27"/>
  <c r="N2832" i="27"/>
  <c r="N2833" i="27"/>
  <c r="N2834" i="27"/>
  <c r="N2835" i="27"/>
  <c r="N2836" i="27"/>
  <c r="N2837" i="27"/>
  <c r="N2838" i="27"/>
  <c r="N2839" i="27"/>
  <c r="N2840" i="27"/>
  <c r="N2841" i="27"/>
  <c r="N2842" i="27"/>
  <c r="N2843" i="27"/>
  <c r="N2844" i="27"/>
  <c r="N2845" i="27"/>
  <c r="N2846" i="27"/>
  <c r="N2847" i="27"/>
  <c r="N2848" i="27"/>
  <c r="N2849" i="27"/>
  <c r="N2850" i="27"/>
  <c r="N2851" i="27"/>
  <c r="N2852" i="27"/>
  <c r="N2853" i="27"/>
  <c r="N2854" i="27"/>
  <c r="N2855" i="27"/>
  <c r="N2856" i="27"/>
  <c r="N2857" i="27"/>
  <c r="N2858" i="27"/>
  <c r="N2859" i="27"/>
  <c r="N2860" i="27"/>
  <c r="N2861" i="27"/>
  <c r="N2862" i="27"/>
  <c r="N2863" i="27"/>
  <c r="N2864" i="27"/>
  <c r="N2865" i="27"/>
  <c r="N2866" i="27"/>
  <c r="N2867" i="27"/>
  <c r="N2868" i="27"/>
  <c r="N2869" i="27"/>
  <c r="N2870" i="27"/>
  <c r="N2871" i="27"/>
  <c r="N2872" i="27"/>
  <c r="N2873" i="27"/>
  <c r="N2874" i="27"/>
  <c r="N2875" i="27"/>
  <c r="N2876" i="27"/>
  <c r="N2877" i="27"/>
  <c r="N2878" i="27"/>
  <c r="N2879" i="27"/>
  <c r="N2880" i="27"/>
  <c r="N2881" i="27"/>
  <c r="N2882" i="27"/>
  <c r="N2883" i="27"/>
  <c r="N2884" i="27"/>
  <c r="N2885" i="27"/>
  <c r="N2886" i="27"/>
  <c r="N2887" i="27"/>
  <c r="N2888" i="27"/>
  <c r="N2889" i="27"/>
  <c r="N2890" i="27"/>
  <c r="N2891" i="27"/>
  <c r="N2892" i="27"/>
  <c r="N2893" i="27"/>
  <c r="N2894" i="27"/>
  <c r="N2895" i="27"/>
  <c r="N2896" i="27"/>
  <c r="N2897" i="27"/>
  <c r="N2898" i="27"/>
  <c r="N2899" i="27"/>
  <c r="N2900" i="27"/>
  <c r="N2901" i="27"/>
  <c r="N2902" i="27"/>
  <c r="N2903" i="27"/>
  <c r="N2904" i="27"/>
  <c r="N2905" i="27"/>
  <c r="N2906" i="27"/>
  <c r="N2907" i="27"/>
  <c r="N2908" i="27"/>
  <c r="N2909" i="27"/>
  <c r="N2910" i="27"/>
  <c r="N2911" i="27"/>
  <c r="N2912" i="27"/>
  <c r="N2913" i="27"/>
  <c r="N2914" i="27"/>
  <c r="N2915" i="27"/>
  <c r="N2916" i="27"/>
  <c r="N2917" i="27"/>
  <c r="N2918" i="27"/>
  <c r="N2919" i="27"/>
  <c r="N2920" i="27"/>
  <c r="N2921" i="27"/>
  <c r="N2922" i="27"/>
  <c r="N2923" i="27"/>
  <c r="N2924" i="27"/>
  <c r="N2925" i="27"/>
  <c r="N2926" i="27"/>
  <c r="N2927" i="27"/>
  <c r="N2928" i="27"/>
  <c r="N2929" i="27"/>
  <c r="N2930" i="27"/>
  <c r="N2931" i="27"/>
  <c r="N2932" i="27"/>
  <c r="N2933" i="27"/>
  <c r="N2934" i="27"/>
  <c r="N2935" i="27"/>
  <c r="N2936" i="27"/>
  <c r="N2937" i="27"/>
  <c r="N2938" i="27"/>
  <c r="N2939" i="27"/>
  <c r="N2940" i="27"/>
  <c r="N2941" i="27"/>
  <c r="N2942" i="27"/>
  <c r="N2943" i="27"/>
  <c r="N2944" i="27"/>
  <c r="N2945" i="27"/>
  <c r="N2946" i="27"/>
  <c r="N2947" i="27"/>
  <c r="N2948" i="27"/>
  <c r="N2949" i="27"/>
  <c r="N2950" i="27"/>
  <c r="N2951" i="27"/>
  <c r="N2952" i="27"/>
  <c r="N2953" i="27"/>
  <c r="N2954" i="27"/>
  <c r="N2955" i="27"/>
  <c r="N2956" i="27"/>
  <c r="N2957" i="27"/>
  <c r="N2958" i="27"/>
  <c r="N2959" i="27"/>
  <c r="N2960" i="27"/>
  <c r="N2961" i="27"/>
  <c r="N2962" i="27"/>
  <c r="N2963" i="27"/>
  <c r="N2964" i="27"/>
  <c r="N2965" i="27"/>
  <c r="N2966" i="27"/>
  <c r="N2967" i="27"/>
  <c r="N2968" i="27"/>
  <c r="N2969" i="27"/>
  <c r="N2970" i="27"/>
  <c r="N2971" i="27"/>
  <c r="N2972" i="27"/>
  <c r="N2973" i="27"/>
  <c r="N2974" i="27"/>
  <c r="N2975" i="27"/>
  <c r="N2976" i="27"/>
  <c r="N2977" i="27"/>
  <c r="N2978" i="27"/>
  <c r="N2979" i="27"/>
  <c r="N2980" i="27"/>
  <c r="N2981" i="27"/>
  <c r="N2982" i="27"/>
  <c r="N2983" i="27"/>
  <c r="N2984" i="27"/>
  <c r="N2985" i="27"/>
  <c r="N2986" i="27"/>
  <c r="N2987" i="27"/>
  <c r="N2988" i="27"/>
  <c r="N2989" i="27"/>
  <c r="N2990" i="27"/>
  <c r="N2991" i="27"/>
  <c r="N2992" i="27"/>
  <c r="N2993" i="27"/>
  <c r="N2994" i="27"/>
  <c r="N2995" i="27"/>
  <c r="N2996" i="27"/>
  <c r="N2997" i="27"/>
  <c r="N2998" i="27"/>
  <c r="N2999" i="27"/>
  <c r="N3000" i="27"/>
  <c r="N3001" i="27"/>
  <c r="N3002" i="27"/>
  <c r="N3003" i="27"/>
  <c r="N3004" i="27"/>
  <c r="N3005" i="27"/>
  <c r="N3006" i="27"/>
  <c r="N3007" i="27"/>
  <c r="N3008" i="27"/>
  <c r="N3009" i="27"/>
  <c r="N3010" i="27"/>
  <c r="N3011" i="27"/>
  <c r="N3012" i="27"/>
  <c r="N3013" i="27"/>
  <c r="N3014" i="27"/>
  <c r="N3015" i="27"/>
  <c r="N3016" i="27"/>
  <c r="N3017" i="27"/>
  <c r="N3018" i="27"/>
  <c r="N3019" i="27"/>
  <c r="N3020" i="27"/>
  <c r="N3021" i="27"/>
  <c r="N3022" i="27"/>
  <c r="N3023" i="27"/>
  <c r="N3024" i="27"/>
  <c r="N3025" i="27"/>
  <c r="N3026" i="27"/>
  <c r="N3027" i="27"/>
  <c r="N3028" i="27"/>
  <c r="N3029" i="27"/>
  <c r="N3030" i="27"/>
  <c r="N3031" i="27"/>
  <c r="N3032" i="27"/>
  <c r="N3033" i="27"/>
  <c r="N3034" i="27"/>
  <c r="N3035" i="27"/>
  <c r="N3036" i="27"/>
  <c r="N3037" i="27"/>
  <c r="N3038" i="27"/>
  <c r="N3039" i="27"/>
  <c r="N3040" i="27"/>
  <c r="N3041" i="27"/>
  <c r="N3042" i="27"/>
  <c r="N3043" i="27"/>
  <c r="N3044" i="27"/>
  <c r="N3045" i="27"/>
  <c r="N3046" i="27"/>
  <c r="N3047" i="27"/>
  <c r="N3048" i="27"/>
  <c r="N3049" i="27"/>
  <c r="N3050" i="27"/>
  <c r="N3051" i="27"/>
  <c r="N3052" i="27"/>
  <c r="N3053" i="27"/>
  <c r="N3054" i="27"/>
  <c r="N3055" i="27"/>
  <c r="N3056" i="27"/>
  <c r="N3057" i="27"/>
  <c r="N3058" i="27"/>
  <c r="N3059" i="27"/>
  <c r="N3060" i="27"/>
  <c r="N3061" i="27"/>
  <c r="N3062" i="27"/>
  <c r="N3063" i="27"/>
  <c r="N3064" i="27"/>
  <c r="N3065" i="27"/>
  <c r="N3066" i="27"/>
  <c r="N3067" i="27"/>
  <c r="N3068" i="27"/>
  <c r="N3069" i="27"/>
  <c r="N3070" i="27"/>
  <c r="N3071" i="27"/>
  <c r="N3072" i="27"/>
  <c r="N3073" i="27"/>
  <c r="N3074" i="27"/>
  <c r="N3075" i="27"/>
  <c r="N3076" i="27"/>
  <c r="N3077" i="27"/>
  <c r="N3078" i="27"/>
  <c r="N3079" i="27"/>
  <c r="N3080" i="27"/>
  <c r="N3081" i="27"/>
  <c r="N3082" i="27"/>
  <c r="N3083" i="27"/>
  <c r="N3084" i="27"/>
  <c r="N3085" i="27"/>
  <c r="N3086" i="27"/>
  <c r="N3087" i="27"/>
  <c r="N3088" i="27"/>
  <c r="N3089" i="27"/>
  <c r="N3090" i="27"/>
  <c r="N3091" i="27"/>
  <c r="N3092" i="27"/>
  <c r="N3093" i="27"/>
  <c r="N3094" i="27"/>
  <c r="N3095" i="27"/>
  <c r="N3096" i="27"/>
  <c r="N3097" i="27"/>
  <c r="N3098" i="27"/>
  <c r="N3099" i="27"/>
  <c r="N3100" i="27"/>
  <c r="N3101" i="27"/>
  <c r="N3102" i="27"/>
  <c r="N3103" i="27"/>
  <c r="N3104" i="27"/>
  <c r="N3105" i="27"/>
  <c r="N3106" i="27"/>
  <c r="N3107" i="27"/>
  <c r="N3108" i="27"/>
  <c r="N3109" i="27"/>
  <c r="N3110" i="27"/>
  <c r="N3111" i="27"/>
  <c r="N3112" i="27"/>
  <c r="N3113" i="27"/>
  <c r="N3114" i="27"/>
  <c r="N3115" i="27"/>
  <c r="N3116" i="27"/>
  <c r="N3117" i="27"/>
  <c r="N3118" i="27"/>
  <c r="N3119" i="27"/>
  <c r="N3120" i="27"/>
  <c r="N3121" i="27"/>
  <c r="N3122" i="27"/>
  <c r="N3123" i="27"/>
  <c r="N3124" i="27"/>
  <c r="N3125" i="27"/>
  <c r="N3126" i="27"/>
  <c r="N3127" i="27"/>
  <c r="N3128" i="27"/>
  <c r="N3129" i="27"/>
  <c r="N3130" i="27"/>
  <c r="N3131" i="27"/>
  <c r="N3132" i="27"/>
  <c r="N3133" i="27"/>
  <c r="N3134" i="27"/>
  <c r="N3135" i="27"/>
  <c r="N3136" i="27"/>
  <c r="N3137" i="27"/>
  <c r="N3138" i="27"/>
  <c r="N3139" i="27"/>
  <c r="N3140" i="27"/>
  <c r="N3141" i="27"/>
  <c r="N3142" i="27"/>
  <c r="N3143" i="27"/>
  <c r="N3144" i="27"/>
  <c r="N3145" i="27"/>
  <c r="N3146" i="27"/>
  <c r="N3147" i="27"/>
  <c r="N3148" i="27"/>
  <c r="N3149" i="27"/>
  <c r="N3150" i="27"/>
  <c r="N3151" i="27"/>
  <c r="N3152" i="27"/>
  <c r="N3153" i="27"/>
  <c r="N2" i="27"/>
  <c r="AB1106" i="27"/>
  <c r="AB2189" i="27"/>
  <c r="AB2545" i="27"/>
  <c r="M2545" i="27"/>
  <c r="M537" i="27"/>
  <c r="B71" i="31"/>
  <c r="B4" i="31"/>
  <c r="M3" i="27"/>
  <c r="M4" i="27"/>
  <c r="M5" i="27"/>
  <c r="M6" i="27"/>
  <c r="M7" i="27"/>
  <c r="M8" i="27"/>
  <c r="M9" i="27"/>
  <c r="M10" i="27"/>
  <c r="M11" i="27"/>
  <c r="M12" i="27"/>
  <c r="M13" i="27"/>
  <c r="M14" i="27"/>
  <c r="M15" i="27"/>
  <c r="M16" i="27"/>
  <c r="M17" i="27"/>
  <c r="M18" i="27"/>
  <c r="M19" i="27"/>
  <c r="M20" i="27"/>
  <c r="M21" i="27"/>
  <c r="M22" i="27"/>
  <c r="M23" i="27"/>
  <c r="M24" i="27"/>
  <c r="M25" i="27"/>
  <c r="M26" i="27"/>
  <c r="M27" i="27"/>
  <c r="M28" i="27"/>
  <c r="M29" i="27"/>
  <c r="M30" i="27"/>
  <c r="M31" i="27"/>
  <c r="M32" i="27"/>
  <c r="M33" i="27"/>
  <c r="M34" i="27"/>
  <c r="M35" i="27"/>
  <c r="M36" i="27"/>
  <c r="M37" i="27"/>
  <c r="M38" i="27"/>
  <c r="M39" i="27"/>
  <c r="M40" i="27"/>
  <c r="M41" i="27"/>
  <c r="M42" i="27"/>
  <c r="M43" i="27"/>
  <c r="M44" i="27"/>
  <c r="M45" i="27"/>
  <c r="M46" i="27"/>
  <c r="M47" i="27"/>
  <c r="M48" i="27"/>
  <c r="M49" i="27"/>
  <c r="M50" i="27"/>
  <c r="M51" i="27"/>
  <c r="M52" i="27"/>
  <c r="M53" i="27"/>
  <c r="M54" i="27"/>
  <c r="M55" i="27"/>
  <c r="M56" i="27"/>
  <c r="M57" i="27"/>
  <c r="M58" i="27"/>
  <c r="M59" i="27"/>
  <c r="M60" i="27"/>
  <c r="M61" i="27"/>
  <c r="M62" i="27"/>
  <c r="M63" i="27"/>
  <c r="M64" i="27"/>
  <c r="M65" i="27"/>
  <c r="M66" i="27"/>
  <c r="M67" i="27"/>
  <c r="M68" i="27"/>
  <c r="M69" i="27"/>
  <c r="M70" i="27"/>
  <c r="M71" i="27"/>
  <c r="M72" i="27"/>
  <c r="M73" i="27"/>
  <c r="M74" i="27"/>
  <c r="M75" i="27"/>
  <c r="M76" i="27"/>
  <c r="M77" i="27"/>
  <c r="M78" i="27"/>
  <c r="M79" i="27"/>
  <c r="M80" i="27"/>
  <c r="M81" i="27"/>
  <c r="M82" i="27"/>
  <c r="M83" i="27"/>
  <c r="M84" i="27"/>
  <c r="M85" i="27"/>
  <c r="M86" i="27"/>
  <c r="M87" i="27"/>
  <c r="M88" i="27"/>
  <c r="M89" i="27"/>
  <c r="M90" i="27"/>
  <c r="M91" i="27"/>
  <c r="M92" i="27"/>
  <c r="M93" i="27"/>
  <c r="M94" i="27"/>
  <c r="M95" i="27"/>
  <c r="M96" i="27"/>
  <c r="M97" i="27"/>
  <c r="M98" i="27"/>
  <c r="M99" i="27"/>
  <c r="M100" i="27"/>
  <c r="M101" i="27"/>
  <c r="M102" i="27"/>
  <c r="M103" i="27"/>
  <c r="M104" i="27"/>
  <c r="M105" i="27"/>
  <c r="M106" i="27"/>
  <c r="M107" i="27"/>
  <c r="M108" i="27"/>
  <c r="M109" i="27"/>
  <c r="M110" i="27"/>
  <c r="M111" i="27"/>
  <c r="M112" i="27"/>
  <c r="M113" i="27"/>
  <c r="M114" i="27"/>
  <c r="M115" i="27"/>
  <c r="M116" i="27"/>
  <c r="M117" i="27"/>
  <c r="M118" i="27"/>
  <c r="M119" i="27"/>
  <c r="M120" i="27"/>
  <c r="M121" i="27"/>
  <c r="M122" i="27"/>
  <c r="M123" i="27"/>
  <c r="M124" i="27"/>
  <c r="M125" i="27"/>
  <c r="M126" i="27"/>
  <c r="M127" i="27"/>
  <c r="M128" i="27"/>
  <c r="M129" i="27"/>
  <c r="M130" i="27"/>
  <c r="M131" i="27"/>
  <c r="M132" i="27"/>
  <c r="M133" i="27"/>
  <c r="M134" i="27"/>
  <c r="M135" i="27"/>
  <c r="M136" i="27"/>
  <c r="M137" i="27"/>
  <c r="M138" i="27"/>
  <c r="M139" i="27"/>
  <c r="M140" i="27"/>
  <c r="M141" i="27"/>
  <c r="M142" i="27"/>
  <c r="M143" i="27"/>
  <c r="M144" i="27"/>
  <c r="M145" i="27"/>
  <c r="M146" i="27"/>
  <c r="M147" i="27"/>
  <c r="M148" i="27"/>
  <c r="M149" i="27"/>
  <c r="M150" i="27"/>
  <c r="M151" i="27"/>
  <c r="M152" i="27"/>
  <c r="M153" i="27"/>
  <c r="M154" i="27"/>
  <c r="M155" i="27"/>
  <c r="M156" i="27"/>
  <c r="M157" i="27"/>
  <c r="M158" i="27"/>
  <c r="M159" i="27"/>
  <c r="M160" i="27"/>
  <c r="M161" i="27"/>
  <c r="M162" i="27"/>
  <c r="M163" i="27"/>
  <c r="M164" i="27"/>
  <c r="M165" i="27"/>
  <c r="M166" i="27"/>
  <c r="M167" i="27"/>
  <c r="M168" i="27"/>
  <c r="M169" i="27"/>
  <c r="M170" i="27"/>
  <c r="M171" i="27"/>
  <c r="M172" i="27"/>
  <c r="M173" i="27"/>
  <c r="M174" i="27"/>
  <c r="M175" i="27"/>
  <c r="M176" i="27"/>
  <c r="M177" i="27"/>
  <c r="M178" i="27"/>
  <c r="M179" i="27"/>
  <c r="M180" i="27"/>
  <c r="M181" i="27"/>
  <c r="M182" i="27"/>
  <c r="M183" i="27"/>
  <c r="M184" i="27"/>
  <c r="M185" i="27"/>
  <c r="M186" i="27"/>
  <c r="M187" i="27"/>
  <c r="M188" i="27"/>
  <c r="M189" i="27"/>
  <c r="M190" i="27"/>
  <c r="M191" i="27"/>
  <c r="M192" i="27"/>
  <c r="M193" i="27"/>
  <c r="M194" i="27"/>
  <c r="M195" i="27"/>
  <c r="M196" i="27"/>
  <c r="M197" i="27"/>
  <c r="M198" i="27"/>
  <c r="M199" i="27"/>
  <c r="M200" i="27"/>
  <c r="M201" i="27"/>
  <c r="M202" i="27"/>
  <c r="M203" i="27"/>
  <c r="M204" i="27"/>
  <c r="M205" i="27"/>
  <c r="M206" i="27"/>
  <c r="M207" i="27"/>
  <c r="M208" i="27"/>
  <c r="M209" i="27"/>
  <c r="M210" i="27"/>
  <c r="M211" i="27"/>
  <c r="M212" i="27"/>
  <c r="M213" i="27"/>
  <c r="M214" i="27"/>
  <c r="M215" i="27"/>
  <c r="M216" i="27"/>
  <c r="M217" i="27"/>
  <c r="M218" i="27"/>
  <c r="M219" i="27"/>
  <c r="M220" i="27"/>
  <c r="M221" i="27"/>
  <c r="M222" i="27"/>
  <c r="M223" i="27"/>
  <c r="M224" i="27"/>
  <c r="M225" i="27"/>
  <c r="M226" i="27"/>
  <c r="M227" i="27"/>
  <c r="M228" i="27"/>
  <c r="M229" i="27"/>
  <c r="M230" i="27"/>
  <c r="M231" i="27"/>
  <c r="M232" i="27"/>
  <c r="M233" i="27"/>
  <c r="M234" i="27"/>
  <c r="M235" i="27"/>
  <c r="M236" i="27"/>
  <c r="M237" i="27"/>
  <c r="M238" i="27"/>
  <c r="M239" i="27"/>
  <c r="M240" i="27"/>
  <c r="M241" i="27"/>
  <c r="M242" i="27"/>
  <c r="M243" i="27"/>
  <c r="M244" i="27"/>
  <c r="M245" i="27"/>
  <c r="M246" i="27"/>
  <c r="M247" i="27"/>
  <c r="M248" i="27"/>
  <c r="M249" i="27"/>
  <c r="M250" i="27"/>
  <c r="M251" i="27"/>
  <c r="M252" i="27"/>
  <c r="M253" i="27"/>
  <c r="M254" i="27"/>
  <c r="M255" i="27"/>
  <c r="M256" i="27"/>
  <c r="M257" i="27"/>
  <c r="M258" i="27"/>
  <c r="M259" i="27"/>
  <c r="M260" i="27"/>
  <c r="M261" i="27"/>
  <c r="M262" i="27"/>
  <c r="M263" i="27"/>
  <c r="M264" i="27"/>
  <c r="M265" i="27"/>
  <c r="M266" i="27"/>
  <c r="M267" i="27"/>
  <c r="M268" i="27"/>
  <c r="M269" i="27"/>
  <c r="M270" i="27"/>
  <c r="M271" i="27"/>
  <c r="M272" i="27"/>
  <c r="M273" i="27"/>
  <c r="M274" i="27"/>
  <c r="M275" i="27"/>
  <c r="M276" i="27"/>
  <c r="M277" i="27"/>
  <c r="M278" i="27"/>
  <c r="M279" i="27"/>
  <c r="M280" i="27"/>
  <c r="M281" i="27"/>
  <c r="M282" i="27"/>
  <c r="M283" i="27"/>
  <c r="M284" i="27"/>
  <c r="M285" i="27"/>
  <c r="M286" i="27"/>
  <c r="M287" i="27"/>
  <c r="M288" i="27"/>
  <c r="M289" i="27"/>
  <c r="M290" i="27"/>
  <c r="M291" i="27"/>
  <c r="M292" i="27"/>
  <c r="M293" i="27"/>
  <c r="M294" i="27"/>
  <c r="M295" i="27"/>
  <c r="M296" i="27"/>
  <c r="M297" i="27"/>
  <c r="M298" i="27"/>
  <c r="M299" i="27"/>
  <c r="M300" i="27"/>
  <c r="M301" i="27"/>
  <c r="M302" i="27"/>
  <c r="M303" i="27"/>
  <c r="M304" i="27"/>
  <c r="M305" i="27"/>
  <c r="M306" i="27"/>
  <c r="M307" i="27"/>
  <c r="M308" i="27"/>
  <c r="M309" i="27"/>
  <c r="M310" i="27"/>
  <c r="M311" i="27"/>
  <c r="M312" i="27"/>
  <c r="M313" i="27"/>
  <c r="M314" i="27"/>
  <c r="M315" i="27"/>
  <c r="M316" i="27"/>
  <c r="M317" i="27"/>
  <c r="M318" i="27"/>
  <c r="M319" i="27"/>
  <c r="M320" i="27"/>
  <c r="M321" i="27"/>
  <c r="M322" i="27"/>
  <c r="M323" i="27"/>
  <c r="M324" i="27"/>
  <c r="M325" i="27"/>
  <c r="M326" i="27"/>
  <c r="M327" i="27"/>
  <c r="M328" i="27"/>
  <c r="M329" i="27"/>
  <c r="M330" i="27"/>
  <c r="M331" i="27"/>
  <c r="M332" i="27"/>
  <c r="M333" i="27"/>
  <c r="M334" i="27"/>
  <c r="M335" i="27"/>
  <c r="M336" i="27"/>
  <c r="M337" i="27"/>
  <c r="M338" i="27"/>
  <c r="M339" i="27"/>
  <c r="M340" i="27"/>
  <c r="M341" i="27"/>
  <c r="M342" i="27"/>
  <c r="M343" i="27"/>
  <c r="M344" i="27"/>
  <c r="M345" i="27"/>
  <c r="M346" i="27"/>
  <c r="M347" i="27"/>
  <c r="M348" i="27"/>
  <c r="M349" i="27"/>
  <c r="M350" i="27"/>
  <c r="M351" i="27"/>
  <c r="M352" i="27"/>
  <c r="M353" i="27"/>
  <c r="M354" i="27"/>
  <c r="M355" i="27"/>
  <c r="M356" i="27"/>
  <c r="M357" i="27"/>
  <c r="M358" i="27"/>
  <c r="M359" i="27"/>
  <c r="M360" i="27"/>
  <c r="M361" i="27"/>
  <c r="M362" i="27"/>
  <c r="M363" i="27"/>
  <c r="M364" i="27"/>
  <c r="M365" i="27"/>
  <c r="M366" i="27"/>
  <c r="M367" i="27"/>
  <c r="M368" i="27"/>
  <c r="M369" i="27"/>
  <c r="M370" i="27"/>
  <c r="M371" i="27"/>
  <c r="M372" i="27"/>
  <c r="M373" i="27"/>
  <c r="M374" i="27"/>
  <c r="M375" i="27"/>
  <c r="M376" i="27"/>
  <c r="M377" i="27"/>
  <c r="M378" i="27"/>
  <c r="M379" i="27"/>
  <c r="M380" i="27"/>
  <c r="M381" i="27"/>
  <c r="M382" i="27"/>
  <c r="M383" i="27"/>
  <c r="M384" i="27"/>
  <c r="M385" i="27"/>
  <c r="M386" i="27"/>
  <c r="M387" i="27"/>
  <c r="M388" i="27"/>
  <c r="M389" i="27"/>
  <c r="M390" i="27"/>
  <c r="M391" i="27"/>
  <c r="M392" i="27"/>
  <c r="M393" i="27"/>
  <c r="M394" i="27"/>
  <c r="M395" i="27"/>
  <c r="M396" i="27"/>
  <c r="M397" i="27"/>
  <c r="M398" i="27"/>
  <c r="M399" i="27"/>
  <c r="M400" i="27"/>
  <c r="M401" i="27"/>
  <c r="M402" i="27"/>
  <c r="M403" i="27"/>
  <c r="M404" i="27"/>
  <c r="M405" i="27"/>
  <c r="M406" i="27"/>
  <c r="M407" i="27"/>
  <c r="M408" i="27"/>
  <c r="M409" i="27"/>
  <c r="M410" i="27"/>
  <c r="M411" i="27"/>
  <c r="M412" i="27"/>
  <c r="M413" i="27"/>
  <c r="M414" i="27"/>
  <c r="M415" i="27"/>
  <c r="M416" i="27"/>
  <c r="M417" i="27"/>
  <c r="M418" i="27"/>
  <c r="M419" i="27"/>
  <c r="M420" i="27"/>
  <c r="M421" i="27"/>
  <c r="M422" i="27"/>
  <c r="M423" i="27"/>
  <c r="M424" i="27"/>
  <c r="M425" i="27"/>
  <c r="M426" i="27"/>
  <c r="M427" i="27"/>
  <c r="M428" i="27"/>
  <c r="M429" i="27"/>
  <c r="M430" i="27"/>
  <c r="M431" i="27"/>
  <c r="M432" i="27"/>
  <c r="M433" i="27"/>
  <c r="M434" i="27"/>
  <c r="M435" i="27"/>
  <c r="M436" i="27"/>
  <c r="M437" i="27"/>
  <c r="M438" i="27"/>
  <c r="M439" i="27"/>
  <c r="M440" i="27"/>
  <c r="M441" i="27"/>
  <c r="M442" i="27"/>
  <c r="M443" i="27"/>
  <c r="M444" i="27"/>
  <c r="M445" i="27"/>
  <c r="M446" i="27"/>
  <c r="M447" i="27"/>
  <c r="M448" i="27"/>
  <c r="M449" i="27"/>
  <c r="M450" i="27"/>
  <c r="M451" i="27"/>
  <c r="M452" i="27"/>
  <c r="M453" i="27"/>
  <c r="M454" i="27"/>
  <c r="M455" i="27"/>
  <c r="M456" i="27"/>
  <c r="M457" i="27"/>
  <c r="M458" i="27"/>
  <c r="M459" i="27"/>
  <c r="M460" i="27"/>
  <c r="M461" i="27"/>
  <c r="M462" i="27"/>
  <c r="M463" i="27"/>
  <c r="M464" i="27"/>
  <c r="M465" i="27"/>
  <c r="M466" i="27"/>
  <c r="M467" i="27"/>
  <c r="M468" i="27"/>
  <c r="M469" i="27"/>
  <c r="M470" i="27"/>
  <c r="M471" i="27"/>
  <c r="M472" i="27"/>
  <c r="M473" i="27"/>
  <c r="M474" i="27"/>
  <c r="M475" i="27"/>
  <c r="M476" i="27"/>
  <c r="M477" i="27"/>
  <c r="M478" i="27"/>
  <c r="M479" i="27"/>
  <c r="M480" i="27"/>
  <c r="M481" i="27"/>
  <c r="M482" i="27"/>
  <c r="M483" i="27"/>
  <c r="M484" i="27"/>
  <c r="M485" i="27"/>
  <c r="M486" i="27"/>
  <c r="M487" i="27"/>
  <c r="M488" i="27"/>
  <c r="M489" i="27"/>
  <c r="M490" i="27"/>
  <c r="M491" i="27"/>
  <c r="M492" i="27"/>
  <c r="M493" i="27"/>
  <c r="M494" i="27"/>
  <c r="M495" i="27"/>
  <c r="M496" i="27"/>
  <c r="M497" i="27"/>
  <c r="M498" i="27"/>
  <c r="M499" i="27"/>
  <c r="M500" i="27"/>
  <c r="M501" i="27"/>
  <c r="M502" i="27"/>
  <c r="M503" i="27"/>
  <c r="M504" i="27"/>
  <c r="M505" i="27"/>
  <c r="M506" i="27"/>
  <c r="M507" i="27"/>
  <c r="M508" i="27"/>
  <c r="M509" i="27"/>
  <c r="M510" i="27"/>
  <c r="M511" i="27"/>
  <c r="M512" i="27"/>
  <c r="M513" i="27"/>
  <c r="M514" i="27"/>
  <c r="M515" i="27"/>
  <c r="M516" i="27"/>
  <c r="M517" i="27"/>
  <c r="M518" i="27"/>
  <c r="M519" i="27"/>
  <c r="M520" i="27"/>
  <c r="M521" i="27"/>
  <c r="M522" i="27"/>
  <c r="M523" i="27"/>
  <c r="M524" i="27"/>
  <c r="M525" i="27"/>
  <c r="M526" i="27"/>
  <c r="M527" i="27"/>
  <c r="M528" i="27"/>
  <c r="M529" i="27"/>
  <c r="M530" i="27"/>
  <c r="M531" i="27"/>
  <c r="M532" i="27"/>
  <c r="M533" i="27"/>
  <c r="M534" i="27"/>
  <c r="M535" i="27"/>
  <c r="M536" i="27"/>
  <c r="M538" i="27"/>
  <c r="M539" i="27"/>
  <c r="M540" i="27"/>
  <c r="M541" i="27"/>
  <c r="M542" i="27"/>
  <c r="M543" i="27"/>
  <c r="M544" i="27"/>
  <c r="M545" i="27"/>
  <c r="M546" i="27"/>
  <c r="M547" i="27"/>
  <c r="M548" i="27"/>
  <c r="M549" i="27"/>
  <c r="M550" i="27"/>
  <c r="M551" i="27"/>
  <c r="M552" i="27"/>
  <c r="M553" i="27"/>
  <c r="M554" i="27"/>
  <c r="M555" i="27"/>
  <c r="M556" i="27"/>
  <c r="M557" i="27"/>
  <c r="M558" i="27"/>
  <c r="M559" i="27"/>
  <c r="M560" i="27"/>
  <c r="M561" i="27"/>
  <c r="M562" i="27"/>
  <c r="M563" i="27"/>
  <c r="M564" i="27"/>
  <c r="M565" i="27"/>
  <c r="M566" i="27"/>
  <c r="M567" i="27"/>
  <c r="M568" i="27"/>
  <c r="M569" i="27"/>
  <c r="M570" i="27"/>
  <c r="M571" i="27"/>
  <c r="M572" i="27"/>
  <c r="M573" i="27"/>
  <c r="M574" i="27"/>
  <c r="M575" i="27"/>
  <c r="M576" i="27"/>
  <c r="M577" i="27"/>
  <c r="M578" i="27"/>
  <c r="M579" i="27"/>
  <c r="M580" i="27"/>
  <c r="M581" i="27"/>
  <c r="M582" i="27"/>
  <c r="M583" i="27"/>
  <c r="M584" i="27"/>
  <c r="M585" i="27"/>
  <c r="M586" i="27"/>
  <c r="M587" i="27"/>
  <c r="M588" i="27"/>
  <c r="M589" i="27"/>
  <c r="M590" i="27"/>
  <c r="M591" i="27"/>
  <c r="M592" i="27"/>
  <c r="M593" i="27"/>
  <c r="M594" i="27"/>
  <c r="M595" i="27"/>
  <c r="M596" i="27"/>
  <c r="M597" i="27"/>
  <c r="M598" i="27"/>
  <c r="M599" i="27"/>
  <c r="M600" i="27"/>
  <c r="M601" i="27"/>
  <c r="M602" i="27"/>
  <c r="M603" i="27"/>
  <c r="M604" i="27"/>
  <c r="M605" i="27"/>
  <c r="M606" i="27"/>
  <c r="M607" i="27"/>
  <c r="M608" i="27"/>
  <c r="M609" i="27"/>
  <c r="M610" i="27"/>
  <c r="M611" i="27"/>
  <c r="M612" i="27"/>
  <c r="M613" i="27"/>
  <c r="M614" i="27"/>
  <c r="M615" i="27"/>
  <c r="M616" i="27"/>
  <c r="M617" i="27"/>
  <c r="M618" i="27"/>
  <c r="M619" i="27"/>
  <c r="M620" i="27"/>
  <c r="M621" i="27"/>
  <c r="M622" i="27"/>
  <c r="M623" i="27"/>
  <c r="M624" i="27"/>
  <c r="M625" i="27"/>
  <c r="M626" i="27"/>
  <c r="M627" i="27"/>
  <c r="M628" i="27"/>
  <c r="M629" i="27"/>
  <c r="M630" i="27"/>
  <c r="M631" i="27"/>
  <c r="M632" i="27"/>
  <c r="M633" i="27"/>
  <c r="M634" i="27"/>
  <c r="M635" i="27"/>
  <c r="M636" i="27"/>
  <c r="M637" i="27"/>
  <c r="M638" i="27"/>
  <c r="M639" i="27"/>
  <c r="M640" i="27"/>
  <c r="M641" i="27"/>
  <c r="M642" i="27"/>
  <c r="M643" i="27"/>
  <c r="M644" i="27"/>
  <c r="M645" i="27"/>
  <c r="M646" i="27"/>
  <c r="M647" i="27"/>
  <c r="M648" i="27"/>
  <c r="M649" i="27"/>
  <c r="M650" i="27"/>
  <c r="M651" i="27"/>
  <c r="M652" i="27"/>
  <c r="M653" i="27"/>
  <c r="M654" i="27"/>
  <c r="M655" i="27"/>
  <c r="M656" i="27"/>
  <c r="M657" i="27"/>
  <c r="M658" i="27"/>
  <c r="M659" i="27"/>
  <c r="M660" i="27"/>
  <c r="M661" i="27"/>
  <c r="M662" i="27"/>
  <c r="M663" i="27"/>
  <c r="M664" i="27"/>
  <c r="M665" i="27"/>
  <c r="M666" i="27"/>
  <c r="M667" i="27"/>
  <c r="M668" i="27"/>
  <c r="M669" i="27"/>
  <c r="M670" i="27"/>
  <c r="M671" i="27"/>
  <c r="M672" i="27"/>
  <c r="M673" i="27"/>
  <c r="M674" i="27"/>
  <c r="M675" i="27"/>
  <c r="M676" i="27"/>
  <c r="M677" i="27"/>
  <c r="M678" i="27"/>
  <c r="M679" i="27"/>
  <c r="M680" i="27"/>
  <c r="M681" i="27"/>
  <c r="M682" i="27"/>
  <c r="M683" i="27"/>
  <c r="M684" i="27"/>
  <c r="M685" i="27"/>
  <c r="M686" i="27"/>
  <c r="M687" i="27"/>
  <c r="M688" i="27"/>
  <c r="M689" i="27"/>
  <c r="M690" i="27"/>
  <c r="M691" i="27"/>
  <c r="M692" i="27"/>
  <c r="M693" i="27"/>
  <c r="M694" i="27"/>
  <c r="M695" i="27"/>
  <c r="M696" i="27"/>
  <c r="M697" i="27"/>
  <c r="M698" i="27"/>
  <c r="M699" i="27"/>
  <c r="M700" i="27"/>
  <c r="M701" i="27"/>
  <c r="M702" i="27"/>
  <c r="M703" i="27"/>
  <c r="M704" i="27"/>
  <c r="M705" i="27"/>
  <c r="M706" i="27"/>
  <c r="M707" i="27"/>
  <c r="M708" i="27"/>
  <c r="M709" i="27"/>
  <c r="M710" i="27"/>
  <c r="M711" i="27"/>
  <c r="M712" i="27"/>
  <c r="M713" i="27"/>
  <c r="M714" i="27"/>
  <c r="M715" i="27"/>
  <c r="M716" i="27"/>
  <c r="M717" i="27"/>
  <c r="M718" i="27"/>
  <c r="M719" i="27"/>
  <c r="M720" i="27"/>
  <c r="M721" i="27"/>
  <c r="M722" i="27"/>
  <c r="M723" i="27"/>
  <c r="M724" i="27"/>
  <c r="M725" i="27"/>
  <c r="M726" i="27"/>
  <c r="M727" i="27"/>
  <c r="M728" i="27"/>
  <c r="M729" i="27"/>
  <c r="M730" i="27"/>
  <c r="M731" i="27"/>
  <c r="M732" i="27"/>
  <c r="M733" i="27"/>
  <c r="M734" i="27"/>
  <c r="M735" i="27"/>
  <c r="M736" i="27"/>
  <c r="M737" i="27"/>
  <c r="M738" i="27"/>
  <c r="M739" i="27"/>
  <c r="M740" i="27"/>
  <c r="M741" i="27"/>
  <c r="M742" i="27"/>
  <c r="M743" i="27"/>
  <c r="M744" i="27"/>
  <c r="M745" i="27"/>
  <c r="M746" i="27"/>
  <c r="M747" i="27"/>
  <c r="M748" i="27"/>
  <c r="M749" i="27"/>
  <c r="M750" i="27"/>
  <c r="M751" i="27"/>
  <c r="M752" i="27"/>
  <c r="M753" i="27"/>
  <c r="M754" i="27"/>
  <c r="M755" i="27"/>
  <c r="M756" i="27"/>
  <c r="M757" i="27"/>
  <c r="M758" i="27"/>
  <c r="M759" i="27"/>
  <c r="M760" i="27"/>
  <c r="M761" i="27"/>
  <c r="M762" i="27"/>
  <c r="M763" i="27"/>
  <c r="M764" i="27"/>
  <c r="M765" i="27"/>
  <c r="M766" i="27"/>
  <c r="M767" i="27"/>
  <c r="M768" i="27"/>
  <c r="M769" i="27"/>
  <c r="M770" i="27"/>
  <c r="M771" i="27"/>
  <c r="M772" i="27"/>
  <c r="M773" i="27"/>
  <c r="M774" i="27"/>
  <c r="M775" i="27"/>
  <c r="M776" i="27"/>
  <c r="M777" i="27"/>
  <c r="M778" i="27"/>
  <c r="M779" i="27"/>
  <c r="M780" i="27"/>
  <c r="M781" i="27"/>
  <c r="M782" i="27"/>
  <c r="M783" i="27"/>
  <c r="M784" i="27"/>
  <c r="M785" i="27"/>
  <c r="M786" i="27"/>
  <c r="M787" i="27"/>
  <c r="M788" i="27"/>
  <c r="M789" i="27"/>
  <c r="M790" i="27"/>
  <c r="M791" i="27"/>
  <c r="M792" i="27"/>
  <c r="M793" i="27"/>
  <c r="M794" i="27"/>
  <c r="M795" i="27"/>
  <c r="M796" i="27"/>
  <c r="M797" i="27"/>
  <c r="M798" i="27"/>
  <c r="M799" i="27"/>
  <c r="M800" i="27"/>
  <c r="M801" i="27"/>
  <c r="M802" i="27"/>
  <c r="M803" i="27"/>
  <c r="M804" i="27"/>
  <c r="M805" i="27"/>
  <c r="M806" i="27"/>
  <c r="M807" i="27"/>
  <c r="M808" i="27"/>
  <c r="M809" i="27"/>
  <c r="M810" i="27"/>
  <c r="M811" i="27"/>
  <c r="M812" i="27"/>
  <c r="M813" i="27"/>
  <c r="M814" i="27"/>
  <c r="M815" i="27"/>
  <c r="M816" i="27"/>
  <c r="M817" i="27"/>
  <c r="M818" i="27"/>
  <c r="M819" i="27"/>
  <c r="M820" i="27"/>
  <c r="M821" i="27"/>
  <c r="M822" i="27"/>
  <c r="M823" i="27"/>
  <c r="M824" i="27"/>
  <c r="M825" i="27"/>
  <c r="M826" i="27"/>
  <c r="M827" i="27"/>
  <c r="M828" i="27"/>
  <c r="M829" i="27"/>
  <c r="M830" i="27"/>
  <c r="M831" i="27"/>
  <c r="M832" i="27"/>
  <c r="M833" i="27"/>
  <c r="M834" i="27"/>
  <c r="M835" i="27"/>
  <c r="M836" i="27"/>
  <c r="M837" i="27"/>
  <c r="M838" i="27"/>
  <c r="M839" i="27"/>
  <c r="M840" i="27"/>
  <c r="M841" i="27"/>
  <c r="M842" i="27"/>
  <c r="M843" i="27"/>
  <c r="M844" i="27"/>
  <c r="M845" i="27"/>
  <c r="M846" i="27"/>
  <c r="M847" i="27"/>
  <c r="M848" i="27"/>
  <c r="M849" i="27"/>
  <c r="M850" i="27"/>
  <c r="M851" i="27"/>
  <c r="M852" i="27"/>
  <c r="M853" i="27"/>
  <c r="M854" i="27"/>
  <c r="M855" i="27"/>
  <c r="M856" i="27"/>
  <c r="M857" i="27"/>
  <c r="M858" i="27"/>
  <c r="M859" i="27"/>
  <c r="M860" i="27"/>
  <c r="M861" i="27"/>
  <c r="M862" i="27"/>
  <c r="M863" i="27"/>
  <c r="M864" i="27"/>
  <c r="M865" i="27"/>
  <c r="M866" i="27"/>
  <c r="M867" i="27"/>
  <c r="M868" i="27"/>
  <c r="M869" i="27"/>
  <c r="M870" i="27"/>
  <c r="M871" i="27"/>
  <c r="M872" i="27"/>
  <c r="M873" i="27"/>
  <c r="M874" i="27"/>
  <c r="M875" i="27"/>
  <c r="M876" i="27"/>
  <c r="M877" i="27"/>
  <c r="M878" i="27"/>
  <c r="M879" i="27"/>
  <c r="M880" i="27"/>
  <c r="M881" i="27"/>
  <c r="M882" i="27"/>
  <c r="M883" i="27"/>
  <c r="M884" i="27"/>
  <c r="M885" i="27"/>
  <c r="M886" i="27"/>
  <c r="M887" i="27"/>
  <c r="M888" i="27"/>
  <c r="M889" i="27"/>
  <c r="M890" i="27"/>
  <c r="M891" i="27"/>
  <c r="M892" i="27"/>
  <c r="M893" i="27"/>
  <c r="M894" i="27"/>
  <c r="M895" i="27"/>
  <c r="M896" i="27"/>
  <c r="M897" i="27"/>
  <c r="M898" i="27"/>
  <c r="M899" i="27"/>
  <c r="M900" i="27"/>
  <c r="M901" i="27"/>
  <c r="M902" i="27"/>
  <c r="M903" i="27"/>
  <c r="M904" i="27"/>
  <c r="M905" i="27"/>
  <c r="M906" i="27"/>
  <c r="M907" i="27"/>
  <c r="M908" i="27"/>
  <c r="M909" i="27"/>
  <c r="M910" i="27"/>
  <c r="M911" i="27"/>
  <c r="M912" i="27"/>
  <c r="M913" i="27"/>
  <c r="M914" i="27"/>
  <c r="M915" i="27"/>
  <c r="M916" i="27"/>
  <c r="M917" i="27"/>
  <c r="M918" i="27"/>
  <c r="M919" i="27"/>
  <c r="M920" i="27"/>
  <c r="M921" i="27"/>
  <c r="M922" i="27"/>
  <c r="M923" i="27"/>
  <c r="M924" i="27"/>
  <c r="M925" i="27"/>
  <c r="M926" i="27"/>
  <c r="M927" i="27"/>
  <c r="M928" i="27"/>
  <c r="M929" i="27"/>
  <c r="M930" i="27"/>
  <c r="M931" i="27"/>
  <c r="M932" i="27"/>
  <c r="M933" i="27"/>
  <c r="M934" i="27"/>
  <c r="M935" i="27"/>
  <c r="M936" i="27"/>
  <c r="M937" i="27"/>
  <c r="M938" i="27"/>
  <c r="M939" i="27"/>
  <c r="M940" i="27"/>
  <c r="M941" i="27"/>
  <c r="M942" i="27"/>
  <c r="M943" i="27"/>
  <c r="M944" i="27"/>
  <c r="M945" i="27"/>
  <c r="M946" i="27"/>
  <c r="M947" i="27"/>
  <c r="M948" i="27"/>
  <c r="M949" i="27"/>
  <c r="M950" i="27"/>
  <c r="M951" i="27"/>
  <c r="M952" i="27"/>
  <c r="M953" i="27"/>
  <c r="M954" i="27"/>
  <c r="M955" i="27"/>
  <c r="M956" i="27"/>
  <c r="M957" i="27"/>
  <c r="M958" i="27"/>
  <c r="M959" i="27"/>
  <c r="M960" i="27"/>
  <c r="M961" i="27"/>
  <c r="M962" i="27"/>
  <c r="M963" i="27"/>
  <c r="M964" i="27"/>
  <c r="M965" i="27"/>
  <c r="M966" i="27"/>
  <c r="M967" i="27"/>
  <c r="M968" i="27"/>
  <c r="M969" i="27"/>
  <c r="M970" i="27"/>
  <c r="M971" i="27"/>
  <c r="M972" i="27"/>
  <c r="M973" i="27"/>
  <c r="M974" i="27"/>
  <c r="M975" i="27"/>
  <c r="M976" i="27"/>
  <c r="M977" i="27"/>
  <c r="M978" i="27"/>
  <c r="M979" i="27"/>
  <c r="M980" i="27"/>
  <c r="M981" i="27"/>
  <c r="M982" i="27"/>
  <c r="M983" i="27"/>
  <c r="M984" i="27"/>
  <c r="M985" i="27"/>
  <c r="M986" i="27"/>
  <c r="M987" i="27"/>
  <c r="M988" i="27"/>
  <c r="M989" i="27"/>
  <c r="M990" i="27"/>
  <c r="M991" i="27"/>
  <c r="M992" i="27"/>
  <c r="M993" i="27"/>
  <c r="M994" i="27"/>
  <c r="M995" i="27"/>
  <c r="M996" i="27"/>
  <c r="M997" i="27"/>
  <c r="M998" i="27"/>
  <c r="M999" i="27"/>
  <c r="M1000" i="27"/>
  <c r="M1001" i="27"/>
  <c r="M1002" i="27"/>
  <c r="M1003" i="27"/>
  <c r="M1004" i="27"/>
  <c r="M1005" i="27"/>
  <c r="M1006" i="27"/>
  <c r="M1007" i="27"/>
  <c r="M1008" i="27"/>
  <c r="M1009" i="27"/>
  <c r="M1010" i="27"/>
  <c r="M1011" i="27"/>
  <c r="M1012" i="27"/>
  <c r="M1013" i="27"/>
  <c r="M1014" i="27"/>
  <c r="M1015" i="27"/>
  <c r="M1016" i="27"/>
  <c r="M1017" i="27"/>
  <c r="M1018" i="27"/>
  <c r="M1019" i="27"/>
  <c r="M1020" i="27"/>
  <c r="M1021" i="27"/>
  <c r="M1022" i="27"/>
  <c r="M1023" i="27"/>
  <c r="M1024" i="27"/>
  <c r="M1025" i="27"/>
  <c r="M1026" i="27"/>
  <c r="M1027" i="27"/>
  <c r="M1028" i="27"/>
  <c r="M1029" i="27"/>
  <c r="M1030" i="27"/>
  <c r="M1031" i="27"/>
  <c r="M1032" i="27"/>
  <c r="M1033" i="27"/>
  <c r="M1034" i="27"/>
  <c r="M1035" i="27"/>
  <c r="M1036" i="27"/>
  <c r="M1037" i="27"/>
  <c r="M1038" i="27"/>
  <c r="M1039" i="27"/>
  <c r="M1040" i="27"/>
  <c r="M1041" i="27"/>
  <c r="M1042" i="27"/>
  <c r="M1043" i="27"/>
  <c r="M1044" i="27"/>
  <c r="M1045" i="27"/>
  <c r="M1046" i="27"/>
  <c r="M1047" i="27"/>
  <c r="M1048" i="27"/>
  <c r="M1049" i="27"/>
  <c r="M1050" i="27"/>
  <c r="M1051" i="27"/>
  <c r="M1052" i="27"/>
  <c r="M1053" i="27"/>
  <c r="M1054" i="27"/>
  <c r="M1055" i="27"/>
  <c r="M1056" i="27"/>
  <c r="M1057" i="27"/>
  <c r="M1058" i="27"/>
  <c r="M1059" i="27"/>
  <c r="M1060" i="27"/>
  <c r="M1061" i="27"/>
  <c r="M1062" i="27"/>
  <c r="M1063" i="27"/>
  <c r="M1064" i="27"/>
  <c r="M1065" i="27"/>
  <c r="M1066" i="27"/>
  <c r="M1067" i="27"/>
  <c r="M1068" i="27"/>
  <c r="M1069" i="27"/>
  <c r="M1070" i="27"/>
  <c r="M1071" i="27"/>
  <c r="M1072" i="27"/>
  <c r="M1073" i="27"/>
  <c r="M1074" i="27"/>
  <c r="M1075" i="27"/>
  <c r="M1076" i="27"/>
  <c r="M1077" i="27"/>
  <c r="M1078" i="27"/>
  <c r="M1079" i="27"/>
  <c r="M1080" i="27"/>
  <c r="M1081" i="27"/>
  <c r="M1082" i="27"/>
  <c r="M1083" i="27"/>
  <c r="M1084" i="27"/>
  <c r="M1085" i="27"/>
  <c r="M1086" i="27"/>
  <c r="M1087" i="27"/>
  <c r="M1088" i="27"/>
  <c r="M1089" i="27"/>
  <c r="M1090" i="27"/>
  <c r="M1091" i="27"/>
  <c r="M1092" i="27"/>
  <c r="M1093" i="27"/>
  <c r="M1094" i="27"/>
  <c r="M1095" i="27"/>
  <c r="M1096" i="27"/>
  <c r="M1097" i="27"/>
  <c r="M1098" i="27"/>
  <c r="M1099" i="27"/>
  <c r="M1100" i="27"/>
  <c r="M1101" i="27"/>
  <c r="M1102" i="27"/>
  <c r="M1103" i="27"/>
  <c r="M1104" i="27"/>
  <c r="M1105" i="27"/>
  <c r="M1106" i="27"/>
  <c r="M1107" i="27"/>
  <c r="M1108" i="27"/>
  <c r="M1109" i="27"/>
  <c r="M1110" i="27"/>
  <c r="M1111" i="27"/>
  <c r="M1112" i="27"/>
  <c r="M1113" i="27"/>
  <c r="M1114" i="27"/>
  <c r="M1115" i="27"/>
  <c r="M1116" i="27"/>
  <c r="M1117" i="27"/>
  <c r="M1118" i="27"/>
  <c r="M1119" i="27"/>
  <c r="M1120" i="27"/>
  <c r="M1121" i="27"/>
  <c r="M1122" i="27"/>
  <c r="M1123" i="27"/>
  <c r="M1124" i="27"/>
  <c r="M1125" i="27"/>
  <c r="M1126" i="27"/>
  <c r="M1127" i="27"/>
  <c r="M1128" i="27"/>
  <c r="M1129" i="27"/>
  <c r="M1130" i="27"/>
  <c r="M1131" i="27"/>
  <c r="M1132" i="27"/>
  <c r="M1133" i="27"/>
  <c r="M1134" i="27"/>
  <c r="M1135" i="27"/>
  <c r="M1136" i="27"/>
  <c r="M1137" i="27"/>
  <c r="M1138" i="27"/>
  <c r="M1139" i="27"/>
  <c r="M1140" i="27"/>
  <c r="M1141" i="27"/>
  <c r="M1142" i="27"/>
  <c r="M1143" i="27"/>
  <c r="M1144" i="27"/>
  <c r="M1145" i="27"/>
  <c r="M1146" i="27"/>
  <c r="M1147" i="27"/>
  <c r="M1148" i="27"/>
  <c r="M1149" i="27"/>
  <c r="M1150" i="27"/>
  <c r="M1151" i="27"/>
  <c r="M1152" i="27"/>
  <c r="M1153" i="27"/>
  <c r="M1154" i="27"/>
  <c r="M1155" i="27"/>
  <c r="M1156" i="27"/>
  <c r="M1157" i="27"/>
  <c r="M1158" i="27"/>
  <c r="M1159" i="27"/>
  <c r="M1160" i="27"/>
  <c r="M1161" i="27"/>
  <c r="M1162" i="27"/>
  <c r="M1163" i="27"/>
  <c r="M1164" i="27"/>
  <c r="M1165" i="27"/>
  <c r="M1166" i="27"/>
  <c r="M1167" i="27"/>
  <c r="M1168" i="27"/>
  <c r="M1169" i="27"/>
  <c r="M1170" i="27"/>
  <c r="M1171" i="27"/>
  <c r="M1172" i="27"/>
  <c r="M1173" i="27"/>
  <c r="M1174" i="27"/>
  <c r="M1175" i="27"/>
  <c r="M1176" i="27"/>
  <c r="M1177" i="27"/>
  <c r="M1178" i="27"/>
  <c r="M1179" i="27"/>
  <c r="M1180" i="27"/>
  <c r="M1181" i="27"/>
  <c r="M1182" i="27"/>
  <c r="M1183" i="27"/>
  <c r="M1184" i="27"/>
  <c r="M1185" i="27"/>
  <c r="M1186" i="27"/>
  <c r="M1187" i="27"/>
  <c r="M1188" i="27"/>
  <c r="M1189" i="27"/>
  <c r="M1190" i="27"/>
  <c r="M1191" i="27"/>
  <c r="M1192" i="27"/>
  <c r="M1193" i="27"/>
  <c r="M1194" i="27"/>
  <c r="M1195" i="27"/>
  <c r="M1196" i="27"/>
  <c r="M1197" i="27"/>
  <c r="M1198" i="27"/>
  <c r="M1199" i="27"/>
  <c r="M1200" i="27"/>
  <c r="M1201" i="27"/>
  <c r="M1202" i="27"/>
  <c r="M1203" i="27"/>
  <c r="M1204" i="27"/>
  <c r="M1205" i="27"/>
  <c r="M1206" i="27"/>
  <c r="M1207" i="27"/>
  <c r="M1208" i="27"/>
  <c r="M1209" i="27"/>
  <c r="M1210" i="27"/>
  <c r="M1211" i="27"/>
  <c r="M1212" i="27"/>
  <c r="M1213" i="27"/>
  <c r="M1214" i="27"/>
  <c r="M1215" i="27"/>
  <c r="M1216" i="27"/>
  <c r="M1217" i="27"/>
  <c r="M1218" i="27"/>
  <c r="M1219" i="27"/>
  <c r="M1220" i="27"/>
  <c r="M1221" i="27"/>
  <c r="M1222" i="27"/>
  <c r="M1223" i="27"/>
  <c r="M1224" i="27"/>
  <c r="M1225" i="27"/>
  <c r="M1226" i="27"/>
  <c r="M1227" i="27"/>
  <c r="M1228" i="27"/>
  <c r="M1229" i="27"/>
  <c r="M1230" i="27"/>
  <c r="M1231" i="27"/>
  <c r="M1232" i="27"/>
  <c r="M1233" i="27"/>
  <c r="M1234" i="27"/>
  <c r="M1235" i="27"/>
  <c r="M1236" i="27"/>
  <c r="M1237" i="27"/>
  <c r="M1238" i="27"/>
  <c r="M1239" i="27"/>
  <c r="M1240" i="27"/>
  <c r="M1241" i="27"/>
  <c r="M1242" i="27"/>
  <c r="M1243" i="27"/>
  <c r="M1244" i="27"/>
  <c r="M1245" i="27"/>
  <c r="M1246" i="27"/>
  <c r="M1247" i="27"/>
  <c r="M1248" i="27"/>
  <c r="M1249" i="27"/>
  <c r="M1250" i="27"/>
  <c r="M1251" i="27"/>
  <c r="M1252" i="27"/>
  <c r="M1253" i="27"/>
  <c r="M1254" i="27"/>
  <c r="M1255" i="27"/>
  <c r="M1256" i="27"/>
  <c r="M1257" i="27"/>
  <c r="M1258" i="27"/>
  <c r="M1259" i="27"/>
  <c r="M1260" i="27"/>
  <c r="M1261" i="27"/>
  <c r="M1262" i="27"/>
  <c r="M1263" i="27"/>
  <c r="M1264" i="27"/>
  <c r="M1265" i="27"/>
  <c r="M1266" i="27"/>
  <c r="M1267" i="27"/>
  <c r="M1268" i="27"/>
  <c r="M1269" i="27"/>
  <c r="M1270" i="27"/>
  <c r="M1271" i="27"/>
  <c r="M1272" i="27"/>
  <c r="M1273" i="27"/>
  <c r="M1274" i="27"/>
  <c r="M1275" i="27"/>
  <c r="M1276" i="27"/>
  <c r="M1277" i="27"/>
  <c r="M1278" i="27"/>
  <c r="M1279" i="27"/>
  <c r="M1280" i="27"/>
  <c r="M1281" i="27"/>
  <c r="M1282" i="27"/>
  <c r="M1283" i="27"/>
  <c r="M1284" i="27"/>
  <c r="M1285" i="27"/>
  <c r="M1286" i="27"/>
  <c r="M1287" i="27"/>
  <c r="M1288" i="27"/>
  <c r="M1289" i="27"/>
  <c r="M1290" i="27"/>
  <c r="M1291" i="27"/>
  <c r="M1292" i="27"/>
  <c r="M1293" i="27"/>
  <c r="M1294" i="27"/>
  <c r="M1295" i="27"/>
  <c r="M1296" i="27"/>
  <c r="M1297" i="27"/>
  <c r="M1298" i="27"/>
  <c r="M1299" i="27"/>
  <c r="M1300" i="27"/>
  <c r="M1301" i="27"/>
  <c r="M1302" i="27"/>
  <c r="M1303" i="27"/>
  <c r="M1304" i="27"/>
  <c r="M1305" i="27"/>
  <c r="M1306" i="27"/>
  <c r="M1307" i="27"/>
  <c r="M1308" i="27"/>
  <c r="M1309" i="27"/>
  <c r="M1310" i="27"/>
  <c r="M1311" i="27"/>
  <c r="M1312" i="27"/>
  <c r="M1313" i="27"/>
  <c r="M1314" i="27"/>
  <c r="M1315" i="27"/>
  <c r="M1316" i="27"/>
  <c r="M1317" i="27"/>
  <c r="M1318" i="27"/>
  <c r="M1319" i="27"/>
  <c r="M1320" i="27"/>
  <c r="M1321" i="27"/>
  <c r="M1322" i="27"/>
  <c r="M1323" i="27"/>
  <c r="M1324" i="27"/>
  <c r="M1325" i="27"/>
  <c r="M1326" i="27"/>
  <c r="M1327" i="27"/>
  <c r="M1328" i="27"/>
  <c r="M1329" i="27"/>
  <c r="M1330" i="27"/>
  <c r="M1331" i="27"/>
  <c r="M1332" i="27"/>
  <c r="M1333" i="27"/>
  <c r="M1334" i="27"/>
  <c r="M1335" i="27"/>
  <c r="M1336" i="27"/>
  <c r="M1337" i="27"/>
  <c r="M1338" i="27"/>
  <c r="M1339" i="27"/>
  <c r="M1340" i="27"/>
  <c r="M1341" i="27"/>
  <c r="M1342" i="27"/>
  <c r="M1343" i="27"/>
  <c r="M1344" i="27"/>
  <c r="M1345" i="27"/>
  <c r="M1346" i="27"/>
  <c r="M1347" i="27"/>
  <c r="M1348" i="27"/>
  <c r="M1349" i="27"/>
  <c r="M1350" i="27"/>
  <c r="M1351" i="27"/>
  <c r="M1352" i="27"/>
  <c r="M1353" i="27"/>
  <c r="M1354" i="27"/>
  <c r="M1355" i="27"/>
  <c r="M1356" i="27"/>
  <c r="M1357" i="27"/>
  <c r="M1358" i="27"/>
  <c r="M1359" i="27"/>
  <c r="M1360" i="27"/>
  <c r="M1361" i="27"/>
  <c r="M1362" i="27"/>
  <c r="M1363" i="27"/>
  <c r="M1364" i="27"/>
  <c r="M1365" i="27"/>
  <c r="M1366" i="27"/>
  <c r="M1367" i="27"/>
  <c r="M1368" i="27"/>
  <c r="M1369" i="27"/>
  <c r="M1370" i="27"/>
  <c r="M1371" i="27"/>
  <c r="M1372" i="27"/>
  <c r="M1373" i="27"/>
  <c r="M1374" i="27"/>
  <c r="M1375" i="27"/>
  <c r="M1376" i="27"/>
  <c r="M1377" i="27"/>
  <c r="M1378" i="27"/>
  <c r="M1379" i="27"/>
  <c r="M1380" i="27"/>
  <c r="M1381" i="27"/>
  <c r="M1382" i="27"/>
  <c r="M1383" i="27"/>
  <c r="M1384" i="27"/>
  <c r="M1385" i="27"/>
  <c r="M1386" i="27"/>
  <c r="M1387" i="27"/>
  <c r="M1388" i="27"/>
  <c r="M1389" i="27"/>
  <c r="M1390" i="27"/>
  <c r="M1391" i="27"/>
  <c r="M1392" i="27"/>
  <c r="M1393" i="27"/>
  <c r="M1394" i="27"/>
  <c r="M1395" i="27"/>
  <c r="M1396" i="27"/>
  <c r="M1397" i="27"/>
  <c r="M1398" i="27"/>
  <c r="M1399" i="27"/>
  <c r="M1400" i="27"/>
  <c r="M1401" i="27"/>
  <c r="M1402" i="27"/>
  <c r="M1403" i="27"/>
  <c r="M1404" i="27"/>
  <c r="M1405" i="27"/>
  <c r="M1406" i="27"/>
  <c r="M1407" i="27"/>
  <c r="M1408" i="27"/>
  <c r="M1409" i="27"/>
  <c r="M1410" i="27"/>
  <c r="M1411" i="27"/>
  <c r="M1412" i="27"/>
  <c r="M1413" i="27"/>
  <c r="M1414" i="27"/>
  <c r="M1415" i="27"/>
  <c r="M1416" i="27"/>
  <c r="M1417" i="27"/>
  <c r="M1418" i="27"/>
  <c r="M1419" i="27"/>
  <c r="M1420" i="27"/>
  <c r="M1421" i="27"/>
  <c r="M1422" i="27"/>
  <c r="M1423" i="27"/>
  <c r="M1424" i="27"/>
  <c r="M1425" i="27"/>
  <c r="M1426" i="27"/>
  <c r="M1427" i="27"/>
  <c r="M1428" i="27"/>
  <c r="M1429" i="27"/>
  <c r="M1430" i="27"/>
  <c r="M1431" i="27"/>
  <c r="M1432" i="27"/>
  <c r="M1433" i="27"/>
  <c r="M1434" i="27"/>
  <c r="M1435" i="27"/>
  <c r="M1436" i="27"/>
  <c r="M1437" i="27"/>
  <c r="M1438" i="27"/>
  <c r="M1439" i="27"/>
  <c r="M1440" i="27"/>
  <c r="M1441" i="27"/>
  <c r="M1442" i="27"/>
  <c r="M1443" i="27"/>
  <c r="M1444" i="27"/>
  <c r="M1445" i="27"/>
  <c r="M1446" i="27"/>
  <c r="M1447" i="27"/>
  <c r="M1448" i="27"/>
  <c r="M1449" i="27"/>
  <c r="M1450" i="27"/>
  <c r="M1451" i="27"/>
  <c r="M1452" i="27"/>
  <c r="M1453" i="27"/>
  <c r="M1454" i="27"/>
  <c r="M1455" i="27"/>
  <c r="M1456" i="27"/>
  <c r="M1457" i="27"/>
  <c r="M1458" i="27"/>
  <c r="M1459" i="27"/>
  <c r="M1460" i="27"/>
  <c r="M1461" i="27"/>
  <c r="M1462" i="27"/>
  <c r="M1463" i="27"/>
  <c r="M1464" i="27"/>
  <c r="M1465" i="27"/>
  <c r="M1466" i="27"/>
  <c r="M1467" i="27"/>
  <c r="M1468" i="27"/>
  <c r="M1469" i="27"/>
  <c r="M1470" i="27"/>
  <c r="M1471" i="27"/>
  <c r="M1472" i="27"/>
  <c r="M1473" i="27"/>
  <c r="M1474" i="27"/>
  <c r="M1475" i="27"/>
  <c r="M1476" i="27"/>
  <c r="M1477" i="27"/>
  <c r="M1478" i="27"/>
  <c r="M1479" i="27"/>
  <c r="M1480" i="27"/>
  <c r="M1481" i="27"/>
  <c r="M1482" i="27"/>
  <c r="M1483" i="27"/>
  <c r="M1484" i="27"/>
  <c r="M1485" i="27"/>
  <c r="M1486" i="27"/>
  <c r="M1487" i="27"/>
  <c r="M1488" i="27"/>
  <c r="M1489" i="27"/>
  <c r="M1490" i="27"/>
  <c r="M1491" i="27"/>
  <c r="M1492" i="27"/>
  <c r="M1493" i="27"/>
  <c r="M1494" i="27"/>
  <c r="M1495" i="27"/>
  <c r="M1496" i="27"/>
  <c r="M1497" i="27"/>
  <c r="M1498" i="27"/>
  <c r="M1499" i="27"/>
  <c r="M1500" i="27"/>
  <c r="M1501" i="27"/>
  <c r="M1502" i="27"/>
  <c r="M1503" i="27"/>
  <c r="M1504" i="27"/>
  <c r="M1505" i="27"/>
  <c r="M1506" i="27"/>
  <c r="M1507" i="27"/>
  <c r="M1508" i="27"/>
  <c r="M1509" i="27"/>
  <c r="M1510" i="27"/>
  <c r="M1511" i="27"/>
  <c r="M1512" i="27"/>
  <c r="M1513" i="27"/>
  <c r="M1514" i="27"/>
  <c r="M1515" i="27"/>
  <c r="M1516" i="27"/>
  <c r="M1517" i="27"/>
  <c r="M1518" i="27"/>
  <c r="M1519" i="27"/>
  <c r="M1520" i="27"/>
  <c r="M1521" i="27"/>
  <c r="M1522" i="27"/>
  <c r="M1523" i="27"/>
  <c r="M1524" i="27"/>
  <c r="M1525" i="27"/>
  <c r="M1526" i="27"/>
  <c r="M1527" i="27"/>
  <c r="M1528" i="27"/>
  <c r="M1529" i="27"/>
  <c r="M1530" i="27"/>
  <c r="M1531" i="27"/>
  <c r="M1532" i="27"/>
  <c r="M1533" i="27"/>
  <c r="M1534" i="27"/>
  <c r="M1535" i="27"/>
  <c r="M1536" i="27"/>
  <c r="M1537" i="27"/>
  <c r="M1538" i="27"/>
  <c r="M1539" i="27"/>
  <c r="M1540" i="27"/>
  <c r="M1541" i="27"/>
  <c r="M1542" i="27"/>
  <c r="M1543" i="27"/>
  <c r="M1544" i="27"/>
  <c r="M1545" i="27"/>
  <c r="M1546" i="27"/>
  <c r="M1547" i="27"/>
  <c r="M1548" i="27"/>
  <c r="M1549" i="27"/>
  <c r="M1550" i="27"/>
  <c r="M1551" i="27"/>
  <c r="M1552" i="27"/>
  <c r="M1553" i="27"/>
  <c r="M1554" i="27"/>
  <c r="M1555" i="27"/>
  <c r="M1556" i="27"/>
  <c r="M1557" i="27"/>
  <c r="M1558" i="27"/>
  <c r="M1559" i="27"/>
  <c r="M1560" i="27"/>
  <c r="M1561" i="27"/>
  <c r="M1562" i="27"/>
  <c r="M1563" i="27"/>
  <c r="M1564" i="27"/>
  <c r="M1565" i="27"/>
  <c r="M1566" i="27"/>
  <c r="M1567" i="27"/>
  <c r="M1568" i="27"/>
  <c r="M1569" i="27"/>
  <c r="M1570" i="27"/>
  <c r="M1571" i="27"/>
  <c r="M1572" i="27"/>
  <c r="M1573" i="27"/>
  <c r="M1574" i="27"/>
  <c r="M1575" i="27"/>
  <c r="M1576" i="27"/>
  <c r="M1577" i="27"/>
  <c r="M1578" i="27"/>
  <c r="M1579" i="27"/>
  <c r="M1580" i="27"/>
  <c r="M1581" i="27"/>
  <c r="M1582" i="27"/>
  <c r="M1583" i="27"/>
  <c r="M1584" i="27"/>
  <c r="M1585" i="27"/>
  <c r="M1586" i="27"/>
  <c r="M1587" i="27"/>
  <c r="M1588" i="27"/>
  <c r="M1589" i="27"/>
  <c r="M1590" i="27"/>
  <c r="M1591" i="27"/>
  <c r="M1592" i="27"/>
  <c r="M1593" i="27"/>
  <c r="M1594" i="27"/>
  <c r="M1595" i="27"/>
  <c r="M1596" i="27"/>
  <c r="M1597" i="27"/>
  <c r="M1598" i="27"/>
  <c r="M1599" i="27"/>
  <c r="M1600" i="27"/>
  <c r="M1601" i="27"/>
  <c r="M1602" i="27"/>
  <c r="M1603" i="27"/>
  <c r="M1604" i="27"/>
  <c r="M1605" i="27"/>
  <c r="M1606" i="27"/>
  <c r="M1607" i="27"/>
  <c r="M1608" i="27"/>
  <c r="M1609" i="27"/>
  <c r="M1610" i="27"/>
  <c r="M1611" i="27"/>
  <c r="M1612" i="27"/>
  <c r="M1613" i="27"/>
  <c r="M1614" i="27"/>
  <c r="M1615" i="27"/>
  <c r="M1616" i="27"/>
  <c r="M1617" i="27"/>
  <c r="M1618" i="27"/>
  <c r="M1619" i="27"/>
  <c r="M1620" i="27"/>
  <c r="M1621" i="27"/>
  <c r="M1622" i="27"/>
  <c r="M1623" i="27"/>
  <c r="M1624" i="27"/>
  <c r="M1625" i="27"/>
  <c r="M1626" i="27"/>
  <c r="M1627" i="27"/>
  <c r="M1628" i="27"/>
  <c r="M1629" i="27"/>
  <c r="M1630" i="27"/>
  <c r="M1631" i="27"/>
  <c r="M1632" i="27"/>
  <c r="M1633" i="27"/>
  <c r="M1634" i="27"/>
  <c r="M1635" i="27"/>
  <c r="M1636" i="27"/>
  <c r="M1637" i="27"/>
  <c r="M1638" i="27"/>
  <c r="M1639" i="27"/>
  <c r="M1640" i="27"/>
  <c r="M1641" i="27"/>
  <c r="M1642" i="27"/>
  <c r="M1643" i="27"/>
  <c r="M1644" i="27"/>
  <c r="M1645" i="27"/>
  <c r="M1646" i="27"/>
  <c r="M1647" i="27"/>
  <c r="M1648" i="27"/>
  <c r="M1649" i="27"/>
  <c r="M1650" i="27"/>
  <c r="M1651" i="27"/>
  <c r="M1652" i="27"/>
  <c r="M1653" i="27"/>
  <c r="M1654" i="27"/>
  <c r="M1655" i="27"/>
  <c r="M1656" i="27"/>
  <c r="M1657" i="27"/>
  <c r="M1658" i="27"/>
  <c r="M1659" i="27"/>
  <c r="M1660" i="27"/>
  <c r="M1661" i="27"/>
  <c r="M1662" i="27"/>
  <c r="M1663" i="27"/>
  <c r="M1664" i="27"/>
  <c r="M1665" i="27"/>
  <c r="M1666" i="27"/>
  <c r="M1667" i="27"/>
  <c r="M1668" i="27"/>
  <c r="M1669" i="27"/>
  <c r="M1670" i="27"/>
  <c r="M1671" i="27"/>
  <c r="M1672" i="27"/>
  <c r="M1673" i="27"/>
  <c r="M1674" i="27"/>
  <c r="M1675" i="27"/>
  <c r="M1676" i="27"/>
  <c r="M1677" i="27"/>
  <c r="M1678" i="27"/>
  <c r="M1679" i="27"/>
  <c r="M1680" i="27"/>
  <c r="M1681" i="27"/>
  <c r="M1682" i="27"/>
  <c r="M1683" i="27"/>
  <c r="M1684" i="27"/>
  <c r="M1685" i="27"/>
  <c r="M1686" i="27"/>
  <c r="M1687" i="27"/>
  <c r="M1688" i="27"/>
  <c r="M1689" i="27"/>
  <c r="M1690" i="27"/>
  <c r="M1691" i="27"/>
  <c r="M1692" i="27"/>
  <c r="M1693" i="27"/>
  <c r="M1694" i="27"/>
  <c r="M1695" i="27"/>
  <c r="M1696" i="27"/>
  <c r="M1697" i="27"/>
  <c r="M1698" i="27"/>
  <c r="M1699" i="27"/>
  <c r="M1700" i="27"/>
  <c r="M1701" i="27"/>
  <c r="M1702" i="27"/>
  <c r="M1703" i="27"/>
  <c r="M1704" i="27"/>
  <c r="M1705" i="27"/>
  <c r="M1706" i="27"/>
  <c r="M1707" i="27"/>
  <c r="M1708" i="27"/>
  <c r="M1709" i="27"/>
  <c r="M1710" i="27"/>
  <c r="M1711" i="27"/>
  <c r="M1712" i="27"/>
  <c r="M1713" i="27"/>
  <c r="M1714" i="27"/>
  <c r="M1715" i="27"/>
  <c r="M1716" i="27"/>
  <c r="M1717" i="27"/>
  <c r="M1718" i="27"/>
  <c r="M1719" i="27"/>
  <c r="M1720" i="27"/>
  <c r="M1721" i="27"/>
  <c r="M1722" i="27"/>
  <c r="M1723" i="27"/>
  <c r="M1724" i="27"/>
  <c r="M1725" i="27"/>
  <c r="M1726" i="27"/>
  <c r="M1727" i="27"/>
  <c r="M1728" i="27"/>
  <c r="M1729" i="27"/>
  <c r="M1730" i="27"/>
  <c r="M1731" i="27"/>
  <c r="M1732" i="27"/>
  <c r="M1733" i="27"/>
  <c r="M1734" i="27"/>
  <c r="M1735" i="27"/>
  <c r="M1736" i="27"/>
  <c r="M1737" i="27"/>
  <c r="M1738" i="27"/>
  <c r="M1739" i="27"/>
  <c r="M1740" i="27"/>
  <c r="M1741" i="27"/>
  <c r="M1742" i="27"/>
  <c r="M1743" i="27"/>
  <c r="M1744" i="27"/>
  <c r="M1745" i="27"/>
  <c r="M1746" i="27"/>
  <c r="M1747" i="27"/>
  <c r="M1748" i="27"/>
  <c r="M1749" i="27"/>
  <c r="M1750" i="27"/>
  <c r="M1751" i="27"/>
  <c r="M1752" i="27"/>
  <c r="M1753" i="27"/>
  <c r="M1754" i="27"/>
  <c r="M1755" i="27"/>
  <c r="M1756" i="27"/>
  <c r="M1757" i="27"/>
  <c r="M1758" i="27"/>
  <c r="M1759" i="27"/>
  <c r="M1760" i="27"/>
  <c r="M1761" i="27"/>
  <c r="M1762" i="27"/>
  <c r="M1763" i="27"/>
  <c r="M1764" i="27"/>
  <c r="M1765" i="27"/>
  <c r="M1766" i="27"/>
  <c r="M1767" i="27"/>
  <c r="M1768" i="27"/>
  <c r="M1769" i="27"/>
  <c r="M1770" i="27"/>
  <c r="M1771" i="27"/>
  <c r="M1772" i="27"/>
  <c r="M1773" i="27"/>
  <c r="M1774" i="27"/>
  <c r="M1775" i="27"/>
  <c r="M1776" i="27"/>
  <c r="M1777" i="27"/>
  <c r="M1778" i="27"/>
  <c r="M1779" i="27"/>
  <c r="M1780" i="27"/>
  <c r="M1781" i="27"/>
  <c r="M1782" i="27"/>
  <c r="M1783" i="27"/>
  <c r="M1784" i="27"/>
  <c r="M1785" i="27"/>
  <c r="M1786" i="27"/>
  <c r="M1787" i="27"/>
  <c r="M1788" i="27"/>
  <c r="M1789" i="27"/>
  <c r="M1790" i="27"/>
  <c r="M1791" i="27"/>
  <c r="M1792" i="27"/>
  <c r="M1793" i="27"/>
  <c r="M1794" i="27"/>
  <c r="M1795" i="27"/>
  <c r="M1796" i="27"/>
  <c r="M1797" i="27"/>
  <c r="M1798" i="27"/>
  <c r="M1799" i="27"/>
  <c r="M1800" i="27"/>
  <c r="M1801" i="27"/>
  <c r="M1802" i="27"/>
  <c r="M1803" i="27"/>
  <c r="M1804" i="27"/>
  <c r="M1805" i="27"/>
  <c r="M1806" i="27"/>
  <c r="M1807" i="27"/>
  <c r="M1808" i="27"/>
  <c r="M1809" i="27"/>
  <c r="M1810" i="27"/>
  <c r="M1811" i="27"/>
  <c r="M1812" i="27"/>
  <c r="M1813" i="27"/>
  <c r="M1814" i="27"/>
  <c r="M1815" i="27"/>
  <c r="M1816" i="27"/>
  <c r="M1817" i="27"/>
  <c r="M1818" i="27"/>
  <c r="M1819" i="27"/>
  <c r="M1820" i="27"/>
  <c r="M1821" i="27"/>
  <c r="M1822" i="27"/>
  <c r="M1823" i="27"/>
  <c r="M1824" i="27"/>
  <c r="M1825" i="27"/>
  <c r="M1826" i="27"/>
  <c r="M1827" i="27"/>
  <c r="M1828" i="27"/>
  <c r="M1829" i="27"/>
  <c r="M1830" i="27"/>
  <c r="M1831" i="27"/>
  <c r="M1832" i="27"/>
  <c r="M1833" i="27"/>
  <c r="M1834" i="27"/>
  <c r="M1835" i="27"/>
  <c r="M1836" i="27"/>
  <c r="M1837" i="27"/>
  <c r="M1838" i="27"/>
  <c r="M1839" i="27"/>
  <c r="M1840" i="27"/>
  <c r="M1841" i="27"/>
  <c r="M1842" i="27"/>
  <c r="M1843" i="27"/>
  <c r="M1844" i="27"/>
  <c r="M1845" i="27"/>
  <c r="M1846" i="27"/>
  <c r="M1847" i="27"/>
  <c r="M1848" i="27"/>
  <c r="M1849" i="27"/>
  <c r="M1850" i="27"/>
  <c r="M1851" i="27"/>
  <c r="M1852" i="27"/>
  <c r="M1853" i="27"/>
  <c r="M1854" i="27"/>
  <c r="M1855" i="27"/>
  <c r="M1856" i="27"/>
  <c r="M1857" i="27"/>
  <c r="M1858" i="27"/>
  <c r="M1859" i="27"/>
  <c r="M1860" i="27"/>
  <c r="M1861" i="27"/>
  <c r="M1862" i="27"/>
  <c r="M1863" i="27"/>
  <c r="M1864" i="27"/>
  <c r="M1865" i="27"/>
  <c r="M1866" i="27"/>
  <c r="M1867" i="27"/>
  <c r="M1868" i="27"/>
  <c r="M1869" i="27"/>
  <c r="M1870" i="27"/>
  <c r="M1871" i="27"/>
  <c r="M1872" i="27"/>
  <c r="M1873" i="27"/>
  <c r="M1874" i="27"/>
  <c r="M1875" i="27"/>
  <c r="M1876" i="27"/>
  <c r="M1877" i="27"/>
  <c r="M1878" i="27"/>
  <c r="M1879" i="27"/>
  <c r="M1880" i="27"/>
  <c r="M1881" i="27"/>
  <c r="M1882" i="27"/>
  <c r="M1883" i="27"/>
  <c r="M1884" i="27"/>
  <c r="M1885" i="27"/>
  <c r="M1886" i="27"/>
  <c r="M1887" i="27"/>
  <c r="M1888" i="27"/>
  <c r="M1889" i="27"/>
  <c r="M1890" i="27"/>
  <c r="M1891" i="27"/>
  <c r="M1892" i="27"/>
  <c r="M1893" i="27"/>
  <c r="M1894" i="27"/>
  <c r="M1895" i="27"/>
  <c r="M1896" i="27"/>
  <c r="M1897" i="27"/>
  <c r="M1898" i="27"/>
  <c r="M1899" i="27"/>
  <c r="M1900" i="27"/>
  <c r="M1901" i="27"/>
  <c r="M1902" i="27"/>
  <c r="M1903" i="27"/>
  <c r="M1904" i="27"/>
  <c r="M1905" i="27"/>
  <c r="M1906" i="27"/>
  <c r="M1907" i="27"/>
  <c r="M1908" i="27"/>
  <c r="M1909" i="27"/>
  <c r="M1910" i="27"/>
  <c r="M1911" i="27"/>
  <c r="M1912" i="27"/>
  <c r="M1913" i="27"/>
  <c r="M1914" i="27"/>
  <c r="M1915" i="27"/>
  <c r="M1916" i="27"/>
  <c r="M1917" i="27"/>
  <c r="M1918" i="27"/>
  <c r="M1919" i="27"/>
  <c r="M1920" i="27"/>
  <c r="M1921" i="27"/>
  <c r="M1922" i="27"/>
  <c r="M1923" i="27"/>
  <c r="M1924" i="27"/>
  <c r="M1925" i="27"/>
  <c r="M1926" i="27"/>
  <c r="M1927" i="27"/>
  <c r="M1928" i="27"/>
  <c r="M1929" i="27"/>
  <c r="M1930" i="27"/>
  <c r="M1931" i="27"/>
  <c r="M1932" i="27"/>
  <c r="M1933" i="27"/>
  <c r="M1934" i="27"/>
  <c r="M1935" i="27"/>
  <c r="M1936" i="27"/>
  <c r="M1937" i="27"/>
  <c r="M1938" i="27"/>
  <c r="M1939" i="27"/>
  <c r="M1940" i="27"/>
  <c r="M1941" i="27"/>
  <c r="M1942" i="27"/>
  <c r="M1943" i="27"/>
  <c r="M1944" i="27"/>
  <c r="M1945" i="27"/>
  <c r="M1946" i="27"/>
  <c r="M1947" i="27"/>
  <c r="M1948" i="27"/>
  <c r="M1949" i="27"/>
  <c r="M1950" i="27"/>
  <c r="M1951" i="27"/>
  <c r="M1952" i="27"/>
  <c r="M1953" i="27"/>
  <c r="M1954" i="27"/>
  <c r="M1955" i="27"/>
  <c r="M1956" i="27"/>
  <c r="M1957" i="27"/>
  <c r="M1958" i="27"/>
  <c r="M1959" i="27"/>
  <c r="M1960" i="27"/>
  <c r="M1961" i="27"/>
  <c r="M1962" i="27"/>
  <c r="M1963" i="27"/>
  <c r="M1964" i="27"/>
  <c r="M1965" i="27"/>
  <c r="M1966" i="27"/>
  <c r="M1967" i="27"/>
  <c r="M1968" i="27"/>
  <c r="M1969" i="27"/>
  <c r="M1970" i="27"/>
  <c r="M1971" i="27"/>
  <c r="M1972" i="27"/>
  <c r="M1973" i="27"/>
  <c r="M1974" i="27"/>
  <c r="M1975" i="27"/>
  <c r="M1976" i="27"/>
  <c r="M1977" i="27"/>
  <c r="M1978" i="27"/>
  <c r="M1979" i="27"/>
  <c r="M1980" i="27"/>
  <c r="M1981" i="27"/>
  <c r="M1982" i="27"/>
  <c r="M1983" i="27"/>
  <c r="M1984" i="27"/>
  <c r="M1985" i="27"/>
  <c r="M1986" i="27"/>
  <c r="M1987" i="27"/>
  <c r="M1988" i="27"/>
  <c r="M1989" i="27"/>
  <c r="M1990" i="27"/>
  <c r="M1991" i="27"/>
  <c r="M1992" i="27"/>
  <c r="M1993" i="27"/>
  <c r="M1994" i="27"/>
  <c r="M1995" i="27"/>
  <c r="M1996" i="27"/>
  <c r="M1997" i="27"/>
  <c r="M1998" i="27"/>
  <c r="M1999" i="27"/>
  <c r="M2000" i="27"/>
  <c r="M2001" i="27"/>
  <c r="M2002" i="27"/>
  <c r="M2003" i="27"/>
  <c r="M2004" i="27"/>
  <c r="M2005" i="27"/>
  <c r="M2006" i="27"/>
  <c r="M2007" i="27"/>
  <c r="M2008" i="27"/>
  <c r="M2009" i="27"/>
  <c r="M2010" i="27"/>
  <c r="M2011" i="27"/>
  <c r="M2012" i="27"/>
  <c r="M2013" i="27"/>
  <c r="M2014" i="27"/>
  <c r="M2015" i="27"/>
  <c r="M2016" i="27"/>
  <c r="M2017" i="27"/>
  <c r="M2018" i="27"/>
  <c r="M2019" i="27"/>
  <c r="M2020" i="27"/>
  <c r="M2021" i="27"/>
  <c r="M2022" i="27"/>
  <c r="M2023" i="27"/>
  <c r="M2024" i="27"/>
  <c r="M2025" i="27"/>
  <c r="M2026" i="27"/>
  <c r="M2027" i="27"/>
  <c r="M2028" i="27"/>
  <c r="M2029" i="27"/>
  <c r="M2030" i="27"/>
  <c r="M2031" i="27"/>
  <c r="M2032" i="27"/>
  <c r="M2033" i="27"/>
  <c r="M2034" i="27"/>
  <c r="M2035" i="27"/>
  <c r="M2036" i="27"/>
  <c r="M2037" i="27"/>
  <c r="M2038" i="27"/>
  <c r="M2039" i="27"/>
  <c r="M2040" i="27"/>
  <c r="M2041" i="27"/>
  <c r="M2042" i="27"/>
  <c r="M2043" i="27"/>
  <c r="M2044" i="27"/>
  <c r="M2045" i="27"/>
  <c r="M2046" i="27"/>
  <c r="M2047" i="27"/>
  <c r="M2048" i="27"/>
  <c r="M2049" i="27"/>
  <c r="M2050" i="27"/>
  <c r="M2051" i="27"/>
  <c r="M2052" i="27"/>
  <c r="M2053" i="27"/>
  <c r="M2054" i="27"/>
  <c r="M2055" i="27"/>
  <c r="M2056" i="27"/>
  <c r="M2057" i="27"/>
  <c r="M2058" i="27"/>
  <c r="M2059" i="27"/>
  <c r="M2060" i="27"/>
  <c r="M2061" i="27"/>
  <c r="M2062" i="27"/>
  <c r="M2063" i="27"/>
  <c r="M2064" i="27"/>
  <c r="M2065" i="27"/>
  <c r="M2066" i="27"/>
  <c r="M2067" i="27"/>
  <c r="M2068" i="27"/>
  <c r="M2069" i="27"/>
  <c r="M2070" i="27"/>
  <c r="M2071" i="27"/>
  <c r="M2072" i="27"/>
  <c r="M2073" i="27"/>
  <c r="M2074" i="27"/>
  <c r="M2075" i="27"/>
  <c r="M2076" i="27"/>
  <c r="M2077" i="27"/>
  <c r="M2078" i="27"/>
  <c r="M2079" i="27"/>
  <c r="M2080" i="27"/>
  <c r="M2081" i="27"/>
  <c r="M2082" i="27"/>
  <c r="M2083" i="27"/>
  <c r="M2084" i="27"/>
  <c r="M2085" i="27"/>
  <c r="M2086" i="27"/>
  <c r="M2087" i="27"/>
  <c r="M2088" i="27"/>
  <c r="M2089" i="27"/>
  <c r="M2090" i="27"/>
  <c r="M2091" i="27"/>
  <c r="M2092" i="27"/>
  <c r="M2093" i="27"/>
  <c r="M2094" i="27"/>
  <c r="M2095" i="27"/>
  <c r="M2096" i="27"/>
  <c r="M2097" i="27"/>
  <c r="M2098" i="27"/>
  <c r="M2099" i="27"/>
  <c r="M2100" i="27"/>
  <c r="M2101" i="27"/>
  <c r="M2102" i="27"/>
  <c r="M2103" i="27"/>
  <c r="M2104" i="27"/>
  <c r="M2105" i="27"/>
  <c r="M2106" i="27"/>
  <c r="M2107" i="27"/>
  <c r="M2108" i="27"/>
  <c r="M2109" i="27"/>
  <c r="M2110" i="27"/>
  <c r="M2111" i="27"/>
  <c r="M2112" i="27"/>
  <c r="M2113" i="27"/>
  <c r="M2114" i="27"/>
  <c r="M2115" i="27"/>
  <c r="M2116" i="27"/>
  <c r="M2117" i="27"/>
  <c r="M2118" i="27"/>
  <c r="M2119" i="27"/>
  <c r="M2120" i="27"/>
  <c r="M2121" i="27"/>
  <c r="M2122" i="27"/>
  <c r="M2123" i="27"/>
  <c r="M2124" i="27"/>
  <c r="M2125" i="27"/>
  <c r="M2126" i="27"/>
  <c r="M2127" i="27"/>
  <c r="M2128" i="27"/>
  <c r="M2129" i="27"/>
  <c r="M2130" i="27"/>
  <c r="M2131" i="27"/>
  <c r="M2132" i="27"/>
  <c r="M2133" i="27"/>
  <c r="M2134" i="27"/>
  <c r="M2135" i="27"/>
  <c r="M2136" i="27"/>
  <c r="M2137" i="27"/>
  <c r="M2138" i="27"/>
  <c r="M2139" i="27"/>
  <c r="M2140" i="27"/>
  <c r="M2141" i="27"/>
  <c r="M2142" i="27"/>
  <c r="M2143" i="27"/>
  <c r="M2144" i="27"/>
  <c r="M2145" i="27"/>
  <c r="M2146" i="27"/>
  <c r="M2147" i="27"/>
  <c r="M2148" i="27"/>
  <c r="M2149" i="27"/>
  <c r="M2150" i="27"/>
  <c r="M2151" i="27"/>
  <c r="M2152" i="27"/>
  <c r="M2153" i="27"/>
  <c r="M2154" i="27"/>
  <c r="M2155" i="27"/>
  <c r="M2156" i="27"/>
  <c r="M2157" i="27"/>
  <c r="M2158" i="27"/>
  <c r="M2159" i="27"/>
  <c r="M2160" i="27"/>
  <c r="M2161" i="27"/>
  <c r="M2162" i="27"/>
  <c r="M2163" i="27"/>
  <c r="M2164" i="27"/>
  <c r="M2165" i="27"/>
  <c r="M2166" i="27"/>
  <c r="M2167" i="27"/>
  <c r="M2168" i="27"/>
  <c r="M2169" i="27"/>
  <c r="M2170" i="27"/>
  <c r="M2171" i="27"/>
  <c r="M2172" i="27"/>
  <c r="M2173" i="27"/>
  <c r="M2174" i="27"/>
  <c r="M2175" i="27"/>
  <c r="M2176" i="27"/>
  <c r="M2177" i="27"/>
  <c r="M2178" i="27"/>
  <c r="M2179" i="27"/>
  <c r="M2180" i="27"/>
  <c r="M2181" i="27"/>
  <c r="M2182" i="27"/>
  <c r="M2183" i="27"/>
  <c r="M2184" i="27"/>
  <c r="M2185" i="27"/>
  <c r="M2186" i="27"/>
  <c r="M2187" i="27"/>
  <c r="M2188" i="27"/>
  <c r="M2189" i="27"/>
  <c r="M2190" i="27"/>
  <c r="M2191" i="27"/>
  <c r="M2192" i="27"/>
  <c r="M2193" i="27"/>
  <c r="M2194" i="27"/>
  <c r="M2195" i="27"/>
  <c r="M2196" i="27"/>
  <c r="M2197" i="27"/>
  <c r="M2198" i="27"/>
  <c r="M2199" i="27"/>
  <c r="M2200" i="27"/>
  <c r="M2201" i="27"/>
  <c r="M2202" i="27"/>
  <c r="M2203" i="27"/>
  <c r="M2204" i="27"/>
  <c r="M2205" i="27"/>
  <c r="M2206" i="27"/>
  <c r="M2207" i="27"/>
  <c r="M2208" i="27"/>
  <c r="M2209" i="27"/>
  <c r="M2210" i="27"/>
  <c r="M2211" i="27"/>
  <c r="M2212" i="27"/>
  <c r="M2213" i="27"/>
  <c r="M2214" i="27"/>
  <c r="M2215" i="27"/>
  <c r="M2216" i="27"/>
  <c r="M2217" i="27"/>
  <c r="M2218" i="27"/>
  <c r="M2219" i="27"/>
  <c r="M2220" i="27"/>
  <c r="M2221" i="27"/>
  <c r="M2222" i="27"/>
  <c r="M2223" i="27"/>
  <c r="M2224" i="27"/>
  <c r="M2225" i="27"/>
  <c r="M2226" i="27"/>
  <c r="M2227" i="27"/>
  <c r="M2228" i="27"/>
  <c r="M2229" i="27"/>
  <c r="M2230" i="27"/>
  <c r="M2231" i="27"/>
  <c r="M2232" i="27"/>
  <c r="M2233" i="27"/>
  <c r="M2234" i="27"/>
  <c r="M2235" i="27"/>
  <c r="M2236" i="27"/>
  <c r="M2237" i="27"/>
  <c r="M2238" i="27"/>
  <c r="M2239" i="27"/>
  <c r="M2240" i="27"/>
  <c r="M2241" i="27"/>
  <c r="M2242" i="27"/>
  <c r="M2243" i="27"/>
  <c r="M2244" i="27"/>
  <c r="M2245" i="27"/>
  <c r="M2246" i="27"/>
  <c r="M2247" i="27"/>
  <c r="M2248" i="27"/>
  <c r="M2249" i="27"/>
  <c r="M2250" i="27"/>
  <c r="M2251" i="27"/>
  <c r="M2252" i="27"/>
  <c r="M2253" i="27"/>
  <c r="M2254" i="27"/>
  <c r="M2255" i="27"/>
  <c r="M2256" i="27"/>
  <c r="M2257" i="27"/>
  <c r="M2258" i="27"/>
  <c r="M2259" i="27"/>
  <c r="M2260" i="27"/>
  <c r="M2261" i="27"/>
  <c r="M2262" i="27"/>
  <c r="M2263" i="27"/>
  <c r="M2264" i="27"/>
  <c r="M2265" i="27"/>
  <c r="M2266" i="27"/>
  <c r="M2267" i="27"/>
  <c r="M2268" i="27"/>
  <c r="M2269" i="27"/>
  <c r="M2270" i="27"/>
  <c r="M2271" i="27"/>
  <c r="M2272" i="27"/>
  <c r="M2273" i="27"/>
  <c r="M2274" i="27"/>
  <c r="M2275" i="27"/>
  <c r="M2276" i="27"/>
  <c r="M2277" i="27"/>
  <c r="M2278" i="27"/>
  <c r="M2279" i="27"/>
  <c r="M2280" i="27"/>
  <c r="M2281" i="27"/>
  <c r="M2282" i="27"/>
  <c r="M2283" i="27"/>
  <c r="M2284" i="27"/>
  <c r="M2285" i="27"/>
  <c r="M2286" i="27"/>
  <c r="M2287" i="27"/>
  <c r="M2288" i="27"/>
  <c r="M2289" i="27"/>
  <c r="M2290" i="27"/>
  <c r="M2291" i="27"/>
  <c r="M2292" i="27"/>
  <c r="M2293" i="27"/>
  <c r="M2294" i="27"/>
  <c r="M2295" i="27"/>
  <c r="M2296" i="27"/>
  <c r="M2297" i="27"/>
  <c r="M2298" i="27"/>
  <c r="M2299" i="27"/>
  <c r="M2300" i="27"/>
  <c r="M2301" i="27"/>
  <c r="M2302" i="27"/>
  <c r="M2303" i="27"/>
  <c r="M2304" i="27"/>
  <c r="M2305" i="27"/>
  <c r="M2306" i="27"/>
  <c r="M2307" i="27"/>
  <c r="M2308" i="27"/>
  <c r="M2309" i="27"/>
  <c r="M2310" i="27"/>
  <c r="M2311" i="27"/>
  <c r="M2312" i="27"/>
  <c r="M2313" i="27"/>
  <c r="M2314" i="27"/>
  <c r="M2315" i="27"/>
  <c r="M2316" i="27"/>
  <c r="M2317" i="27"/>
  <c r="M2318" i="27"/>
  <c r="M2319" i="27"/>
  <c r="M2320" i="27"/>
  <c r="M2321" i="27"/>
  <c r="M2322" i="27"/>
  <c r="M2323" i="27"/>
  <c r="M2324" i="27"/>
  <c r="M2325" i="27"/>
  <c r="M2326" i="27"/>
  <c r="M2327" i="27"/>
  <c r="M2328" i="27"/>
  <c r="M2329" i="27"/>
  <c r="M2330" i="27"/>
  <c r="M2331" i="27"/>
  <c r="M2332" i="27"/>
  <c r="M2333" i="27"/>
  <c r="M2334" i="27"/>
  <c r="M2335" i="27"/>
  <c r="M2336" i="27"/>
  <c r="M2337" i="27"/>
  <c r="M2338" i="27"/>
  <c r="M2339" i="27"/>
  <c r="M2340" i="27"/>
  <c r="M2341" i="27"/>
  <c r="M2342" i="27"/>
  <c r="M2343" i="27"/>
  <c r="M2344" i="27"/>
  <c r="M2345" i="27"/>
  <c r="M2346" i="27"/>
  <c r="M2347" i="27"/>
  <c r="M2348" i="27"/>
  <c r="M2349" i="27"/>
  <c r="M2350" i="27"/>
  <c r="M2351" i="27"/>
  <c r="M2352" i="27"/>
  <c r="M2353" i="27"/>
  <c r="M2354" i="27"/>
  <c r="M2355" i="27"/>
  <c r="M2356" i="27"/>
  <c r="M2357" i="27"/>
  <c r="M2358" i="27"/>
  <c r="M2359" i="27"/>
  <c r="M2360" i="27"/>
  <c r="M2361" i="27"/>
  <c r="M2362" i="27"/>
  <c r="M2363" i="27"/>
  <c r="M2364" i="27"/>
  <c r="M2365" i="27"/>
  <c r="M2366" i="27"/>
  <c r="M2367" i="27"/>
  <c r="M2368" i="27"/>
  <c r="M2369" i="27"/>
  <c r="M2370" i="27"/>
  <c r="M2371" i="27"/>
  <c r="M2372" i="27"/>
  <c r="M2373" i="27"/>
  <c r="M2374" i="27"/>
  <c r="M2375" i="27"/>
  <c r="M2376" i="27"/>
  <c r="M2377" i="27"/>
  <c r="M2378" i="27"/>
  <c r="M2379" i="27"/>
  <c r="M2380" i="27"/>
  <c r="M2381" i="27"/>
  <c r="M2382" i="27"/>
  <c r="M2383" i="27"/>
  <c r="M2384" i="27"/>
  <c r="M2385" i="27"/>
  <c r="M2386" i="27"/>
  <c r="M2387" i="27"/>
  <c r="M2388" i="27"/>
  <c r="M2389" i="27"/>
  <c r="M2390" i="27"/>
  <c r="M2391" i="27"/>
  <c r="M2392" i="27"/>
  <c r="M2393" i="27"/>
  <c r="M2394" i="27"/>
  <c r="M2395" i="27"/>
  <c r="M2396" i="27"/>
  <c r="M2397" i="27"/>
  <c r="M2398" i="27"/>
  <c r="M2399" i="27"/>
  <c r="M2400" i="27"/>
  <c r="M2401" i="27"/>
  <c r="M2402" i="27"/>
  <c r="M2403" i="27"/>
  <c r="M2404" i="27"/>
  <c r="M2405" i="27"/>
  <c r="M2406" i="27"/>
  <c r="M2407" i="27"/>
  <c r="M2408" i="27"/>
  <c r="M2409" i="27"/>
  <c r="M2410" i="27"/>
  <c r="M2411" i="27"/>
  <c r="M2412" i="27"/>
  <c r="M2413" i="27"/>
  <c r="M2414" i="27"/>
  <c r="M2415" i="27"/>
  <c r="M2416" i="27"/>
  <c r="M2417" i="27"/>
  <c r="M2418" i="27"/>
  <c r="M2419" i="27"/>
  <c r="M2420" i="27"/>
  <c r="M2421" i="27"/>
  <c r="M2422" i="27"/>
  <c r="M2423" i="27"/>
  <c r="M2424" i="27"/>
  <c r="M2425" i="27"/>
  <c r="M2426" i="27"/>
  <c r="M2427" i="27"/>
  <c r="M2428" i="27"/>
  <c r="M2429" i="27"/>
  <c r="M2430" i="27"/>
  <c r="M2431" i="27"/>
  <c r="M2432" i="27"/>
  <c r="M2433" i="27"/>
  <c r="M2434" i="27"/>
  <c r="M2435" i="27"/>
  <c r="M2436" i="27"/>
  <c r="M2437" i="27"/>
  <c r="M2438" i="27"/>
  <c r="M2439" i="27"/>
  <c r="M2440" i="27"/>
  <c r="M2441" i="27"/>
  <c r="M2442" i="27"/>
  <c r="M2443" i="27"/>
  <c r="M2444" i="27"/>
  <c r="M2445" i="27"/>
  <c r="M2446" i="27"/>
  <c r="M2447" i="27"/>
  <c r="M2448" i="27"/>
  <c r="M2449" i="27"/>
  <c r="M2450" i="27"/>
  <c r="M2451" i="27"/>
  <c r="M2452" i="27"/>
  <c r="M2453" i="27"/>
  <c r="M2454" i="27"/>
  <c r="M2455" i="27"/>
  <c r="M2456" i="27"/>
  <c r="M2457" i="27"/>
  <c r="M2458" i="27"/>
  <c r="M2459" i="27"/>
  <c r="M2460" i="27"/>
  <c r="M2461" i="27"/>
  <c r="M2462" i="27"/>
  <c r="M2463" i="27"/>
  <c r="M2464" i="27"/>
  <c r="M2465" i="27"/>
  <c r="M2466" i="27"/>
  <c r="M2467" i="27"/>
  <c r="M2468" i="27"/>
  <c r="M2469" i="27"/>
  <c r="M2470" i="27"/>
  <c r="M2471" i="27"/>
  <c r="M2472" i="27"/>
  <c r="M2473" i="27"/>
  <c r="M2474" i="27"/>
  <c r="M2475" i="27"/>
  <c r="M2476" i="27"/>
  <c r="M2477" i="27"/>
  <c r="M2478" i="27"/>
  <c r="M2479" i="27"/>
  <c r="M2480" i="27"/>
  <c r="M2481" i="27"/>
  <c r="M2482" i="27"/>
  <c r="M2483" i="27"/>
  <c r="M2484" i="27"/>
  <c r="M2485" i="27"/>
  <c r="M2486" i="27"/>
  <c r="M2487" i="27"/>
  <c r="M2488" i="27"/>
  <c r="M2489" i="27"/>
  <c r="M2490" i="27"/>
  <c r="M2491" i="27"/>
  <c r="M2492" i="27"/>
  <c r="M2493" i="27"/>
  <c r="M2494" i="27"/>
  <c r="M2495" i="27"/>
  <c r="M2496" i="27"/>
  <c r="M2497" i="27"/>
  <c r="M2498" i="27"/>
  <c r="M2499" i="27"/>
  <c r="M2500" i="27"/>
  <c r="M2501" i="27"/>
  <c r="M2502" i="27"/>
  <c r="M2503" i="27"/>
  <c r="M2504" i="27"/>
  <c r="M2505" i="27"/>
  <c r="M2506" i="27"/>
  <c r="M2507" i="27"/>
  <c r="M2508" i="27"/>
  <c r="M2509" i="27"/>
  <c r="M2510" i="27"/>
  <c r="M2511" i="27"/>
  <c r="M2512" i="27"/>
  <c r="M2513" i="27"/>
  <c r="M2514" i="27"/>
  <c r="M2515" i="27"/>
  <c r="M2516" i="27"/>
  <c r="M2517" i="27"/>
  <c r="M2518" i="27"/>
  <c r="M2519" i="27"/>
  <c r="M2520" i="27"/>
  <c r="M2521" i="27"/>
  <c r="M2522" i="27"/>
  <c r="M2523" i="27"/>
  <c r="M2524" i="27"/>
  <c r="M2525" i="27"/>
  <c r="M2526" i="27"/>
  <c r="M2527" i="27"/>
  <c r="M2528" i="27"/>
  <c r="M2529" i="27"/>
  <c r="M2530" i="27"/>
  <c r="M2531" i="27"/>
  <c r="M2532" i="27"/>
  <c r="M2533" i="27"/>
  <c r="M2534" i="27"/>
  <c r="M2535" i="27"/>
  <c r="M2536" i="27"/>
  <c r="M2537" i="27"/>
  <c r="M2538" i="27"/>
  <c r="M2539" i="27"/>
  <c r="M2540" i="27"/>
  <c r="M2541" i="27"/>
  <c r="M2542" i="27"/>
  <c r="M2543" i="27"/>
  <c r="M2544" i="27"/>
  <c r="M2546" i="27"/>
  <c r="M2547" i="27"/>
  <c r="M2548" i="27"/>
  <c r="M2549" i="27"/>
  <c r="M2550" i="27"/>
  <c r="M2551" i="27"/>
  <c r="M2552" i="27"/>
  <c r="M2553" i="27"/>
  <c r="M2554" i="27"/>
  <c r="M2555" i="27"/>
  <c r="M2556" i="27"/>
  <c r="M2557" i="27"/>
  <c r="M2558" i="27"/>
  <c r="M2559" i="27"/>
  <c r="M2560" i="27"/>
  <c r="M2561" i="27"/>
  <c r="M2562" i="27"/>
  <c r="M2563" i="27"/>
  <c r="M2564" i="27"/>
  <c r="M2565" i="27"/>
  <c r="M2566" i="27"/>
  <c r="M2567" i="27"/>
  <c r="M2568" i="27"/>
  <c r="M2569" i="27"/>
  <c r="M2570" i="27"/>
  <c r="M2571" i="27"/>
  <c r="M2572" i="27"/>
  <c r="M2573" i="27"/>
  <c r="M2574" i="27"/>
  <c r="M2575" i="27"/>
  <c r="M2576" i="27"/>
  <c r="M2577" i="27"/>
  <c r="M2578" i="27"/>
  <c r="M2579" i="27"/>
  <c r="M2580" i="27"/>
  <c r="M2581" i="27"/>
  <c r="M2582" i="27"/>
  <c r="M2583" i="27"/>
  <c r="M2584" i="27"/>
  <c r="M2585" i="27"/>
  <c r="M2586" i="27"/>
  <c r="M2587" i="27"/>
  <c r="M2588" i="27"/>
  <c r="M2589" i="27"/>
  <c r="M2590" i="27"/>
  <c r="M2591" i="27"/>
  <c r="M2592" i="27"/>
  <c r="M2593" i="27"/>
  <c r="M2594" i="27"/>
  <c r="M2595" i="27"/>
  <c r="M2596" i="27"/>
  <c r="M2597" i="27"/>
  <c r="M2598" i="27"/>
  <c r="M2599" i="27"/>
  <c r="M2600" i="27"/>
  <c r="M2601" i="27"/>
  <c r="M2602" i="27"/>
  <c r="M2603" i="27"/>
  <c r="M2604" i="27"/>
  <c r="M2605" i="27"/>
  <c r="M2606" i="27"/>
  <c r="M2607" i="27"/>
  <c r="M2608" i="27"/>
  <c r="M2609" i="27"/>
  <c r="M2610" i="27"/>
  <c r="M2611" i="27"/>
  <c r="M2612" i="27"/>
  <c r="M2613" i="27"/>
  <c r="M2614" i="27"/>
  <c r="M2615" i="27"/>
  <c r="M2616" i="27"/>
  <c r="M2617" i="27"/>
  <c r="M2618" i="27"/>
  <c r="M2619" i="27"/>
  <c r="M2620" i="27"/>
  <c r="M2621" i="27"/>
  <c r="M2622" i="27"/>
  <c r="M2623" i="27"/>
  <c r="M2624" i="27"/>
  <c r="M2625" i="27"/>
  <c r="M2626" i="27"/>
  <c r="M2627" i="27"/>
  <c r="M2628" i="27"/>
  <c r="M2629" i="27"/>
  <c r="M2630" i="27"/>
  <c r="M2631" i="27"/>
  <c r="M2632" i="27"/>
  <c r="M2633" i="27"/>
  <c r="M2634" i="27"/>
  <c r="M2635" i="27"/>
  <c r="M2636" i="27"/>
  <c r="M2637" i="27"/>
  <c r="M2638" i="27"/>
  <c r="M2639" i="27"/>
  <c r="M2640" i="27"/>
  <c r="M2641" i="27"/>
  <c r="M2642" i="27"/>
  <c r="M2643" i="27"/>
  <c r="M2644" i="27"/>
  <c r="M2645" i="27"/>
  <c r="M2646" i="27"/>
  <c r="M2647" i="27"/>
  <c r="M2648" i="27"/>
  <c r="M2649" i="27"/>
  <c r="M2650" i="27"/>
  <c r="M2651" i="27"/>
  <c r="M2652" i="27"/>
  <c r="M2653" i="27"/>
  <c r="M2654" i="27"/>
  <c r="M2655" i="27"/>
  <c r="M2656" i="27"/>
  <c r="M2657" i="27"/>
  <c r="M2658" i="27"/>
  <c r="M2659" i="27"/>
  <c r="M2660" i="27"/>
  <c r="M2661" i="27"/>
  <c r="M2662" i="27"/>
  <c r="M2663" i="27"/>
  <c r="M2664" i="27"/>
  <c r="M2665" i="27"/>
  <c r="M2666" i="27"/>
  <c r="M2667" i="27"/>
  <c r="M2668" i="27"/>
  <c r="M2669" i="27"/>
  <c r="M2670" i="27"/>
  <c r="M2671" i="27"/>
  <c r="M2672" i="27"/>
  <c r="M2673" i="27"/>
  <c r="M2674" i="27"/>
  <c r="M2675" i="27"/>
  <c r="M2676" i="27"/>
  <c r="M2677" i="27"/>
  <c r="M2678" i="27"/>
  <c r="M2679" i="27"/>
  <c r="M2680" i="27"/>
  <c r="M2681" i="27"/>
  <c r="M2682" i="27"/>
  <c r="M2683" i="27"/>
  <c r="M2684" i="27"/>
  <c r="M2685" i="27"/>
  <c r="M2686" i="27"/>
  <c r="M2687" i="27"/>
  <c r="M2688" i="27"/>
  <c r="M2689" i="27"/>
  <c r="M2690" i="27"/>
  <c r="M2691" i="27"/>
  <c r="M2692" i="27"/>
  <c r="M2693" i="27"/>
  <c r="M2694" i="27"/>
  <c r="M2695" i="27"/>
  <c r="M2696" i="27"/>
  <c r="M2697" i="27"/>
  <c r="M2698" i="27"/>
  <c r="M2699" i="27"/>
  <c r="M2700" i="27"/>
  <c r="M2701" i="27"/>
  <c r="M2702" i="27"/>
  <c r="M2703" i="27"/>
  <c r="M2704" i="27"/>
  <c r="M2705" i="27"/>
  <c r="M2706" i="27"/>
  <c r="M2707" i="27"/>
  <c r="M2708" i="27"/>
  <c r="M2709" i="27"/>
  <c r="M2710" i="27"/>
  <c r="M2711" i="27"/>
  <c r="M2712" i="27"/>
  <c r="M2713" i="27"/>
  <c r="M2714" i="27"/>
  <c r="M2715" i="27"/>
  <c r="M2716" i="27"/>
  <c r="M2717" i="27"/>
  <c r="M2718" i="27"/>
  <c r="M2719" i="27"/>
  <c r="M2720" i="27"/>
  <c r="M2721" i="27"/>
  <c r="M2722" i="27"/>
  <c r="M2723" i="27"/>
  <c r="M2724" i="27"/>
  <c r="M2725" i="27"/>
  <c r="M2726" i="27"/>
  <c r="M2727" i="27"/>
  <c r="M2728" i="27"/>
  <c r="M2729" i="27"/>
  <c r="M2730" i="27"/>
  <c r="M2731" i="27"/>
  <c r="M2732" i="27"/>
  <c r="M2733" i="27"/>
  <c r="M2734" i="27"/>
  <c r="M2735" i="27"/>
  <c r="M2736" i="27"/>
  <c r="M2737" i="27"/>
  <c r="M2738" i="27"/>
  <c r="M2739" i="27"/>
  <c r="M2740" i="27"/>
  <c r="M2741" i="27"/>
  <c r="M2742" i="27"/>
  <c r="M2743" i="27"/>
  <c r="M2744" i="27"/>
  <c r="M2745" i="27"/>
  <c r="M2746" i="27"/>
  <c r="M2747" i="27"/>
  <c r="M2748" i="27"/>
  <c r="M2749" i="27"/>
  <c r="M2750" i="27"/>
  <c r="M2751" i="27"/>
  <c r="M2752" i="27"/>
  <c r="M2753" i="27"/>
  <c r="M2754" i="27"/>
  <c r="M2755" i="27"/>
  <c r="M2756" i="27"/>
  <c r="M2757" i="27"/>
  <c r="M2758" i="27"/>
  <c r="M2759" i="27"/>
  <c r="M2760" i="27"/>
  <c r="M2761" i="27"/>
  <c r="M2762" i="27"/>
  <c r="M2763" i="27"/>
  <c r="M2764" i="27"/>
  <c r="M2765" i="27"/>
  <c r="M2766" i="27"/>
  <c r="M2767" i="27"/>
  <c r="M2768" i="27"/>
  <c r="M2769" i="27"/>
  <c r="M2770" i="27"/>
  <c r="M2771" i="27"/>
  <c r="M2772" i="27"/>
  <c r="M2773" i="27"/>
  <c r="M2774" i="27"/>
  <c r="M2775" i="27"/>
  <c r="M2776" i="27"/>
  <c r="M2777" i="27"/>
  <c r="M2778" i="27"/>
  <c r="M2779" i="27"/>
  <c r="M2780" i="27"/>
  <c r="M2781" i="27"/>
  <c r="M2782" i="27"/>
  <c r="M2783" i="27"/>
  <c r="M2784" i="27"/>
  <c r="M2785" i="27"/>
  <c r="M2786" i="27"/>
  <c r="M2787" i="27"/>
  <c r="M2788" i="27"/>
  <c r="M2789" i="27"/>
  <c r="M2790" i="27"/>
  <c r="M2791" i="27"/>
  <c r="M2792" i="27"/>
  <c r="M2793" i="27"/>
  <c r="M2794" i="27"/>
  <c r="M2795" i="27"/>
  <c r="M2796" i="27"/>
  <c r="M2797" i="27"/>
  <c r="M2798" i="27"/>
  <c r="M2799" i="27"/>
  <c r="M2800" i="27"/>
  <c r="M2801" i="27"/>
  <c r="M2802" i="27"/>
  <c r="M2803" i="27"/>
  <c r="M2804" i="27"/>
  <c r="M2805" i="27"/>
  <c r="M2806" i="27"/>
  <c r="M2807" i="27"/>
  <c r="M2808" i="27"/>
  <c r="M2809" i="27"/>
  <c r="M2810" i="27"/>
  <c r="M2811" i="27"/>
  <c r="M2812" i="27"/>
  <c r="M2813" i="27"/>
  <c r="M2814" i="27"/>
  <c r="M2815" i="27"/>
  <c r="M2816" i="27"/>
  <c r="M2817" i="27"/>
  <c r="M2818" i="27"/>
  <c r="M2819" i="27"/>
  <c r="M2820" i="27"/>
  <c r="M2821" i="27"/>
  <c r="M2822" i="27"/>
  <c r="M2823" i="27"/>
  <c r="M2824" i="27"/>
  <c r="M2825" i="27"/>
  <c r="M2826" i="27"/>
  <c r="M2827" i="27"/>
  <c r="M2828" i="27"/>
  <c r="M2829" i="27"/>
  <c r="M2830" i="27"/>
  <c r="M2831" i="27"/>
  <c r="M2832" i="27"/>
  <c r="M2833" i="27"/>
  <c r="M2834" i="27"/>
  <c r="M2835" i="27"/>
  <c r="M2836" i="27"/>
  <c r="M2837" i="27"/>
  <c r="M2838" i="27"/>
  <c r="M2839" i="27"/>
  <c r="M2840" i="27"/>
  <c r="M2841" i="27"/>
  <c r="M2842" i="27"/>
  <c r="M2843" i="27"/>
  <c r="M2844" i="27"/>
  <c r="M2845" i="27"/>
  <c r="M2846" i="27"/>
  <c r="M2847" i="27"/>
  <c r="M2848" i="27"/>
  <c r="M2849" i="27"/>
  <c r="M2850" i="27"/>
  <c r="M2851" i="27"/>
  <c r="M2852" i="27"/>
  <c r="M2853" i="27"/>
  <c r="M2854" i="27"/>
  <c r="M2855" i="27"/>
  <c r="M2856" i="27"/>
  <c r="M2857" i="27"/>
  <c r="M2858" i="27"/>
  <c r="M2859" i="27"/>
  <c r="M2860" i="27"/>
  <c r="M2861" i="27"/>
  <c r="M2862" i="27"/>
  <c r="M2863" i="27"/>
  <c r="M2864" i="27"/>
  <c r="M2865" i="27"/>
  <c r="M2866" i="27"/>
  <c r="M2867" i="27"/>
  <c r="M2868" i="27"/>
  <c r="M2869" i="27"/>
  <c r="M2870" i="27"/>
  <c r="M2871" i="27"/>
  <c r="M2872" i="27"/>
  <c r="M2873" i="27"/>
  <c r="M2874" i="27"/>
  <c r="M2875" i="27"/>
  <c r="M2876" i="27"/>
  <c r="M2877" i="27"/>
  <c r="M2878" i="27"/>
  <c r="M2879" i="27"/>
  <c r="M2880" i="27"/>
  <c r="M2881" i="27"/>
  <c r="M2882" i="27"/>
  <c r="M2883" i="27"/>
  <c r="M2884" i="27"/>
  <c r="M2885" i="27"/>
  <c r="M2886" i="27"/>
  <c r="M2887" i="27"/>
  <c r="M2888" i="27"/>
  <c r="M2889" i="27"/>
  <c r="M2890" i="27"/>
  <c r="M2891" i="27"/>
  <c r="M2892" i="27"/>
  <c r="M2893" i="27"/>
  <c r="M2894" i="27"/>
  <c r="M2895" i="27"/>
  <c r="M2896" i="27"/>
  <c r="M2897" i="27"/>
  <c r="M2898" i="27"/>
  <c r="M2899" i="27"/>
  <c r="M2900" i="27"/>
  <c r="M2901" i="27"/>
  <c r="M2902" i="27"/>
  <c r="M2903" i="27"/>
  <c r="M2904" i="27"/>
  <c r="M2905" i="27"/>
  <c r="M2906" i="27"/>
  <c r="M2907" i="27"/>
  <c r="M2908" i="27"/>
  <c r="M2909" i="27"/>
  <c r="M2910" i="27"/>
  <c r="M2911" i="27"/>
  <c r="M2912" i="27"/>
  <c r="M2913" i="27"/>
  <c r="M2914" i="27"/>
  <c r="M2915" i="27"/>
  <c r="M2916" i="27"/>
  <c r="M2917" i="27"/>
  <c r="M2918" i="27"/>
  <c r="M2919" i="27"/>
  <c r="M2920" i="27"/>
  <c r="M2921" i="27"/>
  <c r="M2922" i="27"/>
  <c r="M2923" i="27"/>
  <c r="M2924" i="27"/>
  <c r="M2925" i="27"/>
  <c r="M2926" i="27"/>
  <c r="M2927" i="27"/>
  <c r="M2928" i="27"/>
  <c r="M2929" i="27"/>
  <c r="M2930" i="27"/>
  <c r="M2931" i="27"/>
  <c r="M2932" i="27"/>
  <c r="M2933" i="27"/>
  <c r="M2934" i="27"/>
  <c r="M2935" i="27"/>
  <c r="M2936" i="27"/>
  <c r="M2937" i="27"/>
  <c r="M2938" i="27"/>
  <c r="M2939" i="27"/>
  <c r="M2940" i="27"/>
  <c r="M2941" i="27"/>
  <c r="M2942" i="27"/>
  <c r="M2943" i="27"/>
  <c r="M2944" i="27"/>
  <c r="M2945" i="27"/>
  <c r="M2946" i="27"/>
  <c r="M2947" i="27"/>
  <c r="M2948" i="27"/>
  <c r="M2949" i="27"/>
  <c r="M2950" i="27"/>
  <c r="M2951" i="27"/>
  <c r="M2952" i="27"/>
  <c r="M2953" i="27"/>
  <c r="M2954" i="27"/>
  <c r="M2955" i="27"/>
  <c r="M2956" i="27"/>
  <c r="M2957" i="27"/>
  <c r="M2958" i="27"/>
  <c r="M2959" i="27"/>
  <c r="M2960" i="27"/>
  <c r="M2961" i="27"/>
  <c r="M2962" i="27"/>
  <c r="M2963" i="27"/>
  <c r="M2964" i="27"/>
  <c r="M2965" i="27"/>
  <c r="M2966" i="27"/>
  <c r="M2967" i="27"/>
  <c r="M2968" i="27"/>
  <c r="M2969" i="27"/>
  <c r="M2970" i="27"/>
  <c r="M2971" i="27"/>
  <c r="M2972" i="27"/>
  <c r="M2973" i="27"/>
  <c r="M2974" i="27"/>
  <c r="M2975" i="27"/>
  <c r="M2976" i="27"/>
  <c r="M2977" i="27"/>
  <c r="M2978" i="27"/>
  <c r="M2979" i="27"/>
  <c r="M2980" i="27"/>
  <c r="M2981" i="27"/>
  <c r="M2982" i="27"/>
  <c r="M2983" i="27"/>
  <c r="M2984" i="27"/>
  <c r="M2985" i="27"/>
  <c r="M2986" i="27"/>
  <c r="M2987" i="27"/>
  <c r="M2988" i="27"/>
  <c r="M2989" i="27"/>
  <c r="M2990" i="27"/>
  <c r="M2991" i="27"/>
  <c r="M2992" i="27"/>
  <c r="M2993" i="27"/>
  <c r="M2994" i="27"/>
  <c r="M2995" i="27"/>
  <c r="M2996" i="27"/>
  <c r="M2997" i="27"/>
  <c r="M2998" i="27"/>
  <c r="M2999" i="27"/>
  <c r="M3000" i="27"/>
  <c r="M3001" i="27"/>
  <c r="M3002" i="27"/>
  <c r="M3003" i="27"/>
  <c r="M3004" i="27"/>
  <c r="M3005" i="27"/>
  <c r="M3006" i="27"/>
  <c r="M3007" i="27"/>
  <c r="M3008" i="27"/>
  <c r="M3009" i="27"/>
  <c r="M3010" i="27"/>
  <c r="M3011" i="27"/>
  <c r="M3012" i="27"/>
  <c r="M3013" i="27"/>
  <c r="M3014" i="27"/>
  <c r="M3015" i="27"/>
  <c r="M3016" i="27"/>
  <c r="M3017" i="27"/>
  <c r="M3018" i="27"/>
  <c r="M3019" i="27"/>
  <c r="M3020" i="27"/>
  <c r="M3021" i="27"/>
  <c r="M3022" i="27"/>
  <c r="M3023" i="27"/>
  <c r="M3024" i="27"/>
  <c r="M3025" i="27"/>
  <c r="M3026" i="27"/>
  <c r="M3027" i="27"/>
  <c r="M3028" i="27"/>
  <c r="M3029" i="27"/>
  <c r="M3030" i="27"/>
  <c r="M3031" i="27"/>
  <c r="M3032" i="27"/>
  <c r="M3033" i="27"/>
  <c r="M3034" i="27"/>
  <c r="M3035" i="27"/>
  <c r="M3036" i="27"/>
  <c r="M3037" i="27"/>
  <c r="M3038" i="27"/>
  <c r="M3039" i="27"/>
  <c r="M3040" i="27"/>
  <c r="M3041" i="27"/>
  <c r="M3042" i="27"/>
  <c r="M3043" i="27"/>
  <c r="M3044" i="27"/>
  <c r="M3045" i="27"/>
  <c r="M3046" i="27"/>
  <c r="M3047" i="27"/>
  <c r="M3048" i="27"/>
  <c r="M3049" i="27"/>
  <c r="M3050" i="27"/>
  <c r="M3051" i="27"/>
  <c r="M3052" i="27"/>
  <c r="M3053" i="27"/>
  <c r="M3054" i="27"/>
  <c r="M3055" i="27"/>
  <c r="M3056" i="27"/>
  <c r="M3057" i="27"/>
  <c r="M3058" i="27"/>
  <c r="M3059" i="27"/>
  <c r="M3060" i="27"/>
  <c r="M3061" i="27"/>
  <c r="M3062" i="27"/>
  <c r="M3063" i="27"/>
  <c r="M3064" i="27"/>
  <c r="M3065" i="27"/>
  <c r="M3066" i="27"/>
  <c r="M3067" i="27"/>
  <c r="M3068" i="27"/>
  <c r="M3069" i="27"/>
  <c r="M3070" i="27"/>
  <c r="M3071" i="27"/>
  <c r="M3072" i="27"/>
  <c r="M3073" i="27"/>
  <c r="M3074" i="27"/>
  <c r="M3075" i="27"/>
  <c r="M3076" i="27"/>
  <c r="M3077" i="27"/>
  <c r="M3078" i="27"/>
  <c r="M3079" i="27"/>
  <c r="M3080" i="27"/>
  <c r="M3081" i="27"/>
  <c r="M3082" i="27"/>
  <c r="M3083" i="27"/>
  <c r="M3084" i="27"/>
  <c r="M3085" i="27"/>
  <c r="M3086" i="27"/>
  <c r="M3087" i="27"/>
  <c r="M3088" i="27"/>
  <c r="M3089" i="27"/>
  <c r="M3090" i="27"/>
  <c r="M3091" i="27"/>
  <c r="M3092" i="27"/>
  <c r="M3093" i="27"/>
  <c r="M3094" i="27"/>
  <c r="M3095" i="27"/>
  <c r="M3096" i="27"/>
  <c r="M3097" i="27"/>
  <c r="M3098" i="27"/>
  <c r="M3099" i="27"/>
  <c r="M3100" i="27"/>
  <c r="M3101" i="27"/>
  <c r="M3102" i="27"/>
  <c r="M3103" i="27"/>
  <c r="M3104" i="27"/>
  <c r="M3105" i="27"/>
  <c r="M3106" i="27"/>
  <c r="M3107" i="27"/>
  <c r="M3108" i="27"/>
  <c r="M3109" i="27"/>
  <c r="M3110" i="27"/>
  <c r="M3111" i="27"/>
  <c r="M3112" i="27"/>
  <c r="M3113" i="27"/>
  <c r="M3114" i="27"/>
  <c r="M3115" i="27"/>
  <c r="M3116" i="27"/>
  <c r="M3117" i="27"/>
  <c r="M3118" i="27"/>
  <c r="M3119" i="27"/>
  <c r="M3120" i="27"/>
  <c r="M3121" i="27"/>
  <c r="M3122" i="27"/>
  <c r="M3123" i="27"/>
  <c r="M3124" i="27"/>
  <c r="M3125" i="27"/>
  <c r="M3126" i="27"/>
  <c r="M3127" i="27"/>
  <c r="M3128" i="27"/>
  <c r="M3129" i="27"/>
  <c r="M3130" i="27"/>
  <c r="M3131" i="27"/>
  <c r="M3132" i="27"/>
  <c r="M3133" i="27"/>
  <c r="M3134" i="27"/>
  <c r="M3135" i="27"/>
  <c r="M3136" i="27"/>
  <c r="M3137" i="27"/>
  <c r="M3138" i="27"/>
  <c r="M3139" i="27"/>
  <c r="M3140" i="27"/>
  <c r="M3141" i="27"/>
  <c r="M3142" i="27"/>
  <c r="M3143" i="27"/>
  <c r="M3144" i="27"/>
  <c r="M3145" i="27"/>
  <c r="M3146" i="27"/>
  <c r="M3147" i="27"/>
  <c r="M3148" i="27"/>
  <c r="M3149" i="27"/>
  <c r="M3150" i="27"/>
  <c r="M3151" i="27"/>
  <c r="M3152" i="27"/>
  <c r="M3153" i="27"/>
  <c r="M2" i="27"/>
  <c r="U2" i="27"/>
  <c r="Y3" i="27"/>
  <c r="Y2" i="27"/>
  <c r="B3" i="31"/>
  <c r="B5" i="31"/>
  <c r="B6" i="31"/>
  <c r="B7" i="31"/>
  <c r="B8" i="31"/>
  <c r="B9" i="31"/>
  <c r="B10" i="31"/>
  <c r="B11" i="31"/>
  <c r="B12" i="31"/>
  <c r="B13" i="31"/>
  <c r="B14" i="31"/>
  <c r="B15" i="31"/>
  <c r="B16" i="31"/>
  <c r="B17" i="31"/>
  <c r="B18" i="31"/>
  <c r="B19" i="31"/>
  <c r="B20" i="31"/>
  <c r="B21" i="31"/>
  <c r="B22" i="31"/>
  <c r="B23" i="31"/>
  <c r="B24" i="31"/>
  <c r="B25" i="31"/>
  <c r="B26" i="31"/>
  <c r="B27" i="31"/>
  <c r="B28" i="31"/>
  <c r="B29" i="31"/>
  <c r="B30" i="31"/>
  <c r="B31" i="31"/>
  <c r="B32" i="31"/>
  <c r="B33" i="31"/>
  <c r="B34" i="31"/>
  <c r="B35" i="31"/>
  <c r="B36" i="31"/>
  <c r="B37" i="31"/>
  <c r="B38" i="31"/>
  <c r="B39" i="31"/>
  <c r="B40" i="31"/>
  <c r="B41" i="31"/>
  <c r="B42" i="31"/>
  <c r="B43" i="31"/>
  <c r="B44" i="31"/>
  <c r="B45" i="31"/>
  <c r="B46" i="31"/>
  <c r="B47" i="31"/>
  <c r="B48" i="31"/>
  <c r="B49" i="31"/>
  <c r="B50" i="31"/>
  <c r="B51" i="31"/>
  <c r="B52" i="31"/>
  <c r="B53" i="31"/>
  <c r="B54" i="31"/>
  <c r="B55" i="31"/>
  <c r="B56" i="31"/>
  <c r="B57" i="31"/>
  <c r="B58" i="31"/>
  <c r="B59" i="31"/>
  <c r="B60" i="31"/>
  <c r="B61" i="31"/>
  <c r="B62" i="31"/>
  <c r="B63" i="31"/>
  <c r="B64" i="31"/>
  <c r="B65" i="31"/>
  <c r="B66" i="31"/>
  <c r="B67" i="31"/>
  <c r="B68" i="31"/>
  <c r="B69" i="31"/>
  <c r="B70" i="31"/>
  <c r="B72" i="31"/>
  <c r="B73" i="31"/>
  <c r="B74" i="31"/>
  <c r="B75" i="31"/>
  <c r="B76" i="31"/>
  <c r="B77" i="31"/>
  <c r="B78" i="31"/>
  <c r="B79" i="31"/>
  <c r="B80" i="31"/>
  <c r="B81" i="31"/>
  <c r="B82" i="31"/>
  <c r="B83" i="31"/>
  <c r="B84" i="31"/>
  <c r="B85" i="31"/>
  <c r="B86" i="31"/>
  <c r="B87" i="31"/>
  <c r="B88" i="31"/>
  <c r="B89" i="31"/>
  <c r="B90" i="31"/>
  <c r="B91" i="31"/>
  <c r="B92" i="31"/>
  <c r="B93" i="31"/>
  <c r="B94" i="31"/>
  <c r="B95" i="31"/>
  <c r="B96" i="31"/>
  <c r="B97" i="31"/>
  <c r="B98" i="31"/>
  <c r="B99" i="31"/>
  <c r="B100" i="31"/>
  <c r="B101" i="31"/>
  <c r="B102" i="31"/>
  <c r="B103" i="31"/>
  <c r="B104" i="31"/>
  <c r="B105" i="31"/>
  <c r="B106" i="31"/>
  <c r="B107" i="31"/>
  <c r="B108" i="31"/>
  <c r="B109" i="31"/>
  <c r="B110" i="31"/>
  <c r="B111" i="31"/>
  <c r="B112" i="31"/>
  <c r="B113" i="31"/>
  <c r="B114" i="31"/>
  <c r="B115" i="31"/>
  <c r="B116" i="31"/>
  <c r="B117" i="31"/>
  <c r="B118" i="31"/>
  <c r="B119" i="31"/>
  <c r="B120" i="31"/>
  <c r="B121" i="31"/>
  <c r="B122" i="31"/>
  <c r="B123" i="31"/>
  <c r="B124" i="31"/>
  <c r="B125" i="31"/>
  <c r="B126" i="31"/>
  <c r="B127" i="31"/>
  <c r="B128" i="31"/>
  <c r="B129" i="31"/>
  <c r="B130" i="31"/>
  <c r="B131" i="31"/>
  <c r="B132" i="31"/>
  <c r="B133" i="31"/>
  <c r="B134" i="31"/>
  <c r="B135" i="31"/>
  <c r="B136" i="31"/>
  <c r="B137" i="31"/>
  <c r="B138" i="31"/>
  <c r="B139" i="31"/>
  <c r="B140" i="31"/>
  <c r="B141" i="31"/>
  <c r="B142" i="31"/>
  <c r="B143" i="31"/>
  <c r="B144" i="31"/>
  <c r="B145" i="31"/>
  <c r="B146" i="31"/>
  <c r="B147" i="31"/>
  <c r="B148" i="31"/>
  <c r="B149" i="31"/>
  <c r="B150" i="31"/>
  <c r="B151" i="31"/>
  <c r="B152" i="31"/>
  <c r="B153" i="31"/>
  <c r="B154" i="31"/>
  <c r="B155" i="31"/>
  <c r="B156" i="31"/>
  <c r="B157" i="31"/>
  <c r="B158" i="31"/>
  <c r="B159" i="31"/>
  <c r="B160" i="31"/>
  <c r="B161" i="31"/>
  <c r="B162" i="31"/>
  <c r="B163" i="31"/>
  <c r="B164" i="31"/>
  <c r="B165" i="31"/>
  <c r="B166" i="31"/>
  <c r="B167" i="31"/>
  <c r="B168" i="31"/>
  <c r="B169" i="31"/>
  <c r="B170" i="31"/>
  <c r="B171" i="31"/>
  <c r="B172" i="31"/>
  <c r="B173" i="31"/>
  <c r="B174" i="31"/>
  <c r="B175" i="31"/>
  <c r="B176" i="31"/>
  <c r="B177" i="31"/>
  <c r="B178" i="31"/>
  <c r="B179" i="31"/>
  <c r="B180" i="31"/>
  <c r="B181" i="31"/>
  <c r="B182" i="31"/>
  <c r="B183" i="31"/>
  <c r="B184" i="31"/>
  <c r="B185" i="31"/>
  <c r="B186" i="31"/>
  <c r="B187" i="31"/>
  <c r="B188" i="31"/>
  <c r="B189" i="31"/>
  <c r="B190" i="31"/>
  <c r="B191" i="31"/>
  <c r="B192" i="31"/>
  <c r="B193" i="31"/>
  <c r="B194" i="31"/>
  <c r="B195" i="31"/>
  <c r="B196" i="31"/>
  <c r="B197" i="31"/>
  <c r="B198" i="31"/>
  <c r="B199" i="31"/>
  <c r="B200" i="31"/>
  <c r="B201" i="31"/>
  <c r="B202" i="31"/>
  <c r="B203" i="31"/>
  <c r="B204" i="31"/>
  <c r="B205" i="31"/>
  <c r="B206" i="31"/>
  <c r="B207" i="31"/>
  <c r="B208" i="31"/>
  <c r="B209" i="31"/>
  <c r="B210" i="31"/>
  <c r="B211" i="31"/>
  <c r="B212" i="31"/>
  <c r="B213" i="31"/>
  <c r="B214" i="31"/>
  <c r="B215" i="31"/>
  <c r="B216" i="31"/>
  <c r="B217" i="31"/>
  <c r="B218" i="31"/>
  <c r="B219" i="31"/>
  <c r="B220" i="31"/>
  <c r="B221" i="31"/>
  <c r="B222" i="31"/>
  <c r="B223" i="31"/>
  <c r="B224" i="31"/>
  <c r="B225" i="31"/>
  <c r="B226" i="31"/>
  <c r="B227" i="31"/>
  <c r="B228" i="31"/>
  <c r="B229" i="31"/>
  <c r="B230" i="31"/>
  <c r="B231" i="31"/>
  <c r="B232" i="31"/>
  <c r="B233" i="31"/>
  <c r="B234" i="31"/>
  <c r="B235" i="31"/>
  <c r="B236" i="31"/>
  <c r="B237" i="31"/>
  <c r="B238" i="31"/>
  <c r="B239" i="31"/>
  <c r="B240" i="31"/>
  <c r="B241" i="31"/>
  <c r="B242" i="31"/>
  <c r="B243" i="31"/>
  <c r="B244" i="31"/>
  <c r="B245" i="31"/>
  <c r="B246" i="31"/>
  <c r="B247" i="31"/>
  <c r="B248" i="31"/>
  <c r="B249" i="31"/>
  <c r="B250" i="31"/>
  <c r="B251" i="31"/>
  <c r="B252" i="31"/>
  <c r="B253" i="31"/>
  <c r="B254" i="31"/>
  <c r="B255" i="31"/>
  <c r="B256" i="31"/>
  <c r="B257" i="31"/>
  <c r="B258" i="31"/>
  <c r="B259" i="31"/>
  <c r="B260" i="31"/>
  <c r="B261" i="31"/>
  <c r="B262" i="31"/>
  <c r="B263" i="31"/>
  <c r="B264" i="31"/>
  <c r="B265" i="31"/>
  <c r="B266" i="31"/>
  <c r="B267" i="31"/>
  <c r="B268" i="31"/>
  <c r="B269" i="31"/>
  <c r="B270" i="31"/>
  <c r="B271" i="31"/>
  <c r="B272" i="31"/>
  <c r="B273" i="31"/>
  <c r="B274" i="31"/>
  <c r="B275" i="31"/>
  <c r="B276" i="31"/>
  <c r="B277" i="31"/>
  <c r="B278" i="31"/>
  <c r="B279" i="31"/>
  <c r="B280" i="31"/>
  <c r="B281" i="31"/>
  <c r="B282" i="31"/>
  <c r="B283" i="31"/>
  <c r="B284" i="31"/>
  <c r="B285" i="31"/>
  <c r="B286" i="31"/>
  <c r="B287" i="31"/>
  <c r="B288" i="31"/>
  <c r="B289" i="31"/>
  <c r="B290" i="31"/>
  <c r="B291" i="31"/>
  <c r="B292" i="31"/>
  <c r="B293" i="31"/>
  <c r="B294" i="31"/>
  <c r="B295" i="31"/>
  <c r="B296" i="31"/>
  <c r="B297" i="31"/>
  <c r="B298" i="31"/>
  <c r="B299" i="31"/>
  <c r="B300" i="31"/>
  <c r="B301" i="31"/>
  <c r="B302" i="31"/>
  <c r="B303" i="31"/>
  <c r="B304" i="31"/>
  <c r="B305" i="31"/>
  <c r="B306" i="31"/>
  <c r="B307" i="31"/>
  <c r="B308" i="31"/>
  <c r="B309" i="31"/>
  <c r="B310" i="31"/>
  <c r="B311" i="31"/>
  <c r="B312" i="31"/>
  <c r="B313" i="31"/>
  <c r="B314" i="31"/>
  <c r="B315" i="31"/>
  <c r="B316" i="31"/>
  <c r="B317" i="31"/>
  <c r="B318" i="31"/>
  <c r="B319" i="31"/>
  <c r="B320" i="31"/>
  <c r="B321" i="31"/>
  <c r="B322" i="31"/>
  <c r="B323" i="31"/>
  <c r="B324" i="31"/>
  <c r="B325" i="31"/>
  <c r="B326" i="31"/>
  <c r="B327" i="31"/>
  <c r="B328" i="31"/>
  <c r="B329" i="31"/>
  <c r="B330" i="31"/>
  <c r="B331" i="31"/>
  <c r="B332" i="31"/>
  <c r="B333" i="31"/>
  <c r="B334" i="31"/>
  <c r="B335" i="31"/>
  <c r="B336" i="31"/>
  <c r="B337" i="31"/>
  <c r="B338" i="31"/>
  <c r="B339" i="31"/>
  <c r="B340" i="31"/>
  <c r="B341" i="31"/>
  <c r="B342" i="31"/>
  <c r="B343" i="31"/>
  <c r="B344" i="31"/>
  <c r="B345" i="31"/>
  <c r="B346" i="31"/>
  <c r="B347" i="31"/>
  <c r="B348" i="31"/>
  <c r="B349" i="31"/>
  <c r="B350" i="31"/>
  <c r="B351" i="31"/>
  <c r="B352" i="31"/>
  <c r="B353" i="31"/>
  <c r="B354" i="31"/>
  <c r="B355" i="31"/>
  <c r="B356" i="31"/>
  <c r="B357" i="31"/>
  <c r="B358" i="31"/>
  <c r="B359" i="31"/>
  <c r="B360" i="31"/>
  <c r="B361" i="31"/>
  <c r="B362" i="31"/>
  <c r="B363" i="31"/>
  <c r="B364" i="31"/>
  <c r="B365" i="31"/>
  <c r="B366" i="31"/>
  <c r="B367" i="31"/>
  <c r="B368" i="31"/>
  <c r="B369" i="31"/>
  <c r="B370" i="31"/>
  <c r="B371" i="31"/>
  <c r="B372" i="31"/>
  <c r="B373" i="31"/>
  <c r="B374" i="31"/>
  <c r="B375" i="31"/>
  <c r="B376" i="31"/>
  <c r="B377" i="31"/>
  <c r="B378" i="31"/>
  <c r="B379" i="31"/>
  <c r="B380" i="31"/>
  <c r="B381" i="31"/>
  <c r="B382" i="31"/>
  <c r="B383" i="31"/>
  <c r="B384" i="31"/>
  <c r="B385" i="31"/>
  <c r="B386" i="31"/>
  <c r="B387" i="31"/>
  <c r="B388" i="31"/>
  <c r="B389" i="31"/>
  <c r="B390" i="31"/>
  <c r="B391" i="31"/>
  <c r="B392" i="31"/>
  <c r="B393" i="31"/>
  <c r="B394" i="31"/>
  <c r="B395" i="31"/>
  <c r="B396" i="31"/>
  <c r="B397" i="31"/>
  <c r="B398" i="31"/>
  <c r="B399" i="31"/>
  <c r="B400" i="31"/>
  <c r="B401" i="31"/>
  <c r="B402" i="31"/>
  <c r="B403" i="31"/>
  <c r="B404" i="31"/>
  <c r="B405" i="31"/>
  <c r="B406" i="31"/>
  <c r="B407" i="31"/>
  <c r="B408" i="31"/>
  <c r="B409" i="31"/>
  <c r="B410" i="31"/>
  <c r="B411" i="31"/>
  <c r="B412" i="31"/>
  <c r="B413" i="31"/>
  <c r="B414" i="31"/>
  <c r="B415" i="31"/>
  <c r="B416" i="31"/>
  <c r="B417" i="31"/>
  <c r="B418" i="31"/>
  <c r="B419" i="31"/>
  <c r="B420" i="31"/>
  <c r="B421" i="31"/>
  <c r="B422" i="31"/>
  <c r="B423" i="31"/>
  <c r="B424" i="31"/>
  <c r="B425" i="31"/>
  <c r="B426" i="31"/>
  <c r="B427" i="31"/>
  <c r="B428" i="31"/>
  <c r="B429" i="31"/>
  <c r="B430" i="31"/>
  <c r="B431" i="31"/>
  <c r="B432" i="31"/>
  <c r="B433" i="31"/>
  <c r="B434" i="31"/>
  <c r="B435" i="31"/>
  <c r="B436" i="31"/>
  <c r="B437" i="31"/>
  <c r="B438" i="31"/>
  <c r="B439" i="31"/>
  <c r="B440" i="31"/>
  <c r="B441" i="31"/>
  <c r="B442" i="31"/>
  <c r="B443" i="31"/>
  <c r="B444" i="31"/>
  <c r="B445" i="31"/>
  <c r="B446" i="31"/>
  <c r="B447" i="31"/>
  <c r="B448" i="31"/>
  <c r="B449" i="31"/>
  <c r="B450" i="31"/>
  <c r="B451" i="31"/>
  <c r="B452" i="31"/>
  <c r="B453" i="31"/>
  <c r="B454" i="31"/>
  <c r="B455" i="31"/>
  <c r="B456" i="31"/>
  <c r="B457" i="31"/>
  <c r="B458" i="31"/>
  <c r="B459" i="31"/>
  <c r="B460" i="31"/>
  <c r="B461" i="31"/>
  <c r="B462" i="31"/>
  <c r="B463" i="31"/>
  <c r="B464" i="31"/>
  <c r="B465" i="31"/>
  <c r="B466" i="31"/>
  <c r="B467" i="31"/>
  <c r="B468" i="31"/>
  <c r="B469" i="31"/>
  <c r="B470" i="31"/>
  <c r="B471" i="31"/>
  <c r="B472" i="31"/>
  <c r="B473" i="31"/>
  <c r="B474" i="31"/>
  <c r="B475" i="31"/>
  <c r="B476" i="31"/>
  <c r="B477" i="31"/>
  <c r="B478" i="31"/>
  <c r="B479" i="31"/>
  <c r="B480" i="31"/>
  <c r="B481" i="31"/>
  <c r="B482" i="31"/>
  <c r="B483" i="31"/>
  <c r="B484" i="31"/>
  <c r="B485" i="31"/>
  <c r="B486" i="31"/>
  <c r="B487" i="31"/>
  <c r="B488" i="31"/>
  <c r="B489" i="31"/>
  <c r="B490" i="31"/>
  <c r="B491" i="31"/>
  <c r="B492" i="31"/>
  <c r="B493" i="31"/>
  <c r="B494" i="31"/>
  <c r="B495" i="31"/>
  <c r="B496" i="31"/>
  <c r="B497" i="31"/>
  <c r="B498" i="31"/>
  <c r="B499" i="31"/>
  <c r="B500" i="31"/>
  <c r="B501" i="31"/>
  <c r="B502" i="31"/>
  <c r="B503" i="31"/>
  <c r="B504" i="31"/>
  <c r="B505" i="31"/>
  <c r="B506" i="31"/>
  <c r="B507" i="31"/>
  <c r="B508" i="31"/>
  <c r="B509" i="31"/>
  <c r="B510" i="31"/>
  <c r="B511" i="31"/>
  <c r="B512" i="31"/>
  <c r="B513" i="31"/>
  <c r="B514" i="31"/>
  <c r="B515" i="31"/>
  <c r="B516" i="31"/>
  <c r="B517" i="31"/>
  <c r="B518" i="31"/>
  <c r="B519" i="31"/>
  <c r="B520" i="31"/>
  <c r="B521" i="31"/>
  <c r="B522" i="31"/>
  <c r="B523" i="31"/>
  <c r="B524" i="31"/>
  <c r="B525" i="31"/>
  <c r="B526" i="31"/>
  <c r="B527" i="31"/>
  <c r="B528" i="31"/>
  <c r="B529" i="31"/>
  <c r="B530" i="31"/>
  <c r="B531" i="31"/>
  <c r="B532" i="31"/>
  <c r="B533" i="31"/>
  <c r="B534" i="31"/>
  <c r="B535" i="31"/>
  <c r="B536" i="31"/>
  <c r="B537" i="31"/>
  <c r="B538" i="31"/>
  <c r="B539" i="31"/>
  <c r="B540" i="31"/>
  <c r="B541" i="31"/>
  <c r="B542" i="31"/>
  <c r="B543" i="31"/>
  <c r="B544" i="31"/>
  <c r="B545" i="31"/>
  <c r="B546" i="31"/>
  <c r="B547" i="31"/>
  <c r="B548" i="31"/>
  <c r="B549" i="31"/>
  <c r="B550" i="31"/>
  <c r="B551" i="31"/>
  <c r="B552" i="31"/>
  <c r="B553" i="31"/>
  <c r="B554" i="31"/>
  <c r="B555" i="31"/>
  <c r="B556" i="31"/>
  <c r="B557" i="31"/>
  <c r="B558" i="31"/>
  <c r="B559" i="31"/>
  <c r="B560" i="31"/>
  <c r="B561" i="31"/>
  <c r="B562" i="31"/>
  <c r="B563" i="31"/>
  <c r="B564" i="31"/>
  <c r="B565" i="31"/>
  <c r="B566" i="31"/>
  <c r="B567" i="31"/>
  <c r="B568" i="31"/>
  <c r="B569" i="31"/>
  <c r="B570" i="31"/>
  <c r="B571" i="31"/>
  <c r="B572" i="31"/>
  <c r="B573" i="31"/>
  <c r="B574" i="31"/>
  <c r="B575" i="31"/>
  <c r="B576" i="31"/>
  <c r="B577" i="31"/>
  <c r="B578" i="31"/>
  <c r="B579" i="31"/>
  <c r="B580" i="31"/>
  <c r="B581" i="31"/>
  <c r="B582" i="31"/>
  <c r="B583" i="31"/>
  <c r="B584" i="31"/>
  <c r="B585" i="31"/>
  <c r="B586" i="31"/>
  <c r="B587" i="31"/>
  <c r="B588" i="31"/>
  <c r="B589" i="31"/>
  <c r="B590" i="31"/>
  <c r="B591" i="31"/>
  <c r="B592" i="31"/>
  <c r="B593" i="31"/>
  <c r="B594" i="31"/>
  <c r="B595" i="31"/>
  <c r="B596" i="31"/>
  <c r="B597" i="31"/>
  <c r="B598" i="31"/>
  <c r="B599" i="31"/>
  <c r="B600" i="31"/>
  <c r="B601" i="31"/>
  <c r="B602" i="31"/>
  <c r="B603" i="31"/>
  <c r="B604" i="31"/>
  <c r="B605" i="31"/>
  <c r="B606" i="31"/>
  <c r="B607" i="31"/>
  <c r="B608" i="31"/>
  <c r="B609" i="31"/>
  <c r="B610" i="31"/>
  <c r="B611" i="31"/>
  <c r="B612" i="31"/>
  <c r="B613" i="31"/>
  <c r="B614" i="31"/>
  <c r="B615" i="31"/>
  <c r="B616" i="31"/>
  <c r="B617" i="31"/>
  <c r="B618" i="31"/>
  <c r="B619" i="31"/>
  <c r="B620" i="31"/>
  <c r="B621" i="31"/>
  <c r="B622" i="31"/>
  <c r="B623" i="31"/>
  <c r="B624" i="31"/>
  <c r="B625" i="31"/>
  <c r="B626" i="31"/>
  <c r="B627" i="31"/>
  <c r="B628" i="31"/>
  <c r="B629" i="31"/>
  <c r="B630" i="31"/>
  <c r="B631" i="31"/>
  <c r="B632" i="31"/>
  <c r="B633" i="31"/>
  <c r="B634" i="31"/>
  <c r="B635" i="31"/>
  <c r="B636" i="31"/>
  <c r="B637" i="31"/>
  <c r="B638" i="31"/>
  <c r="B639" i="31"/>
  <c r="B640" i="31"/>
  <c r="B641" i="31"/>
  <c r="B642" i="31"/>
  <c r="B643" i="31"/>
  <c r="B644" i="31"/>
  <c r="B645" i="31"/>
  <c r="B646" i="31"/>
  <c r="B647" i="31"/>
  <c r="B648" i="31"/>
  <c r="B649" i="31"/>
  <c r="B650" i="31"/>
  <c r="B651" i="31"/>
  <c r="B652" i="31"/>
  <c r="B653" i="31"/>
  <c r="B654" i="31"/>
  <c r="B655" i="31"/>
  <c r="B656" i="31"/>
  <c r="B657" i="31"/>
  <c r="B658" i="31"/>
  <c r="B659" i="31"/>
  <c r="B660" i="31"/>
  <c r="B661" i="31"/>
  <c r="B662" i="31"/>
  <c r="B663" i="31"/>
  <c r="B664" i="31"/>
  <c r="B665" i="31"/>
  <c r="B666" i="31"/>
  <c r="B667" i="31"/>
  <c r="B668" i="31"/>
  <c r="B669" i="31"/>
  <c r="B670" i="31"/>
  <c r="B671" i="31"/>
  <c r="B672" i="31"/>
  <c r="B673" i="31"/>
  <c r="B674" i="31"/>
  <c r="B675" i="31"/>
  <c r="B676" i="31"/>
  <c r="B677" i="31"/>
  <c r="B678" i="31"/>
  <c r="B679" i="31"/>
  <c r="B680" i="31"/>
  <c r="B681" i="31"/>
  <c r="B682" i="31"/>
  <c r="B683" i="31"/>
  <c r="B684" i="31"/>
  <c r="B685" i="31"/>
  <c r="B686" i="31"/>
  <c r="B687" i="31"/>
  <c r="B688" i="31"/>
  <c r="B689" i="31"/>
  <c r="B690" i="31"/>
  <c r="B691" i="31"/>
  <c r="B692" i="31"/>
  <c r="B693" i="31"/>
  <c r="B694" i="31"/>
  <c r="B695" i="31"/>
  <c r="B696" i="31"/>
  <c r="B697" i="31"/>
  <c r="B698" i="31"/>
  <c r="B699" i="31"/>
  <c r="B700" i="31"/>
  <c r="B701" i="31"/>
  <c r="B702" i="31"/>
  <c r="B703" i="31"/>
  <c r="B704" i="31"/>
  <c r="B705" i="31"/>
  <c r="B706" i="31"/>
  <c r="B707" i="31"/>
  <c r="B708" i="31"/>
  <c r="B709" i="31"/>
  <c r="B710" i="31"/>
  <c r="B711" i="31"/>
  <c r="B712" i="31"/>
  <c r="B713" i="31"/>
  <c r="B714" i="31"/>
  <c r="B715" i="31"/>
  <c r="B716" i="31"/>
  <c r="B717" i="31"/>
  <c r="B718" i="31"/>
  <c r="B719" i="31"/>
  <c r="B720" i="31"/>
  <c r="B721" i="31"/>
  <c r="B722" i="31"/>
  <c r="B723" i="31"/>
  <c r="B724" i="31"/>
  <c r="B725" i="31"/>
  <c r="B726" i="31"/>
  <c r="B727" i="31"/>
  <c r="B728" i="31"/>
  <c r="B729" i="31"/>
  <c r="B730" i="31"/>
  <c r="B731" i="31"/>
  <c r="B732" i="31"/>
  <c r="B733" i="31"/>
  <c r="B734" i="31"/>
  <c r="B735" i="31"/>
  <c r="B736" i="31"/>
  <c r="B737" i="31"/>
  <c r="B738" i="31"/>
  <c r="B739" i="31"/>
  <c r="B740" i="31"/>
  <c r="B741" i="31"/>
  <c r="B742" i="31"/>
  <c r="B743" i="31"/>
  <c r="B744" i="31"/>
  <c r="B745" i="31"/>
  <c r="B746" i="31"/>
  <c r="B747" i="31"/>
  <c r="B748" i="31"/>
  <c r="B749" i="31"/>
  <c r="B750" i="31"/>
  <c r="B751" i="31"/>
  <c r="B752" i="31"/>
  <c r="B753" i="31"/>
  <c r="B754" i="31"/>
  <c r="B755" i="31"/>
  <c r="B756" i="31"/>
  <c r="B757" i="31"/>
  <c r="B758" i="31"/>
  <c r="B759" i="31"/>
  <c r="B760" i="31"/>
  <c r="B761" i="31"/>
  <c r="B762" i="31"/>
  <c r="B763" i="31"/>
  <c r="B764" i="31"/>
  <c r="B765" i="31"/>
  <c r="B766" i="31"/>
  <c r="B767" i="31"/>
  <c r="B768" i="31"/>
  <c r="B769" i="31"/>
  <c r="B770" i="31"/>
  <c r="B771" i="31"/>
  <c r="B772" i="31"/>
  <c r="B773" i="31"/>
  <c r="B774" i="31"/>
  <c r="B775" i="31"/>
  <c r="B776" i="31"/>
  <c r="B777" i="31"/>
  <c r="B778" i="31"/>
  <c r="B779" i="31"/>
  <c r="B780" i="31"/>
  <c r="B781" i="31"/>
  <c r="B782" i="31"/>
  <c r="B783" i="31"/>
  <c r="B784" i="31"/>
  <c r="B785" i="31"/>
  <c r="B786" i="31"/>
  <c r="B787" i="31"/>
  <c r="B788" i="31"/>
  <c r="B789" i="31"/>
  <c r="B790" i="31"/>
  <c r="B791" i="31"/>
  <c r="B792" i="31"/>
  <c r="B793" i="31"/>
  <c r="B794" i="31"/>
  <c r="B795" i="31"/>
  <c r="B796" i="31"/>
  <c r="B797" i="31"/>
  <c r="B798" i="31"/>
  <c r="B799" i="31"/>
  <c r="B800" i="31"/>
  <c r="B801" i="31"/>
  <c r="B802" i="31"/>
  <c r="B803" i="31"/>
  <c r="B804" i="31"/>
  <c r="B805" i="31"/>
  <c r="B806" i="31"/>
  <c r="B807" i="31"/>
  <c r="B808" i="31"/>
  <c r="B809" i="31"/>
  <c r="B810" i="31"/>
  <c r="B811" i="31"/>
  <c r="B812" i="31"/>
  <c r="B813" i="31"/>
  <c r="B814" i="31"/>
  <c r="B815" i="31"/>
  <c r="B816" i="31"/>
  <c r="B817" i="31"/>
  <c r="B818" i="31"/>
  <c r="B819" i="31"/>
  <c r="B820" i="31"/>
  <c r="B821" i="31"/>
  <c r="B822" i="31"/>
  <c r="B823" i="31"/>
  <c r="B824" i="31"/>
  <c r="B825" i="31"/>
  <c r="B826" i="31"/>
  <c r="B827" i="31"/>
  <c r="B828" i="31"/>
  <c r="B829" i="31"/>
  <c r="B830" i="31"/>
  <c r="B831" i="31"/>
  <c r="B832" i="31"/>
  <c r="B833" i="31"/>
  <c r="B834" i="31"/>
  <c r="B835" i="31"/>
  <c r="B836" i="31"/>
  <c r="B837" i="31"/>
  <c r="B838" i="31"/>
  <c r="B839" i="31"/>
  <c r="B840" i="31"/>
  <c r="B841" i="31"/>
  <c r="B842" i="31"/>
  <c r="B843" i="31"/>
  <c r="B844" i="31"/>
  <c r="B845" i="31"/>
  <c r="B846" i="31"/>
  <c r="B847" i="31"/>
  <c r="B848" i="31"/>
  <c r="B849" i="31"/>
  <c r="B850" i="31"/>
  <c r="B851" i="31"/>
  <c r="B852" i="31"/>
  <c r="B853" i="31"/>
  <c r="B854" i="31"/>
  <c r="B855" i="31"/>
  <c r="B856" i="31"/>
  <c r="B857" i="31"/>
  <c r="B858" i="31"/>
  <c r="B859" i="31"/>
  <c r="B860" i="31"/>
  <c r="B861" i="31"/>
  <c r="B862" i="31"/>
  <c r="B863" i="31"/>
  <c r="B864" i="31"/>
  <c r="B865" i="31"/>
  <c r="B866" i="31"/>
  <c r="B867" i="31"/>
  <c r="B868" i="31"/>
  <c r="B869" i="31"/>
  <c r="B870" i="31"/>
  <c r="B871" i="31"/>
  <c r="B872" i="31"/>
  <c r="B873" i="31"/>
  <c r="B874" i="31"/>
  <c r="B875" i="31"/>
  <c r="B876" i="31"/>
  <c r="B877" i="31"/>
  <c r="B878" i="31"/>
  <c r="B879" i="31"/>
  <c r="B880" i="31"/>
  <c r="B881" i="31"/>
  <c r="B882" i="31"/>
  <c r="B883" i="31"/>
  <c r="B884" i="31"/>
  <c r="B885" i="31"/>
  <c r="B886" i="31"/>
  <c r="B887" i="31"/>
  <c r="B888" i="31"/>
  <c r="B889" i="31"/>
  <c r="B890" i="31"/>
  <c r="B891" i="31"/>
  <c r="B892" i="31"/>
  <c r="B893" i="31"/>
  <c r="B894" i="31"/>
  <c r="B895" i="31"/>
  <c r="B896" i="31"/>
  <c r="B897" i="31"/>
  <c r="B898" i="31"/>
  <c r="B899" i="31"/>
  <c r="B900" i="31"/>
  <c r="B901" i="31"/>
  <c r="B902" i="31"/>
  <c r="B903" i="31"/>
  <c r="B904" i="31"/>
  <c r="B905" i="31"/>
  <c r="B906" i="31"/>
  <c r="B907" i="31"/>
  <c r="B908" i="31"/>
  <c r="B909" i="31"/>
  <c r="B910" i="31"/>
  <c r="B911" i="31"/>
  <c r="B912" i="31"/>
  <c r="B913" i="31"/>
  <c r="B914" i="31"/>
  <c r="B915" i="31"/>
  <c r="B916" i="31"/>
  <c r="B917" i="31"/>
  <c r="B918" i="31"/>
  <c r="B919" i="31"/>
  <c r="B920" i="31"/>
  <c r="B921" i="31"/>
  <c r="B922" i="31"/>
  <c r="B923" i="31"/>
  <c r="B924" i="31"/>
  <c r="B925" i="31"/>
  <c r="B926" i="31"/>
  <c r="B927" i="31"/>
  <c r="B928" i="31"/>
  <c r="B929" i="31"/>
  <c r="B930" i="31"/>
  <c r="B931" i="31"/>
  <c r="B932" i="31"/>
  <c r="B933" i="31"/>
  <c r="B934" i="31"/>
  <c r="B935" i="31"/>
  <c r="B936" i="31"/>
  <c r="B937" i="31"/>
  <c r="B938" i="31"/>
  <c r="B939" i="31"/>
  <c r="B940" i="31"/>
  <c r="B941" i="31"/>
  <c r="B942" i="31"/>
  <c r="B943" i="31"/>
  <c r="B944" i="31"/>
  <c r="B945" i="31"/>
  <c r="B946" i="31"/>
  <c r="B947" i="31"/>
  <c r="B948" i="31"/>
  <c r="B949" i="31"/>
  <c r="B950" i="31"/>
  <c r="B951" i="31"/>
  <c r="B952" i="31"/>
  <c r="B953" i="31"/>
  <c r="B954" i="31"/>
  <c r="B955" i="31"/>
  <c r="B956" i="31"/>
  <c r="B957" i="31"/>
  <c r="B958" i="31"/>
  <c r="B959" i="31"/>
  <c r="B960" i="31"/>
  <c r="B961" i="31"/>
  <c r="B962" i="31"/>
  <c r="B963" i="31"/>
  <c r="B964" i="31"/>
  <c r="B965" i="31"/>
  <c r="B966" i="31"/>
  <c r="B967" i="31"/>
  <c r="B968" i="31"/>
  <c r="B969" i="31"/>
  <c r="B970" i="31"/>
  <c r="B971" i="31"/>
  <c r="B972" i="31"/>
  <c r="B973" i="31"/>
  <c r="B974" i="31"/>
  <c r="B975" i="31"/>
  <c r="B976" i="31"/>
  <c r="B977" i="31"/>
  <c r="B978" i="31"/>
  <c r="B979" i="31"/>
  <c r="B980" i="31"/>
  <c r="B981" i="31"/>
  <c r="B982" i="31"/>
  <c r="B983" i="31"/>
  <c r="B984" i="31"/>
  <c r="B985" i="31"/>
  <c r="B986" i="31"/>
  <c r="B987" i="31"/>
  <c r="B988" i="31"/>
  <c r="B989" i="31"/>
  <c r="B990" i="31"/>
  <c r="B991" i="31"/>
  <c r="B992" i="31"/>
  <c r="B993" i="31"/>
  <c r="B994" i="31"/>
  <c r="B995" i="31"/>
  <c r="B996" i="31"/>
  <c r="B997" i="31"/>
  <c r="B998" i="31"/>
  <c r="B999" i="31"/>
  <c r="B1000" i="31"/>
  <c r="B1001" i="31"/>
  <c r="B1002" i="31"/>
  <c r="B1003" i="31"/>
  <c r="B1004" i="31"/>
  <c r="B1005" i="31"/>
  <c r="B1006" i="31"/>
  <c r="B1007" i="31"/>
  <c r="B1008" i="31"/>
  <c r="B1009" i="31"/>
  <c r="B1010" i="31"/>
  <c r="B1011" i="31"/>
  <c r="B1012" i="31"/>
  <c r="B1013" i="31"/>
  <c r="B1014" i="31"/>
  <c r="B1015" i="31"/>
  <c r="B1016" i="31"/>
  <c r="B1017" i="31"/>
  <c r="B1018" i="31"/>
  <c r="B1019" i="31"/>
  <c r="B1020" i="31"/>
  <c r="B1021" i="31"/>
  <c r="B1022" i="31"/>
  <c r="B1023" i="31"/>
  <c r="B1024" i="31"/>
  <c r="B1025" i="31"/>
  <c r="B1026" i="31"/>
  <c r="B1027" i="31"/>
  <c r="B1028" i="31"/>
  <c r="B1029" i="31"/>
  <c r="B1030" i="31"/>
  <c r="B1031" i="31"/>
  <c r="B1032" i="31"/>
  <c r="B1033" i="31"/>
  <c r="B1034" i="31"/>
  <c r="B1035" i="31"/>
  <c r="B1036" i="31"/>
  <c r="B1037" i="31"/>
  <c r="B1038" i="31"/>
  <c r="B1039" i="31"/>
  <c r="B1040" i="31"/>
  <c r="B1041" i="31"/>
  <c r="B1042" i="31"/>
  <c r="B1043" i="31"/>
  <c r="B1044" i="31"/>
  <c r="B1045" i="31"/>
  <c r="B1046" i="31"/>
  <c r="B1047" i="31"/>
  <c r="B1048" i="31"/>
  <c r="B1049" i="31"/>
  <c r="B1050" i="31"/>
  <c r="B1051" i="31"/>
  <c r="B1052" i="31"/>
  <c r="B1053" i="31"/>
  <c r="B1054" i="31"/>
  <c r="B1055" i="31"/>
  <c r="B1056" i="31"/>
  <c r="B1057" i="31"/>
  <c r="B1058" i="31"/>
  <c r="B1059" i="31"/>
  <c r="B1060" i="31"/>
  <c r="B1061" i="31"/>
  <c r="B1062" i="31"/>
  <c r="B1063" i="31"/>
  <c r="B1064" i="31"/>
  <c r="B1065" i="31"/>
  <c r="B1066" i="31"/>
  <c r="B1067" i="31"/>
  <c r="B1068" i="31"/>
  <c r="B1069" i="31"/>
  <c r="B1070" i="31"/>
  <c r="B1071" i="31"/>
  <c r="B1072" i="31"/>
  <c r="B1073" i="31"/>
  <c r="B1074" i="31"/>
  <c r="B1075" i="31"/>
  <c r="B1076" i="31"/>
  <c r="B1077" i="31"/>
  <c r="B1078" i="31"/>
  <c r="B1079" i="31"/>
  <c r="B1080" i="31"/>
  <c r="B1081" i="31"/>
  <c r="B1082" i="31"/>
  <c r="B1083" i="31"/>
  <c r="B1084" i="31"/>
  <c r="B1085" i="31"/>
  <c r="B1086" i="31"/>
  <c r="B1087" i="31"/>
  <c r="B1088" i="31"/>
  <c r="B1089" i="31"/>
  <c r="B1090" i="31"/>
  <c r="B1091" i="31"/>
  <c r="B1092" i="31"/>
  <c r="B1093" i="31"/>
  <c r="B1094" i="31"/>
  <c r="B1095" i="31"/>
  <c r="B1096" i="31"/>
  <c r="B1097" i="31"/>
  <c r="B1098" i="31"/>
  <c r="B1099" i="31"/>
  <c r="B1100" i="31"/>
  <c r="B1101" i="31"/>
  <c r="B1102" i="31"/>
  <c r="B1103" i="31"/>
  <c r="B1104" i="31"/>
  <c r="B1105" i="31"/>
  <c r="B1106" i="31"/>
  <c r="B1107" i="31"/>
  <c r="B1108" i="31"/>
  <c r="B1109" i="31"/>
  <c r="B1110" i="31"/>
  <c r="B1111" i="31"/>
  <c r="B1112" i="31"/>
  <c r="B1113" i="31"/>
  <c r="B1114" i="31"/>
  <c r="B1115" i="31"/>
  <c r="B1116" i="31"/>
  <c r="B1117" i="31"/>
  <c r="B1118" i="31"/>
  <c r="B1119" i="31"/>
  <c r="B1120" i="31"/>
  <c r="B1121" i="31"/>
  <c r="B1122" i="31"/>
  <c r="B1123" i="31"/>
  <c r="B1124" i="31"/>
  <c r="B1125" i="31"/>
  <c r="B1126" i="31"/>
  <c r="B1127" i="31"/>
  <c r="B1128" i="31"/>
  <c r="B1129" i="31"/>
  <c r="B1130" i="31"/>
  <c r="B1131" i="31"/>
  <c r="B1132" i="31"/>
  <c r="B1133" i="31"/>
  <c r="B1134" i="31"/>
  <c r="B1135" i="31"/>
  <c r="B1136" i="31"/>
  <c r="B1137" i="31"/>
  <c r="B1138" i="31"/>
  <c r="B1139" i="31"/>
  <c r="B1140" i="31"/>
  <c r="B1141" i="31"/>
  <c r="B1142" i="31"/>
  <c r="B1143" i="31"/>
  <c r="B1144" i="31"/>
  <c r="B1145" i="31"/>
  <c r="B1146" i="31"/>
  <c r="B1147" i="31"/>
  <c r="B1148" i="31"/>
  <c r="B1149" i="31"/>
  <c r="B1150" i="31"/>
  <c r="B1151" i="31"/>
  <c r="B1152" i="31"/>
  <c r="B1153" i="31"/>
  <c r="B1154" i="31"/>
  <c r="B1155" i="31"/>
  <c r="B1156" i="31"/>
  <c r="B1157" i="31"/>
  <c r="B1158" i="31"/>
  <c r="B1159" i="31"/>
  <c r="B1160" i="31"/>
  <c r="B1161" i="31"/>
  <c r="B1162" i="31"/>
  <c r="B1163" i="31"/>
  <c r="B1164" i="31"/>
  <c r="B1165" i="31"/>
  <c r="B1166" i="31"/>
  <c r="B1167" i="31"/>
  <c r="B1168" i="31"/>
  <c r="B1169" i="31"/>
  <c r="B1170" i="31"/>
  <c r="B1171" i="31"/>
  <c r="B1172" i="31"/>
  <c r="B1173" i="31"/>
  <c r="B1174" i="31"/>
  <c r="B1175" i="31"/>
  <c r="B1176" i="31"/>
  <c r="B1177" i="31"/>
  <c r="B1178" i="31"/>
  <c r="B1179" i="31"/>
  <c r="B1180" i="31"/>
  <c r="B1181" i="31"/>
  <c r="B1182" i="31"/>
  <c r="B1183" i="31"/>
  <c r="B1184" i="31"/>
  <c r="B1185" i="31"/>
  <c r="B1186" i="31"/>
  <c r="B1187" i="31"/>
  <c r="B1188" i="31"/>
  <c r="B1189" i="31"/>
  <c r="B1190" i="31"/>
  <c r="B1191" i="31"/>
  <c r="B1192" i="31"/>
  <c r="B1193" i="31"/>
  <c r="B1194" i="31"/>
  <c r="B1195" i="31"/>
  <c r="B1196" i="31"/>
  <c r="B1197" i="31"/>
  <c r="B1198" i="31"/>
  <c r="B1199" i="31"/>
  <c r="B1200" i="31"/>
  <c r="B1201" i="31"/>
  <c r="B1202" i="31"/>
  <c r="B1203" i="31"/>
  <c r="B1204" i="31"/>
  <c r="B1205" i="31"/>
  <c r="B1206" i="31"/>
  <c r="B1207" i="31"/>
  <c r="B1208" i="31"/>
  <c r="B1209" i="31"/>
  <c r="B1210" i="31"/>
  <c r="B1211" i="31"/>
  <c r="B1212" i="31"/>
  <c r="B1213" i="31"/>
  <c r="B1214" i="31"/>
  <c r="B1215" i="31"/>
  <c r="B1216" i="31"/>
  <c r="B1217" i="31"/>
  <c r="B1218" i="31"/>
  <c r="B1219" i="31"/>
  <c r="B1220" i="31"/>
  <c r="B1221" i="31"/>
  <c r="B1222" i="31"/>
  <c r="B1223" i="31"/>
  <c r="B1224" i="31"/>
  <c r="B1225" i="31"/>
  <c r="B1226" i="31"/>
  <c r="B1227" i="31"/>
  <c r="B1228" i="31"/>
  <c r="B1229" i="31"/>
  <c r="B1230" i="31"/>
  <c r="B1231" i="31"/>
  <c r="B1232" i="31"/>
  <c r="B1233" i="31"/>
  <c r="B1234" i="31"/>
  <c r="B1235" i="31"/>
  <c r="B1236" i="31"/>
  <c r="B1237" i="31"/>
  <c r="B1238" i="31"/>
  <c r="B1239" i="31"/>
  <c r="B1240" i="31"/>
  <c r="B1241" i="31"/>
  <c r="B1242" i="31"/>
  <c r="B1243" i="31"/>
  <c r="B1244" i="31"/>
  <c r="B1245" i="31"/>
  <c r="B1246" i="31"/>
  <c r="B1247" i="31"/>
  <c r="B1248" i="31"/>
  <c r="B1249" i="31"/>
  <c r="B1250" i="31"/>
  <c r="B1251" i="31"/>
  <c r="B1252" i="31"/>
  <c r="B1253" i="31"/>
  <c r="B1254" i="31"/>
  <c r="B1255" i="31"/>
  <c r="B1256" i="31"/>
  <c r="B1257" i="31"/>
  <c r="B1258" i="31"/>
  <c r="B1259" i="31"/>
  <c r="B1260" i="31"/>
  <c r="B1261" i="31"/>
  <c r="B1262" i="31"/>
  <c r="B1263" i="31"/>
  <c r="B1264" i="31"/>
  <c r="B1265" i="31"/>
  <c r="B1266" i="31"/>
  <c r="B1267" i="31"/>
  <c r="B1268" i="31"/>
  <c r="B1269" i="31"/>
  <c r="B1270" i="31"/>
  <c r="B1271" i="31"/>
  <c r="B1272" i="31"/>
  <c r="B1273" i="31"/>
  <c r="B1274" i="31"/>
  <c r="B1275" i="31"/>
  <c r="B1276" i="31"/>
  <c r="B1277" i="31"/>
  <c r="B1278" i="31"/>
  <c r="B1279" i="31"/>
  <c r="B1280" i="31"/>
  <c r="B1281" i="31"/>
  <c r="B1282" i="31"/>
  <c r="B1283" i="31"/>
  <c r="B1284" i="31"/>
  <c r="B1285" i="31"/>
  <c r="B1286" i="31"/>
  <c r="B1287" i="31"/>
  <c r="B1288" i="31"/>
  <c r="B1289" i="31"/>
  <c r="B1290" i="31"/>
  <c r="B1291" i="31"/>
  <c r="B1292" i="31"/>
  <c r="B1293" i="31"/>
  <c r="B1294" i="31"/>
  <c r="B1295" i="31"/>
  <c r="B1296" i="31"/>
  <c r="B1297" i="31"/>
  <c r="B1298" i="31"/>
  <c r="B1299" i="31"/>
  <c r="B1300" i="31"/>
  <c r="B1301" i="31"/>
  <c r="B1302" i="31"/>
  <c r="B1303" i="31"/>
  <c r="B1304" i="31"/>
  <c r="B1305" i="31"/>
  <c r="B1306" i="31"/>
  <c r="B1307" i="31"/>
  <c r="B1308" i="31"/>
  <c r="B1309" i="31"/>
  <c r="B1310" i="31"/>
  <c r="B1311" i="31"/>
  <c r="B1312" i="31"/>
  <c r="B1313" i="31"/>
  <c r="B1314" i="31"/>
  <c r="B1315" i="31"/>
  <c r="B1316" i="31"/>
  <c r="B1317" i="31"/>
  <c r="B1318" i="31"/>
  <c r="B1319" i="31"/>
  <c r="B1320" i="31"/>
  <c r="B1321" i="31"/>
  <c r="B1322" i="31"/>
  <c r="B1323" i="31"/>
  <c r="B1324" i="31"/>
  <c r="B1325" i="31"/>
  <c r="B1326" i="31"/>
  <c r="B1327" i="31"/>
  <c r="B1328" i="31"/>
  <c r="B1329" i="31"/>
  <c r="B1330" i="31"/>
  <c r="B1331" i="31"/>
  <c r="B1332" i="31"/>
  <c r="B1333" i="31"/>
  <c r="B1334" i="31"/>
  <c r="B1335" i="31"/>
  <c r="B1336" i="31"/>
  <c r="B1337" i="31"/>
  <c r="B1338" i="31"/>
  <c r="B1339" i="31"/>
  <c r="B1340" i="31"/>
  <c r="B1341" i="31"/>
  <c r="B1342" i="31"/>
  <c r="B1343" i="31"/>
  <c r="B1344" i="31"/>
  <c r="B1345" i="31"/>
  <c r="B1346" i="31"/>
  <c r="B1347" i="31"/>
  <c r="B1348" i="31"/>
  <c r="B1349" i="31"/>
  <c r="B1350" i="31"/>
  <c r="B1351" i="31"/>
  <c r="B1352" i="31"/>
  <c r="B1353" i="31"/>
  <c r="B1354" i="31"/>
  <c r="B1355" i="31"/>
  <c r="B1356" i="31"/>
  <c r="B1357" i="31"/>
  <c r="B1358" i="31"/>
  <c r="B1359" i="31"/>
  <c r="B1360" i="31"/>
  <c r="B1361" i="31"/>
  <c r="B1362" i="31"/>
  <c r="B1363" i="31"/>
  <c r="B1364" i="31"/>
  <c r="B1365" i="31"/>
  <c r="B1366" i="31"/>
  <c r="B1367" i="31"/>
  <c r="B1368" i="31"/>
  <c r="B1369" i="31"/>
  <c r="B1370" i="31"/>
  <c r="B1371" i="31"/>
  <c r="B1372" i="31"/>
  <c r="B1373" i="31"/>
  <c r="B1374" i="31"/>
  <c r="B1375" i="31"/>
  <c r="B1376" i="31"/>
  <c r="B1377" i="31"/>
  <c r="B1378" i="31"/>
  <c r="B1379" i="31"/>
  <c r="B1380" i="31"/>
  <c r="B1381" i="31"/>
  <c r="B1382" i="31"/>
  <c r="B1383" i="31"/>
  <c r="B1384" i="31"/>
  <c r="B1385" i="31"/>
  <c r="B1386" i="31"/>
  <c r="B1387" i="31"/>
  <c r="B1388" i="31"/>
  <c r="B1389" i="31"/>
  <c r="B1390" i="31"/>
  <c r="B1391" i="31"/>
  <c r="B1392" i="31"/>
  <c r="B1393" i="31"/>
  <c r="B1394" i="31"/>
  <c r="B1395" i="31"/>
  <c r="B1396" i="31"/>
  <c r="B1397" i="31"/>
  <c r="B1398" i="31"/>
  <c r="B1399" i="31"/>
  <c r="B1400" i="31"/>
  <c r="B1401" i="31"/>
  <c r="B1402" i="31"/>
  <c r="B1403" i="31"/>
  <c r="B1404" i="31"/>
  <c r="B1405" i="31"/>
  <c r="B1406" i="31"/>
  <c r="B1407" i="31"/>
  <c r="B1408" i="31"/>
  <c r="B1409" i="31"/>
  <c r="B1410" i="31"/>
  <c r="B1411" i="31"/>
  <c r="B1412" i="31"/>
  <c r="B1413" i="31"/>
  <c r="B1414" i="31"/>
  <c r="B1415" i="31"/>
  <c r="B1416" i="31"/>
  <c r="B1417" i="31"/>
  <c r="B1418" i="31"/>
  <c r="B1419" i="31"/>
  <c r="B1420" i="31"/>
  <c r="B1421" i="31"/>
  <c r="B1422" i="31"/>
  <c r="B1423" i="31"/>
  <c r="B1424" i="31"/>
  <c r="B1425" i="31"/>
  <c r="B1426" i="31"/>
  <c r="B1427" i="31"/>
  <c r="B1428" i="31"/>
  <c r="B1429" i="31"/>
  <c r="B1430" i="31"/>
  <c r="B1431" i="31"/>
  <c r="B1432" i="31"/>
  <c r="B1433" i="31"/>
  <c r="B1434" i="31"/>
  <c r="B1435" i="31"/>
  <c r="B1436" i="31"/>
  <c r="B1437" i="31"/>
  <c r="B1438" i="31"/>
  <c r="B1439" i="31"/>
  <c r="B1440" i="31"/>
  <c r="B1441" i="31"/>
  <c r="B1442" i="31"/>
  <c r="B1443" i="31"/>
  <c r="B1444" i="31"/>
  <c r="B1445" i="31"/>
  <c r="B1446" i="31"/>
  <c r="B1447" i="31"/>
  <c r="B1448" i="31"/>
  <c r="B1449" i="31"/>
  <c r="B1450" i="31"/>
  <c r="B1451" i="31"/>
  <c r="B1452" i="31"/>
  <c r="B1453" i="31"/>
  <c r="B1454" i="31"/>
  <c r="B1455" i="31"/>
  <c r="B1456" i="31"/>
  <c r="B1457" i="31"/>
  <c r="B1458" i="31"/>
  <c r="B1459" i="31"/>
  <c r="B1460" i="31"/>
  <c r="B1461" i="31"/>
  <c r="B1462" i="31"/>
  <c r="B1463" i="31"/>
  <c r="B1464" i="31"/>
  <c r="B1465" i="31"/>
  <c r="B1466" i="31"/>
  <c r="B1467" i="31"/>
  <c r="B1468" i="31"/>
  <c r="B1469" i="31"/>
  <c r="B1470" i="31"/>
  <c r="B1471" i="31"/>
  <c r="B1472" i="31"/>
  <c r="B1473" i="31"/>
  <c r="B1474" i="31"/>
  <c r="B1475" i="31"/>
  <c r="B1476" i="31"/>
  <c r="B1477" i="31"/>
  <c r="B1478" i="31"/>
  <c r="B1479" i="31"/>
  <c r="B1480" i="31"/>
  <c r="B1481" i="31"/>
  <c r="B1482" i="31"/>
  <c r="B1483" i="31"/>
  <c r="B1484" i="31"/>
  <c r="B1485" i="31"/>
  <c r="B1486" i="31"/>
  <c r="B1487" i="31"/>
  <c r="B1488" i="31"/>
  <c r="B1489" i="31"/>
  <c r="B1490" i="31"/>
  <c r="B1491" i="31"/>
  <c r="B1492" i="31"/>
  <c r="B1493" i="31"/>
  <c r="B1494" i="31"/>
  <c r="B1495" i="31"/>
  <c r="B1496" i="31"/>
  <c r="B1497" i="31"/>
  <c r="B1498" i="31"/>
  <c r="B1499" i="31"/>
  <c r="B1500" i="31"/>
  <c r="B1501" i="31"/>
  <c r="B1502" i="31"/>
  <c r="B1503" i="31"/>
  <c r="B1504" i="31"/>
  <c r="B1505" i="31"/>
  <c r="B1506" i="31"/>
  <c r="B1507" i="31"/>
  <c r="B1508" i="31"/>
  <c r="B1509" i="31"/>
  <c r="B1510" i="31"/>
  <c r="B1511" i="31"/>
  <c r="B1512" i="31"/>
  <c r="B1513" i="31"/>
  <c r="B1514" i="31"/>
  <c r="B1515" i="31"/>
  <c r="B1516" i="31"/>
  <c r="B1517" i="31"/>
  <c r="B1518" i="31"/>
  <c r="B1519" i="31"/>
  <c r="B1520" i="31"/>
  <c r="B1521" i="31"/>
  <c r="B1522" i="31"/>
  <c r="B1523" i="31"/>
  <c r="B1524" i="31"/>
  <c r="B1525" i="31"/>
  <c r="B1526" i="31"/>
  <c r="B1527" i="31"/>
  <c r="B1528" i="31"/>
  <c r="B1529" i="31"/>
  <c r="B1530" i="31"/>
  <c r="B1531" i="31"/>
  <c r="B1532" i="31"/>
  <c r="B1533" i="31"/>
  <c r="B1534" i="31"/>
  <c r="B1535" i="31"/>
  <c r="B1536" i="31"/>
  <c r="B1537" i="31"/>
  <c r="B1538" i="31"/>
  <c r="B1539" i="31"/>
  <c r="B1540" i="31"/>
  <c r="B1541" i="31"/>
  <c r="B1542" i="31"/>
  <c r="B1543" i="31"/>
  <c r="B1544" i="31"/>
  <c r="B1545" i="31"/>
  <c r="B1546" i="31"/>
  <c r="B1547" i="31"/>
  <c r="B1548" i="31"/>
  <c r="B1549" i="31"/>
  <c r="B1550" i="31"/>
  <c r="B1551" i="31"/>
  <c r="B1552" i="31"/>
  <c r="B1553" i="31"/>
  <c r="B1554" i="31"/>
  <c r="B1555" i="31"/>
  <c r="B1556" i="31"/>
  <c r="B1557" i="31"/>
  <c r="B1558" i="31"/>
  <c r="B1559" i="31"/>
  <c r="B1560" i="31"/>
  <c r="B1561" i="31"/>
  <c r="B1562" i="31"/>
  <c r="B1563" i="31"/>
  <c r="B1564" i="31"/>
  <c r="B1565" i="31"/>
  <c r="B1566" i="31"/>
  <c r="B1567" i="31"/>
  <c r="B1568" i="31"/>
  <c r="B1569" i="31"/>
  <c r="B1570" i="31"/>
  <c r="B1571" i="31"/>
  <c r="B1572" i="31"/>
  <c r="B1573" i="31"/>
  <c r="B1574" i="31"/>
  <c r="B1575" i="31"/>
  <c r="B1576" i="31"/>
  <c r="B1577" i="31"/>
  <c r="B1578" i="31"/>
  <c r="B1579" i="31"/>
  <c r="B1580" i="31"/>
  <c r="B1581" i="31"/>
  <c r="B1582" i="31"/>
  <c r="B1583" i="31"/>
  <c r="B1584" i="31"/>
  <c r="B1585" i="31"/>
  <c r="B1586" i="31"/>
  <c r="B1587" i="31"/>
  <c r="B1588" i="31"/>
  <c r="B1589" i="31"/>
  <c r="B1590" i="31"/>
  <c r="B1591" i="31"/>
  <c r="B1592" i="31"/>
  <c r="B1593" i="31"/>
  <c r="B1594" i="31"/>
  <c r="B1595" i="31"/>
  <c r="B1596" i="31"/>
  <c r="B1597" i="31"/>
  <c r="B1598" i="31"/>
  <c r="B1599" i="31"/>
  <c r="B1600" i="31"/>
  <c r="B1601" i="31"/>
  <c r="B1602" i="31"/>
  <c r="B1603" i="31"/>
  <c r="B1604" i="31"/>
  <c r="B1605" i="31"/>
  <c r="B1606" i="31"/>
  <c r="B1607" i="31"/>
  <c r="B1608" i="31"/>
  <c r="B1609" i="31"/>
  <c r="B1610" i="31"/>
  <c r="B1611" i="31"/>
  <c r="B1612" i="31"/>
  <c r="B1613" i="31"/>
  <c r="B1614" i="31"/>
  <c r="B1615" i="31"/>
  <c r="B1616" i="31"/>
  <c r="B1617" i="31"/>
  <c r="B1618" i="31"/>
  <c r="B1619" i="31"/>
  <c r="B1620" i="31"/>
  <c r="B1621" i="31"/>
  <c r="B1622" i="31"/>
  <c r="B1623" i="31"/>
  <c r="B1624" i="31"/>
  <c r="B1625" i="31"/>
  <c r="B1626" i="31"/>
  <c r="B1627" i="31"/>
  <c r="B1628" i="31"/>
  <c r="B1629" i="31"/>
  <c r="B1630" i="31"/>
  <c r="B1631" i="31"/>
  <c r="B1632" i="31"/>
  <c r="B1633" i="31"/>
  <c r="B1634" i="31"/>
  <c r="B1635" i="31"/>
  <c r="B1636" i="31"/>
  <c r="B1637" i="31"/>
  <c r="B1638" i="31"/>
  <c r="B1639" i="31"/>
  <c r="B1640" i="31"/>
  <c r="B1641" i="31"/>
  <c r="B1642" i="31"/>
  <c r="B1643" i="31"/>
  <c r="B1644" i="31"/>
  <c r="B1645" i="31"/>
  <c r="B1646" i="31"/>
  <c r="B1647" i="31"/>
  <c r="B1648" i="31"/>
  <c r="B1649" i="31"/>
  <c r="B1650" i="31"/>
  <c r="B1651" i="31"/>
  <c r="B1652" i="31"/>
  <c r="B1653" i="31"/>
  <c r="B1654" i="31"/>
  <c r="B1655" i="31"/>
  <c r="B1656" i="31"/>
  <c r="B1657" i="31"/>
  <c r="B1658" i="31"/>
  <c r="B1659" i="31"/>
  <c r="B1660" i="31"/>
  <c r="B1661" i="31"/>
  <c r="B1662" i="31"/>
  <c r="B1663" i="31"/>
  <c r="B1664" i="31"/>
  <c r="B1665" i="31"/>
  <c r="B1666" i="31"/>
  <c r="B1667" i="31"/>
  <c r="B1668" i="31"/>
  <c r="B1669" i="31"/>
  <c r="B1670" i="31"/>
  <c r="B1671" i="31"/>
  <c r="B1672" i="31"/>
  <c r="B1673" i="31"/>
  <c r="B1674" i="31"/>
  <c r="B1675" i="31"/>
  <c r="B1676" i="31"/>
  <c r="B1677" i="31"/>
  <c r="B1678" i="31"/>
  <c r="B1679" i="31"/>
  <c r="B1680" i="31"/>
  <c r="B1681" i="31"/>
  <c r="B1682" i="31"/>
  <c r="B1683" i="31"/>
  <c r="B1684" i="31"/>
  <c r="B1685" i="31"/>
  <c r="B1686" i="31"/>
  <c r="B1687" i="31"/>
  <c r="B1688" i="31"/>
  <c r="B1689" i="31"/>
  <c r="B1690" i="31"/>
  <c r="B1691" i="31"/>
  <c r="B1692" i="31"/>
  <c r="B1693" i="31"/>
  <c r="B1694" i="31"/>
  <c r="B1695" i="31"/>
  <c r="B1696" i="31"/>
  <c r="B1697" i="31"/>
  <c r="B1698" i="31"/>
  <c r="B1699" i="31"/>
  <c r="B1700" i="31"/>
  <c r="B1701" i="31"/>
  <c r="B1702" i="31"/>
  <c r="B1703" i="31"/>
  <c r="B1704" i="31"/>
  <c r="B1705" i="31"/>
  <c r="B1706" i="31"/>
  <c r="B1707" i="31"/>
  <c r="B1708" i="31"/>
  <c r="B1709" i="31"/>
  <c r="B1710" i="31"/>
  <c r="B1711" i="31"/>
  <c r="B1712" i="31"/>
  <c r="B1713" i="31"/>
  <c r="B1714" i="31"/>
  <c r="B1715" i="31"/>
  <c r="B1716" i="31"/>
  <c r="B1717" i="31"/>
  <c r="B1718" i="31"/>
  <c r="B1719" i="31"/>
  <c r="B1720" i="31"/>
  <c r="B1721" i="31"/>
  <c r="B1722" i="31"/>
  <c r="B1723" i="31"/>
  <c r="B1724" i="31"/>
  <c r="B1725" i="31"/>
  <c r="B1726" i="31"/>
  <c r="B1727" i="31"/>
  <c r="B1728" i="31"/>
  <c r="B1729" i="31"/>
  <c r="B1730" i="31"/>
  <c r="B1731" i="31"/>
  <c r="B1732" i="31"/>
  <c r="B1733" i="31"/>
  <c r="B1734" i="31"/>
  <c r="B1735" i="31"/>
  <c r="B1736" i="31"/>
  <c r="B1737" i="31"/>
  <c r="B1738" i="31"/>
  <c r="B1739" i="31"/>
  <c r="B1740" i="31"/>
  <c r="B1741" i="31"/>
  <c r="B1742" i="31"/>
  <c r="B1743" i="31"/>
  <c r="B1744" i="31"/>
  <c r="B1745" i="31"/>
  <c r="B1746" i="31"/>
  <c r="B1747" i="31"/>
  <c r="B1748" i="31"/>
  <c r="B1749" i="31"/>
  <c r="B1750" i="31"/>
  <c r="B1751" i="31"/>
  <c r="B1752" i="31"/>
  <c r="B1753" i="31"/>
  <c r="B1754" i="31"/>
  <c r="B1755" i="31"/>
  <c r="B1756" i="31"/>
  <c r="B1757" i="31"/>
  <c r="B1758" i="31"/>
  <c r="B1759" i="31"/>
  <c r="B1760" i="31"/>
  <c r="B1761" i="31"/>
  <c r="B1762" i="31"/>
  <c r="B1763" i="31"/>
  <c r="B1764" i="31"/>
  <c r="B1765" i="31"/>
  <c r="B1766" i="31"/>
  <c r="B1767" i="31"/>
  <c r="B1768" i="31"/>
  <c r="B1769" i="31"/>
  <c r="B1770" i="31"/>
  <c r="B1771" i="31"/>
  <c r="B1772" i="31"/>
  <c r="B1773" i="31"/>
  <c r="B1774" i="31"/>
  <c r="B1775" i="31"/>
  <c r="B1776" i="31"/>
  <c r="B1777" i="31"/>
  <c r="B1778" i="31"/>
  <c r="B1779" i="31"/>
  <c r="B1780" i="31"/>
  <c r="B1781" i="31"/>
  <c r="B1782" i="31"/>
  <c r="B1783" i="31"/>
  <c r="B1784" i="31"/>
  <c r="B1785" i="31"/>
  <c r="B1786" i="31"/>
  <c r="B1787" i="31"/>
  <c r="B1788" i="31"/>
  <c r="B1789" i="31"/>
  <c r="B1790" i="31"/>
  <c r="B1791" i="31"/>
  <c r="B1792" i="31"/>
  <c r="B1793" i="31"/>
  <c r="B1794" i="31"/>
  <c r="B1795" i="31"/>
  <c r="B1796" i="31"/>
  <c r="B1797" i="31"/>
  <c r="B1798" i="31"/>
  <c r="B1799" i="31"/>
  <c r="B1800" i="31"/>
  <c r="B1801" i="31"/>
  <c r="B1802" i="31"/>
  <c r="B1803" i="31"/>
  <c r="B1804" i="31"/>
  <c r="B1805" i="31"/>
  <c r="B1806" i="31"/>
  <c r="B1807" i="31"/>
  <c r="B1808" i="31"/>
  <c r="B1809" i="31"/>
  <c r="B1810" i="31"/>
  <c r="B1811" i="31"/>
  <c r="B1812" i="31"/>
  <c r="B1813" i="31"/>
  <c r="B1814" i="31"/>
  <c r="B1815" i="31"/>
  <c r="B1816" i="31"/>
  <c r="B1817" i="31"/>
  <c r="B1818" i="31"/>
  <c r="B1819" i="31"/>
  <c r="B1820" i="31"/>
  <c r="B1821" i="31"/>
  <c r="B1822" i="31"/>
  <c r="B1823" i="31"/>
  <c r="B1824" i="31"/>
  <c r="B1825" i="31"/>
  <c r="B1826" i="31"/>
  <c r="B1827" i="31"/>
  <c r="B1828" i="31"/>
  <c r="B1829" i="31"/>
  <c r="B1830" i="31"/>
  <c r="B1831" i="31"/>
  <c r="B1832" i="31"/>
  <c r="B1833" i="31"/>
  <c r="B1834" i="31"/>
  <c r="B1835" i="31"/>
  <c r="B1836" i="31"/>
  <c r="B1837" i="31"/>
  <c r="B1838" i="31"/>
  <c r="B1839" i="31"/>
  <c r="B1840" i="31"/>
  <c r="B1841" i="31"/>
  <c r="B1842" i="31"/>
  <c r="B1843" i="31"/>
  <c r="B1844" i="31"/>
  <c r="B1845" i="31"/>
  <c r="B1846" i="31"/>
  <c r="B1847" i="31"/>
  <c r="B1848" i="31"/>
  <c r="B1849" i="31"/>
  <c r="B1850" i="31"/>
  <c r="B1851" i="31"/>
  <c r="B1852" i="31"/>
  <c r="B1853" i="31"/>
  <c r="B1854" i="31"/>
  <c r="B1855" i="31"/>
  <c r="B1856" i="31"/>
  <c r="B1857" i="31"/>
  <c r="B1858" i="31"/>
  <c r="B1859" i="31"/>
  <c r="B1860" i="31"/>
  <c r="B1861" i="31"/>
  <c r="B1862" i="31"/>
  <c r="B1863" i="31"/>
  <c r="B1864" i="31"/>
  <c r="B1865" i="31"/>
  <c r="B1866" i="31"/>
  <c r="B1867" i="31"/>
  <c r="B1868" i="31"/>
  <c r="B1869" i="31"/>
  <c r="B1870" i="31"/>
  <c r="B1871" i="31"/>
  <c r="B1872" i="31"/>
  <c r="B1873" i="31"/>
  <c r="B1874" i="31"/>
  <c r="B1875" i="31"/>
  <c r="B1876" i="31"/>
  <c r="B1877" i="31"/>
  <c r="B1878" i="31"/>
  <c r="B1879" i="31"/>
  <c r="B1880" i="31"/>
  <c r="B1881" i="31"/>
  <c r="B1882" i="31"/>
  <c r="B1883" i="31"/>
  <c r="B1884" i="31"/>
  <c r="B1885" i="31"/>
  <c r="B1886" i="31"/>
  <c r="B1887" i="31"/>
  <c r="B1888" i="31"/>
  <c r="B1889" i="31"/>
  <c r="B1890" i="31"/>
  <c r="B1891" i="31"/>
  <c r="B1892" i="31"/>
  <c r="B1893" i="31"/>
  <c r="B1894" i="31"/>
  <c r="B1895" i="31"/>
  <c r="B1896" i="31"/>
  <c r="B1897" i="31"/>
  <c r="B1898" i="31"/>
  <c r="B1899" i="31"/>
  <c r="B1900" i="31"/>
  <c r="B1901" i="31"/>
  <c r="B1902" i="31"/>
  <c r="B1903" i="31"/>
  <c r="B1904" i="31"/>
  <c r="B1905" i="31"/>
  <c r="B1906" i="31"/>
  <c r="B1907" i="31"/>
  <c r="B1908" i="31"/>
  <c r="B1909" i="31"/>
  <c r="B1910" i="31"/>
  <c r="B1911" i="31"/>
  <c r="B1912" i="31"/>
  <c r="B1913" i="31"/>
  <c r="B1914" i="31"/>
  <c r="B1915" i="31"/>
  <c r="B1916" i="31"/>
  <c r="B1917" i="31"/>
  <c r="B1918" i="31"/>
  <c r="B1919" i="31"/>
  <c r="B1920" i="31"/>
  <c r="B1921" i="31"/>
  <c r="B1922" i="31"/>
  <c r="B1923" i="31"/>
  <c r="B1924" i="31"/>
  <c r="B1925" i="31"/>
  <c r="B1926" i="31"/>
  <c r="B1927" i="31"/>
  <c r="B1928" i="31"/>
  <c r="B1929" i="31"/>
  <c r="B1930" i="31"/>
  <c r="B1931" i="31"/>
  <c r="B1932" i="31"/>
  <c r="B1933" i="31"/>
  <c r="B1934" i="31"/>
  <c r="B1935" i="31"/>
  <c r="B1936" i="31"/>
  <c r="B1937" i="31"/>
  <c r="B1938" i="31"/>
  <c r="B1939" i="31"/>
  <c r="B1940" i="31"/>
  <c r="B1941" i="31"/>
  <c r="B1942" i="31"/>
  <c r="B1943" i="31"/>
  <c r="B1944" i="31"/>
  <c r="B1945" i="31"/>
  <c r="B1946" i="31"/>
  <c r="B1947" i="31"/>
  <c r="B1948" i="31"/>
  <c r="B1949" i="31"/>
  <c r="B1950" i="31"/>
  <c r="B1951" i="31"/>
  <c r="B1952" i="31"/>
  <c r="B1953" i="31"/>
  <c r="B1954" i="31"/>
  <c r="B1955" i="31"/>
  <c r="B1956" i="31"/>
  <c r="B1957" i="31"/>
  <c r="B1958" i="31"/>
  <c r="B1959" i="31"/>
  <c r="B1960" i="31"/>
  <c r="B1961" i="31"/>
  <c r="B1962" i="31"/>
  <c r="B1963" i="31"/>
  <c r="B1964" i="31"/>
  <c r="B1965" i="31"/>
  <c r="B1966" i="31"/>
  <c r="B1967" i="31"/>
  <c r="B1968" i="31"/>
  <c r="B1969" i="31"/>
  <c r="B1970" i="31"/>
  <c r="B1971" i="31"/>
  <c r="B1972" i="31"/>
  <c r="B1973" i="31"/>
  <c r="B1974" i="31"/>
  <c r="B1975" i="31"/>
  <c r="B1976" i="31"/>
  <c r="B1977" i="31"/>
  <c r="B1978" i="31"/>
  <c r="B1979" i="31"/>
  <c r="B1980" i="31"/>
  <c r="B1981" i="31"/>
  <c r="B1982" i="31"/>
  <c r="B1983" i="31"/>
  <c r="B1984" i="31"/>
  <c r="B1985" i="31"/>
  <c r="B1986" i="31"/>
  <c r="B1987" i="31"/>
  <c r="B1988" i="31"/>
  <c r="B1989" i="31"/>
  <c r="B1990" i="31"/>
  <c r="B1991" i="31"/>
  <c r="B1992" i="31"/>
  <c r="B1993" i="31"/>
  <c r="B1994" i="31"/>
  <c r="B1995" i="31"/>
  <c r="B1996" i="31"/>
  <c r="B1997" i="31"/>
  <c r="B1998" i="31"/>
  <c r="B1999" i="31"/>
  <c r="B2000" i="31"/>
  <c r="B2001" i="31"/>
  <c r="B2002" i="31"/>
  <c r="B2003" i="31"/>
  <c r="B2004" i="31"/>
  <c r="B2005" i="31"/>
  <c r="B2006" i="31"/>
  <c r="B2007" i="31"/>
  <c r="B2008" i="31"/>
  <c r="B2009" i="31"/>
  <c r="B2010" i="31"/>
  <c r="B2011" i="31"/>
  <c r="B2012" i="31"/>
  <c r="B2013" i="31"/>
  <c r="B2014" i="31"/>
  <c r="B2015" i="31"/>
  <c r="B2016" i="31"/>
  <c r="B2017" i="31"/>
  <c r="B2018" i="31"/>
  <c r="B2019" i="31"/>
  <c r="B2020" i="31"/>
  <c r="B2021" i="31"/>
  <c r="B2022" i="31"/>
  <c r="B2023" i="31"/>
  <c r="B2024" i="31"/>
  <c r="B2025" i="31"/>
  <c r="B2026" i="31"/>
  <c r="B2027" i="31"/>
  <c r="B2028" i="31"/>
  <c r="B2029" i="31"/>
  <c r="B2030" i="31"/>
  <c r="B2031" i="31"/>
  <c r="B2032" i="31"/>
  <c r="B2033" i="31"/>
  <c r="B2034" i="31"/>
  <c r="B2035" i="31"/>
  <c r="B2036" i="31"/>
  <c r="B2037" i="31"/>
  <c r="B2038" i="31"/>
  <c r="B2039" i="31"/>
  <c r="B2040" i="31"/>
  <c r="B2041" i="31"/>
  <c r="B2042" i="31"/>
  <c r="B2043" i="31"/>
  <c r="B2044" i="31"/>
  <c r="B2045" i="31"/>
  <c r="B2046" i="31"/>
  <c r="B2047" i="31"/>
  <c r="B2048" i="31"/>
  <c r="B2049" i="31"/>
  <c r="B2050" i="31"/>
  <c r="B2051" i="31"/>
  <c r="B2052" i="31"/>
  <c r="B2053" i="31"/>
  <c r="B2054" i="31"/>
  <c r="B2055" i="31"/>
  <c r="B2056" i="31"/>
  <c r="B2057" i="31"/>
  <c r="B2058" i="31"/>
  <c r="B2059" i="31"/>
  <c r="B2060" i="31"/>
  <c r="B2061" i="31"/>
  <c r="B2062" i="31"/>
  <c r="B2063" i="31"/>
  <c r="B2064" i="31"/>
  <c r="B2065" i="31"/>
  <c r="B2066" i="31"/>
  <c r="B2067" i="31"/>
  <c r="B2068" i="31"/>
  <c r="B2069" i="31"/>
  <c r="B2070" i="31"/>
  <c r="B2071" i="31"/>
  <c r="B2072" i="31"/>
  <c r="B2073" i="31"/>
  <c r="B2074" i="31"/>
  <c r="B2075" i="31"/>
  <c r="B2076" i="31"/>
  <c r="B2077" i="31"/>
  <c r="B2078" i="31"/>
  <c r="B2079" i="31"/>
  <c r="B2080" i="31"/>
  <c r="B2081" i="31"/>
  <c r="B2082" i="31"/>
  <c r="B2083" i="31"/>
  <c r="B2084" i="31"/>
  <c r="B2085" i="31"/>
  <c r="B2086" i="31"/>
  <c r="B2087" i="31"/>
  <c r="B2088" i="31"/>
  <c r="B2089" i="31"/>
  <c r="B2090" i="31"/>
  <c r="B2091" i="31"/>
  <c r="B2092" i="31"/>
  <c r="B2093" i="31"/>
  <c r="B2094" i="31"/>
  <c r="B2095" i="31"/>
  <c r="B2096" i="31"/>
  <c r="B2097" i="31"/>
  <c r="B2098" i="31"/>
  <c r="B2099" i="31"/>
  <c r="B2100" i="31"/>
  <c r="B2101" i="31"/>
  <c r="B2102" i="31"/>
  <c r="B2103" i="31"/>
  <c r="B2104" i="31"/>
  <c r="B2105" i="31"/>
  <c r="B2106" i="31"/>
  <c r="B2107" i="31"/>
  <c r="B2108" i="31"/>
  <c r="B2109" i="31"/>
  <c r="B2110" i="31"/>
  <c r="B2111" i="31"/>
  <c r="B2112" i="31"/>
  <c r="B2113" i="31"/>
  <c r="B2114" i="31"/>
  <c r="B2115" i="31"/>
  <c r="B2116" i="31"/>
  <c r="B2117" i="31"/>
  <c r="B2118" i="31"/>
  <c r="B2119" i="31"/>
  <c r="B2120" i="31"/>
  <c r="B2121" i="31"/>
  <c r="B2122" i="31"/>
  <c r="B2123" i="31"/>
  <c r="B2124" i="31"/>
  <c r="B2125" i="31"/>
  <c r="B2126" i="31"/>
  <c r="B2127" i="31"/>
  <c r="B2128" i="31"/>
  <c r="B2129" i="31"/>
  <c r="B2130" i="31"/>
  <c r="B2131" i="31"/>
  <c r="B2132" i="31"/>
  <c r="B2133" i="31"/>
  <c r="B2134" i="31"/>
  <c r="B2135" i="31"/>
  <c r="B2136" i="31"/>
  <c r="B2137" i="31"/>
  <c r="B2138" i="31"/>
  <c r="B2139" i="31"/>
  <c r="B2140" i="31"/>
  <c r="B2141" i="31"/>
  <c r="B2142" i="31"/>
  <c r="B2143" i="31"/>
  <c r="B2144" i="31"/>
  <c r="B2145" i="31"/>
  <c r="B2146" i="31"/>
  <c r="B2147" i="31"/>
  <c r="B2148" i="31"/>
  <c r="B2149" i="31"/>
  <c r="B2150" i="31"/>
  <c r="B2151" i="31"/>
  <c r="B2152" i="31"/>
  <c r="B2153" i="31"/>
  <c r="B2154" i="31"/>
  <c r="B2155" i="31"/>
  <c r="B2156" i="31"/>
  <c r="B2157" i="31"/>
  <c r="B2158" i="31"/>
  <c r="B2159" i="31"/>
  <c r="B2160" i="31"/>
  <c r="B2161" i="31"/>
  <c r="B2162" i="31"/>
  <c r="B2163" i="31"/>
  <c r="B2164" i="31"/>
  <c r="B2165" i="31"/>
  <c r="B2166" i="31"/>
  <c r="B2167" i="31"/>
  <c r="B2168" i="31"/>
  <c r="B2169" i="31"/>
  <c r="B2170" i="31"/>
  <c r="B2171" i="31"/>
  <c r="B2172" i="31"/>
  <c r="B2173" i="31"/>
  <c r="B2174" i="31"/>
  <c r="B2175" i="31"/>
  <c r="B2176" i="31"/>
  <c r="B2177" i="31"/>
  <c r="B2178" i="31"/>
  <c r="B2179" i="31"/>
  <c r="B2180" i="31"/>
  <c r="B2181" i="31"/>
  <c r="B2182" i="31"/>
  <c r="B2183" i="31"/>
  <c r="B2184" i="31"/>
  <c r="B2185" i="31"/>
  <c r="B2186" i="31"/>
  <c r="B2187" i="31"/>
  <c r="B2188" i="31"/>
  <c r="B2189" i="31"/>
  <c r="B2190" i="31"/>
  <c r="B2191" i="31"/>
  <c r="B2192" i="31"/>
  <c r="B2193" i="31"/>
  <c r="B2194" i="31"/>
  <c r="B2195" i="31"/>
  <c r="B2196" i="31"/>
  <c r="B2197" i="31"/>
  <c r="B2198" i="31"/>
  <c r="B2199" i="31"/>
  <c r="B2200" i="31"/>
  <c r="B2201" i="31"/>
  <c r="B2202" i="31"/>
  <c r="B2203" i="31"/>
  <c r="B2204" i="31"/>
  <c r="B2205" i="31"/>
  <c r="B2206" i="31"/>
  <c r="B2207" i="31"/>
  <c r="B2208" i="31"/>
  <c r="B2209" i="31"/>
  <c r="B2210" i="31"/>
  <c r="B2211" i="31"/>
  <c r="B2212" i="31"/>
  <c r="B2213" i="31"/>
  <c r="B2214" i="31"/>
  <c r="B2215" i="31"/>
  <c r="B2216" i="31"/>
  <c r="B2217" i="31"/>
  <c r="B2218" i="31"/>
  <c r="B2219" i="31"/>
  <c r="B2220" i="31"/>
  <c r="B2221" i="31"/>
  <c r="B2222" i="31"/>
  <c r="B2223" i="31"/>
  <c r="B2224" i="31"/>
  <c r="B2225" i="31"/>
  <c r="B2226" i="31"/>
  <c r="B2227" i="31"/>
  <c r="B2228" i="31"/>
  <c r="B2229" i="31"/>
  <c r="B2230" i="31"/>
  <c r="B2231" i="31"/>
  <c r="B2232" i="31"/>
  <c r="B2233" i="31"/>
  <c r="B2234" i="31"/>
  <c r="B2235" i="31"/>
  <c r="B2236" i="31"/>
  <c r="B2237" i="31"/>
  <c r="B2238" i="31"/>
  <c r="B2239" i="31"/>
  <c r="B2240" i="31"/>
  <c r="B2241" i="31"/>
  <c r="B2242" i="31"/>
  <c r="B2243" i="31"/>
  <c r="B2244" i="31"/>
  <c r="B2245" i="31"/>
  <c r="B2246" i="31"/>
  <c r="B2247" i="31"/>
  <c r="B2248" i="31"/>
  <c r="B2249" i="31"/>
  <c r="B2250" i="31"/>
  <c r="B2251" i="31"/>
  <c r="B2252" i="31"/>
  <c r="B2253" i="31"/>
  <c r="B2254" i="31"/>
  <c r="B2255" i="31"/>
  <c r="B2256" i="31"/>
  <c r="B2257" i="31"/>
  <c r="B2258" i="31"/>
  <c r="B2259" i="31"/>
  <c r="B2260" i="31"/>
  <c r="B2261" i="31"/>
  <c r="B2262" i="31"/>
  <c r="B2263" i="31"/>
  <c r="B2264" i="31"/>
  <c r="B2265" i="31"/>
  <c r="B2266" i="31"/>
  <c r="B2267" i="31"/>
  <c r="B2268" i="31"/>
  <c r="B2269" i="31"/>
  <c r="B2270" i="31"/>
  <c r="B2271" i="31"/>
  <c r="B2272" i="31"/>
  <c r="B2273" i="31"/>
  <c r="B2274" i="31"/>
  <c r="B2275" i="31"/>
  <c r="B2276" i="31"/>
  <c r="B2277" i="31"/>
  <c r="B2278" i="31"/>
  <c r="B2279" i="31"/>
  <c r="B2280" i="31"/>
  <c r="B2281" i="31"/>
  <c r="B2282" i="31"/>
  <c r="B2283" i="31"/>
  <c r="B2284" i="31"/>
  <c r="B2285" i="31"/>
  <c r="B2286" i="31"/>
  <c r="B2287" i="31"/>
  <c r="B2288" i="31"/>
  <c r="B2289" i="31"/>
  <c r="B2290" i="31"/>
  <c r="B2291" i="31"/>
  <c r="B2292" i="31"/>
  <c r="B2293" i="31"/>
  <c r="B2294" i="31"/>
  <c r="B2295" i="31"/>
  <c r="B2296" i="31"/>
  <c r="B2297" i="31"/>
  <c r="B2298" i="31"/>
  <c r="B2299" i="31"/>
  <c r="B2300" i="31"/>
  <c r="B2301" i="31"/>
  <c r="B2302" i="31"/>
  <c r="B2303" i="31"/>
  <c r="B2304" i="31"/>
  <c r="B2305" i="31"/>
  <c r="B2306" i="31"/>
  <c r="B2307" i="31"/>
  <c r="B2308" i="31"/>
  <c r="B2309" i="31"/>
  <c r="B2310" i="31"/>
  <c r="B2311" i="31"/>
  <c r="B2312" i="31"/>
  <c r="B2313" i="31"/>
  <c r="B2314" i="31"/>
  <c r="B2315" i="31"/>
  <c r="B2316" i="31"/>
  <c r="B2317" i="31"/>
  <c r="B2318" i="31"/>
  <c r="B2319" i="31"/>
  <c r="B2320" i="31"/>
  <c r="B2321" i="31"/>
  <c r="B2322" i="31"/>
  <c r="B2323" i="31"/>
  <c r="B2324" i="31"/>
  <c r="B2325" i="31"/>
  <c r="B2326" i="31"/>
  <c r="B2327" i="31"/>
  <c r="B2328" i="31"/>
  <c r="B2329" i="31"/>
  <c r="B2330" i="31"/>
  <c r="B2331" i="31"/>
  <c r="B2332" i="31"/>
  <c r="B2333" i="31"/>
  <c r="B2334" i="31"/>
  <c r="B2335" i="31"/>
  <c r="B2336" i="31"/>
  <c r="B2337" i="31"/>
  <c r="B2338" i="31"/>
  <c r="B2339" i="31"/>
  <c r="B2340" i="31"/>
  <c r="B2341" i="31"/>
  <c r="B2342" i="31"/>
  <c r="B2343" i="31"/>
  <c r="B2344" i="31"/>
  <c r="B2345" i="31"/>
  <c r="B2346" i="31"/>
  <c r="B2347" i="31"/>
  <c r="B2348" i="31"/>
  <c r="B2349" i="31"/>
  <c r="B2350" i="31"/>
  <c r="B2351" i="31"/>
  <c r="B2352" i="31"/>
  <c r="B2353" i="31"/>
  <c r="B2354" i="31"/>
  <c r="B2355" i="31"/>
  <c r="B2356" i="31"/>
  <c r="B2357" i="31"/>
  <c r="B2358" i="31"/>
  <c r="B2359" i="31"/>
  <c r="B2360" i="31"/>
  <c r="B2361" i="31"/>
  <c r="B2362" i="31"/>
  <c r="B2363" i="31"/>
  <c r="B2364" i="31"/>
  <c r="B2365" i="31"/>
  <c r="B2366" i="31"/>
  <c r="B2367" i="31"/>
  <c r="B2368" i="31"/>
  <c r="B2369" i="31"/>
  <c r="B2370" i="31"/>
  <c r="B2371" i="31"/>
  <c r="B2372" i="31"/>
  <c r="B2373" i="31"/>
  <c r="B2374" i="31"/>
  <c r="B2375" i="31"/>
  <c r="B2376" i="31"/>
  <c r="B2377" i="31"/>
  <c r="B2378" i="31"/>
  <c r="B2379" i="31"/>
  <c r="B2380" i="31"/>
  <c r="B2381" i="31"/>
  <c r="B2382" i="31"/>
  <c r="B2383" i="31"/>
  <c r="B2384" i="31"/>
  <c r="B2385" i="31"/>
  <c r="B2386" i="31"/>
  <c r="B2387" i="31"/>
  <c r="B2388" i="31"/>
  <c r="B2389" i="31"/>
  <c r="B2390" i="31"/>
  <c r="B2391" i="31"/>
  <c r="B2392" i="31"/>
  <c r="B2393" i="31"/>
  <c r="B2394" i="31"/>
  <c r="B2395" i="31"/>
  <c r="B2396" i="31"/>
  <c r="B2397" i="31"/>
  <c r="B2398" i="31"/>
  <c r="B2399" i="31"/>
  <c r="B2400" i="31"/>
  <c r="B2401" i="31"/>
  <c r="B2402" i="31"/>
  <c r="B2403" i="31"/>
  <c r="B2404" i="31"/>
  <c r="B2405" i="31"/>
  <c r="B2406" i="31"/>
  <c r="B2407" i="31"/>
  <c r="B2408" i="31"/>
  <c r="B2409" i="31"/>
  <c r="B2410" i="31"/>
  <c r="B2411" i="31"/>
  <c r="B2412" i="31"/>
  <c r="B2413" i="31"/>
  <c r="B2414" i="31"/>
  <c r="B2415" i="31"/>
  <c r="B2416" i="31"/>
  <c r="B2417" i="31"/>
  <c r="B2418" i="31"/>
  <c r="B2419" i="31"/>
  <c r="B2420" i="31"/>
  <c r="B2421" i="31"/>
  <c r="B2422" i="31"/>
  <c r="B2423" i="31"/>
  <c r="B2424" i="31"/>
  <c r="B2425" i="31"/>
  <c r="B2426" i="31"/>
  <c r="B2427" i="31"/>
  <c r="B2428" i="31"/>
  <c r="B2429" i="31"/>
  <c r="B2430" i="31"/>
  <c r="B2431" i="31"/>
  <c r="B2432" i="31"/>
  <c r="B2433" i="31"/>
  <c r="B2434" i="31"/>
  <c r="B2435" i="31"/>
  <c r="B2436" i="31"/>
  <c r="B2437" i="31"/>
  <c r="B2438" i="31"/>
  <c r="B2439" i="31"/>
  <c r="B2440" i="31"/>
  <c r="B2441" i="31"/>
  <c r="B2442" i="31"/>
  <c r="B2443" i="31"/>
  <c r="B2444" i="31"/>
  <c r="B2445" i="31"/>
  <c r="B2446" i="31"/>
  <c r="B2447" i="31"/>
  <c r="B2448" i="31"/>
  <c r="B2449" i="31"/>
  <c r="B2450" i="31"/>
  <c r="B2451" i="31"/>
  <c r="B2452" i="31"/>
  <c r="B2453" i="31"/>
  <c r="B2454" i="31"/>
  <c r="B2455" i="31"/>
  <c r="B2456" i="31"/>
  <c r="B2457" i="31"/>
  <c r="B2458" i="31"/>
  <c r="B2459" i="31"/>
  <c r="B2460" i="31"/>
  <c r="B2461" i="31"/>
  <c r="B2462" i="31"/>
  <c r="B2463" i="31"/>
  <c r="B2464" i="31"/>
  <c r="B2465" i="31"/>
  <c r="B2466" i="31"/>
  <c r="B2467" i="31"/>
  <c r="B2468" i="31"/>
  <c r="B2469" i="31"/>
  <c r="B2470" i="31"/>
  <c r="B2471" i="31"/>
  <c r="B2472" i="31"/>
  <c r="B2473" i="31"/>
  <c r="B2474" i="31"/>
  <c r="B2475" i="31"/>
  <c r="B2476" i="31"/>
  <c r="B2477" i="31"/>
  <c r="B2478" i="31"/>
  <c r="B2479" i="31"/>
  <c r="B2480" i="31"/>
  <c r="B2481" i="31"/>
  <c r="B2482" i="31"/>
  <c r="B2483" i="31"/>
  <c r="B2484" i="31"/>
  <c r="B2485" i="31"/>
  <c r="B2486" i="31"/>
  <c r="B2487" i="31"/>
  <c r="B2488" i="31"/>
  <c r="B2489" i="31"/>
  <c r="B2490" i="31"/>
  <c r="B2491" i="31"/>
  <c r="B2492" i="31"/>
  <c r="B2493" i="31"/>
  <c r="B2494" i="31"/>
  <c r="B2495" i="31"/>
  <c r="B2496" i="31"/>
  <c r="B2497" i="31"/>
  <c r="B2498" i="31"/>
  <c r="B2499" i="31"/>
  <c r="B2500" i="31"/>
  <c r="B2501" i="31"/>
  <c r="B2502" i="31"/>
  <c r="B2503" i="31"/>
  <c r="B2504" i="31"/>
  <c r="B2505" i="31"/>
  <c r="B2506" i="31"/>
  <c r="B2507" i="31"/>
  <c r="B2508" i="31"/>
  <c r="B2509" i="31"/>
  <c r="B2510" i="31"/>
  <c r="B2511" i="31"/>
  <c r="B2512" i="31"/>
  <c r="B2513" i="31"/>
  <c r="B2514" i="31"/>
  <c r="B2515" i="31"/>
  <c r="B2516" i="31"/>
  <c r="B2517" i="31"/>
  <c r="B2518" i="31"/>
  <c r="B2519" i="31"/>
  <c r="B2520" i="31"/>
  <c r="B2521" i="31"/>
  <c r="B2522" i="31"/>
  <c r="B2523" i="31"/>
  <c r="B2524" i="31"/>
  <c r="B2525" i="31"/>
  <c r="B2526" i="31"/>
  <c r="B2527" i="31"/>
  <c r="B2528" i="31"/>
  <c r="B2529" i="31"/>
  <c r="B2530" i="31"/>
  <c r="B2531" i="31"/>
  <c r="B2532" i="31"/>
  <c r="B2533" i="31"/>
  <c r="B2534" i="31"/>
  <c r="B2535" i="31"/>
  <c r="B2536" i="31"/>
  <c r="B2537" i="31"/>
  <c r="B2538" i="31"/>
  <c r="B2539" i="31"/>
  <c r="B2540" i="31"/>
  <c r="B2541" i="31"/>
  <c r="B2542" i="31"/>
  <c r="B2543" i="31"/>
  <c r="B2544" i="31"/>
  <c r="B2545" i="31"/>
  <c r="B2546" i="31"/>
  <c r="B2547" i="31"/>
  <c r="B2548" i="31"/>
  <c r="B2549" i="31"/>
  <c r="B2550" i="31"/>
  <c r="B2551" i="31"/>
  <c r="B2552" i="31"/>
  <c r="B2553" i="31"/>
  <c r="B2554" i="31"/>
  <c r="B2555" i="31"/>
  <c r="B2556" i="31"/>
  <c r="B2557" i="31"/>
  <c r="B2558" i="31"/>
  <c r="B2559" i="31"/>
  <c r="B2560" i="31"/>
  <c r="B2561" i="31"/>
  <c r="B2562" i="31"/>
  <c r="B2563" i="31"/>
  <c r="B2564" i="31"/>
  <c r="B2565" i="31"/>
  <c r="B2566" i="31"/>
  <c r="B2567" i="31"/>
  <c r="B2568" i="31"/>
  <c r="B2569" i="31"/>
  <c r="B2570" i="31"/>
  <c r="B2571" i="31"/>
  <c r="B2572" i="31"/>
  <c r="B2573" i="31"/>
  <c r="B2574" i="31"/>
  <c r="B2575" i="31"/>
  <c r="B2576" i="31"/>
  <c r="B2577" i="31"/>
  <c r="B2578" i="31"/>
  <c r="B2579" i="31"/>
  <c r="B2580" i="31"/>
  <c r="B2581" i="31"/>
  <c r="B2582" i="31"/>
  <c r="B2583" i="31"/>
  <c r="B2584" i="31"/>
  <c r="B2585" i="31"/>
  <c r="B2586" i="31"/>
  <c r="B2587" i="31"/>
  <c r="B2588" i="31"/>
  <c r="B2589" i="31"/>
  <c r="B2590" i="31"/>
  <c r="B2591" i="31"/>
  <c r="B2592" i="31"/>
  <c r="B2593" i="31"/>
  <c r="B2594" i="31"/>
  <c r="B2595" i="31"/>
  <c r="B2596" i="31"/>
  <c r="B2597" i="31"/>
  <c r="B2598" i="31"/>
  <c r="B2599" i="31"/>
  <c r="B2600" i="31"/>
  <c r="B2601" i="31"/>
  <c r="B2602" i="31"/>
  <c r="B2603" i="31"/>
  <c r="B2604" i="31"/>
  <c r="B2605" i="31"/>
  <c r="B2606" i="31"/>
  <c r="B2607" i="31"/>
  <c r="B2608" i="31"/>
  <c r="B2609" i="31"/>
  <c r="B2610" i="31"/>
  <c r="B2611" i="31"/>
  <c r="B2612" i="31"/>
  <c r="B2613" i="31"/>
  <c r="B2614" i="31"/>
  <c r="B2615" i="31"/>
  <c r="B2616" i="31"/>
  <c r="B2617" i="31"/>
  <c r="B2618" i="31"/>
  <c r="B2619" i="31"/>
  <c r="B2620" i="31"/>
  <c r="B2621" i="31"/>
  <c r="B2622" i="31"/>
  <c r="B2623" i="31"/>
  <c r="B2624" i="31"/>
  <c r="B2625" i="31"/>
  <c r="B2626" i="31"/>
  <c r="B2627" i="31"/>
  <c r="B2628" i="31"/>
  <c r="B2629" i="31"/>
  <c r="B2630" i="31"/>
  <c r="B2631" i="31"/>
  <c r="B2632" i="31"/>
  <c r="B2633" i="31"/>
  <c r="B2634" i="31"/>
  <c r="B2635" i="31"/>
  <c r="B2636" i="31"/>
  <c r="B2637" i="31"/>
  <c r="B2638" i="31"/>
  <c r="B2639" i="31"/>
  <c r="B2640" i="31"/>
  <c r="B2641" i="31"/>
  <c r="B2642" i="31"/>
  <c r="B2643" i="31"/>
  <c r="B2644" i="31"/>
  <c r="B2645" i="31"/>
  <c r="B2646" i="31"/>
  <c r="B2647" i="31"/>
  <c r="B2648" i="31"/>
  <c r="B2649" i="31"/>
  <c r="B2650" i="31"/>
  <c r="B2651" i="31"/>
  <c r="B2652" i="31"/>
  <c r="B2653" i="31"/>
  <c r="B2654" i="31"/>
  <c r="B2655" i="31"/>
  <c r="B2656" i="31"/>
  <c r="B2657" i="31"/>
  <c r="B2658" i="31"/>
  <c r="B2659" i="31"/>
  <c r="B2660" i="31"/>
  <c r="B2661" i="31"/>
  <c r="B2662" i="31"/>
  <c r="B2663" i="31"/>
  <c r="B2664" i="31"/>
  <c r="B2665" i="31"/>
  <c r="B2666" i="31"/>
  <c r="B2667" i="31"/>
  <c r="B2668" i="31"/>
  <c r="B2669" i="31"/>
  <c r="B2670" i="31"/>
  <c r="B2671" i="31"/>
  <c r="B2672" i="31"/>
  <c r="B2673" i="31"/>
  <c r="B2674" i="31"/>
  <c r="B2675" i="31"/>
  <c r="B2676" i="31"/>
  <c r="B2677" i="31"/>
  <c r="B2678" i="31"/>
  <c r="B2679" i="31"/>
  <c r="B2680" i="31"/>
  <c r="B2681" i="31"/>
  <c r="B2682" i="31"/>
  <c r="B2683" i="31"/>
  <c r="B2684" i="31"/>
  <c r="B2685" i="31"/>
  <c r="B2686" i="31"/>
  <c r="B2687" i="31"/>
  <c r="B2688" i="31"/>
  <c r="B2689" i="31"/>
  <c r="B2690" i="31"/>
  <c r="B2691" i="31"/>
  <c r="B2692" i="31"/>
  <c r="B2693" i="31"/>
  <c r="B2694" i="31"/>
  <c r="B2695" i="31"/>
  <c r="B2696" i="31"/>
  <c r="B2697" i="31"/>
  <c r="B2698" i="31"/>
  <c r="B2699" i="31"/>
  <c r="B2700" i="31"/>
  <c r="B2701" i="31"/>
  <c r="B2702" i="31"/>
  <c r="B2703" i="31"/>
  <c r="B2704" i="31"/>
  <c r="B2705" i="31"/>
  <c r="B2706" i="31"/>
  <c r="B2707" i="31"/>
  <c r="B2708" i="31"/>
  <c r="B2709" i="31"/>
  <c r="B2710" i="31"/>
  <c r="B2711" i="31"/>
  <c r="B2712" i="31"/>
  <c r="B2713" i="31"/>
  <c r="B2714" i="31"/>
  <c r="B2715" i="31"/>
  <c r="B2716" i="31"/>
  <c r="B2717" i="31"/>
  <c r="B2718" i="31"/>
  <c r="B2719" i="31"/>
  <c r="B2720" i="31"/>
  <c r="B2721" i="31"/>
  <c r="B2722" i="31"/>
  <c r="B2723" i="31"/>
  <c r="B2724" i="31"/>
  <c r="B2725" i="31"/>
  <c r="B2726" i="31"/>
  <c r="B2727" i="31"/>
  <c r="B2728" i="31"/>
  <c r="B2729" i="31"/>
  <c r="B2730" i="31"/>
  <c r="B2731" i="31"/>
  <c r="B2732" i="31"/>
  <c r="B2733" i="31"/>
  <c r="B2734" i="31"/>
  <c r="B2735" i="31"/>
  <c r="B2736" i="31"/>
  <c r="B2737" i="31"/>
  <c r="B2738" i="31"/>
  <c r="B2739" i="31"/>
  <c r="B2740" i="31"/>
  <c r="B2741" i="31"/>
  <c r="B2742" i="31"/>
  <c r="B2743" i="31"/>
  <c r="B2744" i="31"/>
  <c r="B2745" i="31"/>
  <c r="B2746" i="31"/>
  <c r="B2747" i="31"/>
  <c r="B2748" i="31"/>
  <c r="B2749" i="31"/>
  <c r="B2750" i="31"/>
  <c r="B2751" i="31"/>
  <c r="B2752" i="31"/>
  <c r="B2753" i="31"/>
  <c r="B2754" i="31"/>
  <c r="B2755" i="31"/>
  <c r="B2756" i="31"/>
  <c r="B2757" i="31"/>
  <c r="B2758" i="31"/>
  <c r="B2759" i="31"/>
  <c r="B2760" i="31"/>
  <c r="B2761" i="31"/>
  <c r="B2762" i="31"/>
  <c r="B2763" i="31"/>
  <c r="B2764" i="31"/>
  <c r="B2765" i="31"/>
  <c r="B2766" i="31"/>
  <c r="B2767" i="31"/>
  <c r="B2768" i="31"/>
  <c r="B2769" i="31"/>
  <c r="B2770" i="31"/>
  <c r="B2771" i="31"/>
  <c r="B2772" i="31"/>
  <c r="B2773" i="31"/>
  <c r="B2774" i="31"/>
  <c r="B2775" i="31"/>
  <c r="B2776" i="31"/>
  <c r="B2777" i="31"/>
  <c r="B2778" i="31"/>
  <c r="B2779" i="31"/>
  <c r="B2780" i="31"/>
  <c r="B2781" i="31"/>
  <c r="B2782" i="31"/>
  <c r="B2783" i="31"/>
  <c r="B2784" i="31"/>
  <c r="B2785" i="31"/>
  <c r="B2786" i="31"/>
  <c r="B2787" i="31"/>
  <c r="B2788" i="31"/>
  <c r="B2789" i="31"/>
  <c r="B2790" i="31"/>
  <c r="B2791" i="31"/>
  <c r="B2792" i="31"/>
  <c r="B2793" i="31"/>
  <c r="B2794" i="31"/>
  <c r="B2795" i="31"/>
  <c r="B2796" i="31"/>
  <c r="B2797" i="31"/>
  <c r="B2798" i="31"/>
  <c r="B2799" i="31"/>
  <c r="B2800" i="31"/>
  <c r="B2801" i="31"/>
  <c r="B2802" i="31"/>
  <c r="B2803" i="31"/>
  <c r="B2804" i="31"/>
  <c r="B2805" i="31"/>
  <c r="B2806" i="31"/>
  <c r="B2807" i="31"/>
  <c r="B2808" i="31"/>
  <c r="B2809" i="31"/>
  <c r="B2810" i="31"/>
  <c r="B2811" i="31"/>
  <c r="B2812" i="31"/>
  <c r="B2813" i="31"/>
  <c r="B2814" i="31"/>
  <c r="B2815" i="31"/>
  <c r="B2816" i="31"/>
  <c r="B2817" i="31"/>
  <c r="B2818" i="31"/>
  <c r="B2819" i="31"/>
  <c r="B2820" i="31"/>
  <c r="B2821" i="31"/>
  <c r="B2822" i="31"/>
  <c r="B2823" i="31"/>
  <c r="B2824" i="31"/>
  <c r="B2825" i="31"/>
  <c r="B2826" i="31"/>
  <c r="B2827" i="31"/>
  <c r="B2828" i="31"/>
  <c r="B2829" i="31"/>
  <c r="B2830" i="31"/>
  <c r="B2831" i="31"/>
  <c r="B2832" i="31"/>
  <c r="B2833" i="31"/>
  <c r="B2834" i="31"/>
  <c r="B2835" i="31"/>
  <c r="B2836" i="31"/>
  <c r="B2837" i="31"/>
  <c r="B2838" i="31"/>
  <c r="B2839" i="31"/>
  <c r="B2840" i="31"/>
  <c r="B2841" i="31"/>
  <c r="B2842" i="31"/>
  <c r="B2843" i="31"/>
  <c r="B2844" i="31"/>
  <c r="B2845" i="31"/>
  <c r="B2846" i="31"/>
  <c r="B2847" i="31"/>
  <c r="B2848" i="31"/>
  <c r="B2849" i="31"/>
  <c r="B2850" i="31"/>
  <c r="B2851" i="31"/>
  <c r="B2852" i="31"/>
  <c r="B2853" i="31"/>
  <c r="B2854" i="31"/>
  <c r="B2855" i="31"/>
  <c r="B2856" i="31"/>
  <c r="B2857" i="31"/>
  <c r="B2858" i="31"/>
  <c r="B2859" i="31"/>
  <c r="B2860" i="31"/>
  <c r="B2861" i="31"/>
  <c r="B2862" i="31"/>
  <c r="B2863" i="31"/>
  <c r="B2864" i="31"/>
  <c r="B2865" i="31"/>
  <c r="B2866" i="31"/>
  <c r="B2867" i="31"/>
  <c r="B2868" i="31"/>
  <c r="B2869" i="31"/>
  <c r="B2870" i="31"/>
  <c r="B2871" i="31"/>
  <c r="B2872" i="31"/>
  <c r="B2873" i="31"/>
  <c r="B2874" i="31"/>
  <c r="B2875" i="31"/>
  <c r="B2876" i="31"/>
  <c r="B2877" i="31"/>
  <c r="B2878" i="31"/>
  <c r="B2879" i="31"/>
  <c r="B2880" i="31"/>
  <c r="B2881" i="31"/>
  <c r="B2882" i="31"/>
  <c r="B2883" i="31"/>
  <c r="B2884" i="31"/>
  <c r="B2885" i="31"/>
  <c r="B2886" i="31"/>
  <c r="B2887" i="31"/>
  <c r="B2888" i="31"/>
  <c r="B2889" i="31"/>
  <c r="B2890" i="31"/>
  <c r="B2891" i="31"/>
  <c r="B2892" i="31"/>
  <c r="B2893" i="31"/>
  <c r="B2894" i="31"/>
  <c r="B2895" i="31"/>
  <c r="B2896" i="31"/>
  <c r="B2897" i="31"/>
  <c r="B2898" i="31"/>
  <c r="B2899" i="31"/>
  <c r="B2900" i="31"/>
  <c r="B2901" i="31"/>
  <c r="B2902" i="31"/>
  <c r="B2903" i="31"/>
  <c r="B2904" i="31"/>
  <c r="B2905" i="31"/>
  <c r="B2906" i="31"/>
  <c r="B2907" i="31"/>
  <c r="B2908" i="31"/>
  <c r="B2909" i="31"/>
  <c r="B2910" i="31"/>
  <c r="B2911" i="31"/>
  <c r="B2912" i="31"/>
  <c r="B2913" i="31"/>
  <c r="B2914" i="31"/>
  <c r="B2915" i="31"/>
  <c r="B2916" i="31"/>
  <c r="B2917" i="31"/>
  <c r="B2918" i="31"/>
  <c r="B2919" i="31"/>
  <c r="B2920" i="31"/>
  <c r="B2921" i="31"/>
  <c r="B2922" i="31"/>
  <c r="B2923" i="31"/>
  <c r="B2924" i="31"/>
  <c r="B2925" i="31"/>
  <c r="B2926" i="31"/>
  <c r="B2927" i="31"/>
  <c r="B2928" i="31"/>
  <c r="B2929" i="31"/>
  <c r="B2930" i="31"/>
  <c r="B2931" i="31"/>
  <c r="B2932" i="31"/>
  <c r="B2933" i="31"/>
  <c r="B2934" i="31"/>
  <c r="B2935" i="31"/>
  <c r="B2936" i="31"/>
  <c r="B2937" i="31"/>
  <c r="B2938" i="31"/>
  <c r="B2939" i="31"/>
  <c r="B2940" i="31"/>
  <c r="B2941" i="31"/>
  <c r="B2942" i="31"/>
  <c r="B2943" i="31"/>
  <c r="B2944" i="31"/>
  <c r="B2945" i="31"/>
  <c r="B2946" i="31"/>
  <c r="B2947" i="31"/>
  <c r="B2948" i="31"/>
  <c r="B2949" i="31"/>
  <c r="B2950" i="31"/>
  <c r="B2951" i="31"/>
  <c r="B2952" i="31"/>
  <c r="B2953" i="31"/>
  <c r="B2954" i="31"/>
  <c r="B2955" i="31"/>
  <c r="B2956" i="31"/>
  <c r="B2957" i="31"/>
  <c r="B2958" i="31"/>
  <c r="B2959" i="31"/>
  <c r="B2960" i="31"/>
  <c r="B2961" i="31"/>
  <c r="B2962" i="31"/>
  <c r="B2963" i="31"/>
  <c r="B2964" i="31"/>
  <c r="B2965" i="31"/>
  <c r="B2966" i="31"/>
  <c r="B2967" i="31"/>
  <c r="B2968" i="31"/>
  <c r="B2969" i="31"/>
  <c r="B2970" i="31"/>
  <c r="B2971" i="31"/>
  <c r="B2972" i="31"/>
  <c r="B2973" i="31"/>
  <c r="B2974" i="31"/>
  <c r="B2975" i="31"/>
  <c r="B2976" i="31"/>
  <c r="B2977" i="31"/>
  <c r="B2978" i="31"/>
  <c r="B2979" i="31"/>
  <c r="B2980" i="31"/>
  <c r="B2981" i="31"/>
  <c r="B2982" i="31"/>
  <c r="B2983" i="31"/>
  <c r="B2984" i="31"/>
  <c r="B2985" i="31"/>
  <c r="B2986" i="31"/>
  <c r="B2987" i="31"/>
  <c r="B2988" i="31"/>
  <c r="B2989" i="31"/>
  <c r="B2990" i="31"/>
  <c r="B2991" i="31"/>
  <c r="B2992" i="31"/>
  <c r="B2993" i="31"/>
  <c r="B2994" i="31"/>
  <c r="B2995" i="31"/>
  <c r="B2996" i="31"/>
  <c r="B2997" i="31"/>
  <c r="B2998" i="31"/>
  <c r="B2999" i="31"/>
  <c r="B3000" i="31"/>
  <c r="B3001" i="31"/>
  <c r="B3002" i="31"/>
  <c r="B3003" i="31"/>
  <c r="B3004" i="31"/>
  <c r="B3005" i="31"/>
  <c r="B3006" i="31"/>
  <c r="B3007" i="31"/>
  <c r="B3008" i="31"/>
  <c r="B3009" i="31"/>
  <c r="B3010" i="31"/>
  <c r="B3011" i="31"/>
  <c r="B3012" i="31"/>
  <c r="B3013" i="31"/>
  <c r="B3014" i="31"/>
  <c r="B3015" i="31"/>
  <c r="B3016" i="31"/>
  <c r="B3017" i="31"/>
  <c r="B3018" i="31"/>
  <c r="B3019" i="31"/>
  <c r="B3020" i="31"/>
  <c r="B3021" i="31"/>
  <c r="B3022" i="31"/>
  <c r="B3023" i="31"/>
  <c r="B3024" i="31"/>
  <c r="B3025" i="31"/>
  <c r="B3026" i="31"/>
  <c r="B3027" i="31"/>
  <c r="B3028" i="31"/>
  <c r="B3029" i="31"/>
  <c r="B3030" i="31"/>
  <c r="B3031" i="31"/>
  <c r="B3032" i="31"/>
  <c r="B3033" i="31"/>
  <c r="B3034" i="31"/>
  <c r="B3035" i="31"/>
  <c r="B3036" i="31"/>
  <c r="B3037" i="31"/>
  <c r="B3038" i="31"/>
  <c r="B3039" i="31"/>
  <c r="B3040" i="31"/>
  <c r="B3041" i="31"/>
  <c r="B3042" i="31"/>
  <c r="B3043" i="31"/>
  <c r="B3044" i="31"/>
  <c r="B3045" i="31"/>
  <c r="B3046" i="31"/>
  <c r="B3047" i="31"/>
  <c r="B3048" i="31"/>
  <c r="B3049" i="31"/>
  <c r="B3050" i="31"/>
  <c r="B3051" i="31"/>
  <c r="B3052" i="31"/>
  <c r="B3053" i="31"/>
  <c r="B3054" i="31"/>
  <c r="B3055" i="31"/>
  <c r="B3056" i="31"/>
  <c r="B3057" i="31"/>
  <c r="B3058" i="31"/>
  <c r="B3059" i="31"/>
  <c r="B3060" i="31"/>
  <c r="B3061" i="31"/>
  <c r="B3062" i="31"/>
  <c r="B3063" i="31"/>
  <c r="B3064" i="31"/>
  <c r="B3065" i="31"/>
  <c r="B3066" i="31"/>
  <c r="B3067" i="31"/>
  <c r="B3068" i="31"/>
  <c r="B3069" i="31"/>
  <c r="B3070" i="31"/>
  <c r="B3071" i="31"/>
  <c r="B3072" i="31"/>
  <c r="B3073" i="31"/>
  <c r="B3074" i="31"/>
  <c r="B3075" i="31"/>
  <c r="B3076" i="31"/>
  <c r="B3077" i="31"/>
  <c r="B3078" i="31"/>
  <c r="B3079" i="31"/>
  <c r="B3080" i="31"/>
  <c r="B3081" i="31"/>
  <c r="B3082" i="31"/>
  <c r="B3083" i="31"/>
  <c r="B3084" i="31"/>
  <c r="B3085" i="31"/>
  <c r="B3086" i="31"/>
  <c r="B3087" i="31"/>
  <c r="B3088" i="31"/>
  <c r="B3089" i="31"/>
  <c r="B3090" i="31"/>
  <c r="B3091" i="31"/>
  <c r="B3092" i="31"/>
  <c r="B3093" i="31"/>
  <c r="B3094" i="31"/>
  <c r="B3095" i="31"/>
  <c r="B3096" i="31"/>
  <c r="B3097" i="31"/>
  <c r="B3098" i="31"/>
  <c r="B3099" i="31"/>
  <c r="B3100" i="31"/>
  <c r="B3101" i="31"/>
  <c r="B3102" i="31"/>
  <c r="B3103" i="31"/>
  <c r="B3104" i="31"/>
  <c r="B3105" i="31"/>
  <c r="B3106" i="31"/>
  <c r="B3107" i="31"/>
  <c r="B3108" i="31"/>
  <c r="B3109" i="31"/>
  <c r="B3110" i="31"/>
  <c r="B3111" i="31"/>
  <c r="B3112" i="31"/>
  <c r="B3113" i="31"/>
  <c r="B3114" i="31"/>
  <c r="B3115" i="31"/>
  <c r="B3116" i="31"/>
  <c r="B3117" i="31"/>
  <c r="B3118" i="31"/>
  <c r="B3119" i="31"/>
  <c r="B3120" i="31"/>
  <c r="B3121" i="31"/>
  <c r="B3122" i="31"/>
  <c r="B3123" i="31"/>
  <c r="B3124" i="31"/>
  <c r="B3125" i="31"/>
  <c r="B3126" i="31"/>
  <c r="B3127" i="31"/>
  <c r="B3128" i="31"/>
  <c r="B3129" i="31"/>
  <c r="B3130" i="31"/>
  <c r="B3131" i="31"/>
  <c r="B3132" i="31"/>
  <c r="B3133" i="31"/>
  <c r="B3134" i="31"/>
  <c r="B3135" i="31"/>
  <c r="B3136" i="31"/>
  <c r="B3137" i="31"/>
  <c r="B3138" i="31"/>
  <c r="B3139" i="31"/>
  <c r="B3140" i="31"/>
  <c r="B3141" i="31"/>
  <c r="B3142" i="31"/>
  <c r="B3143" i="31"/>
  <c r="B3144" i="31"/>
  <c r="B3145" i="31"/>
  <c r="B3146" i="31"/>
  <c r="B3147" i="31"/>
  <c r="B3148" i="31"/>
  <c r="B3149" i="31"/>
  <c r="B3150" i="31"/>
  <c r="B3151" i="31"/>
  <c r="B3152" i="31"/>
  <c r="B3153" i="31"/>
  <c r="B2" i="31"/>
  <c r="U3" i="27"/>
  <c r="U4" i="27"/>
  <c r="U5" i="27"/>
  <c r="U6" i="27"/>
  <c r="U7" i="27"/>
  <c r="U8" i="27"/>
  <c r="U9" i="27"/>
  <c r="U10" i="27"/>
  <c r="U11" i="27"/>
  <c r="U12" i="27"/>
  <c r="U13" i="27"/>
  <c r="U14" i="27"/>
  <c r="U15" i="27"/>
  <c r="U16" i="27"/>
  <c r="U17" i="27"/>
  <c r="U18" i="27"/>
  <c r="U19" i="27"/>
  <c r="U20" i="27"/>
  <c r="U21" i="27"/>
  <c r="U22" i="27"/>
  <c r="U23" i="27"/>
  <c r="U24" i="27"/>
  <c r="U25" i="27"/>
  <c r="U26" i="27"/>
  <c r="U27" i="27"/>
  <c r="U28" i="27"/>
  <c r="U29" i="27"/>
  <c r="U30" i="27"/>
  <c r="U31" i="27"/>
  <c r="U34" i="27"/>
  <c r="U35" i="27"/>
  <c r="U36" i="27"/>
  <c r="U37" i="27"/>
  <c r="U38" i="27"/>
  <c r="U39" i="27"/>
  <c r="U40" i="27"/>
  <c r="U41" i="27"/>
  <c r="U42" i="27"/>
  <c r="U43" i="27"/>
  <c r="U44" i="27"/>
  <c r="U45" i="27"/>
  <c r="U46" i="27"/>
  <c r="U47" i="27"/>
  <c r="U48" i="27"/>
  <c r="U49" i="27"/>
  <c r="U50" i="27"/>
  <c r="U51" i="27"/>
  <c r="U52" i="27"/>
  <c r="U53" i="27"/>
  <c r="U54" i="27"/>
  <c r="U55" i="27"/>
  <c r="U56" i="27"/>
  <c r="U57" i="27"/>
  <c r="U58" i="27"/>
  <c r="U59" i="27"/>
  <c r="U60" i="27"/>
  <c r="U61" i="27"/>
  <c r="U62" i="27"/>
  <c r="U63" i="27"/>
  <c r="U64" i="27"/>
  <c r="U65" i="27"/>
  <c r="U66" i="27"/>
  <c r="U67" i="27"/>
  <c r="U68" i="27"/>
  <c r="U69" i="27"/>
  <c r="U70" i="27"/>
  <c r="U71" i="27"/>
  <c r="U72" i="27"/>
  <c r="U73" i="27"/>
  <c r="U74" i="27"/>
  <c r="U75" i="27"/>
  <c r="U76" i="27"/>
  <c r="U77" i="27"/>
  <c r="U78" i="27"/>
  <c r="U79" i="27"/>
  <c r="U80" i="27"/>
  <c r="U81" i="27"/>
  <c r="U82" i="27"/>
  <c r="U83" i="27"/>
  <c r="U84" i="27"/>
  <c r="U85" i="27"/>
  <c r="U86" i="27"/>
  <c r="U87" i="27"/>
  <c r="U88" i="27"/>
  <c r="U89" i="27"/>
  <c r="U90" i="27"/>
  <c r="U91" i="27"/>
  <c r="U92" i="27"/>
  <c r="U93" i="27"/>
  <c r="U94" i="27"/>
  <c r="U95" i="27"/>
  <c r="U96" i="27"/>
  <c r="U97" i="27"/>
  <c r="U98" i="27"/>
  <c r="U99" i="27"/>
  <c r="U100" i="27"/>
  <c r="U101" i="27"/>
  <c r="U102" i="27"/>
  <c r="U103" i="27"/>
  <c r="U104" i="27"/>
  <c r="U105" i="27"/>
  <c r="U106" i="27"/>
  <c r="U107" i="27"/>
  <c r="U108" i="27"/>
  <c r="U109" i="27"/>
  <c r="U110" i="27"/>
  <c r="U111" i="27"/>
  <c r="U112" i="27"/>
  <c r="U113" i="27"/>
  <c r="U114" i="27"/>
  <c r="U115" i="27"/>
  <c r="U116" i="27"/>
  <c r="U117" i="27"/>
  <c r="U118" i="27"/>
  <c r="U119" i="27"/>
  <c r="U120" i="27"/>
  <c r="U121" i="27"/>
  <c r="U122" i="27"/>
  <c r="U123" i="27"/>
  <c r="U124" i="27"/>
  <c r="U125" i="27"/>
  <c r="U126" i="27"/>
  <c r="U127" i="27"/>
  <c r="U128" i="27"/>
  <c r="U129" i="27"/>
  <c r="U130" i="27"/>
  <c r="U131" i="27"/>
  <c r="U132" i="27"/>
  <c r="U133" i="27"/>
  <c r="U134" i="27"/>
  <c r="U135" i="27"/>
  <c r="U136" i="27"/>
  <c r="U137" i="27"/>
  <c r="U138" i="27"/>
  <c r="U139" i="27"/>
  <c r="U140" i="27"/>
  <c r="U141" i="27"/>
  <c r="U142" i="27"/>
  <c r="U143" i="27"/>
  <c r="U144" i="27"/>
  <c r="U145" i="27"/>
  <c r="U146" i="27"/>
  <c r="U147" i="27"/>
  <c r="U148" i="27"/>
  <c r="U149" i="27"/>
  <c r="U150" i="27"/>
  <c r="U151" i="27"/>
  <c r="U152" i="27"/>
  <c r="U153" i="27"/>
  <c r="U154" i="27"/>
  <c r="U155" i="27"/>
  <c r="U156" i="27"/>
  <c r="U157" i="27"/>
  <c r="U158" i="27"/>
  <c r="U159" i="27"/>
  <c r="U160" i="27"/>
  <c r="U161" i="27"/>
  <c r="U162" i="27"/>
  <c r="U163" i="27"/>
  <c r="U164" i="27"/>
  <c r="U165" i="27"/>
  <c r="U166" i="27"/>
  <c r="U167" i="27"/>
  <c r="U168" i="27"/>
  <c r="U169" i="27"/>
  <c r="U170" i="27"/>
  <c r="U171" i="27"/>
  <c r="U172" i="27"/>
  <c r="U173" i="27"/>
  <c r="U174" i="27"/>
  <c r="U175" i="27"/>
  <c r="U176" i="27"/>
  <c r="U177" i="27"/>
  <c r="U178" i="27"/>
  <c r="U179" i="27"/>
  <c r="U180" i="27"/>
  <c r="U181" i="27"/>
  <c r="U182" i="27"/>
  <c r="U183" i="27"/>
  <c r="U184" i="27"/>
  <c r="U185" i="27"/>
  <c r="U186" i="27"/>
  <c r="U187" i="27"/>
  <c r="U188" i="27"/>
  <c r="U189" i="27"/>
  <c r="U190" i="27"/>
  <c r="U191" i="27"/>
  <c r="U192" i="27"/>
  <c r="U193" i="27"/>
  <c r="U194" i="27"/>
  <c r="U195" i="27"/>
  <c r="U196" i="27"/>
  <c r="U197" i="27"/>
  <c r="U198" i="27"/>
  <c r="U199" i="27"/>
  <c r="U200" i="27"/>
  <c r="U201" i="27"/>
  <c r="U202" i="27"/>
  <c r="U203" i="27"/>
  <c r="U204" i="27"/>
  <c r="U205" i="27"/>
  <c r="U206" i="27"/>
  <c r="U207" i="27"/>
  <c r="U208" i="27"/>
  <c r="U209" i="27"/>
  <c r="U210" i="27"/>
  <c r="U211" i="27"/>
  <c r="U212" i="27"/>
  <c r="U213" i="27"/>
  <c r="U214" i="27"/>
  <c r="U215" i="27"/>
  <c r="U216" i="27"/>
  <c r="U217" i="27"/>
  <c r="U218" i="27"/>
  <c r="U219" i="27"/>
  <c r="U220" i="27"/>
  <c r="U221" i="27"/>
  <c r="U222" i="27"/>
  <c r="U223" i="27"/>
  <c r="U224" i="27"/>
  <c r="U225" i="27"/>
  <c r="U226" i="27"/>
  <c r="U227" i="27"/>
  <c r="U228" i="27"/>
  <c r="U229" i="27"/>
  <c r="U230" i="27"/>
  <c r="U231" i="27"/>
  <c r="U232" i="27"/>
  <c r="U233" i="27"/>
  <c r="U234" i="27"/>
  <c r="U235" i="27"/>
  <c r="U236" i="27"/>
  <c r="U237" i="27"/>
  <c r="U238" i="27"/>
  <c r="U239" i="27"/>
  <c r="U240" i="27"/>
  <c r="U241" i="27"/>
  <c r="U242" i="27"/>
  <c r="U243" i="27"/>
  <c r="U244" i="27"/>
  <c r="U245" i="27"/>
  <c r="U246" i="27"/>
  <c r="U247" i="27"/>
  <c r="U248" i="27"/>
  <c r="U249" i="27"/>
  <c r="U250" i="27"/>
  <c r="U251" i="27"/>
  <c r="U252" i="27"/>
  <c r="U253" i="27"/>
  <c r="U254" i="27"/>
  <c r="U255" i="27"/>
  <c r="U256" i="27"/>
  <c r="U257" i="27"/>
  <c r="U258" i="27"/>
  <c r="U259" i="27"/>
  <c r="U260" i="27"/>
  <c r="U261" i="27"/>
  <c r="U262" i="27"/>
  <c r="U263" i="27"/>
  <c r="U264" i="27"/>
  <c r="U265" i="27"/>
  <c r="U266" i="27"/>
  <c r="U267" i="27"/>
  <c r="U268" i="27"/>
  <c r="U269" i="27"/>
  <c r="U270" i="27"/>
  <c r="U271" i="27"/>
  <c r="U272" i="27"/>
  <c r="U273" i="27"/>
  <c r="U274" i="27"/>
  <c r="U275" i="27"/>
  <c r="U276" i="27"/>
  <c r="U277" i="27"/>
  <c r="U278" i="27"/>
  <c r="U279" i="27"/>
  <c r="U280" i="27"/>
  <c r="U281" i="27"/>
  <c r="U282" i="27"/>
  <c r="U283" i="27"/>
  <c r="U284" i="27"/>
  <c r="U285" i="27"/>
  <c r="U286" i="27"/>
  <c r="U287" i="27"/>
  <c r="U288" i="27"/>
  <c r="U289" i="27"/>
  <c r="U290" i="27"/>
  <c r="U291" i="27"/>
  <c r="U292" i="27"/>
  <c r="U293" i="27"/>
  <c r="U294" i="27"/>
  <c r="U295" i="27"/>
  <c r="U296" i="27"/>
  <c r="U297" i="27"/>
  <c r="U298" i="27"/>
  <c r="U299" i="27"/>
  <c r="U300" i="27"/>
  <c r="U301" i="27"/>
  <c r="U302" i="27"/>
  <c r="U303" i="27"/>
  <c r="U304" i="27"/>
  <c r="U305" i="27"/>
  <c r="U306" i="27"/>
  <c r="U307" i="27"/>
  <c r="U308" i="27"/>
  <c r="U309" i="27"/>
  <c r="U310" i="27"/>
  <c r="U311" i="27"/>
  <c r="U312" i="27"/>
  <c r="U313" i="27"/>
  <c r="U314" i="27"/>
  <c r="U315" i="27"/>
  <c r="U316" i="27"/>
  <c r="U317" i="27"/>
  <c r="U318" i="27"/>
  <c r="U319" i="27"/>
  <c r="U320" i="27"/>
  <c r="U321" i="27"/>
  <c r="U322" i="27"/>
  <c r="U323" i="27"/>
  <c r="U324" i="27"/>
  <c r="U325" i="27"/>
  <c r="U326" i="27"/>
  <c r="U327" i="27"/>
  <c r="U328" i="27"/>
  <c r="U329" i="27"/>
  <c r="U330" i="27"/>
  <c r="U331" i="27"/>
  <c r="U332" i="27"/>
  <c r="U333" i="27"/>
  <c r="U334" i="27"/>
  <c r="U335" i="27"/>
  <c r="U336" i="27"/>
  <c r="U337" i="27"/>
  <c r="U338" i="27"/>
  <c r="U339" i="27"/>
  <c r="U340" i="27"/>
  <c r="U341" i="27"/>
  <c r="U342" i="27"/>
  <c r="U343" i="27"/>
  <c r="U344" i="27"/>
  <c r="U345" i="27"/>
  <c r="U346" i="27"/>
  <c r="U347" i="27"/>
  <c r="U348" i="27"/>
  <c r="U349" i="27"/>
  <c r="U350" i="27"/>
  <c r="U351" i="27"/>
  <c r="U352" i="27"/>
  <c r="U353" i="27"/>
  <c r="U354" i="27"/>
  <c r="U355" i="27"/>
  <c r="U356" i="27"/>
  <c r="U357" i="27"/>
  <c r="U358" i="27"/>
  <c r="U359" i="27"/>
  <c r="U360" i="27"/>
  <c r="U361" i="27"/>
  <c r="U362" i="27"/>
  <c r="U363" i="27"/>
  <c r="U364" i="27"/>
  <c r="U365" i="27"/>
  <c r="U366" i="27"/>
  <c r="U367" i="27"/>
  <c r="U368" i="27"/>
  <c r="U369" i="27"/>
  <c r="U370" i="27"/>
  <c r="U371" i="27"/>
  <c r="U372" i="27"/>
  <c r="U373" i="27"/>
  <c r="U374" i="27"/>
  <c r="U375" i="27"/>
  <c r="U376" i="27"/>
  <c r="U377" i="27"/>
  <c r="U378" i="27"/>
  <c r="U379" i="27"/>
  <c r="U380" i="27"/>
  <c r="U381" i="27"/>
  <c r="U382" i="27"/>
  <c r="U383" i="27"/>
  <c r="U384" i="27"/>
  <c r="U385" i="27"/>
  <c r="U386" i="27"/>
  <c r="U387" i="27"/>
  <c r="U388" i="27"/>
  <c r="U389" i="27"/>
  <c r="U390" i="27"/>
  <c r="U391" i="27"/>
  <c r="U392" i="27"/>
  <c r="U393" i="27"/>
  <c r="U394" i="27"/>
  <c r="U395" i="27"/>
  <c r="U396" i="27"/>
  <c r="U397" i="27"/>
  <c r="U398" i="27"/>
  <c r="U399" i="27"/>
  <c r="U400" i="27"/>
  <c r="U401" i="27"/>
  <c r="U402" i="27"/>
  <c r="U403" i="27"/>
  <c r="U404" i="27"/>
  <c r="U405" i="27"/>
  <c r="U406" i="27"/>
  <c r="U407" i="27"/>
  <c r="U408" i="27"/>
  <c r="U409" i="27"/>
  <c r="U410" i="27"/>
  <c r="U411" i="27"/>
  <c r="U412" i="27"/>
  <c r="U413" i="27"/>
  <c r="U414" i="27"/>
  <c r="U415" i="27"/>
  <c r="U416" i="27"/>
  <c r="U417" i="27"/>
  <c r="U418" i="27"/>
  <c r="U419" i="27"/>
  <c r="U420" i="27"/>
  <c r="U421" i="27"/>
  <c r="U422" i="27"/>
  <c r="U423" i="27"/>
  <c r="U424" i="27"/>
  <c r="U425" i="27"/>
  <c r="U426" i="27"/>
  <c r="U427" i="27"/>
  <c r="U428" i="27"/>
  <c r="U429" i="27"/>
  <c r="U430" i="27"/>
  <c r="U431" i="27"/>
  <c r="U432" i="27"/>
  <c r="U433" i="27"/>
  <c r="U434" i="27"/>
  <c r="U435" i="27"/>
  <c r="U436" i="27"/>
  <c r="U437" i="27"/>
  <c r="U438" i="27"/>
  <c r="U439" i="27"/>
  <c r="U440" i="27"/>
  <c r="U441" i="27"/>
  <c r="U442" i="27"/>
  <c r="U443" i="27"/>
  <c r="U444" i="27"/>
  <c r="U445" i="27"/>
  <c r="U446" i="27"/>
  <c r="U447" i="27"/>
  <c r="U448" i="27"/>
  <c r="U449" i="27"/>
  <c r="U450" i="27"/>
  <c r="U451" i="27"/>
  <c r="U452" i="27"/>
  <c r="U453" i="27"/>
  <c r="U454" i="27"/>
  <c r="U455" i="27"/>
  <c r="U456" i="27"/>
  <c r="U457" i="27"/>
  <c r="U458" i="27"/>
  <c r="U459" i="27"/>
  <c r="U460" i="27"/>
  <c r="U461" i="27"/>
  <c r="U462" i="27"/>
  <c r="U463" i="27"/>
  <c r="U464" i="27"/>
  <c r="U465" i="27"/>
  <c r="U466" i="27"/>
  <c r="U467" i="27"/>
  <c r="U468" i="27"/>
  <c r="U469" i="27"/>
  <c r="U470" i="27"/>
  <c r="U471" i="27"/>
  <c r="U472" i="27"/>
  <c r="U473" i="27"/>
  <c r="U474" i="27"/>
  <c r="U475" i="27"/>
  <c r="U476" i="27"/>
  <c r="U477" i="27"/>
  <c r="U478" i="27"/>
  <c r="U479" i="27"/>
  <c r="U480" i="27"/>
  <c r="U481" i="27"/>
  <c r="U482" i="27"/>
  <c r="U483" i="27"/>
  <c r="U484" i="27"/>
  <c r="U485" i="27"/>
  <c r="U486" i="27"/>
  <c r="U487" i="27"/>
  <c r="U488" i="27"/>
  <c r="U489" i="27"/>
  <c r="U490" i="27"/>
  <c r="U491" i="27"/>
  <c r="U492" i="27"/>
  <c r="U493" i="27"/>
  <c r="U494" i="27"/>
  <c r="U495" i="27"/>
  <c r="U496" i="27"/>
  <c r="U497" i="27"/>
  <c r="U498" i="27"/>
  <c r="U499" i="27"/>
  <c r="U500" i="27"/>
  <c r="U501" i="27"/>
  <c r="U502" i="27"/>
  <c r="U503" i="27"/>
  <c r="U504" i="27"/>
  <c r="U505" i="27"/>
  <c r="U506" i="27"/>
  <c r="U507" i="27"/>
  <c r="U508" i="27"/>
  <c r="U509" i="27"/>
  <c r="U510" i="27"/>
  <c r="U511" i="27"/>
  <c r="U512" i="27"/>
  <c r="U513" i="27"/>
  <c r="U514" i="27"/>
  <c r="U515" i="27"/>
  <c r="U516" i="27"/>
  <c r="U517" i="27"/>
  <c r="U518" i="27"/>
  <c r="U519" i="27"/>
  <c r="U520" i="27"/>
  <c r="U521" i="27"/>
  <c r="U522" i="27"/>
  <c r="U523" i="27"/>
  <c r="U524" i="27"/>
  <c r="U525" i="27"/>
  <c r="U526" i="27"/>
  <c r="U527" i="27"/>
  <c r="U528" i="27"/>
  <c r="U529" i="27"/>
  <c r="U530" i="27"/>
  <c r="U531" i="27"/>
  <c r="U532" i="27"/>
  <c r="U533" i="27"/>
  <c r="U534" i="27"/>
  <c r="U535" i="27"/>
  <c r="U536" i="27"/>
  <c r="U537" i="27"/>
  <c r="U538" i="27"/>
  <c r="U539" i="27"/>
  <c r="U540" i="27"/>
  <c r="U541" i="27"/>
  <c r="U542" i="27"/>
  <c r="U543" i="27"/>
  <c r="U544" i="27"/>
  <c r="U545" i="27"/>
  <c r="U546" i="27"/>
  <c r="U547" i="27"/>
  <c r="U548" i="27"/>
  <c r="U549" i="27"/>
  <c r="U550" i="27"/>
  <c r="U551" i="27"/>
  <c r="U552" i="27"/>
  <c r="U553" i="27"/>
  <c r="U554" i="27"/>
  <c r="U555" i="27"/>
  <c r="U556" i="27"/>
  <c r="U557" i="27"/>
  <c r="U558" i="27"/>
  <c r="U559" i="27"/>
  <c r="U560" i="27"/>
  <c r="U561" i="27"/>
  <c r="U562" i="27"/>
  <c r="U563" i="27"/>
  <c r="U564" i="27"/>
  <c r="U565" i="27"/>
  <c r="U566" i="27"/>
  <c r="U567" i="27"/>
  <c r="U568" i="27"/>
  <c r="U569" i="27"/>
  <c r="U570" i="27"/>
  <c r="U571" i="27"/>
  <c r="U572" i="27"/>
  <c r="U573" i="27"/>
  <c r="U574" i="27"/>
  <c r="U575" i="27"/>
  <c r="U576" i="27"/>
  <c r="U577" i="27"/>
  <c r="U578" i="27"/>
  <c r="U579" i="27"/>
  <c r="U580" i="27"/>
  <c r="U581" i="27"/>
  <c r="U582" i="27"/>
  <c r="U583" i="27"/>
  <c r="U584" i="27"/>
  <c r="U585" i="27"/>
  <c r="U586" i="27"/>
  <c r="U587" i="27"/>
  <c r="U588" i="27"/>
  <c r="U589" i="27"/>
  <c r="U590" i="27"/>
  <c r="U591" i="27"/>
  <c r="U592" i="27"/>
  <c r="U593" i="27"/>
  <c r="U594" i="27"/>
  <c r="U595" i="27"/>
  <c r="U596" i="27"/>
  <c r="U597" i="27"/>
  <c r="U598" i="27"/>
  <c r="U599" i="27"/>
  <c r="U600" i="27"/>
  <c r="U601" i="27"/>
  <c r="U602" i="27"/>
  <c r="U603" i="27"/>
  <c r="U604" i="27"/>
  <c r="U605" i="27"/>
  <c r="U606" i="27"/>
  <c r="U607" i="27"/>
  <c r="U608" i="27"/>
  <c r="U609" i="27"/>
  <c r="U610" i="27"/>
  <c r="U611" i="27"/>
  <c r="U612" i="27"/>
  <c r="U613" i="27"/>
  <c r="U614" i="27"/>
  <c r="U615" i="27"/>
  <c r="U616" i="27"/>
  <c r="U617" i="27"/>
  <c r="U618" i="27"/>
  <c r="U619" i="27"/>
  <c r="U620" i="27"/>
  <c r="U621" i="27"/>
  <c r="U622" i="27"/>
  <c r="U623" i="27"/>
  <c r="U624" i="27"/>
  <c r="U625" i="27"/>
  <c r="U626" i="27"/>
  <c r="U627" i="27"/>
  <c r="U628" i="27"/>
  <c r="U629" i="27"/>
  <c r="U630" i="27"/>
  <c r="U631" i="27"/>
  <c r="U632" i="27"/>
  <c r="U633" i="27"/>
  <c r="U634" i="27"/>
  <c r="U635" i="27"/>
  <c r="U636" i="27"/>
  <c r="U637" i="27"/>
  <c r="U638" i="27"/>
  <c r="U639" i="27"/>
  <c r="U640" i="27"/>
  <c r="U641" i="27"/>
  <c r="U642" i="27"/>
  <c r="U643" i="27"/>
  <c r="U644" i="27"/>
  <c r="U645" i="27"/>
  <c r="U646" i="27"/>
  <c r="U647" i="27"/>
  <c r="U648" i="27"/>
  <c r="U649" i="27"/>
  <c r="U650" i="27"/>
  <c r="U651" i="27"/>
  <c r="U652" i="27"/>
  <c r="U653" i="27"/>
  <c r="U654" i="27"/>
  <c r="U655" i="27"/>
  <c r="U656" i="27"/>
  <c r="U657" i="27"/>
  <c r="U658" i="27"/>
  <c r="U659" i="27"/>
  <c r="U660" i="27"/>
  <c r="U661" i="27"/>
  <c r="U662" i="27"/>
  <c r="U663" i="27"/>
  <c r="U664" i="27"/>
  <c r="U665" i="27"/>
  <c r="U666" i="27"/>
  <c r="U667" i="27"/>
  <c r="U668" i="27"/>
  <c r="U669" i="27"/>
  <c r="U670" i="27"/>
  <c r="U671" i="27"/>
  <c r="U672" i="27"/>
  <c r="U673" i="27"/>
  <c r="U674" i="27"/>
  <c r="U675" i="27"/>
  <c r="U676" i="27"/>
  <c r="U677" i="27"/>
  <c r="U678" i="27"/>
  <c r="U679" i="27"/>
  <c r="U680" i="27"/>
  <c r="U681" i="27"/>
  <c r="U682" i="27"/>
  <c r="U683" i="27"/>
  <c r="U684" i="27"/>
  <c r="U685" i="27"/>
  <c r="U686" i="27"/>
  <c r="U687" i="27"/>
  <c r="U688" i="27"/>
  <c r="U689" i="27"/>
  <c r="U690" i="27"/>
  <c r="U691" i="27"/>
  <c r="U692" i="27"/>
  <c r="U693" i="27"/>
  <c r="U694" i="27"/>
  <c r="U695" i="27"/>
  <c r="U696" i="27"/>
  <c r="U697" i="27"/>
  <c r="U698" i="27"/>
  <c r="U699" i="27"/>
  <c r="U700" i="27"/>
  <c r="U701" i="27"/>
  <c r="U702" i="27"/>
  <c r="U703" i="27"/>
  <c r="U704" i="27"/>
  <c r="U705" i="27"/>
  <c r="U706" i="27"/>
  <c r="U707" i="27"/>
  <c r="U708" i="27"/>
  <c r="U709" i="27"/>
  <c r="U710" i="27"/>
  <c r="U711" i="27"/>
  <c r="U712" i="27"/>
  <c r="U713" i="27"/>
  <c r="U714" i="27"/>
  <c r="U715" i="27"/>
  <c r="U716" i="27"/>
  <c r="U717" i="27"/>
  <c r="U718" i="27"/>
  <c r="U719" i="27"/>
  <c r="U720" i="27"/>
  <c r="U721" i="27"/>
  <c r="U722" i="27"/>
  <c r="U723" i="27"/>
  <c r="U724" i="27"/>
  <c r="U725" i="27"/>
  <c r="U726" i="27"/>
  <c r="U727" i="27"/>
  <c r="U728" i="27"/>
  <c r="U729" i="27"/>
  <c r="U730" i="27"/>
  <c r="U731" i="27"/>
  <c r="U732" i="27"/>
  <c r="U733" i="27"/>
  <c r="U734" i="27"/>
  <c r="U735" i="27"/>
  <c r="U736" i="27"/>
  <c r="U737" i="27"/>
  <c r="U738" i="27"/>
  <c r="U739" i="27"/>
  <c r="U740" i="27"/>
  <c r="U741" i="27"/>
  <c r="U742" i="27"/>
  <c r="U743" i="27"/>
  <c r="U744" i="27"/>
  <c r="U745" i="27"/>
  <c r="U746" i="27"/>
  <c r="U747" i="27"/>
  <c r="U748" i="27"/>
  <c r="U749" i="27"/>
  <c r="U750" i="27"/>
  <c r="U751" i="27"/>
  <c r="U752" i="27"/>
  <c r="U753" i="27"/>
  <c r="U754" i="27"/>
  <c r="U755" i="27"/>
  <c r="U756" i="27"/>
  <c r="U757" i="27"/>
  <c r="U758" i="27"/>
  <c r="U759" i="27"/>
  <c r="U760" i="27"/>
  <c r="U761" i="27"/>
  <c r="U762" i="27"/>
  <c r="U763" i="27"/>
  <c r="U764" i="27"/>
  <c r="U765" i="27"/>
  <c r="U766" i="27"/>
  <c r="U767" i="27"/>
  <c r="U768" i="27"/>
  <c r="U769" i="27"/>
  <c r="U770" i="27"/>
  <c r="U771" i="27"/>
  <c r="U772" i="27"/>
  <c r="U773" i="27"/>
  <c r="U774" i="27"/>
  <c r="U775" i="27"/>
  <c r="U776" i="27"/>
  <c r="U777" i="27"/>
  <c r="U778" i="27"/>
  <c r="U779" i="27"/>
  <c r="U780" i="27"/>
  <c r="U781" i="27"/>
  <c r="U782" i="27"/>
  <c r="U783" i="27"/>
  <c r="U784" i="27"/>
  <c r="U785" i="27"/>
  <c r="U786" i="27"/>
  <c r="U787" i="27"/>
  <c r="U788" i="27"/>
  <c r="U789" i="27"/>
  <c r="U790" i="27"/>
  <c r="U791" i="27"/>
  <c r="U792" i="27"/>
  <c r="U793" i="27"/>
  <c r="U794" i="27"/>
  <c r="U795" i="27"/>
  <c r="U796" i="27"/>
  <c r="U797" i="27"/>
  <c r="U798" i="27"/>
  <c r="U799" i="27"/>
  <c r="U800" i="27"/>
  <c r="U801" i="27"/>
  <c r="U802" i="27"/>
  <c r="U803" i="27"/>
  <c r="U804" i="27"/>
  <c r="U805" i="27"/>
  <c r="U806" i="27"/>
  <c r="U807" i="27"/>
  <c r="U808" i="27"/>
  <c r="U809" i="27"/>
  <c r="U810" i="27"/>
  <c r="U811" i="27"/>
  <c r="U812" i="27"/>
  <c r="U813" i="27"/>
  <c r="U814" i="27"/>
  <c r="U815" i="27"/>
  <c r="U816" i="27"/>
  <c r="U817" i="27"/>
  <c r="U818" i="27"/>
  <c r="U819" i="27"/>
  <c r="U820" i="27"/>
  <c r="U821" i="27"/>
  <c r="U822" i="27"/>
  <c r="U823" i="27"/>
  <c r="U824" i="27"/>
  <c r="U825" i="27"/>
  <c r="U826" i="27"/>
  <c r="U827" i="27"/>
  <c r="U828" i="27"/>
  <c r="U829" i="27"/>
  <c r="U830" i="27"/>
  <c r="U831" i="27"/>
  <c r="U832" i="27"/>
  <c r="U833" i="27"/>
  <c r="U834" i="27"/>
  <c r="U835" i="27"/>
  <c r="U836" i="27"/>
  <c r="U837" i="27"/>
  <c r="U838" i="27"/>
  <c r="U839" i="27"/>
  <c r="U840" i="27"/>
  <c r="U841" i="27"/>
  <c r="U842" i="27"/>
  <c r="U843" i="27"/>
  <c r="U844" i="27"/>
  <c r="U845" i="27"/>
  <c r="U846" i="27"/>
  <c r="U847" i="27"/>
  <c r="U848" i="27"/>
  <c r="U849" i="27"/>
  <c r="U850" i="27"/>
  <c r="U851" i="27"/>
  <c r="U852" i="27"/>
  <c r="U853" i="27"/>
  <c r="U854" i="27"/>
  <c r="U855" i="27"/>
  <c r="U856" i="27"/>
  <c r="U857" i="27"/>
  <c r="U858" i="27"/>
  <c r="U859" i="27"/>
  <c r="U860" i="27"/>
  <c r="U861" i="27"/>
  <c r="U862" i="27"/>
  <c r="U863" i="27"/>
  <c r="U864" i="27"/>
  <c r="U865" i="27"/>
  <c r="U866" i="27"/>
  <c r="U867" i="27"/>
  <c r="U868" i="27"/>
  <c r="U869" i="27"/>
  <c r="U870" i="27"/>
  <c r="U871" i="27"/>
  <c r="U872" i="27"/>
  <c r="U873" i="27"/>
  <c r="U874" i="27"/>
  <c r="U875" i="27"/>
  <c r="U876" i="27"/>
  <c r="U877" i="27"/>
  <c r="U878" i="27"/>
  <c r="U879" i="27"/>
  <c r="U880" i="27"/>
  <c r="U881" i="27"/>
  <c r="U882" i="27"/>
  <c r="U883" i="27"/>
  <c r="U884" i="27"/>
  <c r="U885" i="27"/>
  <c r="U886" i="27"/>
  <c r="U887" i="27"/>
  <c r="U888" i="27"/>
  <c r="U889" i="27"/>
  <c r="U890" i="27"/>
  <c r="U891" i="27"/>
  <c r="U892" i="27"/>
  <c r="U893" i="27"/>
  <c r="U894" i="27"/>
  <c r="U895" i="27"/>
  <c r="U896" i="27"/>
  <c r="U897" i="27"/>
  <c r="U898" i="27"/>
  <c r="U899" i="27"/>
  <c r="U900" i="27"/>
  <c r="U901" i="27"/>
  <c r="U902" i="27"/>
  <c r="U903" i="27"/>
  <c r="U904" i="27"/>
  <c r="U905" i="27"/>
  <c r="U906" i="27"/>
  <c r="U907" i="27"/>
  <c r="U908" i="27"/>
  <c r="U909" i="27"/>
  <c r="U910" i="27"/>
  <c r="U911" i="27"/>
  <c r="U912" i="27"/>
  <c r="U913" i="27"/>
  <c r="U914" i="27"/>
  <c r="U915" i="27"/>
  <c r="U916" i="27"/>
  <c r="U917" i="27"/>
  <c r="U918" i="27"/>
  <c r="U919" i="27"/>
  <c r="U920" i="27"/>
  <c r="U921" i="27"/>
  <c r="U922" i="27"/>
  <c r="U923" i="27"/>
  <c r="U924" i="27"/>
  <c r="U925" i="27"/>
  <c r="U926" i="27"/>
  <c r="U927" i="27"/>
  <c r="U928" i="27"/>
  <c r="U929" i="27"/>
  <c r="U930" i="27"/>
  <c r="U931" i="27"/>
  <c r="U932" i="27"/>
  <c r="U933" i="27"/>
  <c r="U934" i="27"/>
  <c r="U935" i="27"/>
  <c r="U936" i="27"/>
  <c r="U937" i="27"/>
  <c r="U938" i="27"/>
  <c r="U939" i="27"/>
  <c r="U940" i="27"/>
  <c r="U941" i="27"/>
  <c r="U942" i="27"/>
  <c r="U943" i="27"/>
  <c r="U944" i="27"/>
  <c r="U945" i="27"/>
  <c r="U946" i="27"/>
  <c r="U947" i="27"/>
  <c r="U948" i="27"/>
  <c r="U949" i="27"/>
  <c r="U950" i="27"/>
  <c r="U951" i="27"/>
  <c r="U952" i="27"/>
  <c r="U953" i="27"/>
  <c r="U954" i="27"/>
  <c r="U955" i="27"/>
  <c r="U956" i="27"/>
  <c r="U957" i="27"/>
  <c r="U958" i="27"/>
  <c r="U959" i="27"/>
  <c r="U960" i="27"/>
  <c r="U961" i="27"/>
  <c r="U962" i="27"/>
  <c r="U963" i="27"/>
  <c r="U964" i="27"/>
  <c r="U965" i="27"/>
  <c r="U966" i="27"/>
  <c r="U967" i="27"/>
  <c r="U968" i="27"/>
  <c r="U969" i="27"/>
  <c r="U970" i="27"/>
  <c r="U971" i="27"/>
  <c r="U972" i="27"/>
  <c r="U973" i="27"/>
  <c r="U974" i="27"/>
  <c r="U975" i="27"/>
  <c r="U976" i="27"/>
  <c r="U977" i="27"/>
  <c r="U978" i="27"/>
  <c r="U979" i="27"/>
  <c r="U980" i="27"/>
  <c r="U981" i="27"/>
  <c r="U982" i="27"/>
  <c r="U983" i="27"/>
  <c r="U984" i="27"/>
  <c r="U985" i="27"/>
  <c r="U986" i="27"/>
  <c r="U987" i="27"/>
  <c r="U988" i="27"/>
  <c r="U989" i="27"/>
  <c r="U990" i="27"/>
  <c r="U991" i="27"/>
  <c r="U992" i="27"/>
  <c r="U993" i="27"/>
  <c r="U994" i="27"/>
  <c r="U995" i="27"/>
  <c r="U996" i="27"/>
  <c r="U997" i="27"/>
  <c r="U998" i="27"/>
  <c r="U999" i="27"/>
  <c r="U1000" i="27"/>
  <c r="U1001" i="27"/>
  <c r="U1002" i="27"/>
  <c r="U1003" i="27"/>
  <c r="U1004" i="27"/>
  <c r="U1005" i="27"/>
  <c r="U1006" i="27"/>
  <c r="U1007" i="27"/>
  <c r="U1008" i="27"/>
  <c r="U1009" i="27"/>
  <c r="U1010" i="27"/>
  <c r="U1011" i="27"/>
  <c r="U1012" i="27"/>
  <c r="U1013" i="27"/>
  <c r="U1014" i="27"/>
  <c r="U1015" i="27"/>
  <c r="U1016" i="27"/>
  <c r="U1017" i="27"/>
  <c r="U1018" i="27"/>
  <c r="U1019" i="27"/>
  <c r="U1020" i="27"/>
  <c r="U1021" i="27"/>
  <c r="U1022" i="27"/>
  <c r="U1023" i="27"/>
  <c r="U1024" i="27"/>
  <c r="U1025" i="27"/>
  <c r="U1026" i="27"/>
  <c r="U1027" i="27"/>
  <c r="U1028" i="27"/>
  <c r="U1029" i="27"/>
  <c r="U1030" i="27"/>
  <c r="U1031" i="27"/>
  <c r="U1032" i="27"/>
  <c r="U1033" i="27"/>
  <c r="U1034" i="27"/>
  <c r="U1035" i="27"/>
  <c r="U1036" i="27"/>
  <c r="U1037" i="27"/>
  <c r="U1038" i="27"/>
  <c r="U1039" i="27"/>
  <c r="U1040" i="27"/>
  <c r="U1041" i="27"/>
  <c r="U1042" i="27"/>
  <c r="U1043" i="27"/>
  <c r="U1044" i="27"/>
  <c r="U1045" i="27"/>
  <c r="U1046" i="27"/>
  <c r="U1047" i="27"/>
  <c r="U1048" i="27"/>
  <c r="U1049" i="27"/>
  <c r="U1050" i="27"/>
  <c r="U1051" i="27"/>
  <c r="U1052" i="27"/>
  <c r="U1053" i="27"/>
  <c r="U1054" i="27"/>
  <c r="U1055" i="27"/>
  <c r="U1056" i="27"/>
  <c r="U1057" i="27"/>
  <c r="U1058" i="27"/>
  <c r="U1059" i="27"/>
  <c r="U1060" i="27"/>
  <c r="U1061" i="27"/>
  <c r="U1062" i="27"/>
  <c r="U1063" i="27"/>
  <c r="U1064" i="27"/>
  <c r="U1065" i="27"/>
  <c r="U1066" i="27"/>
  <c r="U1067" i="27"/>
  <c r="U1068" i="27"/>
  <c r="U1069" i="27"/>
  <c r="U1070" i="27"/>
  <c r="U1071" i="27"/>
  <c r="U1072" i="27"/>
  <c r="U1073" i="27"/>
  <c r="U1074" i="27"/>
  <c r="U1075" i="27"/>
  <c r="U1076" i="27"/>
  <c r="U1077" i="27"/>
  <c r="U1078" i="27"/>
  <c r="U1079" i="27"/>
  <c r="U1080" i="27"/>
  <c r="U1081" i="27"/>
  <c r="U1082" i="27"/>
  <c r="U1083" i="27"/>
  <c r="U1084" i="27"/>
  <c r="U1085" i="27"/>
  <c r="U1086" i="27"/>
  <c r="U1087" i="27"/>
  <c r="U1088" i="27"/>
  <c r="U1089" i="27"/>
  <c r="U1090" i="27"/>
  <c r="U1091" i="27"/>
  <c r="U1092" i="27"/>
  <c r="U1093" i="27"/>
  <c r="U1094" i="27"/>
  <c r="U1095" i="27"/>
  <c r="U1096" i="27"/>
  <c r="U1097" i="27"/>
  <c r="U1098" i="27"/>
  <c r="U1099" i="27"/>
  <c r="U1100" i="27"/>
  <c r="U1101" i="27"/>
  <c r="U1102" i="27"/>
  <c r="U1103" i="27"/>
  <c r="U1104" i="27"/>
  <c r="U1105" i="27"/>
  <c r="U1106" i="27"/>
  <c r="U1107" i="27"/>
  <c r="U1108" i="27"/>
  <c r="U1109" i="27"/>
  <c r="U1110" i="27"/>
  <c r="U1111" i="27"/>
  <c r="U1112" i="27"/>
  <c r="U1113" i="27"/>
  <c r="U1114" i="27"/>
  <c r="U1115" i="27"/>
  <c r="U1116" i="27"/>
  <c r="U1117" i="27"/>
  <c r="U1118" i="27"/>
  <c r="U1119" i="27"/>
  <c r="U1120" i="27"/>
  <c r="U1121" i="27"/>
  <c r="U1122" i="27"/>
  <c r="U1123" i="27"/>
  <c r="U1124" i="27"/>
  <c r="U1125" i="27"/>
  <c r="U1126" i="27"/>
  <c r="U1127" i="27"/>
  <c r="U1128" i="27"/>
  <c r="U1129" i="27"/>
  <c r="U1130" i="27"/>
  <c r="U1131" i="27"/>
  <c r="U1132" i="27"/>
  <c r="U1133" i="27"/>
  <c r="U1134" i="27"/>
  <c r="U1135" i="27"/>
  <c r="U1136" i="27"/>
  <c r="U1137" i="27"/>
  <c r="U1138" i="27"/>
  <c r="U1139" i="27"/>
  <c r="U1140" i="27"/>
  <c r="U1141" i="27"/>
  <c r="U1142" i="27"/>
  <c r="U1143" i="27"/>
  <c r="U1144" i="27"/>
  <c r="U1145" i="27"/>
  <c r="U1146" i="27"/>
  <c r="U1147" i="27"/>
  <c r="U1148" i="27"/>
  <c r="U1149" i="27"/>
  <c r="U1150" i="27"/>
  <c r="U1151" i="27"/>
  <c r="U1152" i="27"/>
  <c r="U1153" i="27"/>
  <c r="U1154" i="27"/>
  <c r="U1155" i="27"/>
  <c r="U1156" i="27"/>
  <c r="U1157" i="27"/>
  <c r="U1158" i="27"/>
  <c r="U1159" i="27"/>
  <c r="U1160" i="27"/>
  <c r="U1161" i="27"/>
  <c r="U1162" i="27"/>
  <c r="U1163" i="27"/>
  <c r="U1164" i="27"/>
  <c r="U1165" i="27"/>
  <c r="U1166" i="27"/>
  <c r="U1167" i="27"/>
  <c r="U1168" i="27"/>
  <c r="U1169" i="27"/>
  <c r="U1170" i="27"/>
  <c r="U1171" i="27"/>
  <c r="U1172" i="27"/>
  <c r="U1173" i="27"/>
  <c r="U1174" i="27"/>
  <c r="U1175" i="27"/>
  <c r="U1176" i="27"/>
  <c r="U1177" i="27"/>
  <c r="U1178" i="27"/>
  <c r="U1179" i="27"/>
  <c r="U1180" i="27"/>
  <c r="U1181" i="27"/>
  <c r="U1182" i="27"/>
  <c r="U1183" i="27"/>
  <c r="U1184" i="27"/>
  <c r="U1185" i="27"/>
  <c r="U1186" i="27"/>
  <c r="U1187" i="27"/>
  <c r="U1188" i="27"/>
  <c r="U1189" i="27"/>
  <c r="U1190" i="27"/>
  <c r="U1191" i="27"/>
  <c r="U1192" i="27"/>
  <c r="U1193" i="27"/>
  <c r="U1194" i="27"/>
  <c r="U1195" i="27"/>
  <c r="U1196" i="27"/>
  <c r="U1197" i="27"/>
  <c r="U1198" i="27"/>
  <c r="U1199" i="27"/>
  <c r="U1200" i="27"/>
  <c r="U1201" i="27"/>
  <c r="U1202" i="27"/>
  <c r="U1203" i="27"/>
  <c r="U1204" i="27"/>
  <c r="U1205" i="27"/>
  <c r="U1206" i="27"/>
  <c r="U1207" i="27"/>
  <c r="U1208" i="27"/>
  <c r="U1209" i="27"/>
  <c r="U1210" i="27"/>
  <c r="U1211" i="27"/>
  <c r="U1212" i="27"/>
  <c r="U1213" i="27"/>
  <c r="U1214" i="27"/>
  <c r="U1215" i="27"/>
  <c r="U1216" i="27"/>
  <c r="U1217" i="27"/>
  <c r="U1218" i="27"/>
  <c r="U1219" i="27"/>
  <c r="U1220" i="27"/>
  <c r="U1221" i="27"/>
  <c r="U1222" i="27"/>
  <c r="U1223" i="27"/>
  <c r="U1224" i="27"/>
  <c r="U1225" i="27"/>
  <c r="U1226" i="27"/>
  <c r="U1227" i="27"/>
  <c r="U1228" i="27"/>
  <c r="U1229" i="27"/>
  <c r="U1230" i="27"/>
  <c r="U1231" i="27"/>
  <c r="U1232" i="27"/>
  <c r="U1233" i="27"/>
  <c r="U1234" i="27"/>
  <c r="U1235" i="27"/>
  <c r="U1236" i="27"/>
  <c r="U1237" i="27"/>
  <c r="U1238" i="27"/>
  <c r="U1239" i="27"/>
  <c r="U1240" i="27"/>
  <c r="U1241" i="27"/>
  <c r="U1242" i="27"/>
  <c r="U1243" i="27"/>
  <c r="U1244" i="27"/>
  <c r="U1245" i="27"/>
  <c r="U1246" i="27"/>
  <c r="U1247" i="27"/>
  <c r="U1248" i="27"/>
  <c r="U1249" i="27"/>
  <c r="U1250" i="27"/>
  <c r="U1251" i="27"/>
  <c r="U1252" i="27"/>
  <c r="U1253" i="27"/>
  <c r="U1254" i="27"/>
  <c r="U1255" i="27"/>
  <c r="U1256" i="27"/>
  <c r="U1257" i="27"/>
  <c r="U1258" i="27"/>
  <c r="U1259" i="27"/>
  <c r="U1260" i="27"/>
  <c r="U1261" i="27"/>
  <c r="U1262" i="27"/>
  <c r="U1263" i="27"/>
  <c r="U1264" i="27"/>
  <c r="U1265" i="27"/>
  <c r="U1266" i="27"/>
  <c r="U1267" i="27"/>
  <c r="U1268" i="27"/>
  <c r="U1269" i="27"/>
  <c r="U1270" i="27"/>
  <c r="U1271" i="27"/>
  <c r="U1272" i="27"/>
  <c r="U1273" i="27"/>
  <c r="U1274" i="27"/>
  <c r="U1275" i="27"/>
  <c r="U1276" i="27"/>
  <c r="U1277" i="27"/>
  <c r="U1278" i="27"/>
  <c r="U1279" i="27"/>
  <c r="U1280" i="27"/>
  <c r="U1281" i="27"/>
  <c r="U1282" i="27"/>
  <c r="U1283" i="27"/>
  <c r="U1284" i="27"/>
  <c r="U1285" i="27"/>
  <c r="U1286" i="27"/>
  <c r="U1287" i="27"/>
  <c r="U1288" i="27"/>
  <c r="U1289" i="27"/>
  <c r="U1290" i="27"/>
  <c r="U1291" i="27"/>
  <c r="U1292" i="27"/>
  <c r="U1293" i="27"/>
  <c r="U1294" i="27"/>
  <c r="U1295" i="27"/>
  <c r="U1296" i="27"/>
  <c r="U1297" i="27"/>
  <c r="U1298" i="27"/>
  <c r="U1299" i="27"/>
  <c r="U1300" i="27"/>
  <c r="U1301" i="27"/>
  <c r="U1302" i="27"/>
  <c r="U1303" i="27"/>
  <c r="U1304" i="27"/>
  <c r="U1305" i="27"/>
  <c r="U1306" i="27"/>
  <c r="U1307" i="27"/>
  <c r="U1308" i="27"/>
  <c r="U1309" i="27"/>
  <c r="U1310" i="27"/>
  <c r="U1311" i="27"/>
  <c r="U1312" i="27"/>
  <c r="U1313" i="27"/>
  <c r="U1314" i="27"/>
  <c r="U1315" i="27"/>
  <c r="U1316" i="27"/>
  <c r="U1317" i="27"/>
  <c r="U1318" i="27"/>
  <c r="U1319" i="27"/>
  <c r="U1320" i="27"/>
  <c r="U1321" i="27"/>
  <c r="U1322" i="27"/>
  <c r="U1323" i="27"/>
  <c r="U1324" i="27"/>
  <c r="U1325" i="27"/>
  <c r="U1326" i="27"/>
  <c r="U1327" i="27"/>
  <c r="U1328" i="27"/>
  <c r="U1329" i="27"/>
  <c r="U1330" i="27"/>
  <c r="U1331" i="27"/>
  <c r="U1332" i="27"/>
  <c r="U1333" i="27"/>
  <c r="U1334" i="27"/>
  <c r="U1335" i="27"/>
  <c r="U1336" i="27"/>
  <c r="U1337" i="27"/>
  <c r="U1338" i="27"/>
  <c r="U1339" i="27"/>
  <c r="U1340" i="27"/>
  <c r="U1341" i="27"/>
  <c r="U1342" i="27"/>
  <c r="U1343" i="27"/>
  <c r="U1344" i="27"/>
  <c r="U1345" i="27"/>
  <c r="U1346" i="27"/>
  <c r="U1347" i="27"/>
  <c r="U1348" i="27"/>
  <c r="U1349" i="27"/>
  <c r="U1350" i="27"/>
  <c r="U1351" i="27"/>
  <c r="U1352" i="27"/>
  <c r="U1353" i="27"/>
  <c r="U1354" i="27"/>
  <c r="U1355" i="27"/>
  <c r="U1356" i="27"/>
  <c r="U1357" i="27"/>
  <c r="U1358" i="27"/>
  <c r="U1359" i="27"/>
  <c r="U1360" i="27"/>
  <c r="U1361" i="27"/>
  <c r="U1362" i="27"/>
  <c r="U1363" i="27"/>
  <c r="U1364" i="27"/>
  <c r="U1365" i="27"/>
  <c r="U1366" i="27"/>
  <c r="U1367" i="27"/>
  <c r="U1368" i="27"/>
  <c r="U1369" i="27"/>
  <c r="U1370" i="27"/>
  <c r="U1371" i="27"/>
  <c r="U1372" i="27"/>
  <c r="U1373" i="27"/>
  <c r="U1374" i="27"/>
  <c r="U1375" i="27"/>
  <c r="U1376" i="27"/>
  <c r="U1377" i="27"/>
  <c r="U1378" i="27"/>
  <c r="U1379" i="27"/>
  <c r="U1380" i="27"/>
  <c r="U1381" i="27"/>
  <c r="U1382" i="27"/>
  <c r="U1383" i="27"/>
  <c r="U1384" i="27"/>
  <c r="U1385" i="27"/>
  <c r="U1386" i="27"/>
  <c r="U1387" i="27"/>
  <c r="U1388" i="27"/>
  <c r="U1389" i="27"/>
  <c r="U1390" i="27"/>
  <c r="U1391" i="27"/>
  <c r="U1392" i="27"/>
  <c r="U1393" i="27"/>
  <c r="U1394" i="27"/>
  <c r="U1395" i="27"/>
  <c r="U1396" i="27"/>
  <c r="U1397" i="27"/>
  <c r="U1398" i="27"/>
  <c r="U1399" i="27"/>
  <c r="U1400" i="27"/>
  <c r="U1401" i="27"/>
  <c r="U1402" i="27"/>
  <c r="U1403" i="27"/>
  <c r="U1404" i="27"/>
  <c r="U1405" i="27"/>
  <c r="U1406" i="27"/>
  <c r="U1407" i="27"/>
  <c r="U1408" i="27"/>
  <c r="U1409" i="27"/>
  <c r="U1410" i="27"/>
  <c r="U1411" i="27"/>
  <c r="U1412" i="27"/>
  <c r="U1413" i="27"/>
  <c r="U1414" i="27"/>
  <c r="U1415" i="27"/>
  <c r="U1416" i="27"/>
  <c r="U1417" i="27"/>
  <c r="U1418" i="27"/>
  <c r="U1419" i="27"/>
  <c r="U1420" i="27"/>
  <c r="U1421" i="27"/>
  <c r="U1422" i="27"/>
  <c r="U1423" i="27"/>
  <c r="U1424" i="27"/>
  <c r="U1425" i="27"/>
  <c r="U1426" i="27"/>
  <c r="U1427" i="27"/>
  <c r="U1428" i="27"/>
  <c r="U1429" i="27"/>
  <c r="U1430" i="27"/>
  <c r="U1431" i="27"/>
  <c r="U1432" i="27"/>
  <c r="U1433" i="27"/>
  <c r="U1434" i="27"/>
  <c r="U1435" i="27"/>
  <c r="U1436" i="27"/>
  <c r="U1437" i="27"/>
  <c r="U1438" i="27"/>
  <c r="U1439" i="27"/>
  <c r="U1440" i="27"/>
  <c r="U1441" i="27"/>
  <c r="U1442" i="27"/>
  <c r="U1443" i="27"/>
  <c r="U1444" i="27"/>
  <c r="U1445" i="27"/>
  <c r="U1446" i="27"/>
  <c r="U1447" i="27"/>
  <c r="U1448" i="27"/>
  <c r="U1449" i="27"/>
  <c r="U1450" i="27"/>
  <c r="U1451" i="27"/>
  <c r="U1452" i="27"/>
  <c r="U1453" i="27"/>
  <c r="U1454" i="27"/>
  <c r="U1455" i="27"/>
  <c r="U1456" i="27"/>
  <c r="U1457" i="27"/>
  <c r="U1458" i="27"/>
  <c r="U1459" i="27"/>
  <c r="U1460" i="27"/>
  <c r="U1461" i="27"/>
  <c r="U1462" i="27"/>
  <c r="U1463" i="27"/>
  <c r="U1464" i="27"/>
  <c r="U1465" i="27"/>
  <c r="U1466" i="27"/>
  <c r="U1467" i="27"/>
  <c r="U1468" i="27"/>
  <c r="U1469" i="27"/>
  <c r="U1470" i="27"/>
  <c r="U1471" i="27"/>
  <c r="U1472" i="27"/>
  <c r="U1473" i="27"/>
  <c r="U1474" i="27"/>
  <c r="U1475" i="27"/>
  <c r="U1476" i="27"/>
  <c r="U1477" i="27"/>
  <c r="U1478" i="27"/>
  <c r="U1479" i="27"/>
  <c r="U1480" i="27"/>
  <c r="U1481" i="27"/>
  <c r="U1482" i="27"/>
  <c r="U1483" i="27"/>
  <c r="U1484" i="27"/>
  <c r="U1485" i="27"/>
  <c r="U1486" i="27"/>
  <c r="U1487" i="27"/>
  <c r="U1488" i="27"/>
  <c r="U1489" i="27"/>
  <c r="U1490" i="27"/>
  <c r="U1491" i="27"/>
  <c r="U1492" i="27"/>
  <c r="U1493" i="27"/>
  <c r="U1494" i="27"/>
  <c r="U1495" i="27"/>
  <c r="U1496" i="27"/>
  <c r="U1497" i="27"/>
  <c r="U1498" i="27"/>
  <c r="U1499" i="27"/>
  <c r="U1500" i="27"/>
  <c r="U1501" i="27"/>
  <c r="U1502" i="27"/>
  <c r="U1503" i="27"/>
  <c r="U1504" i="27"/>
  <c r="U1505" i="27"/>
  <c r="U1506" i="27"/>
  <c r="U1507" i="27"/>
  <c r="U1508" i="27"/>
  <c r="U1509" i="27"/>
  <c r="U1510" i="27"/>
  <c r="U1511" i="27"/>
  <c r="U1512" i="27"/>
  <c r="U1513" i="27"/>
  <c r="U1514" i="27"/>
  <c r="U1515" i="27"/>
  <c r="U1516" i="27"/>
  <c r="U1517" i="27"/>
  <c r="U1518" i="27"/>
  <c r="U1519" i="27"/>
  <c r="U1520" i="27"/>
  <c r="U1521" i="27"/>
  <c r="U1522" i="27"/>
  <c r="U1523" i="27"/>
  <c r="U1524" i="27"/>
  <c r="U1525" i="27"/>
  <c r="U1526" i="27"/>
  <c r="U1527" i="27"/>
  <c r="U1528" i="27"/>
  <c r="U1529" i="27"/>
  <c r="U1530" i="27"/>
  <c r="U1531" i="27"/>
  <c r="U1532" i="27"/>
  <c r="U1533" i="27"/>
  <c r="U1534" i="27"/>
  <c r="U1535" i="27"/>
  <c r="U1536" i="27"/>
  <c r="U1537" i="27"/>
  <c r="U1538" i="27"/>
  <c r="U1539" i="27"/>
  <c r="U1540" i="27"/>
  <c r="U1541" i="27"/>
  <c r="U1542" i="27"/>
  <c r="U1543" i="27"/>
  <c r="U1544" i="27"/>
  <c r="U1545" i="27"/>
  <c r="U1546" i="27"/>
  <c r="U1547" i="27"/>
  <c r="U1548" i="27"/>
  <c r="U1549" i="27"/>
  <c r="U1550" i="27"/>
  <c r="U1551" i="27"/>
  <c r="U1552" i="27"/>
  <c r="U1553" i="27"/>
  <c r="U1554" i="27"/>
  <c r="U1555" i="27"/>
  <c r="U1556" i="27"/>
  <c r="U1557" i="27"/>
  <c r="U1558" i="27"/>
  <c r="U1559" i="27"/>
  <c r="U1560" i="27"/>
  <c r="U1561" i="27"/>
  <c r="U1562" i="27"/>
  <c r="U1563" i="27"/>
  <c r="U1564" i="27"/>
  <c r="U1565" i="27"/>
  <c r="U1566" i="27"/>
  <c r="U1567" i="27"/>
  <c r="U1568" i="27"/>
  <c r="U1569" i="27"/>
  <c r="U1570" i="27"/>
  <c r="U1571" i="27"/>
  <c r="U1572" i="27"/>
  <c r="U1573" i="27"/>
  <c r="U1574" i="27"/>
  <c r="U1575" i="27"/>
  <c r="U1576" i="27"/>
  <c r="U1577" i="27"/>
  <c r="U1578" i="27"/>
  <c r="U1579" i="27"/>
  <c r="U1580" i="27"/>
  <c r="U1581" i="27"/>
  <c r="U1582" i="27"/>
  <c r="U1583" i="27"/>
  <c r="U1584" i="27"/>
  <c r="U1585" i="27"/>
  <c r="U1586" i="27"/>
  <c r="U1587" i="27"/>
  <c r="U1588" i="27"/>
  <c r="U1589" i="27"/>
  <c r="U1590" i="27"/>
  <c r="U1591" i="27"/>
  <c r="U1592" i="27"/>
  <c r="U1593" i="27"/>
  <c r="U1594" i="27"/>
  <c r="U1595" i="27"/>
  <c r="U1596" i="27"/>
  <c r="U1597" i="27"/>
  <c r="U1598" i="27"/>
  <c r="U1599" i="27"/>
  <c r="U1600" i="27"/>
  <c r="U1601" i="27"/>
  <c r="U1602" i="27"/>
  <c r="U1603" i="27"/>
  <c r="U1604" i="27"/>
  <c r="U1605" i="27"/>
  <c r="U1606" i="27"/>
  <c r="U1607" i="27"/>
  <c r="U1608" i="27"/>
  <c r="U1609" i="27"/>
  <c r="U1610" i="27"/>
  <c r="U1611" i="27"/>
  <c r="U1612" i="27"/>
  <c r="U1613" i="27"/>
  <c r="U1614" i="27"/>
  <c r="U1615" i="27"/>
  <c r="U1616" i="27"/>
  <c r="U1617" i="27"/>
  <c r="U1618" i="27"/>
  <c r="U1619" i="27"/>
  <c r="U1620" i="27"/>
  <c r="U1621" i="27"/>
  <c r="U1622" i="27"/>
  <c r="U1623" i="27"/>
  <c r="U1624" i="27"/>
  <c r="U1625" i="27"/>
  <c r="U1626" i="27"/>
  <c r="U1627" i="27"/>
  <c r="U1628" i="27"/>
  <c r="U1629" i="27"/>
  <c r="U1630" i="27"/>
  <c r="U1631" i="27"/>
  <c r="U1632" i="27"/>
  <c r="U1633" i="27"/>
  <c r="U1634" i="27"/>
  <c r="U1635" i="27"/>
  <c r="U1636" i="27"/>
  <c r="U1637" i="27"/>
  <c r="U1638" i="27"/>
  <c r="U1639" i="27"/>
  <c r="U1640" i="27"/>
  <c r="U1641" i="27"/>
  <c r="U1642" i="27"/>
  <c r="U1643" i="27"/>
  <c r="U1644" i="27"/>
  <c r="U1645" i="27"/>
  <c r="U1646" i="27"/>
  <c r="U1647" i="27"/>
  <c r="U1648" i="27"/>
  <c r="U1649" i="27"/>
  <c r="U1650" i="27"/>
  <c r="U1651" i="27"/>
  <c r="U1652" i="27"/>
  <c r="U1653" i="27"/>
  <c r="U1654" i="27"/>
  <c r="U1655" i="27"/>
  <c r="U1656" i="27"/>
  <c r="U1657" i="27"/>
  <c r="U1658" i="27"/>
  <c r="U1659" i="27"/>
  <c r="U1660" i="27"/>
  <c r="U1661" i="27"/>
  <c r="U1662" i="27"/>
  <c r="U1663" i="27"/>
  <c r="U1664" i="27"/>
  <c r="U1665" i="27"/>
  <c r="U1666" i="27"/>
  <c r="U1667" i="27"/>
  <c r="U1668" i="27"/>
  <c r="U1669" i="27"/>
  <c r="U1670" i="27"/>
  <c r="U1671" i="27"/>
  <c r="U1672" i="27"/>
  <c r="U1673" i="27"/>
  <c r="U1674" i="27"/>
  <c r="U1675" i="27"/>
  <c r="U1676" i="27"/>
  <c r="U1677" i="27"/>
  <c r="U1678" i="27"/>
  <c r="U1679" i="27"/>
  <c r="U1680" i="27"/>
  <c r="U1681" i="27"/>
  <c r="U1682" i="27"/>
  <c r="U1683" i="27"/>
  <c r="U1684" i="27"/>
  <c r="U1685" i="27"/>
  <c r="U1686" i="27"/>
  <c r="U1687" i="27"/>
  <c r="U1688" i="27"/>
  <c r="U1689" i="27"/>
  <c r="U1690" i="27"/>
  <c r="U1691" i="27"/>
  <c r="U1692" i="27"/>
  <c r="U1693" i="27"/>
  <c r="U1694" i="27"/>
  <c r="U1695" i="27"/>
  <c r="U1696" i="27"/>
  <c r="U1697" i="27"/>
  <c r="U1698" i="27"/>
  <c r="U1699" i="27"/>
  <c r="U1700" i="27"/>
  <c r="U1701" i="27"/>
  <c r="U1702" i="27"/>
  <c r="U1703" i="27"/>
  <c r="U1704" i="27"/>
  <c r="U1705" i="27"/>
  <c r="U1706" i="27"/>
  <c r="U1707" i="27"/>
  <c r="U1708" i="27"/>
  <c r="U1709" i="27"/>
  <c r="U1710" i="27"/>
  <c r="U1711" i="27"/>
  <c r="U1712" i="27"/>
  <c r="U1713" i="27"/>
  <c r="U1714" i="27"/>
  <c r="U1715" i="27"/>
  <c r="U1716" i="27"/>
  <c r="U1717" i="27"/>
  <c r="U1718" i="27"/>
  <c r="U1719" i="27"/>
  <c r="U1720" i="27"/>
  <c r="U1721" i="27"/>
  <c r="U1722" i="27"/>
  <c r="U1723" i="27"/>
  <c r="U1724" i="27"/>
  <c r="U1725" i="27"/>
  <c r="U1726" i="27"/>
  <c r="U1727" i="27"/>
  <c r="U1728" i="27"/>
  <c r="U1729" i="27"/>
  <c r="U1730" i="27"/>
  <c r="U1731" i="27"/>
  <c r="U1732" i="27"/>
  <c r="U1733" i="27"/>
  <c r="U1734" i="27"/>
  <c r="U1735" i="27"/>
  <c r="U1736" i="27"/>
  <c r="U1737" i="27"/>
  <c r="U1738" i="27"/>
  <c r="U1739" i="27"/>
  <c r="U1740" i="27"/>
  <c r="U1741" i="27"/>
  <c r="U1742" i="27"/>
  <c r="U1743" i="27"/>
  <c r="U1744" i="27"/>
  <c r="U1745" i="27"/>
  <c r="U1746" i="27"/>
  <c r="U1747" i="27"/>
  <c r="U1748" i="27"/>
  <c r="U1749" i="27"/>
  <c r="U1750" i="27"/>
  <c r="U1751" i="27"/>
  <c r="U1752" i="27"/>
  <c r="U1753" i="27"/>
  <c r="U1754" i="27"/>
  <c r="U1755" i="27"/>
  <c r="U1756" i="27"/>
  <c r="U1757" i="27"/>
  <c r="U1758" i="27"/>
  <c r="U1759" i="27"/>
  <c r="U1760" i="27"/>
  <c r="U1761" i="27"/>
  <c r="U1762" i="27"/>
  <c r="U1763" i="27"/>
  <c r="U1764" i="27"/>
  <c r="U1765" i="27"/>
  <c r="U1766" i="27"/>
  <c r="U1767" i="27"/>
  <c r="U1768" i="27"/>
  <c r="U1769" i="27"/>
  <c r="U1770" i="27"/>
  <c r="U1771" i="27"/>
  <c r="U1772" i="27"/>
  <c r="U1773" i="27"/>
  <c r="U1774" i="27"/>
  <c r="U1775" i="27"/>
  <c r="U1776" i="27"/>
  <c r="U1777" i="27"/>
  <c r="U1778" i="27"/>
  <c r="U1779" i="27"/>
  <c r="U1780" i="27"/>
  <c r="U1781" i="27"/>
  <c r="U1782" i="27"/>
  <c r="U1783" i="27"/>
  <c r="U1784" i="27"/>
  <c r="U1785" i="27"/>
  <c r="U1786" i="27"/>
  <c r="U1787" i="27"/>
  <c r="U1788" i="27"/>
  <c r="U1789" i="27"/>
  <c r="U1790" i="27"/>
  <c r="U1791" i="27"/>
  <c r="U1792" i="27"/>
  <c r="U1793" i="27"/>
  <c r="U1794" i="27"/>
  <c r="U1795" i="27"/>
  <c r="U1796" i="27"/>
  <c r="U1797" i="27"/>
  <c r="U1798" i="27"/>
  <c r="U1799" i="27"/>
  <c r="U1800" i="27"/>
  <c r="U1801" i="27"/>
  <c r="U1802" i="27"/>
  <c r="U1803" i="27"/>
  <c r="U1804" i="27"/>
  <c r="U1805" i="27"/>
  <c r="U1806" i="27"/>
  <c r="U1807" i="27"/>
  <c r="U1808" i="27"/>
  <c r="U1809" i="27"/>
  <c r="U1810" i="27"/>
  <c r="U1811" i="27"/>
  <c r="U1812" i="27"/>
  <c r="U1813" i="27"/>
  <c r="U1814" i="27"/>
  <c r="U1815" i="27"/>
  <c r="U1816" i="27"/>
  <c r="U1817" i="27"/>
  <c r="U1818" i="27"/>
  <c r="U1819" i="27"/>
  <c r="U1820" i="27"/>
  <c r="U1821" i="27"/>
  <c r="U1822" i="27"/>
  <c r="U1823" i="27"/>
  <c r="U1824" i="27"/>
  <c r="U1825" i="27"/>
  <c r="U1826" i="27"/>
  <c r="U1827" i="27"/>
  <c r="U1828" i="27"/>
  <c r="U1829" i="27"/>
  <c r="U1830" i="27"/>
  <c r="U1831" i="27"/>
  <c r="U1832" i="27"/>
  <c r="U1833" i="27"/>
  <c r="U1834" i="27"/>
  <c r="U1835" i="27"/>
  <c r="U1836" i="27"/>
  <c r="U1837" i="27"/>
  <c r="U1838" i="27"/>
  <c r="U1839" i="27"/>
  <c r="U1840" i="27"/>
  <c r="U1841" i="27"/>
  <c r="U1842" i="27"/>
  <c r="U1843" i="27"/>
  <c r="U1844" i="27"/>
  <c r="U1845" i="27"/>
  <c r="U1846" i="27"/>
  <c r="U1847" i="27"/>
  <c r="U1848" i="27"/>
  <c r="U1849" i="27"/>
  <c r="U1850" i="27"/>
  <c r="U1851" i="27"/>
  <c r="U1852" i="27"/>
  <c r="U1853" i="27"/>
  <c r="U1854" i="27"/>
  <c r="U1855" i="27"/>
  <c r="U1856" i="27"/>
  <c r="U1857" i="27"/>
  <c r="U1858" i="27"/>
  <c r="U1859" i="27"/>
  <c r="U1860" i="27"/>
  <c r="U1861" i="27"/>
  <c r="U1862" i="27"/>
  <c r="U1863" i="27"/>
  <c r="U1864" i="27"/>
  <c r="U1865" i="27"/>
  <c r="U1866" i="27"/>
  <c r="U1867" i="27"/>
  <c r="U1868" i="27"/>
  <c r="U1869" i="27"/>
  <c r="U1870" i="27"/>
  <c r="U1871" i="27"/>
  <c r="U1872" i="27"/>
  <c r="U1873" i="27"/>
  <c r="U1874" i="27"/>
  <c r="U1875" i="27"/>
  <c r="U1876" i="27"/>
  <c r="U1877" i="27"/>
  <c r="U1878" i="27"/>
  <c r="U1879" i="27"/>
  <c r="U1880" i="27"/>
  <c r="U1881" i="27"/>
  <c r="U1882" i="27"/>
  <c r="U1883" i="27"/>
  <c r="U1884" i="27"/>
  <c r="U1885" i="27"/>
  <c r="U1886" i="27"/>
  <c r="U1887" i="27"/>
  <c r="U1888" i="27"/>
  <c r="U1889" i="27"/>
  <c r="U1890" i="27"/>
  <c r="U1891" i="27"/>
  <c r="U1892" i="27"/>
  <c r="U1893" i="27"/>
  <c r="U1894" i="27"/>
  <c r="U1895" i="27"/>
  <c r="U1896" i="27"/>
  <c r="U1897" i="27"/>
  <c r="U1898" i="27"/>
  <c r="U1899" i="27"/>
  <c r="U1900" i="27"/>
  <c r="U1901" i="27"/>
  <c r="U1902" i="27"/>
  <c r="U1903" i="27"/>
  <c r="U1904" i="27"/>
  <c r="U1905" i="27"/>
  <c r="U1906" i="27"/>
  <c r="U1907" i="27"/>
  <c r="U1908" i="27"/>
  <c r="U1909" i="27"/>
  <c r="U1910" i="27"/>
  <c r="U1911" i="27"/>
  <c r="U1912" i="27"/>
  <c r="U1913" i="27"/>
  <c r="U1914" i="27"/>
  <c r="U1915" i="27"/>
  <c r="U1916" i="27"/>
  <c r="U1917" i="27"/>
  <c r="U1918" i="27"/>
  <c r="U1919" i="27"/>
  <c r="U1920" i="27"/>
  <c r="U1921" i="27"/>
  <c r="U1922" i="27"/>
  <c r="U1923" i="27"/>
  <c r="U1924" i="27"/>
  <c r="U1925" i="27"/>
  <c r="U1926" i="27"/>
  <c r="U1927" i="27"/>
  <c r="U1928" i="27"/>
  <c r="U1929" i="27"/>
  <c r="U1930" i="27"/>
  <c r="U1931" i="27"/>
  <c r="U1932" i="27"/>
  <c r="U1933" i="27"/>
  <c r="U1934" i="27"/>
  <c r="U1935" i="27"/>
  <c r="U1936" i="27"/>
  <c r="U1937" i="27"/>
  <c r="U1938" i="27"/>
  <c r="U1939" i="27"/>
  <c r="U1940" i="27"/>
  <c r="U1941" i="27"/>
  <c r="U1942" i="27"/>
  <c r="U1943" i="27"/>
  <c r="U1944" i="27"/>
  <c r="U1945" i="27"/>
  <c r="U1946" i="27"/>
  <c r="U1947" i="27"/>
  <c r="U1948" i="27"/>
  <c r="U1949" i="27"/>
  <c r="U1950" i="27"/>
  <c r="U1951" i="27"/>
  <c r="U1952" i="27"/>
  <c r="U1953" i="27"/>
  <c r="U1954" i="27"/>
  <c r="U1955" i="27"/>
  <c r="U1956" i="27"/>
  <c r="U1957" i="27"/>
  <c r="U1958" i="27"/>
  <c r="U1959" i="27"/>
  <c r="U1960" i="27"/>
  <c r="U1961" i="27"/>
  <c r="U1962" i="27"/>
  <c r="U1963" i="27"/>
  <c r="U1964" i="27"/>
  <c r="U1965" i="27"/>
  <c r="U1966" i="27"/>
  <c r="U1967" i="27"/>
  <c r="U1968" i="27"/>
  <c r="U1969" i="27"/>
  <c r="U1970" i="27"/>
  <c r="U1971" i="27"/>
  <c r="U1972" i="27"/>
  <c r="U1973" i="27"/>
  <c r="U1974" i="27"/>
  <c r="U1975" i="27"/>
  <c r="U1976" i="27"/>
  <c r="U1977" i="27"/>
  <c r="U1978" i="27"/>
  <c r="U1979" i="27"/>
  <c r="U1980" i="27"/>
  <c r="U1981" i="27"/>
  <c r="U1982" i="27"/>
  <c r="U1983" i="27"/>
  <c r="U1984" i="27"/>
  <c r="U1985" i="27"/>
  <c r="U1986" i="27"/>
  <c r="U1987" i="27"/>
  <c r="U1988" i="27"/>
  <c r="U1989" i="27"/>
  <c r="U1990" i="27"/>
  <c r="U1991" i="27"/>
  <c r="U1992" i="27"/>
  <c r="U1993" i="27"/>
  <c r="U1994" i="27"/>
  <c r="U1995" i="27"/>
  <c r="U1996" i="27"/>
  <c r="U1997" i="27"/>
  <c r="U1998" i="27"/>
  <c r="U1999" i="27"/>
  <c r="U2000" i="27"/>
  <c r="U2001" i="27"/>
  <c r="U2002" i="27"/>
  <c r="U2003" i="27"/>
  <c r="U2004" i="27"/>
  <c r="U2005" i="27"/>
  <c r="U2006" i="27"/>
  <c r="U2007" i="27"/>
  <c r="U2008" i="27"/>
  <c r="U2009" i="27"/>
  <c r="U2010" i="27"/>
  <c r="U2011" i="27"/>
  <c r="U2012" i="27"/>
  <c r="U2013" i="27"/>
  <c r="U2014" i="27"/>
  <c r="U2015" i="27"/>
  <c r="U2016" i="27"/>
  <c r="U2017" i="27"/>
  <c r="U2018" i="27"/>
  <c r="U2019" i="27"/>
  <c r="U2020" i="27"/>
  <c r="U2021" i="27"/>
  <c r="U2022" i="27"/>
  <c r="U2023" i="27"/>
  <c r="U2024" i="27"/>
  <c r="U2025" i="27"/>
  <c r="U2026" i="27"/>
  <c r="U2027" i="27"/>
  <c r="U2028" i="27"/>
  <c r="U2029" i="27"/>
  <c r="U2030" i="27"/>
  <c r="U2031" i="27"/>
  <c r="U2032" i="27"/>
  <c r="U2033" i="27"/>
  <c r="U2034" i="27"/>
  <c r="U2035" i="27"/>
  <c r="U2036" i="27"/>
  <c r="U2037" i="27"/>
  <c r="U2038" i="27"/>
  <c r="U2039" i="27"/>
  <c r="U2040" i="27"/>
  <c r="U2041" i="27"/>
  <c r="U2042" i="27"/>
  <c r="U2043" i="27"/>
  <c r="U2044" i="27"/>
  <c r="U2045" i="27"/>
  <c r="U2046" i="27"/>
  <c r="U2047" i="27"/>
  <c r="U2048" i="27"/>
  <c r="U2049" i="27"/>
  <c r="U2050" i="27"/>
  <c r="U2051" i="27"/>
  <c r="U2052" i="27"/>
  <c r="U2053" i="27"/>
  <c r="U2054" i="27"/>
  <c r="U2055" i="27"/>
  <c r="U2056" i="27"/>
  <c r="U2057" i="27"/>
  <c r="U2058" i="27"/>
  <c r="U2059" i="27"/>
  <c r="U2060" i="27"/>
  <c r="U2061" i="27"/>
  <c r="U2062" i="27"/>
  <c r="U2063" i="27"/>
  <c r="U2064" i="27"/>
  <c r="U2065" i="27"/>
  <c r="U2066" i="27"/>
  <c r="U2067" i="27"/>
  <c r="U2068" i="27"/>
  <c r="U2069" i="27"/>
  <c r="U2070" i="27"/>
  <c r="U2071" i="27"/>
  <c r="U2072" i="27"/>
  <c r="U2073" i="27"/>
  <c r="U2074" i="27"/>
  <c r="U2075" i="27"/>
  <c r="U2076" i="27"/>
  <c r="U2077" i="27"/>
  <c r="U2078" i="27"/>
  <c r="U2079" i="27"/>
  <c r="U2080" i="27"/>
  <c r="U2081" i="27"/>
  <c r="U2082" i="27"/>
  <c r="U2083" i="27"/>
  <c r="U2084" i="27"/>
  <c r="U2085" i="27"/>
  <c r="U2086" i="27"/>
  <c r="U2087" i="27"/>
  <c r="U2088" i="27"/>
  <c r="U2089" i="27"/>
  <c r="U2090" i="27"/>
  <c r="U2091" i="27"/>
  <c r="U2092" i="27"/>
  <c r="U2093" i="27"/>
  <c r="U2094" i="27"/>
  <c r="U2095" i="27"/>
  <c r="U2096" i="27"/>
  <c r="U2097" i="27"/>
  <c r="U2098" i="27"/>
  <c r="U2099" i="27"/>
  <c r="U2100" i="27"/>
  <c r="U2101" i="27"/>
  <c r="U2102" i="27"/>
  <c r="U2103" i="27"/>
  <c r="U2104" i="27"/>
  <c r="U2105" i="27"/>
  <c r="U2106" i="27"/>
  <c r="U2107" i="27"/>
  <c r="U2108" i="27"/>
  <c r="U2109" i="27"/>
  <c r="U2110" i="27"/>
  <c r="U2111" i="27"/>
  <c r="U2112" i="27"/>
  <c r="U2113" i="27"/>
  <c r="U2114" i="27"/>
  <c r="U2115" i="27"/>
  <c r="U2116" i="27"/>
  <c r="U2117" i="27"/>
  <c r="U2118" i="27"/>
  <c r="U2119" i="27"/>
  <c r="U2120" i="27"/>
  <c r="U2121" i="27"/>
  <c r="U2122" i="27"/>
  <c r="U2123" i="27"/>
  <c r="U2124" i="27"/>
  <c r="U2125" i="27"/>
  <c r="U2126" i="27"/>
  <c r="U2127" i="27"/>
  <c r="U2128" i="27"/>
  <c r="U2129" i="27"/>
  <c r="U2130" i="27"/>
  <c r="U2131" i="27"/>
  <c r="U2132" i="27"/>
  <c r="U2133" i="27"/>
  <c r="U2134" i="27"/>
  <c r="U2135" i="27"/>
  <c r="U2136" i="27"/>
  <c r="U2137" i="27"/>
  <c r="U2138" i="27"/>
  <c r="U2139" i="27"/>
  <c r="U2140" i="27"/>
  <c r="U2141" i="27"/>
  <c r="U2142" i="27"/>
  <c r="U2143" i="27"/>
  <c r="U2144" i="27"/>
  <c r="U2145" i="27"/>
  <c r="U2146" i="27"/>
  <c r="U2147" i="27"/>
  <c r="U2148" i="27"/>
  <c r="U2149" i="27"/>
  <c r="U2150" i="27"/>
  <c r="U2151" i="27"/>
  <c r="U2152" i="27"/>
  <c r="U2153" i="27"/>
  <c r="U2154" i="27"/>
  <c r="U2155" i="27"/>
  <c r="U2156" i="27"/>
  <c r="U2157" i="27"/>
  <c r="U2158" i="27"/>
  <c r="U2159" i="27"/>
  <c r="U2160" i="27"/>
  <c r="U2161" i="27"/>
  <c r="U2162" i="27"/>
  <c r="U2163" i="27"/>
  <c r="U2164" i="27"/>
  <c r="U2165" i="27"/>
  <c r="U2166" i="27"/>
  <c r="U2167" i="27"/>
  <c r="U2168" i="27"/>
  <c r="U2169" i="27"/>
  <c r="U2170" i="27"/>
  <c r="U2171" i="27"/>
  <c r="U2172" i="27"/>
  <c r="U2173" i="27"/>
  <c r="U2174" i="27"/>
  <c r="U2175" i="27"/>
  <c r="U2176" i="27"/>
  <c r="U2177" i="27"/>
  <c r="U2178" i="27"/>
  <c r="U2179" i="27"/>
  <c r="U2180" i="27"/>
  <c r="U2181" i="27"/>
  <c r="U2182" i="27"/>
  <c r="U2183" i="27"/>
  <c r="U2184" i="27"/>
  <c r="U2185" i="27"/>
  <c r="U2186" i="27"/>
  <c r="U2187" i="27"/>
  <c r="U2188" i="27"/>
  <c r="U2189" i="27"/>
  <c r="U2190" i="27"/>
  <c r="U2191" i="27"/>
  <c r="U2192" i="27"/>
  <c r="U2193" i="27"/>
  <c r="U2194" i="27"/>
  <c r="U2195" i="27"/>
  <c r="U2196" i="27"/>
  <c r="U2197" i="27"/>
  <c r="U2198" i="27"/>
  <c r="U2199" i="27"/>
  <c r="U2200" i="27"/>
  <c r="U2201" i="27"/>
  <c r="U2202" i="27"/>
  <c r="U2203" i="27"/>
  <c r="U2204" i="27"/>
  <c r="U2205" i="27"/>
  <c r="U2206" i="27"/>
  <c r="U2207" i="27"/>
  <c r="U2208" i="27"/>
  <c r="U2209" i="27"/>
  <c r="U2210" i="27"/>
  <c r="U2211" i="27"/>
  <c r="U2212" i="27"/>
  <c r="U2213" i="27"/>
  <c r="U2214" i="27"/>
  <c r="U2215" i="27"/>
  <c r="U2216" i="27"/>
  <c r="U2217" i="27"/>
  <c r="U2218" i="27"/>
  <c r="U2219" i="27"/>
  <c r="U2220" i="27"/>
  <c r="U2221" i="27"/>
  <c r="U2222" i="27"/>
  <c r="U2223" i="27"/>
  <c r="U2224" i="27"/>
  <c r="U2225" i="27"/>
  <c r="U2226" i="27"/>
  <c r="U2227" i="27"/>
  <c r="U2228" i="27"/>
  <c r="U2229" i="27"/>
  <c r="U2230" i="27"/>
  <c r="U2231" i="27"/>
  <c r="U2232" i="27"/>
  <c r="U2233" i="27"/>
  <c r="U2234" i="27"/>
  <c r="U2235" i="27"/>
  <c r="U2236" i="27"/>
  <c r="U2237" i="27"/>
  <c r="U2238" i="27"/>
  <c r="U2239" i="27"/>
  <c r="U2240" i="27"/>
  <c r="U2241" i="27"/>
  <c r="U2242" i="27"/>
  <c r="U2243" i="27"/>
  <c r="U2244" i="27"/>
  <c r="U2245" i="27"/>
  <c r="U2246" i="27"/>
  <c r="U2247" i="27"/>
  <c r="U2248" i="27"/>
  <c r="U2249" i="27"/>
  <c r="U2250" i="27"/>
  <c r="U2251" i="27"/>
  <c r="U2252" i="27"/>
  <c r="U2253" i="27"/>
  <c r="U2254" i="27"/>
  <c r="U2255" i="27"/>
  <c r="U2256" i="27"/>
  <c r="U2257" i="27"/>
  <c r="U2258" i="27"/>
  <c r="U2259" i="27"/>
  <c r="U2260" i="27"/>
  <c r="U2261" i="27"/>
  <c r="U2262" i="27"/>
  <c r="U2263" i="27"/>
  <c r="U2264" i="27"/>
  <c r="U2265" i="27"/>
  <c r="U2266" i="27"/>
  <c r="U2267" i="27"/>
  <c r="U2268" i="27"/>
  <c r="U2269" i="27"/>
  <c r="U2270" i="27"/>
  <c r="U2271" i="27"/>
  <c r="U2272" i="27"/>
  <c r="U2273" i="27"/>
  <c r="U2274" i="27"/>
  <c r="U2275" i="27"/>
  <c r="U2276" i="27"/>
  <c r="U2277" i="27"/>
  <c r="U2278" i="27"/>
  <c r="U2279" i="27"/>
  <c r="U2280" i="27"/>
  <c r="U2281" i="27"/>
  <c r="U2282" i="27"/>
  <c r="U2283" i="27"/>
  <c r="U2284" i="27"/>
  <c r="U2285" i="27"/>
  <c r="U2286" i="27"/>
  <c r="U2287" i="27"/>
  <c r="U2288" i="27"/>
  <c r="U2289" i="27"/>
  <c r="U2290" i="27"/>
  <c r="U2291" i="27"/>
  <c r="U2292" i="27"/>
  <c r="U2293" i="27"/>
  <c r="U2294" i="27"/>
  <c r="U2295" i="27"/>
  <c r="U2296" i="27"/>
  <c r="U2297" i="27"/>
  <c r="U2298" i="27"/>
  <c r="U2299" i="27"/>
  <c r="U2300" i="27"/>
  <c r="U2301" i="27"/>
  <c r="U2302" i="27"/>
  <c r="U2303" i="27"/>
  <c r="U2304" i="27"/>
  <c r="U2305" i="27"/>
  <c r="U2306" i="27"/>
  <c r="U2307" i="27"/>
  <c r="U2308" i="27"/>
  <c r="U2309" i="27"/>
  <c r="U2310" i="27"/>
  <c r="U2311" i="27"/>
  <c r="U2312" i="27"/>
  <c r="U2313" i="27"/>
  <c r="U2314" i="27"/>
  <c r="U2315" i="27"/>
  <c r="U2316" i="27"/>
  <c r="U2317" i="27"/>
  <c r="U2318" i="27"/>
  <c r="U2319" i="27"/>
  <c r="U2320" i="27"/>
  <c r="U2321" i="27"/>
  <c r="U2322" i="27"/>
  <c r="U2323" i="27"/>
  <c r="U2324" i="27"/>
  <c r="U2325" i="27"/>
  <c r="U2326" i="27"/>
  <c r="U2327" i="27"/>
  <c r="U2328" i="27"/>
  <c r="U2329" i="27"/>
  <c r="U2330" i="27"/>
  <c r="U2331" i="27"/>
  <c r="U2332" i="27"/>
  <c r="U2333" i="27"/>
  <c r="U2334" i="27"/>
  <c r="U2335" i="27"/>
  <c r="U2336" i="27"/>
  <c r="U2337" i="27"/>
  <c r="U2338" i="27"/>
  <c r="U2339" i="27"/>
  <c r="U2340" i="27"/>
  <c r="U2341" i="27"/>
  <c r="U2342" i="27"/>
  <c r="U2343" i="27"/>
  <c r="U2344" i="27"/>
  <c r="U2345" i="27"/>
  <c r="U2346" i="27"/>
  <c r="U2347" i="27"/>
  <c r="U2348" i="27"/>
  <c r="U2349" i="27"/>
  <c r="U2350" i="27"/>
  <c r="U2351" i="27"/>
  <c r="U2352" i="27"/>
  <c r="U2353" i="27"/>
  <c r="U2354" i="27"/>
  <c r="U2355" i="27"/>
  <c r="U2356" i="27"/>
  <c r="U2357" i="27"/>
  <c r="U2358" i="27"/>
  <c r="U2359" i="27"/>
  <c r="U2360" i="27"/>
  <c r="U2361" i="27"/>
  <c r="U2362" i="27"/>
  <c r="U2363" i="27"/>
  <c r="U2364" i="27"/>
  <c r="U2365" i="27"/>
  <c r="U2366" i="27"/>
  <c r="U2367" i="27"/>
  <c r="U2368" i="27"/>
  <c r="U2369" i="27"/>
  <c r="U2370" i="27"/>
  <c r="U2371" i="27"/>
  <c r="U2372" i="27"/>
  <c r="U2373" i="27"/>
  <c r="U2374" i="27"/>
  <c r="U2375" i="27"/>
  <c r="U2376" i="27"/>
  <c r="U2377" i="27"/>
  <c r="U2378" i="27"/>
  <c r="U2379" i="27"/>
  <c r="U2380" i="27"/>
  <c r="U2381" i="27"/>
  <c r="U2382" i="27"/>
  <c r="U2383" i="27"/>
  <c r="U2384" i="27"/>
  <c r="U2385" i="27"/>
  <c r="U2386" i="27"/>
  <c r="U2387" i="27"/>
  <c r="U2388" i="27"/>
  <c r="U2389" i="27"/>
  <c r="U2390" i="27"/>
  <c r="U2391" i="27"/>
  <c r="U2392" i="27"/>
  <c r="U2393" i="27"/>
  <c r="U2394" i="27"/>
  <c r="U2395" i="27"/>
  <c r="U2396" i="27"/>
  <c r="U2397" i="27"/>
  <c r="U2398" i="27"/>
  <c r="U2399" i="27"/>
  <c r="U2400" i="27"/>
  <c r="U2401" i="27"/>
  <c r="U2402" i="27"/>
  <c r="U2403" i="27"/>
  <c r="U2404" i="27"/>
  <c r="U2405" i="27"/>
  <c r="U2406" i="27"/>
  <c r="U2407" i="27"/>
  <c r="U2408" i="27"/>
  <c r="U2409" i="27"/>
  <c r="U2410" i="27"/>
  <c r="U2411" i="27"/>
  <c r="U2412" i="27"/>
  <c r="U2413" i="27"/>
  <c r="U2414" i="27"/>
  <c r="U2415" i="27"/>
  <c r="U2416" i="27"/>
  <c r="U2417" i="27"/>
  <c r="U2418" i="27"/>
  <c r="U2419" i="27"/>
  <c r="U2420" i="27"/>
  <c r="U2421" i="27"/>
  <c r="U2422" i="27"/>
  <c r="U2423" i="27"/>
  <c r="U2424" i="27"/>
  <c r="U2425" i="27"/>
  <c r="U2426" i="27"/>
  <c r="U2427" i="27"/>
  <c r="U2428" i="27"/>
  <c r="U2429" i="27"/>
  <c r="U2430" i="27"/>
  <c r="U2431" i="27"/>
  <c r="U2432" i="27"/>
  <c r="U2433" i="27"/>
  <c r="U2434" i="27"/>
  <c r="U2435" i="27"/>
  <c r="U2436" i="27"/>
  <c r="U2437" i="27"/>
  <c r="U2438" i="27"/>
  <c r="U2439" i="27"/>
  <c r="U2440" i="27"/>
  <c r="U2441" i="27"/>
  <c r="U2442" i="27"/>
  <c r="U2443" i="27"/>
  <c r="U2444" i="27"/>
  <c r="U2445" i="27"/>
  <c r="U2446" i="27"/>
  <c r="U2447" i="27"/>
  <c r="U2448" i="27"/>
  <c r="U2449" i="27"/>
  <c r="U2450" i="27"/>
  <c r="U2451" i="27"/>
  <c r="U2452" i="27"/>
  <c r="U2453" i="27"/>
  <c r="U2454" i="27"/>
  <c r="U2455" i="27"/>
  <c r="U2456" i="27"/>
  <c r="U2457" i="27"/>
  <c r="U2458" i="27"/>
  <c r="U2459" i="27"/>
  <c r="U2460" i="27"/>
  <c r="U2461" i="27"/>
  <c r="U2462" i="27"/>
  <c r="U2463" i="27"/>
  <c r="U2464" i="27"/>
  <c r="U2465" i="27"/>
  <c r="U2466" i="27"/>
  <c r="U2467" i="27"/>
  <c r="U2468" i="27"/>
  <c r="U2469" i="27"/>
  <c r="U2470" i="27"/>
  <c r="U2471" i="27"/>
  <c r="U2472" i="27"/>
  <c r="U2473" i="27"/>
  <c r="U2474" i="27"/>
  <c r="U2475" i="27"/>
  <c r="U2476" i="27"/>
  <c r="U2477" i="27"/>
  <c r="U2478" i="27"/>
  <c r="U2479" i="27"/>
  <c r="U2480" i="27"/>
  <c r="U2481" i="27"/>
  <c r="U2482" i="27"/>
  <c r="U2483" i="27"/>
  <c r="U2484" i="27"/>
  <c r="U2485" i="27"/>
  <c r="U2486" i="27"/>
  <c r="U2487" i="27"/>
  <c r="U2488" i="27"/>
  <c r="U2489" i="27"/>
  <c r="U2490" i="27"/>
  <c r="U2491" i="27"/>
  <c r="U2492" i="27"/>
  <c r="U2493" i="27"/>
  <c r="U2494" i="27"/>
  <c r="U2495" i="27"/>
  <c r="U2496" i="27"/>
  <c r="U2497" i="27"/>
  <c r="U2498" i="27"/>
  <c r="U2499" i="27"/>
  <c r="U2500" i="27"/>
  <c r="U2501" i="27"/>
  <c r="U2502" i="27"/>
  <c r="U2503" i="27"/>
  <c r="U2504" i="27"/>
  <c r="U2505" i="27"/>
  <c r="U2506" i="27"/>
  <c r="U2507" i="27"/>
  <c r="U2508" i="27"/>
  <c r="U2509" i="27"/>
  <c r="U2510" i="27"/>
  <c r="U2511" i="27"/>
  <c r="U2512" i="27"/>
  <c r="U2513" i="27"/>
  <c r="U2514" i="27"/>
  <c r="U2515" i="27"/>
  <c r="U2516" i="27"/>
  <c r="U2517" i="27"/>
  <c r="U2518" i="27"/>
  <c r="U2519" i="27"/>
  <c r="U2520" i="27"/>
  <c r="U2521" i="27"/>
  <c r="U2522" i="27"/>
  <c r="U2523" i="27"/>
  <c r="U2524" i="27"/>
  <c r="U2525" i="27"/>
  <c r="U2526" i="27"/>
  <c r="U2527" i="27"/>
  <c r="U2528" i="27"/>
  <c r="U2529" i="27"/>
  <c r="U2530" i="27"/>
  <c r="U2531" i="27"/>
  <c r="U2532" i="27"/>
  <c r="U2533" i="27"/>
  <c r="U2534" i="27"/>
  <c r="U2535" i="27"/>
  <c r="U2536" i="27"/>
  <c r="U2537" i="27"/>
  <c r="U2538" i="27"/>
  <c r="U2539" i="27"/>
  <c r="U2540" i="27"/>
  <c r="U2541" i="27"/>
  <c r="U2542" i="27"/>
  <c r="U2543" i="27"/>
  <c r="U2544" i="27"/>
  <c r="U2545" i="27"/>
  <c r="U2546" i="27"/>
  <c r="U2547" i="27"/>
  <c r="U2548" i="27"/>
  <c r="U2549" i="27"/>
  <c r="U2550" i="27"/>
  <c r="U2551" i="27"/>
  <c r="U2552" i="27"/>
  <c r="U2553" i="27"/>
  <c r="U2554" i="27"/>
  <c r="U2555" i="27"/>
  <c r="U2556" i="27"/>
  <c r="U2557" i="27"/>
  <c r="U2558" i="27"/>
  <c r="U2559" i="27"/>
  <c r="U2560" i="27"/>
  <c r="U2561" i="27"/>
  <c r="U2562" i="27"/>
  <c r="U2563" i="27"/>
  <c r="U2564" i="27"/>
  <c r="U2565" i="27"/>
  <c r="U2566" i="27"/>
  <c r="U2567" i="27"/>
  <c r="U2568" i="27"/>
  <c r="U2569" i="27"/>
  <c r="U2570" i="27"/>
  <c r="U2571" i="27"/>
  <c r="U2572" i="27"/>
  <c r="U2573" i="27"/>
  <c r="U2574" i="27"/>
  <c r="U2575" i="27"/>
  <c r="U2576" i="27"/>
  <c r="U2577" i="27"/>
  <c r="U2578" i="27"/>
  <c r="U2579" i="27"/>
  <c r="U2580" i="27"/>
  <c r="U2581" i="27"/>
  <c r="U2582" i="27"/>
  <c r="U2583" i="27"/>
  <c r="U2584" i="27"/>
  <c r="U2585" i="27"/>
  <c r="U2586" i="27"/>
  <c r="U2587" i="27"/>
  <c r="U2588" i="27"/>
  <c r="U2589" i="27"/>
  <c r="U2590" i="27"/>
  <c r="U2591" i="27"/>
  <c r="U2592" i="27"/>
  <c r="U2593" i="27"/>
  <c r="U2594" i="27"/>
  <c r="U2595" i="27"/>
  <c r="U2596" i="27"/>
  <c r="U2597" i="27"/>
  <c r="U2598" i="27"/>
  <c r="U2599" i="27"/>
  <c r="U2600" i="27"/>
  <c r="U2601" i="27"/>
  <c r="U2602" i="27"/>
  <c r="U2603" i="27"/>
  <c r="U2604" i="27"/>
  <c r="U2605" i="27"/>
  <c r="U2606" i="27"/>
  <c r="U2607" i="27"/>
  <c r="U2608" i="27"/>
  <c r="U2609" i="27"/>
  <c r="U2610" i="27"/>
  <c r="U2611" i="27"/>
  <c r="U2612" i="27"/>
  <c r="U2613" i="27"/>
  <c r="U2614" i="27"/>
  <c r="U2615" i="27"/>
  <c r="U2616" i="27"/>
  <c r="U2617" i="27"/>
  <c r="U2618" i="27"/>
  <c r="U2619" i="27"/>
  <c r="U2620" i="27"/>
  <c r="U2621" i="27"/>
  <c r="U2622" i="27"/>
  <c r="U2623" i="27"/>
  <c r="U2624" i="27"/>
  <c r="U2625" i="27"/>
  <c r="U2626" i="27"/>
  <c r="U2627" i="27"/>
  <c r="U2628" i="27"/>
  <c r="U2629" i="27"/>
  <c r="U2630" i="27"/>
  <c r="U2631" i="27"/>
  <c r="U2632" i="27"/>
  <c r="U2633" i="27"/>
  <c r="U2634" i="27"/>
  <c r="U2635" i="27"/>
  <c r="U2636" i="27"/>
  <c r="U2637" i="27"/>
  <c r="U2638" i="27"/>
  <c r="U2639" i="27"/>
  <c r="U2640" i="27"/>
  <c r="U2641" i="27"/>
  <c r="U2642" i="27"/>
  <c r="U2643" i="27"/>
  <c r="U2644" i="27"/>
  <c r="U2645" i="27"/>
  <c r="U2646" i="27"/>
  <c r="U2647" i="27"/>
  <c r="U2648" i="27"/>
  <c r="U2649" i="27"/>
  <c r="U2650" i="27"/>
  <c r="U2651" i="27"/>
  <c r="U2652" i="27"/>
  <c r="U2653" i="27"/>
  <c r="U2654" i="27"/>
  <c r="U2655" i="27"/>
  <c r="U2656" i="27"/>
  <c r="U2657" i="27"/>
  <c r="U2658" i="27"/>
  <c r="U2659" i="27"/>
  <c r="U2660" i="27"/>
  <c r="U2661" i="27"/>
  <c r="U2662" i="27"/>
  <c r="U2663" i="27"/>
  <c r="U2664" i="27"/>
  <c r="U2665" i="27"/>
  <c r="U2666" i="27"/>
  <c r="U2667" i="27"/>
  <c r="U2668" i="27"/>
  <c r="U2669" i="27"/>
  <c r="U2670" i="27"/>
  <c r="U2671" i="27"/>
  <c r="U2672" i="27"/>
  <c r="U2673" i="27"/>
  <c r="U2674" i="27"/>
  <c r="U2675" i="27"/>
  <c r="U2676" i="27"/>
  <c r="U2677" i="27"/>
  <c r="U2678" i="27"/>
  <c r="U2679" i="27"/>
  <c r="U2680" i="27"/>
  <c r="U2681" i="27"/>
  <c r="U2682" i="27"/>
  <c r="U2683" i="27"/>
  <c r="U2684" i="27"/>
  <c r="U2685" i="27"/>
  <c r="U2686" i="27"/>
  <c r="U2687" i="27"/>
  <c r="U2688" i="27"/>
  <c r="U2689" i="27"/>
  <c r="U2690" i="27"/>
  <c r="U2691" i="27"/>
  <c r="U2692" i="27"/>
  <c r="U2693" i="27"/>
  <c r="U2694" i="27"/>
  <c r="U2695" i="27"/>
  <c r="U2696" i="27"/>
  <c r="U2697" i="27"/>
  <c r="U2698" i="27"/>
  <c r="U2699" i="27"/>
  <c r="U2700" i="27"/>
  <c r="U2701" i="27"/>
  <c r="U2702" i="27"/>
  <c r="U2703" i="27"/>
  <c r="U2704" i="27"/>
  <c r="U2705" i="27"/>
  <c r="U2706" i="27"/>
  <c r="U2707" i="27"/>
  <c r="U2708" i="27"/>
  <c r="U2709" i="27"/>
  <c r="U2710" i="27"/>
  <c r="U2711" i="27"/>
  <c r="U2712" i="27"/>
  <c r="U2713" i="27"/>
  <c r="U2714" i="27"/>
  <c r="U2715" i="27"/>
  <c r="U2716" i="27"/>
  <c r="U2717" i="27"/>
  <c r="U2718" i="27"/>
  <c r="U2719" i="27"/>
  <c r="U2720" i="27"/>
  <c r="U2721" i="27"/>
  <c r="U2722" i="27"/>
  <c r="U2723" i="27"/>
  <c r="U2724" i="27"/>
  <c r="U2725" i="27"/>
  <c r="U2726" i="27"/>
  <c r="U2727" i="27"/>
  <c r="U2728" i="27"/>
  <c r="U2729" i="27"/>
  <c r="U2730" i="27"/>
  <c r="U2731" i="27"/>
  <c r="U2732" i="27"/>
  <c r="U2733" i="27"/>
  <c r="U2734" i="27"/>
  <c r="U2735" i="27"/>
  <c r="U2736" i="27"/>
  <c r="U2737" i="27"/>
  <c r="U2738" i="27"/>
  <c r="U2739" i="27"/>
  <c r="U2740" i="27"/>
  <c r="U2741" i="27"/>
  <c r="U2742" i="27"/>
  <c r="U2743" i="27"/>
  <c r="U2744" i="27"/>
  <c r="U2745" i="27"/>
  <c r="U2746" i="27"/>
  <c r="U2747" i="27"/>
  <c r="U2748" i="27"/>
  <c r="U2749" i="27"/>
  <c r="U2750" i="27"/>
  <c r="U2751" i="27"/>
  <c r="U2752" i="27"/>
  <c r="U2753" i="27"/>
  <c r="U2754" i="27"/>
  <c r="U2755" i="27"/>
  <c r="U2756" i="27"/>
  <c r="U2757" i="27"/>
  <c r="U2758" i="27"/>
  <c r="U2759" i="27"/>
  <c r="U2760" i="27"/>
  <c r="U2761" i="27"/>
  <c r="U2762" i="27"/>
  <c r="U2763" i="27"/>
  <c r="U2764" i="27"/>
  <c r="U2765" i="27"/>
  <c r="U2766" i="27"/>
  <c r="U2767" i="27"/>
  <c r="U2768" i="27"/>
  <c r="U2769" i="27"/>
  <c r="U2770" i="27"/>
  <c r="U2771" i="27"/>
  <c r="U2772" i="27"/>
  <c r="U2773" i="27"/>
  <c r="U2774" i="27"/>
  <c r="U2775" i="27"/>
  <c r="U2776" i="27"/>
  <c r="U2777" i="27"/>
  <c r="U2778" i="27"/>
  <c r="U2779" i="27"/>
  <c r="U2780" i="27"/>
  <c r="U2781" i="27"/>
  <c r="U2782" i="27"/>
  <c r="U2783" i="27"/>
  <c r="U2784" i="27"/>
  <c r="U2785" i="27"/>
  <c r="U2786" i="27"/>
  <c r="U2787" i="27"/>
  <c r="U2788" i="27"/>
  <c r="U2789" i="27"/>
  <c r="U2790" i="27"/>
  <c r="U2791" i="27"/>
  <c r="U2792" i="27"/>
  <c r="U2793" i="27"/>
  <c r="U2794" i="27"/>
  <c r="U2795" i="27"/>
  <c r="U2796" i="27"/>
  <c r="U2797" i="27"/>
  <c r="U2798" i="27"/>
  <c r="U2799" i="27"/>
  <c r="U2800" i="27"/>
  <c r="U2801" i="27"/>
  <c r="U2802" i="27"/>
  <c r="U2803" i="27"/>
  <c r="U2804" i="27"/>
  <c r="U2805" i="27"/>
  <c r="U2806" i="27"/>
  <c r="U2807" i="27"/>
  <c r="U2808" i="27"/>
  <c r="U2809" i="27"/>
  <c r="U2810" i="27"/>
  <c r="U2811" i="27"/>
  <c r="U2812" i="27"/>
  <c r="U2813" i="27"/>
  <c r="U2814" i="27"/>
  <c r="U2815" i="27"/>
  <c r="U2816" i="27"/>
  <c r="U2817" i="27"/>
  <c r="U2818" i="27"/>
  <c r="U2819" i="27"/>
  <c r="U2820" i="27"/>
  <c r="U2821" i="27"/>
  <c r="U2822" i="27"/>
  <c r="U2823" i="27"/>
  <c r="U2824" i="27"/>
  <c r="U2825" i="27"/>
  <c r="U2826" i="27"/>
  <c r="U2827" i="27"/>
  <c r="U2828" i="27"/>
  <c r="U2829" i="27"/>
  <c r="U2830" i="27"/>
  <c r="U2831" i="27"/>
  <c r="U2832" i="27"/>
  <c r="U2833" i="27"/>
  <c r="U2834" i="27"/>
  <c r="U2835" i="27"/>
  <c r="U2836" i="27"/>
  <c r="U2837" i="27"/>
  <c r="U2838" i="27"/>
  <c r="U2839" i="27"/>
  <c r="U2840" i="27"/>
  <c r="U2841" i="27"/>
  <c r="U2842" i="27"/>
  <c r="U2843" i="27"/>
  <c r="U2844" i="27"/>
  <c r="U2845" i="27"/>
  <c r="U2846" i="27"/>
  <c r="U2847" i="27"/>
  <c r="U2848" i="27"/>
  <c r="U2849" i="27"/>
  <c r="U2850" i="27"/>
  <c r="U2851" i="27"/>
  <c r="U2852" i="27"/>
  <c r="U2853" i="27"/>
  <c r="U2854" i="27"/>
  <c r="U2855" i="27"/>
  <c r="U2856" i="27"/>
  <c r="U2857" i="27"/>
  <c r="U2858" i="27"/>
  <c r="U2859" i="27"/>
  <c r="U2860" i="27"/>
  <c r="U2861" i="27"/>
  <c r="U2862" i="27"/>
  <c r="U2863" i="27"/>
  <c r="U2864" i="27"/>
  <c r="U2865" i="27"/>
  <c r="U2866" i="27"/>
  <c r="U2867" i="27"/>
  <c r="U2868" i="27"/>
  <c r="U2869" i="27"/>
  <c r="U2870" i="27"/>
  <c r="U2871" i="27"/>
  <c r="U2872" i="27"/>
  <c r="U2873" i="27"/>
  <c r="U2874" i="27"/>
  <c r="U2875" i="27"/>
  <c r="U2876" i="27"/>
  <c r="U2877" i="27"/>
  <c r="U2878" i="27"/>
  <c r="U2879" i="27"/>
  <c r="U2880" i="27"/>
  <c r="U2881" i="27"/>
  <c r="U2882" i="27"/>
  <c r="U2883" i="27"/>
  <c r="U2884" i="27"/>
  <c r="U2885" i="27"/>
  <c r="U2886" i="27"/>
  <c r="U2887" i="27"/>
  <c r="U2888" i="27"/>
  <c r="U2889" i="27"/>
  <c r="U2890" i="27"/>
  <c r="U2891" i="27"/>
  <c r="U2892" i="27"/>
  <c r="U2893" i="27"/>
  <c r="U2894" i="27"/>
  <c r="U2895" i="27"/>
  <c r="U2896" i="27"/>
  <c r="U2897" i="27"/>
  <c r="U2898" i="27"/>
  <c r="U2899" i="27"/>
  <c r="U2900" i="27"/>
  <c r="U2901" i="27"/>
  <c r="U2902" i="27"/>
  <c r="U2903" i="27"/>
  <c r="U2904" i="27"/>
  <c r="U2905" i="27"/>
  <c r="U2906" i="27"/>
  <c r="U2907" i="27"/>
  <c r="U2908" i="27"/>
  <c r="U2909" i="27"/>
  <c r="U2910" i="27"/>
  <c r="U2911" i="27"/>
  <c r="U2912" i="27"/>
  <c r="U2913" i="27"/>
  <c r="U2914" i="27"/>
  <c r="U2915" i="27"/>
  <c r="U2916" i="27"/>
  <c r="U2917" i="27"/>
  <c r="U2918" i="27"/>
  <c r="U2919" i="27"/>
  <c r="U2920" i="27"/>
  <c r="U2921" i="27"/>
  <c r="U2922" i="27"/>
  <c r="U2923" i="27"/>
  <c r="U2924" i="27"/>
  <c r="U2925" i="27"/>
  <c r="U2926" i="27"/>
  <c r="U2927" i="27"/>
  <c r="U2928" i="27"/>
  <c r="U2929" i="27"/>
  <c r="U2930" i="27"/>
  <c r="U2931" i="27"/>
  <c r="U2932" i="27"/>
  <c r="U2933" i="27"/>
  <c r="U2934" i="27"/>
  <c r="U2935" i="27"/>
  <c r="U2936" i="27"/>
  <c r="U2937" i="27"/>
  <c r="U2938" i="27"/>
  <c r="U2939" i="27"/>
  <c r="U2940" i="27"/>
  <c r="U2941" i="27"/>
  <c r="U2942" i="27"/>
  <c r="U2943" i="27"/>
  <c r="U2944" i="27"/>
  <c r="U2945" i="27"/>
  <c r="U2946" i="27"/>
  <c r="U2947" i="27"/>
  <c r="U2948" i="27"/>
  <c r="U2949" i="27"/>
  <c r="U2950" i="27"/>
  <c r="U2951" i="27"/>
  <c r="U2952" i="27"/>
  <c r="U2953" i="27"/>
  <c r="U2954" i="27"/>
  <c r="U2955" i="27"/>
  <c r="U2956" i="27"/>
  <c r="U2957" i="27"/>
  <c r="U2958" i="27"/>
  <c r="U2959" i="27"/>
  <c r="U2960" i="27"/>
  <c r="U2961" i="27"/>
  <c r="U2962" i="27"/>
  <c r="U2963" i="27"/>
  <c r="U2964" i="27"/>
  <c r="U2965" i="27"/>
  <c r="U2966" i="27"/>
  <c r="U2967" i="27"/>
  <c r="U2968" i="27"/>
  <c r="U2969" i="27"/>
  <c r="U2970" i="27"/>
  <c r="U2971" i="27"/>
  <c r="U2972" i="27"/>
  <c r="U2973" i="27"/>
  <c r="U2974" i="27"/>
  <c r="U2975" i="27"/>
  <c r="U2976" i="27"/>
  <c r="U2977" i="27"/>
  <c r="U2978" i="27"/>
  <c r="U2979" i="27"/>
  <c r="U2980" i="27"/>
  <c r="U2981" i="27"/>
  <c r="U2982" i="27"/>
  <c r="U2983" i="27"/>
  <c r="U2984" i="27"/>
  <c r="U2985" i="27"/>
  <c r="U2986" i="27"/>
  <c r="U2987" i="27"/>
  <c r="U2988" i="27"/>
  <c r="U2989" i="27"/>
  <c r="U2990" i="27"/>
  <c r="U2991" i="27"/>
  <c r="U2992" i="27"/>
  <c r="U2993" i="27"/>
  <c r="U2994" i="27"/>
  <c r="U2995" i="27"/>
  <c r="U2996" i="27"/>
  <c r="U2997" i="27"/>
  <c r="U2998" i="27"/>
  <c r="U2999" i="27"/>
  <c r="U3000" i="27"/>
  <c r="U3001" i="27"/>
  <c r="U3002" i="27"/>
  <c r="U3003" i="27"/>
  <c r="U3004" i="27"/>
  <c r="U3005" i="27"/>
  <c r="U3006" i="27"/>
  <c r="U3007" i="27"/>
  <c r="U3008" i="27"/>
  <c r="U3009" i="27"/>
  <c r="U3010" i="27"/>
  <c r="U3011" i="27"/>
  <c r="U3012" i="27"/>
  <c r="U3013" i="27"/>
  <c r="U3014" i="27"/>
  <c r="U3015" i="27"/>
  <c r="U3016" i="27"/>
  <c r="U3017" i="27"/>
  <c r="U3018" i="27"/>
  <c r="U3019" i="27"/>
  <c r="U3020" i="27"/>
  <c r="U3021" i="27"/>
  <c r="U3022" i="27"/>
  <c r="U3023" i="27"/>
  <c r="U3024" i="27"/>
  <c r="U3025" i="27"/>
  <c r="U3026" i="27"/>
  <c r="U3027" i="27"/>
  <c r="U3028" i="27"/>
  <c r="U3029" i="27"/>
  <c r="U3030" i="27"/>
  <c r="U3031" i="27"/>
  <c r="U3032" i="27"/>
  <c r="U3033" i="27"/>
  <c r="U3034" i="27"/>
  <c r="U3035" i="27"/>
  <c r="U3036" i="27"/>
  <c r="U3037" i="27"/>
  <c r="U3038" i="27"/>
  <c r="U3039" i="27"/>
  <c r="U3040" i="27"/>
  <c r="U3041" i="27"/>
  <c r="U3042" i="27"/>
  <c r="U3043" i="27"/>
  <c r="U3044" i="27"/>
  <c r="U3045" i="27"/>
  <c r="U3046" i="27"/>
  <c r="U3047" i="27"/>
  <c r="U3048" i="27"/>
  <c r="U3049" i="27"/>
  <c r="U3050" i="27"/>
  <c r="U3051" i="27"/>
  <c r="U3052" i="27"/>
  <c r="U3053" i="27"/>
  <c r="U3054" i="27"/>
  <c r="U3055" i="27"/>
  <c r="U3056" i="27"/>
  <c r="U3057" i="27"/>
  <c r="U3058" i="27"/>
  <c r="U3059" i="27"/>
  <c r="U3060" i="27"/>
  <c r="U3061" i="27"/>
  <c r="U3062" i="27"/>
  <c r="U3063" i="27"/>
  <c r="U3064" i="27"/>
  <c r="U3065" i="27"/>
  <c r="U3066" i="27"/>
  <c r="U3067" i="27"/>
  <c r="U3068" i="27"/>
  <c r="U3069" i="27"/>
  <c r="U3070" i="27"/>
  <c r="U3071" i="27"/>
  <c r="U3072" i="27"/>
  <c r="U3073" i="27"/>
  <c r="U3074" i="27"/>
  <c r="U3075" i="27"/>
  <c r="U3076" i="27"/>
  <c r="U3077" i="27"/>
  <c r="U3078" i="27"/>
  <c r="U3079" i="27"/>
  <c r="U3080" i="27"/>
  <c r="U3081" i="27"/>
  <c r="U3082" i="27"/>
  <c r="U3083" i="27"/>
  <c r="U3084" i="27"/>
  <c r="U3085" i="27"/>
  <c r="U3086" i="27"/>
  <c r="U3087" i="27"/>
  <c r="U3088" i="27"/>
  <c r="U3089" i="27"/>
  <c r="U3090" i="27"/>
  <c r="U3091" i="27"/>
  <c r="U3092" i="27"/>
  <c r="U3093" i="27"/>
  <c r="U3094" i="27"/>
  <c r="U3095" i="27"/>
  <c r="U3096" i="27"/>
  <c r="U3097" i="27"/>
  <c r="U3098" i="27"/>
  <c r="U3099" i="27"/>
  <c r="U3100" i="27"/>
  <c r="U3101" i="27"/>
  <c r="U3102" i="27"/>
  <c r="U3103" i="27"/>
  <c r="U3104" i="27"/>
  <c r="U3105" i="27"/>
  <c r="U3106" i="27"/>
  <c r="U3107" i="27"/>
  <c r="U3108" i="27"/>
  <c r="U3109" i="27"/>
  <c r="U3110" i="27"/>
  <c r="U3111" i="27"/>
  <c r="U3112" i="27"/>
  <c r="U3113" i="27"/>
  <c r="U3114" i="27"/>
  <c r="U3115" i="27"/>
  <c r="U3116" i="27"/>
  <c r="U3117" i="27"/>
  <c r="U3118" i="27"/>
  <c r="U3119" i="27"/>
  <c r="U3120" i="27"/>
  <c r="U3121" i="27"/>
  <c r="U3122" i="27"/>
  <c r="U3123" i="27"/>
  <c r="U3124" i="27"/>
  <c r="U3125" i="27"/>
  <c r="U3126" i="27"/>
  <c r="U3127" i="27"/>
  <c r="U3128" i="27"/>
  <c r="U3129" i="27"/>
  <c r="U3130" i="27"/>
  <c r="U3131" i="27"/>
  <c r="U3132" i="27"/>
  <c r="U3133" i="27"/>
  <c r="U3134" i="27"/>
  <c r="U3135" i="27"/>
  <c r="U3136" i="27"/>
  <c r="U3137" i="27"/>
  <c r="U3138" i="27"/>
  <c r="U3139" i="27"/>
  <c r="U3140" i="27"/>
  <c r="U3141" i="27"/>
  <c r="U3142" i="27"/>
  <c r="U3143" i="27"/>
  <c r="U3144" i="27"/>
  <c r="U3145" i="27"/>
  <c r="U3146" i="27"/>
  <c r="U3147" i="27"/>
  <c r="U3148" i="27"/>
  <c r="U3149" i="27"/>
  <c r="U3150" i="27"/>
  <c r="U3151" i="27"/>
  <c r="U3152" i="27"/>
  <c r="U3153" i="27"/>
  <c r="Y4" i="27"/>
  <c r="Y5" i="27"/>
  <c r="Y6" i="27"/>
  <c r="Y7" i="27"/>
  <c r="Y8" i="27"/>
  <c r="Y9" i="27"/>
  <c r="Y10" i="27"/>
  <c r="Y11" i="27"/>
  <c r="Y12" i="27"/>
  <c r="Y13" i="27"/>
  <c r="Y14" i="27"/>
  <c r="Y15" i="27"/>
  <c r="Y16" i="27"/>
  <c r="Y17" i="27"/>
  <c r="Y18" i="27"/>
  <c r="Y19" i="27"/>
  <c r="Y20" i="27"/>
  <c r="Y21" i="27"/>
  <c r="Y22" i="27"/>
  <c r="Y23" i="27"/>
  <c r="Y24" i="27"/>
  <c r="Y25" i="27"/>
  <c r="Y26" i="27"/>
  <c r="Y27" i="27"/>
  <c r="Y28" i="27"/>
  <c r="Y29" i="27"/>
  <c r="Y34" i="27"/>
  <c r="Y35" i="27"/>
  <c r="Y36" i="27"/>
  <c r="Y37" i="27"/>
  <c r="Y38" i="27"/>
  <c r="Y39" i="27"/>
  <c r="Y40" i="27"/>
  <c r="Y41" i="27"/>
  <c r="Y42" i="27"/>
  <c r="Y43" i="27"/>
  <c r="Y44" i="27"/>
  <c r="Y45" i="27"/>
  <c r="Y46" i="27"/>
  <c r="Y47" i="27"/>
  <c r="Y48" i="27"/>
  <c r="Y49" i="27"/>
  <c r="Y50" i="27"/>
  <c r="Y51" i="27"/>
  <c r="Y52" i="27"/>
  <c r="Y53" i="27"/>
  <c r="Y54" i="27"/>
  <c r="Y55" i="27"/>
  <c r="Y56" i="27"/>
  <c r="Y57" i="27"/>
  <c r="Y58" i="27"/>
  <c r="Y59" i="27"/>
  <c r="Y60" i="27"/>
  <c r="Y61" i="27"/>
  <c r="Y62" i="27"/>
  <c r="Y63" i="27"/>
  <c r="Y64" i="27"/>
  <c r="Y65" i="27"/>
  <c r="Y66" i="27"/>
  <c r="Y67" i="27"/>
  <c r="Y68" i="27"/>
  <c r="Y69" i="27"/>
  <c r="Y70" i="27"/>
  <c r="Y71" i="27"/>
  <c r="Y72" i="27"/>
  <c r="Y73" i="27"/>
  <c r="Y74" i="27"/>
  <c r="Y75" i="27"/>
  <c r="Y76" i="27"/>
  <c r="Y77" i="27"/>
  <c r="Y78" i="27"/>
  <c r="Y79" i="27"/>
  <c r="Y80" i="27"/>
  <c r="Y81" i="27"/>
  <c r="Y82" i="27"/>
  <c r="Y83" i="27"/>
  <c r="Y84" i="27"/>
  <c r="Y85" i="27"/>
  <c r="Y86" i="27"/>
  <c r="Y87" i="27"/>
  <c r="Y88" i="27"/>
  <c r="Y89" i="27"/>
  <c r="Y90" i="27"/>
  <c r="Y91" i="27"/>
  <c r="Y92" i="27"/>
  <c r="Y93" i="27"/>
  <c r="Y94" i="27"/>
  <c r="Y95" i="27"/>
  <c r="Y96" i="27"/>
  <c r="Y97" i="27"/>
  <c r="Y98" i="27"/>
  <c r="Y99" i="27"/>
  <c r="Y100" i="27"/>
  <c r="Y101" i="27"/>
  <c r="Y102" i="27"/>
  <c r="Y103" i="27"/>
  <c r="Y104" i="27"/>
  <c r="Y105" i="27"/>
  <c r="Y106" i="27"/>
  <c r="Y107" i="27"/>
  <c r="Y108" i="27"/>
  <c r="Y109" i="27"/>
  <c r="Y110" i="27"/>
  <c r="Y111" i="27"/>
  <c r="Y112" i="27"/>
  <c r="Y113" i="27"/>
  <c r="Y114" i="27"/>
  <c r="Y115" i="27"/>
  <c r="Y116" i="27"/>
  <c r="Y117" i="27"/>
  <c r="Y118" i="27"/>
  <c r="Y119" i="27"/>
  <c r="Y120" i="27"/>
  <c r="Y121" i="27"/>
  <c r="Y122" i="27"/>
  <c r="Y123" i="27"/>
  <c r="Y124" i="27"/>
  <c r="Y125" i="27"/>
  <c r="Y126" i="27"/>
  <c r="Y127" i="27"/>
  <c r="Y128" i="27"/>
  <c r="Y129" i="27"/>
  <c r="Y130" i="27"/>
  <c r="Y131" i="27"/>
  <c r="Y132" i="27"/>
  <c r="Y133" i="27"/>
  <c r="Y134" i="27"/>
  <c r="Y135" i="27"/>
  <c r="Y136" i="27"/>
  <c r="Y137" i="27"/>
  <c r="Y138" i="27"/>
  <c r="Y139" i="27"/>
  <c r="Y140" i="27"/>
  <c r="Y141" i="27"/>
  <c r="Y142" i="27"/>
  <c r="Y143" i="27"/>
  <c r="Y144" i="27"/>
  <c r="Y145" i="27"/>
  <c r="Y146" i="27"/>
  <c r="Y147" i="27"/>
  <c r="Y148" i="27"/>
  <c r="Y149" i="27"/>
  <c r="Y150" i="27"/>
  <c r="Y151" i="27"/>
  <c r="Y152" i="27"/>
  <c r="Y153" i="27"/>
  <c r="Y154" i="27"/>
  <c r="Y155" i="27"/>
  <c r="Y156" i="27"/>
  <c r="Y157" i="27"/>
  <c r="Y158" i="27"/>
  <c r="Y159" i="27"/>
  <c r="Y160" i="27"/>
  <c r="Y161" i="27"/>
  <c r="Y162" i="27"/>
  <c r="Y163" i="27"/>
  <c r="Y164" i="27"/>
  <c r="Y165" i="27"/>
  <c r="Y166" i="27"/>
  <c r="Y167" i="27"/>
  <c r="Y168" i="27"/>
  <c r="Y169" i="27"/>
  <c r="Y170" i="27"/>
  <c r="Y171" i="27"/>
  <c r="Y172" i="27"/>
  <c r="Y173" i="27"/>
  <c r="Y174" i="27"/>
  <c r="Y175" i="27"/>
  <c r="Y176" i="27"/>
  <c r="Y177" i="27"/>
  <c r="Y178" i="27"/>
  <c r="Y179" i="27"/>
  <c r="Y180" i="27"/>
  <c r="Y181" i="27"/>
  <c r="Y182" i="27"/>
  <c r="Y183" i="27"/>
  <c r="Y184" i="27"/>
  <c r="Y185" i="27"/>
  <c r="Y186" i="27"/>
  <c r="Y187" i="27"/>
  <c r="Y188" i="27"/>
  <c r="Y189" i="27"/>
  <c r="Y190" i="27"/>
  <c r="Y191" i="27"/>
  <c r="Y192" i="27"/>
  <c r="Y193" i="27"/>
  <c r="Y194" i="27"/>
  <c r="Y195" i="27"/>
  <c r="Y196" i="27"/>
  <c r="Y197" i="27"/>
  <c r="Y198" i="27"/>
  <c r="Y199" i="27"/>
  <c r="Y200" i="27"/>
  <c r="Y201" i="27"/>
  <c r="Y202" i="27"/>
  <c r="Y203" i="27"/>
  <c r="Y204" i="27"/>
  <c r="Y205" i="27"/>
  <c r="Y206" i="27"/>
  <c r="Y207" i="27"/>
  <c r="Y208" i="27"/>
  <c r="Y209" i="27"/>
  <c r="Y210" i="27"/>
  <c r="Y211" i="27"/>
  <c r="Y212" i="27"/>
  <c r="Y213" i="27"/>
  <c r="Y214" i="27"/>
  <c r="Y215" i="27"/>
  <c r="Y216" i="27"/>
  <c r="Y217" i="27"/>
  <c r="Y218" i="27"/>
  <c r="Y219" i="27"/>
  <c r="Y220" i="27"/>
  <c r="Y221" i="27"/>
  <c r="Y222" i="27"/>
  <c r="Y223" i="27"/>
  <c r="Y224" i="27"/>
  <c r="Y225" i="27"/>
  <c r="Y226" i="27"/>
  <c r="Y227" i="27"/>
  <c r="Y228" i="27"/>
  <c r="Y229" i="27"/>
  <c r="Y230" i="27"/>
  <c r="Y231" i="27"/>
  <c r="Y232" i="27"/>
  <c r="Y233" i="27"/>
  <c r="Y234" i="27"/>
  <c r="Y235" i="27"/>
  <c r="Y236" i="27"/>
  <c r="Y237" i="27"/>
  <c r="Y238" i="27"/>
  <c r="Y239" i="27"/>
  <c r="Y240" i="27"/>
  <c r="Y241" i="27"/>
  <c r="Y242" i="27"/>
  <c r="Y243" i="27"/>
  <c r="Y244" i="27"/>
  <c r="Y245" i="27"/>
  <c r="Y246" i="27"/>
  <c r="Y247" i="27"/>
  <c r="Y248" i="27"/>
  <c r="Y249" i="27"/>
  <c r="Y250" i="27"/>
  <c r="Y251" i="27"/>
  <c r="Y252" i="27"/>
  <c r="Y253" i="27"/>
  <c r="Y254" i="27"/>
  <c r="Y255" i="27"/>
  <c r="Y256" i="27"/>
  <c r="Y257" i="27"/>
  <c r="Y258" i="27"/>
  <c r="Y259" i="27"/>
  <c r="Y260" i="27"/>
  <c r="Y261" i="27"/>
  <c r="Y262" i="27"/>
  <c r="Y263" i="27"/>
  <c r="Y264" i="27"/>
  <c r="Y265" i="27"/>
  <c r="Y266" i="27"/>
  <c r="Y267" i="27"/>
  <c r="Y268" i="27"/>
  <c r="Y269" i="27"/>
  <c r="Y270" i="27"/>
  <c r="Y271" i="27"/>
  <c r="Y272" i="27"/>
  <c r="Y273" i="27"/>
  <c r="Y274" i="27"/>
  <c r="Y275" i="27"/>
  <c r="Y276" i="27"/>
  <c r="Y277" i="27"/>
  <c r="Y278" i="27"/>
  <c r="Y279" i="27"/>
  <c r="Y280" i="27"/>
  <c r="Y281" i="27"/>
  <c r="Y282" i="27"/>
  <c r="Y283" i="27"/>
  <c r="Y284" i="27"/>
  <c r="Y285" i="27"/>
  <c r="Y286" i="27"/>
  <c r="Y287" i="27"/>
  <c r="Y288" i="27"/>
  <c r="Y289" i="27"/>
  <c r="Y290" i="27"/>
  <c r="Y291" i="27"/>
  <c r="Y292" i="27"/>
  <c r="Y293" i="27"/>
  <c r="Y294" i="27"/>
  <c r="Y295" i="27"/>
  <c r="Y296" i="27"/>
  <c r="Y297" i="27"/>
  <c r="Y298" i="27"/>
  <c r="Y299" i="27"/>
  <c r="Y300" i="27"/>
  <c r="Y301" i="27"/>
  <c r="Y302" i="27"/>
  <c r="Y303" i="27"/>
  <c r="Y304" i="27"/>
  <c r="Y305" i="27"/>
  <c r="Y306" i="27"/>
  <c r="Y307" i="27"/>
  <c r="Y308" i="27"/>
  <c r="Y309" i="27"/>
  <c r="Y310" i="27"/>
  <c r="Y311" i="27"/>
  <c r="Y312" i="27"/>
  <c r="Y313" i="27"/>
  <c r="Y314" i="27"/>
  <c r="Y315" i="27"/>
  <c r="Y316" i="27"/>
  <c r="Y317" i="27"/>
  <c r="Y318" i="27"/>
  <c r="Y319" i="27"/>
  <c r="Y320" i="27"/>
  <c r="Y321" i="27"/>
  <c r="Y322" i="27"/>
  <c r="Y323" i="27"/>
  <c r="Y324" i="27"/>
  <c r="Y325" i="27"/>
  <c r="Y326" i="27"/>
  <c r="Y327" i="27"/>
  <c r="Y328" i="27"/>
  <c r="Y329" i="27"/>
  <c r="Y330" i="27"/>
  <c r="Y331" i="27"/>
  <c r="Y332" i="27"/>
  <c r="Y333" i="27"/>
  <c r="Y334" i="27"/>
  <c r="Y335" i="27"/>
  <c r="Y336" i="27"/>
  <c r="Y337" i="27"/>
  <c r="Y338" i="27"/>
  <c r="Y339" i="27"/>
  <c r="Y340" i="27"/>
  <c r="Y341" i="27"/>
  <c r="Y342" i="27"/>
  <c r="Y343" i="27"/>
  <c r="Y344" i="27"/>
  <c r="Y345" i="27"/>
  <c r="Y346" i="27"/>
  <c r="Y347" i="27"/>
  <c r="Y348" i="27"/>
  <c r="Y349" i="27"/>
  <c r="Y350" i="27"/>
  <c r="Y351" i="27"/>
  <c r="Y352" i="27"/>
  <c r="Y353" i="27"/>
  <c r="Y354" i="27"/>
  <c r="Y355" i="27"/>
  <c r="Y356" i="27"/>
  <c r="Y357" i="27"/>
  <c r="Y358" i="27"/>
  <c r="Y359" i="27"/>
  <c r="Y360" i="27"/>
  <c r="Y361" i="27"/>
  <c r="Y362" i="27"/>
  <c r="Y363" i="27"/>
  <c r="Y364" i="27"/>
  <c r="Y365" i="27"/>
  <c r="Y366" i="27"/>
  <c r="Y367" i="27"/>
  <c r="Y368" i="27"/>
  <c r="Y369" i="27"/>
  <c r="Y370" i="27"/>
  <c r="Y371" i="27"/>
  <c r="Y372" i="27"/>
  <c r="Y373" i="27"/>
  <c r="Y374" i="27"/>
  <c r="Y375" i="27"/>
  <c r="Y376" i="27"/>
  <c r="Y377" i="27"/>
  <c r="Y378" i="27"/>
  <c r="Y379" i="27"/>
  <c r="Y380" i="27"/>
  <c r="Y381" i="27"/>
  <c r="Y382" i="27"/>
  <c r="Y383" i="27"/>
  <c r="Y384" i="27"/>
  <c r="Y385" i="27"/>
  <c r="Y386" i="27"/>
  <c r="Y387" i="27"/>
  <c r="Y388" i="27"/>
  <c r="Y389" i="27"/>
  <c r="Y390" i="27"/>
  <c r="Y391" i="27"/>
  <c r="Y392" i="27"/>
  <c r="Y393" i="27"/>
  <c r="Y394" i="27"/>
  <c r="Y395" i="27"/>
  <c r="Y396" i="27"/>
  <c r="Y397" i="27"/>
  <c r="Y398" i="27"/>
  <c r="Y399" i="27"/>
  <c r="Y400" i="27"/>
  <c r="Y401" i="27"/>
  <c r="Y402" i="27"/>
  <c r="Y403" i="27"/>
  <c r="Y404" i="27"/>
  <c r="Y405" i="27"/>
  <c r="Y406" i="27"/>
  <c r="Y407" i="27"/>
  <c r="Y408" i="27"/>
  <c r="Y409" i="27"/>
  <c r="Y410" i="27"/>
  <c r="Y411" i="27"/>
  <c r="Y412" i="27"/>
  <c r="Y413" i="27"/>
  <c r="Y414" i="27"/>
  <c r="Y415" i="27"/>
  <c r="Y416" i="27"/>
  <c r="Y417" i="27"/>
  <c r="Y418" i="27"/>
  <c r="Y419" i="27"/>
  <c r="Y420" i="27"/>
  <c r="Y421" i="27"/>
  <c r="Y422" i="27"/>
  <c r="Y423" i="27"/>
  <c r="Y424" i="27"/>
  <c r="Y425" i="27"/>
  <c r="Y426" i="27"/>
  <c r="Y427" i="27"/>
  <c r="Y428" i="27"/>
  <c r="Y429" i="27"/>
  <c r="Y430" i="27"/>
  <c r="Y431" i="27"/>
  <c r="Y432" i="27"/>
  <c r="Y433" i="27"/>
  <c r="Y434" i="27"/>
  <c r="Y435" i="27"/>
  <c r="Y436" i="27"/>
  <c r="Y437" i="27"/>
  <c r="Y438" i="27"/>
  <c r="Y439" i="27"/>
  <c r="Y440" i="27"/>
  <c r="Y441" i="27"/>
  <c r="Y442" i="27"/>
  <c r="Y443" i="27"/>
  <c r="Y444" i="27"/>
  <c r="Y445" i="27"/>
  <c r="Y446" i="27"/>
  <c r="Y447" i="27"/>
  <c r="Y448" i="27"/>
  <c r="Y449" i="27"/>
  <c r="Y450" i="27"/>
  <c r="Y451" i="27"/>
  <c r="Y452" i="27"/>
  <c r="Y453" i="27"/>
  <c r="Y454" i="27"/>
  <c r="Y455" i="27"/>
  <c r="Y456" i="27"/>
  <c r="Y457" i="27"/>
  <c r="Y458" i="27"/>
  <c r="Y459" i="27"/>
  <c r="Y460" i="27"/>
  <c r="Y461" i="27"/>
  <c r="Y462" i="27"/>
  <c r="Y463" i="27"/>
  <c r="Y464" i="27"/>
  <c r="Y465" i="27"/>
  <c r="Y466" i="27"/>
  <c r="Y467" i="27"/>
  <c r="Y468" i="27"/>
  <c r="Y469" i="27"/>
  <c r="Y470" i="27"/>
  <c r="Y471" i="27"/>
  <c r="Y472" i="27"/>
  <c r="Y473" i="27"/>
  <c r="Y474" i="27"/>
  <c r="Y475" i="27"/>
  <c r="Y476" i="27"/>
  <c r="Y477" i="27"/>
  <c r="Y478" i="27"/>
  <c r="Y479" i="27"/>
  <c r="Y480" i="27"/>
  <c r="Y481" i="27"/>
  <c r="Y482" i="27"/>
  <c r="Y483" i="27"/>
  <c r="Y484" i="27"/>
  <c r="Y485" i="27"/>
  <c r="Y486" i="27"/>
  <c r="Y487" i="27"/>
  <c r="Y488" i="27"/>
  <c r="Y489" i="27"/>
  <c r="Y490" i="27"/>
  <c r="Y491" i="27"/>
  <c r="Y492" i="27"/>
  <c r="Y493" i="27"/>
  <c r="Y494" i="27"/>
  <c r="Y495" i="27"/>
  <c r="Y496" i="27"/>
  <c r="Y497" i="27"/>
  <c r="Y498" i="27"/>
  <c r="Y499" i="27"/>
  <c r="Y500" i="27"/>
  <c r="Y501" i="27"/>
  <c r="Y502" i="27"/>
  <c r="Y503" i="27"/>
  <c r="Y504" i="27"/>
  <c r="Y505" i="27"/>
  <c r="Y506" i="27"/>
  <c r="Y507" i="27"/>
  <c r="Y508" i="27"/>
  <c r="Y509" i="27"/>
  <c r="Y510" i="27"/>
  <c r="Y511" i="27"/>
  <c r="Y512" i="27"/>
  <c r="Y513" i="27"/>
  <c r="Y514" i="27"/>
  <c r="Y515" i="27"/>
  <c r="Y516" i="27"/>
  <c r="Y517" i="27"/>
  <c r="Y518" i="27"/>
  <c r="Y519" i="27"/>
  <c r="Y520" i="27"/>
  <c r="Y521" i="27"/>
  <c r="Y522" i="27"/>
  <c r="Y523" i="27"/>
  <c r="Y524" i="27"/>
  <c r="Y525" i="27"/>
  <c r="Y526" i="27"/>
  <c r="Y527" i="27"/>
  <c r="Y528" i="27"/>
  <c r="Y529" i="27"/>
  <c r="Y530" i="27"/>
  <c r="Y531" i="27"/>
  <c r="Y532" i="27"/>
  <c r="Y533" i="27"/>
  <c r="Y534" i="27"/>
  <c r="Y535" i="27"/>
  <c r="Y536" i="27"/>
  <c r="Y537" i="27"/>
  <c r="Y538" i="27"/>
  <c r="Y539" i="27"/>
  <c r="Y540" i="27"/>
  <c r="Y541" i="27"/>
  <c r="Y542" i="27"/>
  <c r="Y543" i="27"/>
  <c r="Y544" i="27"/>
  <c r="Y545" i="27"/>
  <c r="Y546" i="27"/>
  <c r="Y547" i="27"/>
  <c r="Y548" i="27"/>
  <c r="Y549" i="27"/>
  <c r="Y550" i="27"/>
  <c r="Y551" i="27"/>
  <c r="Y552" i="27"/>
  <c r="Y553" i="27"/>
  <c r="Y554" i="27"/>
  <c r="Y555" i="27"/>
  <c r="Y556" i="27"/>
  <c r="Y557" i="27"/>
  <c r="Y558" i="27"/>
  <c r="Y559" i="27"/>
  <c r="Y560" i="27"/>
  <c r="Y561" i="27"/>
  <c r="Y562" i="27"/>
  <c r="Y563" i="27"/>
  <c r="Y564" i="27"/>
  <c r="Y565" i="27"/>
  <c r="Y566" i="27"/>
  <c r="Y567" i="27"/>
  <c r="Y568" i="27"/>
  <c r="Y569" i="27"/>
  <c r="Y570" i="27"/>
  <c r="Y571" i="27"/>
  <c r="Y572" i="27"/>
  <c r="Y573" i="27"/>
  <c r="Y574" i="27"/>
  <c r="Y575" i="27"/>
  <c r="Y576" i="27"/>
  <c r="Y577" i="27"/>
  <c r="Y578" i="27"/>
  <c r="Y579" i="27"/>
  <c r="Y580" i="27"/>
  <c r="Y581" i="27"/>
  <c r="Y582" i="27"/>
  <c r="Y583" i="27"/>
  <c r="Y584" i="27"/>
  <c r="Y585" i="27"/>
  <c r="Y586" i="27"/>
  <c r="Y587" i="27"/>
  <c r="Y588" i="27"/>
  <c r="Y589" i="27"/>
  <c r="Y590" i="27"/>
  <c r="Y591" i="27"/>
  <c r="Y592" i="27"/>
  <c r="Y593" i="27"/>
  <c r="Y594" i="27"/>
  <c r="Y595" i="27"/>
  <c r="Y596" i="27"/>
  <c r="Y597" i="27"/>
  <c r="Y598" i="27"/>
  <c r="Y599" i="27"/>
  <c r="Y600" i="27"/>
  <c r="Y601" i="27"/>
  <c r="Y602" i="27"/>
  <c r="Y603" i="27"/>
  <c r="Y604" i="27"/>
  <c r="Y605" i="27"/>
  <c r="Y606" i="27"/>
  <c r="Y607" i="27"/>
  <c r="Y608" i="27"/>
  <c r="Y609" i="27"/>
  <c r="Y610" i="27"/>
  <c r="Y611" i="27"/>
  <c r="Y612" i="27"/>
  <c r="Y613" i="27"/>
  <c r="Y614" i="27"/>
  <c r="Y615" i="27"/>
  <c r="Y616" i="27"/>
  <c r="Y617" i="27"/>
  <c r="Y618" i="27"/>
  <c r="Y619" i="27"/>
  <c r="Y620" i="27"/>
  <c r="Y621" i="27"/>
  <c r="Y622" i="27"/>
  <c r="Y623" i="27"/>
  <c r="Y624" i="27"/>
  <c r="Y625" i="27"/>
  <c r="Y626" i="27"/>
  <c r="Y627" i="27"/>
  <c r="Y628" i="27"/>
  <c r="Y629" i="27"/>
  <c r="Y630" i="27"/>
  <c r="Y631" i="27"/>
  <c r="Y632" i="27"/>
  <c r="Y633" i="27"/>
  <c r="Y634" i="27"/>
  <c r="Y635" i="27"/>
  <c r="Y636" i="27"/>
  <c r="Y637" i="27"/>
  <c r="Y638" i="27"/>
  <c r="Y639" i="27"/>
  <c r="Y640" i="27"/>
  <c r="Y641" i="27"/>
  <c r="Y642" i="27"/>
  <c r="Y643" i="27"/>
  <c r="Y644" i="27"/>
  <c r="Y645" i="27"/>
  <c r="Y646" i="27"/>
  <c r="Y647" i="27"/>
  <c r="Y648" i="27"/>
  <c r="Y649" i="27"/>
  <c r="Y650" i="27"/>
  <c r="Y651" i="27"/>
  <c r="Y652" i="27"/>
  <c r="Y653" i="27"/>
  <c r="Y654" i="27"/>
  <c r="Y655" i="27"/>
  <c r="Y656" i="27"/>
  <c r="Y657" i="27"/>
  <c r="Y658" i="27"/>
  <c r="Y659" i="27"/>
  <c r="Y660" i="27"/>
  <c r="Y661" i="27"/>
  <c r="Y662" i="27"/>
  <c r="Y663" i="27"/>
  <c r="Y664" i="27"/>
  <c r="Y665" i="27"/>
  <c r="Y666" i="27"/>
  <c r="Y667" i="27"/>
  <c r="Y668" i="27"/>
  <c r="Y669" i="27"/>
  <c r="Y670" i="27"/>
  <c r="Y671" i="27"/>
  <c r="Y672" i="27"/>
  <c r="Y673" i="27"/>
  <c r="Y674" i="27"/>
  <c r="Y675" i="27"/>
  <c r="Y676" i="27"/>
  <c r="Y677" i="27"/>
  <c r="Y678" i="27"/>
  <c r="Y679" i="27"/>
  <c r="Y680" i="27"/>
  <c r="Y681" i="27"/>
  <c r="Y682" i="27"/>
  <c r="Y683" i="27"/>
  <c r="Y684" i="27"/>
  <c r="Y685" i="27"/>
  <c r="Y686" i="27"/>
  <c r="Y687" i="27"/>
  <c r="Y688" i="27"/>
  <c r="Y689" i="27"/>
  <c r="Y690" i="27"/>
  <c r="Y691" i="27"/>
  <c r="Y692" i="27"/>
  <c r="Y693" i="27"/>
  <c r="Y694" i="27"/>
  <c r="Y695" i="27"/>
  <c r="Y696" i="27"/>
  <c r="Y697" i="27"/>
  <c r="Y698" i="27"/>
  <c r="Y699" i="27"/>
  <c r="Y700" i="27"/>
  <c r="Y701" i="27"/>
  <c r="Y702" i="27"/>
  <c r="Y703" i="27"/>
  <c r="Y704" i="27"/>
  <c r="Y705" i="27"/>
  <c r="Y706" i="27"/>
  <c r="Y707" i="27"/>
  <c r="Y708" i="27"/>
  <c r="Y709" i="27"/>
  <c r="Y710" i="27"/>
  <c r="Y711" i="27"/>
  <c r="Y712" i="27"/>
  <c r="Y713" i="27"/>
  <c r="Y714" i="27"/>
  <c r="Y715" i="27"/>
  <c r="Y716" i="27"/>
  <c r="Y717" i="27"/>
  <c r="Y718" i="27"/>
  <c r="Y719" i="27"/>
  <c r="Y720" i="27"/>
  <c r="Y721" i="27"/>
  <c r="Y722" i="27"/>
  <c r="Y723" i="27"/>
  <c r="Y724" i="27"/>
  <c r="Y725" i="27"/>
  <c r="Y726" i="27"/>
  <c r="Y727" i="27"/>
  <c r="Y728" i="27"/>
  <c r="Y729" i="27"/>
  <c r="Y730" i="27"/>
  <c r="Y731" i="27"/>
  <c r="Y732" i="27"/>
  <c r="Y733" i="27"/>
  <c r="Y734" i="27"/>
  <c r="Y735" i="27"/>
  <c r="Y736" i="27"/>
  <c r="Y737" i="27"/>
  <c r="Y738" i="27"/>
  <c r="Y739" i="27"/>
  <c r="Y740" i="27"/>
  <c r="Y741" i="27"/>
  <c r="Y742" i="27"/>
  <c r="Y743" i="27"/>
  <c r="Y744" i="27"/>
  <c r="Y745" i="27"/>
  <c r="Y746" i="27"/>
  <c r="Y747" i="27"/>
  <c r="Y748" i="27"/>
  <c r="Y749" i="27"/>
  <c r="Y750" i="27"/>
  <c r="Y751" i="27"/>
  <c r="Y752" i="27"/>
  <c r="Y753" i="27"/>
  <c r="Y754" i="27"/>
  <c r="Y755" i="27"/>
  <c r="Y756" i="27"/>
  <c r="Y757" i="27"/>
  <c r="Y758" i="27"/>
  <c r="Y759" i="27"/>
  <c r="Y760" i="27"/>
  <c r="Y761" i="27"/>
  <c r="Y762" i="27"/>
  <c r="Y763" i="27"/>
  <c r="Y764" i="27"/>
  <c r="Y765" i="27"/>
  <c r="Y766" i="27"/>
  <c r="Y767" i="27"/>
  <c r="Y768" i="27"/>
  <c r="Y769" i="27"/>
  <c r="Y770" i="27"/>
  <c r="Y771" i="27"/>
  <c r="Y772" i="27"/>
  <c r="Y773" i="27"/>
  <c r="Y774" i="27"/>
  <c r="Y775" i="27"/>
  <c r="Y776" i="27"/>
  <c r="Y777" i="27"/>
  <c r="Y778" i="27"/>
  <c r="Y779" i="27"/>
  <c r="Y780" i="27"/>
  <c r="Y781" i="27"/>
  <c r="Y782" i="27"/>
  <c r="Y783" i="27"/>
  <c r="Y784" i="27"/>
  <c r="Y785" i="27"/>
  <c r="Y786" i="27"/>
  <c r="Y787" i="27"/>
  <c r="Y788" i="27"/>
  <c r="Y789" i="27"/>
  <c r="Y790" i="27"/>
  <c r="Y791" i="27"/>
  <c r="Y792" i="27"/>
  <c r="Y793" i="27"/>
  <c r="Y794" i="27"/>
  <c r="Y795" i="27"/>
  <c r="Y796" i="27"/>
  <c r="Y797" i="27"/>
  <c r="Y798" i="27"/>
  <c r="Y799" i="27"/>
  <c r="Y800" i="27"/>
  <c r="Y801" i="27"/>
  <c r="Y802" i="27"/>
  <c r="Y803" i="27"/>
  <c r="Y804" i="27"/>
  <c r="Y805" i="27"/>
  <c r="Y806" i="27"/>
  <c r="Y807" i="27"/>
  <c r="Y808" i="27"/>
  <c r="Y809" i="27"/>
  <c r="Y810" i="27"/>
  <c r="Y811" i="27"/>
  <c r="Y812" i="27"/>
  <c r="Y813" i="27"/>
  <c r="Y814" i="27"/>
  <c r="Y815" i="27"/>
  <c r="Y816" i="27"/>
  <c r="Y817" i="27"/>
  <c r="Y818" i="27"/>
  <c r="Y819" i="27"/>
  <c r="Y820" i="27"/>
  <c r="Y821" i="27"/>
  <c r="Y822" i="27"/>
  <c r="Y823" i="27"/>
  <c r="Y824" i="27"/>
  <c r="Y825" i="27"/>
  <c r="Y826" i="27"/>
  <c r="Y827" i="27"/>
  <c r="Y828" i="27"/>
  <c r="Y829" i="27"/>
  <c r="Y830" i="27"/>
  <c r="Y831" i="27"/>
  <c r="Y832" i="27"/>
  <c r="Y833" i="27"/>
  <c r="Y834" i="27"/>
  <c r="Y835" i="27"/>
  <c r="Y836" i="27"/>
  <c r="Y837" i="27"/>
  <c r="Y838" i="27"/>
  <c r="Y839" i="27"/>
  <c r="Y840" i="27"/>
  <c r="Y841" i="27"/>
  <c r="Y842" i="27"/>
  <c r="Y843" i="27"/>
  <c r="Y844" i="27"/>
  <c r="Y845" i="27"/>
  <c r="Y846" i="27"/>
  <c r="Y847" i="27"/>
  <c r="Y848" i="27"/>
  <c r="Y849" i="27"/>
  <c r="Y850" i="27"/>
  <c r="Y851" i="27"/>
  <c r="Y852" i="27"/>
  <c r="Y853" i="27"/>
  <c r="Y854" i="27"/>
  <c r="Y855" i="27"/>
  <c r="Y856" i="27"/>
  <c r="Y857" i="27"/>
  <c r="Y858" i="27"/>
  <c r="Y859" i="27"/>
  <c r="Y860" i="27"/>
  <c r="Y861" i="27"/>
  <c r="Y862" i="27"/>
  <c r="Y863" i="27"/>
  <c r="Y864" i="27"/>
  <c r="Y865" i="27"/>
  <c r="Y866" i="27"/>
  <c r="Y867" i="27"/>
  <c r="Y868" i="27"/>
  <c r="Y869" i="27"/>
  <c r="Y870" i="27"/>
  <c r="Y871" i="27"/>
  <c r="Y872" i="27"/>
  <c r="Y873" i="27"/>
  <c r="Y874" i="27"/>
  <c r="Y875" i="27"/>
  <c r="Y876" i="27"/>
  <c r="Y877" i="27"/>
  <c r="Y878" i="27"/>
  <c r="Y879" i="27"/>
  <c r="Y880" i="27"/>
  <c r="Y881" i="27"/>
  <c r="Y882" i="27"/>
  <c r="Y883" i="27"/>
  <c r="Y884" i="27"/>
  <c r="Y885" i="27"/>
  <c r="Y886" i="27"/>
  <c r="Y887" i="27"/>
  <c r="Y888" i="27"/>
  <c r="Y889" i="27"/>
  <c r="Y890" i="27"/>
  <c r="Y891" i="27"/>
  <c r="Y892" i="27"/>
  <c r="Y893" i="27"/>
  <c r="Y894" i="27"/>
  <c r="Y895" i="27"/>
  <c r="Y896" i="27"/>
  <c r="Y897" i="27"/>
  <c r="Y898" i="27"/>
  <c r="Y899" i="27"/>
  <c r="Y900" i="27"/>
  <c r="Y901" i="27"/>
  <c r="Y902" i="27"/>
  <c r="Y903" i="27"/>
  <c r="Y904" i="27"/>
  <c r="Y905" i="27"/>
  <c r="Y906" i="27"/>
  <c r="Y907" i="27"/>
  <c r="Y908" i="27"/>
  <c r="Y909" i="27"/>
  <c r="Y910" i="27"/>
  <c r="Y911" i="27"/>
  <c r="Y912" i="27"/>
  <c r="Y913" i="27"/>
  <c r="Y914" i="27"/>
  <c r="Y915" i="27"/>
  <c r="Y916" i="27"/>
  <c r="Y917" i="27"/>
  <c r="Y918" i="27"/>
  <c r="Y919" i="27"/>
  <c r="Y920" i="27"/>
  <c r="Y921" i="27"/>
  <c r="Y922" i="27"/>
  <c r="Y923" i="27"/>
  <c r="Y924" i="27"/>
  <c r="Y925" i="27"/>
  <c r="Y926" i="27"/>
  <c r="Y927" i="27"/>
  <c r="Y928" i="27"/>
  <c r="Y929" i="27"/>
  <c r="Y930" i="27"/>
  <c r="Y931" i="27"/>
  <c r="Y932" i="27"/>
  <c r="Y933" i="27"/>
  <c r="Y934" i="27"/>
  <c r="Y935" i="27"/>
  <c r="Y936" i="27"/>
  <c r="Y937" i="27"/>
  <c r="Y938" i="27"/>
  <c r="Y939" i="27"/>
  <c r="Y940" i="27"/>
  <c r="Y941" i="27"/>
  <c r="Y942" i="27"/>
  <c r="Y943" i="27"/>
  <c r="Y944" i="27"/>
  <c r="Y945" i="27"/>
  <c r="Y946" i="27"/>
  <c r="Y947" i="27"/>
  <c r="Y948" i="27"/>
  <c r="Y949" i="27"/>
  <c r="Y950" i="27"/>
  <c r="Y951" i="27"/>
  <c r="Y952" i="27"/>
  <c r="Y953" i="27"/>
  <c r="Y954" i="27"/>
  <c r="Y955" i="27"/>
  <c r="Y956" i="27"/>
  <c r="Y957" i="27"/>
  <c r="Y958" i="27"/>
  <c r="Y959" i="27"/>
  <c r="Y960" i="27"/>
  <c r="Y961" i="27"/>
  <c r="Y962" i="27"/>
  <c r="Y963" i="27"/>
  <c r="Y964" i="27"/>
  <c r="Y965" i="27"/>
  <c r="Y966" i="27"/>
  <c r="Y967" i="27"/>
  <c r="Y968" i="27"/>
  <c r="Y969" i="27"/>
  <c r="Y970" i="27"/>
  <c r="Y971" i="27"/>
  <c r="Y972" i="27"/>
  <c r="Y973" i="27"/>
  <c r="Y974" i="27"/>
  <c r="Y975" i="27"/>
  <c r="Y976" i="27"/>
  <c r="Y977" i="27"/>
  <c r="Y978" i="27"/>
  <c r="Y979" i="27"/>
  <c r="Y980" i="27"/>
  <c r="Y981" i="27"/>
  <c r="Y982" i="27"/>
  <c r="Y983" i="27"/>
  <c r="Y984" i="27"/>
  <c r="Y985" i="27"/>
  <c r="Y986" i="27"/>
  <c r="Y987" i="27"/>
  <c r="Y988" i="27"/>
  <c r="Y989" i="27"/>
  <c r="Y990" i="27"/>
  <c r="Y991" i="27"/>
  <c r="Y992" i="27"/>
  <c r="Y993" i="27"/>
  <c r="Y994" i="27"/>
  <c r="Y995" i="27"/>
  <c r="Y996" i="27"/>
  <c r="Y997" i="27"/>
  <c r="Y998" i="27"/>
  <c r="Y999" i="27"/>
  <c r="Y1000" i="27"/>
  <c r="Y1001" i="27"/>
  <c r="Y1002" i="27"/>
  <c r="Y1003" i="27"/>
  <c r="Y1004" i="27"/>
  <c r="Y1005" i="27"/>
  <c r="Y1006" i="27"/>
  <c r="Y1007" i="27"/>
  <c r="Y1008" i="27"/>
  <c r="Y1009" i="27"/>
  <c r="Y1010" i="27"/>
  <c r="Y1011" i="27"/>
  <c r="Y1012" i="27"/>
  <c r="Y1013" i="27"/>
  <c r="Y1014" i="27"/>
  <c r="Y1015" i="27"/>
  <c r="Y1016" i="27"/>
  <c r="Y1017" i="27"/>
  <c r="Y1018" i="27"/>
  <c r="Y1019" i="27"/>
  <c r="Y1020" i="27"/>
  <c r="Y1021" i="27"/>
  <c r="Y1022" i="27"/>
  <c r="Y1023" i="27"/>
  <c r="Y1024" i="27"/>
  <c r="Y1025" i="27"/>
  <c r="Y1026" i="27"/>
  <c r="Y1027" i="27"/>
  <c r="Y1028" i="27"/>
  <c r="Y1029" i="27"/>
  <c r="Y1030" i="27"/>
  <c r="Y1031" i="27"/>
  <c r="Y1032" i="27"/>
  <c r="Y1033" i="27"/>
  <c r="Y1034" i="27"/>
  <c r="Y1035" i="27"/>
  <c r="Y1036" i="27"/>
  <c r="Y1037" i="27"/>
  <c r="Y1038" i="27"/>
  <c r="Y1039" i="27"/>
  <c r="Y1040" i="27"/>
  <c r="Y1041" i="27"/>
  <c r="Y1042" i="27"/>
  <c r="Y1043" i="27"/>
  <c r="Y1044" i="27"/>
  <c r="Y1045" i="27"/>
  <c r="Y1046" i="27"/>
  <c r="Y1047" i="27"/>
  <c r="Y1048" i="27"/>
  <c r="Y1049" i="27"/>
  <c r="Y1050" i="27"/>
  <c r="Y1051" i="27"/>
  <c r="Y1052" i="27"/>
  <c r="Y1053" i="27"/>
  <c r="Y1054" i="27"/>
  <c r="Y1055" i="27"/>
  <c r="Y1056" i="27"/>
  <c r="Y1057" i="27"/>
  <c r="Y1058" i="27"/>
  <c r="Y1059" i="27"/>
  <c r="Y1060" i="27"/>
  <c r="Y1061" i="27"/>
  <c r="Y1062" i="27"/>
  <c r="Y1063" i="27"/>
  <c r="Y1064" i="27"/>
  <c r="Y1065" i="27"/>
  <c r="Y1066" i="27"/>
  <c r="Y1067" i="27"/>
  <c r="Y1068" i="27"/>
  <c r="Y1069" i="27"/>
  <c r="Y1070" i="27"/>
  <c r="Y1071" i="27"/>
  <c r="Y1072" i="27"/>
  <c r="Y1073" i="27"/>
  <c r="Y1074" i="27"/>
  <c r="Y1075" i="27"/>
  <c r="Y1076" i="27"/>
  <c r="Y1077" i="27"/>
  <c r="Y1078" i="27"/>
  <c r="Y1079" i="27"/>
  <c r="Y1080" i="27"/>
  <c r="Y1081" i="27"/>
  <c r="Y1082" i="27"/>
  <c r="Y1083" i="27"/>
  <c r="Y1084" i="27"/>
  <c r="Y1085" i="27"/>
  <c r="Y1086" i="27"/>
  <c r="Y1087" i="27"/>
  <c r="Y1088" i="27"/>
  <c r="Y1089" i="27"/>
  <c r="Y1090" i="27"/>
  <c r="Y1091" i="27"/>
  <c r="Y1092" i="27"/>
  <c r="Y1093" i="27"/>
  <c r="Y1094" i="27"/>
  <c r="Y1095" i="27"/>
  <c r="Y1096" i="27"/>
  <c r="Y1097" i="27"/>
  <c r="Y1098" i="27"/>
  <c r="Y1099" i="27"/>
  <c r="Y1100" i="27"/>
  <c r="Y1101" i="27"/>
  <c r="Y1102" i="27"/>
  <c r="Y1103" i="27"/>
  <c r="Y1104" i="27"/>
  <c r="Y1105" i="27"/>
  <c r="Y1106" i="27"/>
  <c r="Y1107" i="27"/>
  <c r="Y1108" i="27"/>
  <c r="Y1109" i="27"/>
  <c r="Y1110" i="27"/>
  <c r="Y1111" i="27"/>
  <c r="Y1112" i="27"/>
  <c r="Y1113" i="27"/>
  <c r="Y1114" i="27"/>
  <c r="Y1115" i="27"/>
  <c r="Y1116" i="27"/>
  <c r="Y1117" i="27"/>
  <c r="Y1118" i="27"/>
  <c r="Y1119" i="27"/>
  <c r="Y1120" i="27"/>
  <c r="Y1121" i="27"/>
  <c r="Y1122" i="27"/>
  <c r="Y1123" i="27"/>
  <c r="Y1124" i="27"/>
  <c r="Y1125" i="27"/>
  <c r="Y1126" i="27"/>
  <c r="Y1127" i="27"/>
  <c r="Y1128" i="27"/>
  <c r="Y1129" i="27"/>
  <c r="Y1130" i="27"/>
  <c r="Y1131" i="27"/>
  <c r="Y1132" i="27"/>
  <c r="Y1133" i="27"/>
  <c r="Y1134" i="27"/>
  <c r="Y1135" i="27"/>
  <c r="Y1136" i="27"/>
  <c r="Y1137" i="27"/>
  <c r="Y1138" i="27"/>
  <c r="Y1139" i="27"/>
  <c r="Y1140" i="27"/>
  <c r="Y1141" i="27"/>
  <c r="Y1142" i="27"/>
  <c r="Y1143" i="27"/>
  <c r="Y1144" i="27"/>
  <c r="Y1145" i="27"/>
  <c r="Y1146" i="27"/>
  <c r="Y1147" i="27"/>
  <c r="Y1148" i="27"/>
  <c r="Y1149" i="27"/>
  <c r="Y1150" i="27"/>
  <c r="Y1151" i="27"/>
  <c r="Y1152" i="27"/>
  <c r="Y1153" i="27"/>
  <c r="Y1154" i="27"/>
  <c r="Y1155" i="27"/>
  <c r="Y1156" i="27"/>
  <c r="Y1157" i="27"/>
  <c r="Y1158" i="27"/>
  <c r="Y1159" i="27"/>
  <c r="Y1160" i="27"/>
  <c r="Y1161" i="27"/>
  <c r="Y1162" i="27"/>
  <c r="Y1163" i="27"/>
  <c r="Y1164" i="27"/>
  <c r="Y1165" i="27"/>
  <c r="Y1166" i="27"/>
  <c r="Y1167" i="27"/>
  <c r="Y1168" i="27"/>
  <c r="Y1169" i="27"/>
  <c r="Y1170" i="27"/>
  <c r="Y1171" i="27"/>
  <c r="Y1172" i="27"/>
  <c r="Y1173" i="27"/>
  <c r="Y1174" i="27"/>
  <c r="Y1175" i="27"/>
  <c r="Y1176" i="27"/>
  <c r="Y1177" i="27"/>
  <c r="Y1178" i="27"/>
  <c r="Y1179" i="27"/>
  <c r="Y1180" i="27"/>
  <c r="Y1181" i="27"/>
  <c r="Y1182" i="27"/>
  <c r="Y1183" i="27"/>
  <c r="Y1184" i="27"/>
  <c r="Y1185" i="27"/>
  <c r="Y1186" i="27"/>
  <c r="Y1187" i="27"/>
  <c r="Y1188" i="27"/>
  <c r="Y1189" i="27"/>
  <c r="Y1190" i="27"/>
  <c r="Y1191" i="27"/>
  <c r="Y1192" i="27"/>
  <c r="Y1193" i="27"/>
  <c r="Y1194" i="27"/>
  <c r="Y1195" i="27"/>
  <c r="Y1196" i="27"/>
  <c r="Y1197" i="27"/>
  <c r="Y1198" i="27"/>
  <c r="Y1199" i="27"/>
  <c r="Y1200" i="27"/>
  <c r="Y1201" i="27"/>
  <c r="Y1202" i="27"/>
  <c r="Y1203" i="27"/>
  <c r="Y1204" i="27"/>
  <c r="Y1205" i="27"/>
  <c r="Y1206" i="27"/>
  <c r="Y1207" i="27"/>
  <c r="Y1208" i="27"/>
  <c r="Y1209" i="27"/>
  <c r="Y1210" i="27"/>
  <c r="Y1211" i="27"/>
  <c r="Y1212" i="27"/>
  <c r="Y1213" i="27"/>
  <c r="Y1214" i="27"/>
  <c r="Y1215" i="27"/>
  <c r="Y1216" i="27"/>
  <c r="Y1217" i="27"/>
  <c r="Y1218" i="27"/>
  <c r="Y1219" i="27"/>
  <c r="Y1220" i="27"/>
  <c r="Y1221" i="27"/>
  <c r="Y1222" i="27"/>
  <c r="Y1223" i="27"/>
  <c r="Y1224" i="27"/>
  <c r="Y1225" i="27"/>
  <c r="Y1226" i="27"/>
  <c r="Y1227" i="27"/>
  <c r="Y1228" i="27"/>
  <c r="Y1229" i="27"/>
  <c r="Y1230" i="27"/>
  <c r="Y1231" i="27"/>
  <c r="Y1232" i="27"/>
  <c r="Y1233" i="27"/>
  <c r="Y1234" i="27"/>
  <c r="Y1235" i="27"/>
  <c r="Y1236" i="27"/>
  <c r="Y1237" i="27"/>
  <c r="Y1238" i="27"/>
  <c r="Y1239" i="27"/>
  <c r="Y1240" i="27"/>
  <c r="Y1241" i="27"/>
  <c r="Y1242" i="27"/>
  <c r="Y1243" i="27"/>
  <c r="Y1244" i="27"/>
  <c r="Y1245" i="27"/>
  <c r="Y1246" i="27"/>
  <c r="Y1247" i="27"/>
  <c r="Y1248" i="27"/>
  <c r="Y1249" i="27"/>
  <c r="Y1250" i="27"/>
  <c r="Y1251" i="27"/>
  <c r="Y1252" i="27"/>
  <c r="Y1253" i="27"/>
  <c r="Y1254" i="27"/>
  <c r="Y1255" i="27"/>
  <c r="Y1256" i="27"/>
  <c r="Y1257" i="27"/>
  <c r="Y1258" i="27"/>
  <c r="Y1259" i="27"/>
  <c r="Y1260" i="27"/>
  <c r="Y1261" i="27"/>
  <c r="Y1262" i="27"/>
  <c r="Y1263" i="27"/>
  <c r="Y1264" i="27"/>
  <c r="Y1265" i="27"/>
  <c r="Y1266" i="27"/>
  <c r="Y1267" i="27"/>
  <c r="Y1268" i="27"/>
  <c r="Y1269" i="27"/>
  <c r="Y1270" i="27"/>
  <c r="Y1271" i="27"/>
  <c r="Y1272" i="27"/>
  <c r="Y1273" i="27"/>
  <c r="Y1274" i="27"/>
  <c r="Y1275" i="27"/>
  <c r="Y1276" i="27"/>
  <c r="Y1277" i="27"/>
  <c r="Y1278" i="27"/>
  <c r="Y1279" i="27"/>
  <c r="Y1280" i="27"/>
  <c r="Y1281" i="27"/>
  <c r="Y1282" i="27"/>
  <c r="Y1283" i="27"/>
  <c r="Y1284" i="27"/>
  <c r="Y1285" i="27"/>
  <c r="Y1286" i="27"/>
  <c r="Y1287" i="27"/>
  <c r="Y1288" i="27"/>
  <c r="Y1289" i="27"/>
  <c r="Y1290" i="27"/>
  <c r="Y1291" i="27"/>
  <c r="Y1292" i="27"/>
  <c r="Y1293" i="27"/>
  <c r="Y1294" i="27"/>
  <c r="Y1295" i="27"/>
  <c r="Y1296" i="27"/>
  <c r="Y1297" i="27"/>
  <c r="Y1298" i="27"/>
  <c r="Y1299" i="27"/>
  <c r="Y1300" i="27"/>
  <c r="Y1301" i="27"/>
  <c r="Y1302" i="27"/>
  <c r="Y1303" i="27"/>
  <c r="Y1304" i="27"/>
  <c r="Y1305" i="27"/>
  <c r="Y1306" i="27"/>
  <c r="Y1307" i="27"/>
  <c r="Y1308" i="27"/>
  <c r="Y1309" i="27"/>
  <c r="Y1310" i="27"/>
  <c r="Y1311" i="27"/>
  <c r="Y1312" i="27"/>
  <c r="Y1313" i="27"/>
  <c r="Y1314" i="27"/>
  <c r="Y1315" i="27"/>
  <c r="Y1316" i="27"/>
  <c r="Y1317" i="27"/>
  <c r="Y1318" i="27"/>
  <c r="Y1319" i="27"/>
  <c r="Y1320" i="27"/>
  <c r="Y1321" i="27"/>
  <c r="Y1322" i="27"/>
  <c r="Y1323" i="27"/>
  <c r="Y1324" i="27"/>
  <c r="Y1325" i="27"/>
  <c r="Y1326" i="27"/>
  <c r="Y1327" i="27"/>
  <c r="Y1328" i="27"/>
  <c r="Y1329" i="27"/>
  <c r="Y1330" i="27"/>
  <c r="Y1331" i="27"/>
  <c r="Y1332" i="27"/>
  <c r="Y1333" i="27"/>
  <c r="Y1334" i="27"/>
  <c r="Y1335" i="27"/>
  <c r="Y1336" i="27"/>
  <c r="Y1337" i="27"/>
  <c r="Y1338" i="27"/>
  <c r="Y1339" i="27"/>
  <c r="Y1340" i="27"/>
  <c r="Y1341" i="27"/>
  <c r="Y1342" i="27"/>
  <c r="Y1343" i="27"/>
  <c r="Y1344" i="27"/>
  <c r="Y1345" i="27"/>
  <c r="Y1346" i="27"/>
  <c r="Y1347" i="27"/>
  <c r="Y1348" i="27"/>
  <c r="Y1349" i="27"/>
  <c r="Y1350" i="27"/>
  <c r="Y1351" i="27"/>
  <c r="Y1352" i="27"/>
  <c r="Y1353" i="27"/>
  <c r="Y1354" i="27"/>
  <c r="Y1355" i="27"/>
  <c r="Y1356" i="27"/>
  <c r="Y1357" i="27"/>
  <c r="Y1358" i="27"/>
  <c r="Y1359" i="27"/>
  <c r="Y1360" i="27"/>
  <c r="Y1361" i="27"/>
  <c r="Y1362" i="27"/>
  <c r="Y1363" i="27"/>
  <c r="Y1364" i="27"/>
  <c r="Y1365" i="27"/>
  <c r="Y1366" i="27"/>
  <c r="Y1367" i="27"/>
  <c r="Y1368" i="27"/>
  <c r="Y1369" i="27"/>
  <c r="Y1370" i="27"/>
  <c r="Y1371" i="27"/>
  <c r="Y1372" i="27"/>
  <c r="Y1373" i="27"/>
  <c r="Y1374" i="27"/>
  <c r="Y1375" i="27"/>
  <c r="Y1376" i="27"/>
  <c r="Y1377" i="27"/>
  <c r="Y1378" i="27"/>
  <c r="Y1379" i="27"/>
  <c r="Y1380" i="27"/>
  <c r="Y1381" i="27"/>
  <c r="Y1382" i="27"/>
  <c r="Y1383" i="27"/>
  <c r="Y1384" i="27"/>
  <c r="Y1385" i="27"/>
  <c r="Y1386" i="27"/>
  <c r="Y1387" i="27"/>
  <c r="Y1388" i="27"/>
  <c r="Y1389" i="27"/>
  <c r="Y1390" i="27"/>
  <c r="Y1391" i="27"/>
  <c r="Y1392" i="27"/>
  <c r="Y1393" i="27"/>
  <c r="Y1394" i="27"/>
  <c r="Y1395" i="27"/>
  <c r="Y1396" i="27"/>
  <c r="Y1397" i="27"/>
  <c r="Y1398" i="27"/>
  <c r="Y1399" i="27"/>
  <c r="Y1400" i="27"/>
  <c r="Y1401" i="27"/>
  <c r="Y1402" i="27"/>
  <c r="Y1403" i="27"/>
  <c r="Y1404" i="27"/>
  <c r="Y1405" i="27"/>
  <c r="Y1406" i="27"/>
  <c r="Y1407" i="27"/>
  <c r="Y1408" i="27"/>
  <c r="Y1409" i="27"/>
  <c r="Y1410" i="27"/>
  <c r="Y1411" i="27"/>
  <c r="Y1412" i="27"/>
  <c r="Y1413" i="27"/>
  <c r="Y1414" i="27"/>
  <c r="Y1415" i="27"/>
  <c r="Y1416" i="27"/>
  <c r="Y1417" i="27"/>
  <c r="Y1418" i="27"/>
  <c r="Y1419" i="27"/>
  <c r="Y1420" i="27"/>
  <c r="Y1421" i="27"/>
  <c r="Y1422" i="27"/>
  <c r="Y1423" i="27"/>
  <c r="Y1424" i="27"/>
  <c r="Y1425" i="27"/>
  <c r="Y1426" i="27"/>
  <c r="Y1427" i="27"/>
  <c r="Y1428" i="27"/>
  <c r="Y1429" i="27"/>
  <c r="Y1430" i="27"/>
  <c r="Y1431" i="27"/>
  <c r="Y1432" i="27"/>
  <c r="Y1433" i="27"/>
  <c r="Y1434" i="27"/>
  <c r="Y1435" i="27"/>
  <c r="Y1436" i="27"/>
  <c r="Y1437" i="27"/>
  <c r="Y1438" i="27"/>
  <c r="Y1439" i="27"/>
  <c r="Y1440" i="27"/>
  <c r="Y1441" i="27"/>
  <c r="Y1442" i="27"/>
  <c r="Y1443" i="27"/>
  <c r="Y1444" i="27"/>
  <c r="Y1445" i="27"/>
  <c r="Y1446" i="27"/>
  <c r="Y1447" i="27"/>
  <c r="Y1448" i="27"/>
  <c r="Y1449" i="27"/>
  <c r="Y1450" i="27"/>
  <c r="Y1451" i="27"/>
  <c r="Y1452" i="27"/>
  <c r="Y1453" i="27"/>
  <c r="Y1454" i="27"/>
  <c r="Y1455" i="27"/>
  <c r="Y1456" i="27"/>
  <c r="Y1457" i="27"/>
  <c r="Y1458" i="27"/>
  <c r="Y1459" i="27"/>
  <c r="Y1460" i="27"/>
  <c r="Y1461" i="27"/>
  <c r="Y1462" i="27"/>
  <c r="Y1463" i="27"/>
  <c r="Y1464" i="27"/>
  <c r="Y1465" i="27"/>
  <c r="Y1466" i="27"/>
  <c r="Y1467" i="27"/>
  <c r="Y1468" i="27"/>
  <c r="Y1469" i="27"/>
  <c r="Y1470" i="27"/>
  <c r="Y1471" i="27"/>
  <c r="Y1472" i="27"/>
  <c r="Y1473" i="27"/>
  <c r="Y1474" i="27"/>
  <c r="Y1475" i="27"/>
  <c r="Y1476" i="27"/>
  <c r="Y1477" i="27"/>
  <c r="Y1478" i="27"/>
  <c r="Y1479" i="27"/>
  <c r="Y1480" i="27"/>
  <c r="Y1481" i="27"/>
  <c r="Y1482" i="27"/>
  <c r="Y1483" i="27"/>
  <c r="Y1484" i="27"/>
  <c r="Y1485" i="27"/>
  <c r="Y1486" i="27"/>
  <c r="Y1487" i="27"/>
  <c r="Y1488" i="27"/>
  <c r="Y1489" i="27"/>
  <c r="Y1490" i="27"/>
  <c r="Y1491" i="27"/>
  <c r="Y1492" i="27"/>
  <c r="Y1493" i="27"/>
  <c r="Y1494" i="27"/>
  <c r="Y1495" i="27"/>
  <c r="Y1496" i="27"/>
  <c r="Y1497" i="27"/>
  <c r="Y1498" i="27"/>
  <c r="Y1499" i="27"/>
  <c r="Y1500" i="27"/>
  <c r="Y1501" i="27"/>
  <c r="Y1502" i="27"/>
  <c r="Y1503" i="27"/>
  <c r="Y1504" i="27"/>
  <c r="Y1505" i="27"/>
  <c r="Y1506" i="27"/>
  <c r="Y1507" i="27"/>
  <c r="Y1508" i="27"/>
  <c r="Y1509" i="27"/>
  <c r="Y1510" i="27"/>
  <c r="Y1511" i="27"/>
  <c r="Y1512" i="27"/>
  <c r="Y1513" i="27"/>
  <c r="Y1514" i="27"/>
  <c r="Y1515" i="27"/>
  <c r="Y1516" i="27"/>
  <c r="Y1517" i="27"/>
  <c r="Y1518" i="27"/>
  <c r="Y1519" i="27"/>
  <c r="Y1520" i="27"/>
  <c r="Y1521" i="27"/>
  <c r="Y1522" i="27"/>
  <c r="Y1523" i="27"/>
  <c r="Y1524" i="27"/>
  <c r="Y1525" i="27"/>
  <c r="Y1526" i="27"/>
  <c r="Y1527" i="27"/>
  <c r="Y1528" i="27"/>
  <c r="Y1529" i="27"/>
  <c r="Y1530" i="27"/>
  <c r="Y1531" i="27"/>
  <c r="Y1532" i="27"/>
  <c r="Y1533" i="27"/>
  <c r="Y1534" i="27"/>
  <c r="Y1535" i="27"/>
  <c r="Y1536" i="27"/>
  <c r="Y1537" i="27"/>
  <c r="Y1538" i="27"/>
  <c r="Y1539" i="27"/>
  <c r="Y1540" i="27"/>
  <c r="Y1541" i="27"/>
  <c r="Y1542" i="27"/>
  <c r="Y1543" i="27"/>
  <c r="Y1544" i="27"/>
  <c r="Y1545" i="27"/>
  <c r="Y1546" i="27"/>
  <c r="Y1547" i="27"/>
  <c r="Y1548" i="27"/>
  <c r="Y1549" i="27"/>
  <c r="Y1550" i="27"/>
  <c r="Y1551" i="27"/>
  <c r="Y1552" i="27"/>
  <c r="Y1553" i="27"/>
  <c r="Y1554" i="27"/>
  <c r="Y1555" i="27"/>
  <c r="Y1556" i="27"/>
  <c r="Y1557" i="27"/>
  <c r="Y1558" i="27"/>
  <c r="Y1559" i="27"/>
  <c r="Y1560" i="27"/>
  <c r="Y1561" i="27"/>
  <c r="Y1562" i="27"/>
  <c r="Y1563" i="27"/>
  <c r="Y1564" i="27"/>
  <c r="Y1565" i="27"/>
  <c r="Y1566" i="27"/>
  <c r="Y1567" i="27"/>
  <c r="Y1568" i="27"/>
  <c r="Y1569" i="27"/>
  <c r="Y1570" i="27"/>
  <c r="Y1571" i="27"/>
  <c r="Y1572" i="27"/>
  <c r="Y1573" i="27"/>
  <c r="Y1574" i="27"/>
  <c r="Y1575" i="27"/>
  <c r="Y1576" i="27"/>
  <c r="Y1577" i="27"/>
  <c r="Y1578" i="27"/>
  <c r="Y1579" i="27"/>
  <c r="Y1580" i="27"/>
  <c r="Y1581" i="27"/>
  <c r="Y1582" i="27"/>
  <c r="Y1583" i="27"/>
  <c r="Y1584" i="27"/>
  <c r="Y1585" i="27"/>
  <c r="Y1586" i="27"/>
  <c r="Y1587" i="27"/>
  <c r="Y1588" i="27"/>
  <c r="Y1589" i="27"/>
  <c r="Y1590" i="27"/>
  <c r="Y1591" i="27"/>
  <c r="Y1592" i="27"/>
  <c r="Y1593" i="27"/>
  <c r="Y1594" i="27"/>
  <c r="Y1595" i="27"/>
  <c r="Y1596" i="27"/>
  <c r="Y1597" i="27"/>
  <c r="Y1598" i="27"/>
  <c r="Y1599" i="27"/>
  <c r="Y1600" i="27"/>
  <c r="Y1601" i="27"/>
  <c r="Y1602" i="27"/>
  <c r="Y1603" i="27"/>
  <c r="Y1604" i="27"/>
  <c r="Y1605" i="27"/>
  <c r="Y1606" i="27"/>
  <c r="Y1607" i="27"/>
  <c r="Y1608" i="27"/>
  <c r="Y1609" i="27"/>
  <c r="Y1610" i="27"/>
  <c r="Y1611" i="27"/>
  <c r="Y1612" i="27"/>
  <c r="Y1613" i="27"/>
  <c r="Y1614" i="27"/>
  <c r="Y1615" i="27"/>
  <c r="Y1616" i="27"/>
  <c r="Y1617" i="27"/>
  <c r="Y1618" i="27"/>
  <c r="Y1619" i="27"/>
  <c r="Y1620" i="27"/>
  <c r="Y1621" i="27"/>
  <c r="Y1622" i="27"/>
  <c r="Y1623" i="27"/>
  <c r="Y1624" i="27"/>
  <c r="Y1625" i="27"/>
  <c r="Y1626" i="27"/>
  <c r="Y1627" i="27"/>
  <c r="Y1628" i="27"/>
  <c r="Y1629" i="27"/>
  <c r="Y1630" i="27"/>
  <c r="Y1631" i="27"/>
  <c r="Y1632" i="27"/>
  <c r="Y1633" i="27"/>
  <c r="Y1634" i="27"/>
  <c r="Y1635" i="27"/>
  <c r="Y1636" i="27"/>
  <c r="Y1637" i="27"/>
  <c r="Y1638" i="27"/>
  <c r="Y1639" i="27"/>
  <c r="Y1640" i="27"/>
  <c r="Y1641" i="27"/>
  <c r="Y1642" i="27"/>
  <c r="Y1643" i="27"/>
  <c r="Y1644" i="27"/>
  <c r="Y1645" i="27"/>
  <c r="Y1646" i="27"/>
  <c r="Y1647" i="27"/>
  <c r="Y1648" i="27"/>
  <c r="Y1649" i="27"/>
  <c r="Y1650" i="27"/>
  <c r="Y1651" i="27"/>
  <c r="Y1652" i="27"/>
  <c r="Y1653" i="27"/>
  <c r="Y1654" i="27"/>
  <c r="Y1655" i="27"/>
  <c r="Y1656" i="27"/>
  <c r="Y1657" i="27"/>
  <c r="Y1658" i="27"/>
  <c r="Y1659" i="27"/>
  <c r="Y1660" i="27"/>
  <c r="Y1661" i="27"/>
  <c r="Y1662" i="27"/>
  <c r="Y1663" i="27"/>
  <c r="Y1664" i="27"/>
  <c r="Y1665" i="27"/>
  <c r="Y1666" i="27"/>
  <c r="Y1667" i="27"/>
  <c r="Y1668" i="27"/>
  <c r="Y1669" i="27"/>
  <c r="Y1670" i="27"/>
  <c r="Y1671" i="27"/>
  <c r="Y1672" i="27"/>
  <c r="Y1673" i="27"/>
  <c r="Y1674" i="27"/>
  <c r="Y1675" i="27"/>
  <c r="Y1676" i="27"/>
  <c r="Y1677" i="27"/>
  <c r="Y1678" i="27"/>
  <c r="Y1679" i="27"/>
  <c r="Y1680" i="27"/>
  <c r="Y1681" i="27"/>
  <c r="Y1682" i="27"/>
  <c r="Y1683" i="27"/>
  <c r="Y1684" i="27"/>
  <c r="Y1685" i="27"/>
  <c r="Y1686" i="27"/>
  <c r="Y1687" i="27"/>
  <c r="Y1688" i="27"/>
  <c r="Y1689" i="27"/>
  <c r="Y1690" i="27"/>
  <c r="Y1691" i="27"/>
  <c r="Y1692" i="27"/>
  <c r="Y1693" i="27"/>
  <c r="Y1694" i="27"/>
  <c r="Y1695" i="27"/>
  <c r="Y1696" i="27"/>
  <c r="Y1697" i="27"/>
  <c r="Y1698" i="27"/>
  <c r="Y1699" i="27"/>
  <c r="Y1700" i="27"/>
  <c r="Y1701" i="27"/>
  <c r="Y1702" i="27"/>
  <c r="Y1703" i="27"/>
  <c r="Y1704" i="27"/>
  <c r="Y1705" i="27"/>
  <c r="Y1706" i="27"/>
  <c r="Y1707" i="27"/>
  <c r="Y1708" i="27"/>
  <c r="Y1709" i="27"/>
  <c r="Y1710" i="27"/>
  <c r="Y1711" i="27"/>
  <c r="Y1712" i="27"/>
  <c r="Y1713" i="27"/>
  <c r="Y1714" i="27"/>
  <c r="Y1715" i="27"/>
  <c r="Y1716" i="27"/>
  <c r="Y1717" i="27"/>
  <c r="Y1718" i="27"/>
  <c r="Y1719" i="27"/>
  <c r="Y1720" i="27"/>
  <c r="Y1721" i="27"/>
  <c r="Y1722" i="27"/>
  <c r="Y1723" i="27"/>
  <c r="Y1724" i="27"/>
  <c r="Y1725" i="27"/>
  <c r="Y1726" i="27"/>
  <c r="Y1727" i="27"/>
  <c r="Y1728" i="27"/>
  <c r="Y1729" i="27"/>
  <c r="Y1730" i="27"/>
  <c r="Y1731" i="27"/>
  <c r="Y1732" i="27"/>
  <c r="Y1733" i="27"/>
  <c r="Y1734" i="27"/>
  <c r="Y1735" i="27"/>
  <c r="Y1736" i="27"/>
  <c r="Y1737" i="27"/>
  <c r="Y1738" i="27"/>
  <c r="Y1739" i="27"/>
  <c r="Y1740" i="27"/>
  <c r="Y1741" i="27"/>
  <c r="Y1742" i="27"/>
  <c r="Y1743" i="27"/>
  <c r="Y1744" i="27"/>
  <c r="Y1745" i="27"/>
  <c r="Y1746" i="27"/>
  <c r="Y1747" i="27"/>
  <c r="Y1748" i="27"/>
  <c r="Y1749" i="27"/>
  <c r="Y1750" i="27"/>
  <c r="Y1751" i="27"/>
  <c r="Y1752" i="27"/>
  <c r="Y1753" i="27"/>
  <c r="Y1754" i="27"/>
  <c r="Y1755" i="27"/>
  <c r="Y1756" i="27"/>
  <c r="Y1757" i="27"/>
  <c r="Y1758" i="27"/>
  <c r="Y1759" i="27"/>
  <c r="Y1760" i="27"/>
  <c r="Y1761" i="27"/>
  <c r="Y1762" i="27"/>
  <c r="Y1763" i="27"/>
  <c r="Y1764" i="27"/>
  <c r="Y1765" i="27"/>
  <c r="Y1766" i="27"/>
  <c r="Y1767" i="27"/>
  <c r="Y1768" i="27"/>
  <c r="Y1769" i="27"/>
  <c r="Y1770" i="27"/>
  <c r="Y1771" i="27"/>
  <c r="Y1772" i="27"/>
  <c r="Y1773" i="27"/>
  <c r="Y1774" i="27"/>
  <c r="Y1775" i="27"/>
  <c r="Y1776" i="27"/>
  <c r="Y1777" i="27"/>
  <c r="Y1778" i="27"/>
  <c r="Y1779" i="27"/>
  <c r="Y1780" i="27"/>
  <c r="Y1781" i="27"/>
  <c r="Y1782" i="27"/>
  <c r="Y1783" i="27"/>
  <c r="Y1784" i="27"/>
  <c r="Y1785" i="27"/>
  <c r="Y1786" i="27"/>
  <c r="Y1787" i="27"/>
  <c r="Y1788" i="27"/>
  <c r="Y1789" i="27"/>
  <c r="Y1790" i="27"/>
  <c r="Y1791" i="27"/>
  <c r="Y1792" i="27"/>
  <c r="Y1793" i="27"/>
  <c r="Y1794" i="27"/>
  <c r="Y1795" i="27"/>
  <c r="Y1796" i="27"/>
  <c r="Y1797" i="27"/>
  <c r="Y1798" i="27"/>
  <c r="Y1799" i="27"/>
  <c r="Y1800" i="27"/>
  <c r="Y1801" i="27"/>
  <c r="Y1802" i="27"/>
  <c r="Y1803" i="27"/>
  <c r="Y1804" i="27"/>
  <c r="Y1805" i="27"/>
  <c r="Y1806" i="27"/>
  <c r="Y1807" i="27"/>
  <c r="Y1808" i="27"/>
  <c r="Y1809" i="27"/>
  <c r="Y1810" i="27"/>
  <c r="Y1811" i="27"/>
  <c r="Y1812" i="27"/>
  <c r="Y1813" i="27"/>
  <c r="Y1814" i="27"/>
  <c r="Y1815" i="27"/>
  <c r="Y1816" i="27"/>
  <c r="Y1817" i="27"/>
  <c r="Y1818" i="27"/>
  <c r="Y1819" i="27"/>
  <c r="Y1820" i="27"/>
  <c r="Y1821" i="27"/>
  <c r="Y1822" i="27"/>
  <c r="Y1823" i="27"/>
  <c r="Y1824" i="27"/>
  <c r="Y1825" i="27"/>
  <c r="Y1826" i="27"/>
  <c r="Y1827" i="27"/>
  <c r="Y1828" i="27"/>
  <c r="Y1829" i="27"/>
  <c r="Y1830" i="27"/>
  <c r="Y1831" i="27"/>
  <c r="Y1832" i="27"/>
  <c r="Y1833" i="27"/>
  <c r="Y1834" i="27"/>
  <c r="Y1835" i="27"/>
  <c r="Y1836" i="27"/>
  <c r="Y1837" i="27"/>
  <c r="Y1838" i="27"/>
  <c r="Y1839" i="27"/>
  <c r="Y1840" i="27"/>
  <c r="Y1841" i="27"/>
  <c r="Y1842" i="27"/>
  <c r="Y1843" i="27"/>
  <c r="Y1844" i="27"/>
  <c r="Y1845" i="27"/>
  <c r="Y1846" i="27"/>
  <c r="Y1847" i="27"/>
  <c r="Y1848" i="27"/>
  <c r="Y1849" i="27"/>
  <c r="Y1850" i="27"/>
  <c r="Y1851" i="27"/>
  <c r="Y1852" i="27"/>
  <c r="Y1853" i="27"/>
  <c r="Y1854" i="27"/>
  <c r="Y1855" i="27"/>
  <c r="Y1856" i="27"/>
  <c r="Y1857" i="27"/>
  <c r="Y1858" i="27"/>
  <c r="Y1859" i="27"/>
  <c r="Y1860" i="27"/>
  <c r="Y1861" i="27"/>
  <c r="Y1862" i="27"/>
  <c r="Y1863" i="27"/>
  <c r="Y1864" i="27"/>
  <c r="Y1865" i="27"/>
  <c r="Y1866" i="27"/>
  <c r="Y1867" i="27"/>
  <c r="Y1868" i="27"/>
  <c r="Y1869" i="27"/>
  <c r="Y1870" i="27"/>
  <c r="Y1871" i="27"/>
  <c r="Y1872" i="27"/>
  <c r="Y1873" i="27"/>
  <c r="Y1874" i="27"/>
  <c r="Y1875" i="27"/>
  <c r="Y1876" i="27"/>
  <c r="Y1877" i="27"/>
  <c r="Y1878" i="27"/>
  <c r="Y1879" i="27"/>
  <c r="Y1880" i="27"/>
  <c r="Y1881" i="27"/>
  <c r="Y1882" i="27"/>
  <c r="Y1883" i="27"/>
  <c r="Y1884" i="27"/>
  <c r="Y1885" i="27"/>
  <c r="Y1886" i="27"/>
  <c r="Y1887" i="27"/>
  <c r="Y1888" i="27"/>
  <c r="Y1889" i="27"/>
  <c r="Y1890" i="27"/>
  <c r="Y1891" i="27"/>
  <c r="Y1892" i="27"/>
  <c r="Y1893" i="27"/>
  <c r="Y1894" i="27"/>
  <c r="Y1895" i="27"/>
  <c r="Y1896" i="27"/>
  <c r="Y1897" i="27"/>
  <c r="Y1898" i="27"/>
  <c r="Y1899" i="27"/>
  <c r="Y1900" i="27"/>
  <c r="Y1901" i="27"/>
  <c r="Y1902" i="27"/>
  <c r="Y1903" i="27"/>
  <c r="Y1904" i="27"/>
  <c r="Y1905" i="27"/>
  <c r="Y1906" i="27"/>
  <c r="Y1907" i="27"/>
  <c r="Y1908" i="27"/>
  <c r="Y1909" i="27"/>
  <c r="Y1910" i="27"/>
  <c r="Y1911" i="27"/>
  <c r="Y1912" i="27"/>
  <c r="Y1913" i="27"/>
  <c r="Y1914" i="27"/>
  <c r="Y1915" i="27"/>
  <c r="Y1916" i="27"/>
  <c r="Y1917" i="27"/>
  <c r="Y1918" i="27"/>
  <c r="Y1919" i="27"/>
  <c r="Y1920" i="27"/>
  <c r="Y1921" i="27"/>
  <c r="Y1922" i="27"/>
  <c r="Y1923" i="27"/>
  <c r="Y1924" i="27"/>
  <c r="Y1925" i="27"/>
  <c r="Y1926" i="27"/>
  <c r="Y1927" i="27"/>
  <c r="Y1928" i="27"/>
  <c r="Y1929" i="27"/>
  <c r="Y1930" i="27"/>
  <c r="Y1931" i="27"/>
  <c r="Y1932" i="27"/>
  <c r="Y1933" i="27"/>
  <c r="Y1934" i="27"/>
  <c r="Y1935" i="27"/>
  <c r="Y1936" i="27"/>
  <c r="Y1937" i="27"/>
  <c r="Y1938" i="27"/>
  <c r="Y1939" i="27"/>
  <c r="Y1940" i="27"/>
  <c r="Y1941" i="27"/>
  <c r="Y1942" i="27"/>
  <c r="Y1943" i="27"/>
  <c r="Y1944" i="27"/>
  <c r="Y1945" i="27"/>
  <c r="Y1946" i="27"/>
  <c r="Y1947" i="27"/>
  <c r="Y1948" i="27"/>
  <c r="Y1949" i="27"/>
  <c r="Y1950" i="27"/>
  <c r="Y1951" i="27"/>
  <c r="Y1952" i="27"/>
  <c r="Y1953" i="27"/>
  <c r="Y1954" i="27"/>
  <c r="Y1955" i="27"/>
  <c r="Y1956" i="27"/>
  <c r="Y1957" i="27"/>
  <c r="Y1958" i="27"/>
  <c r="Y1959" i="27"/>
  <c r="Y1960" i="27"/>
  <c r="Y1961" i="27"/>
  <c r="Y1962" i="27"/>
  <c r="Y1963" i="27"/>
  <c r="Y1964" i="27"/>
  <c r="Y1965" i="27"/>
  <c r="Y1966" i="27"/>
  <c r="Y1967" i="27"/>
  <c r="Y1968" i="27"/>
  <c r="Y1969" i="27"/>
  <c r="Y1970" i="27"/>
  <c r="Y1971" i="27"/>
  <c r="Y1972" i="27"/>
  <c r="Y1973" i="27"/>
  <c r="Y1974" i="27"/>
  <c r="Y1975" i="27"/>
  <c r="Y1976" i="27"/>
  <c r="Y1977" i="27"/>
  <c r="Y1978" i="27"/>
  <c r="Y1979" i="27"/>
  <c r="Y1980" i="27"/>
  <c r="Y1981" i="27"/>
  <c r="Y1982" i="27"/>
  <c r="Y1983" i="27"/>
  <c r="Y1984" i="27"/>
  <c r="Y1985" i="27"/>
  <c r="Y1986" i="27"/>
  <c r="Y1987" i="27"/>
  <c r="Y1988" i="27"/>
  <c r="Y1989" i="27"/>
  <c r="Y1990" i="27"/>
  <c r="Y1991" i="27"/>
  <c r="Y1992" i="27"/>
  <c r="Y1993" i="27"/>
  <c r="Y1994" i="27"/>
  <c r="Y1995" i="27"/>
  <c r="Y1996" i="27"/>
  <c r="Y1997" i="27"/>
  <c r="Y1998" i="27"/>
  <c r="Y1999" i="27"/>
  <c r="Y2000" i="27"/>
  <c r="Y2001" i="27"/>
  <c r="Y2002" i="27"/>
  <c r="Y2003" i="27"/>
  <c r="Y2004" i="27"/>
  <c r="Y2005" i="27"/>
  <c r="Y2006" i="27"/>
  <c r="Y2007" i="27"/>
  <c r="Y2008" i="27"/>
  <c r="Y2009" i="27"/>
  <c r="Y2010" i="27"/>
  <c r="Y2011" i="27"/>
  <c r="Y2012" i="27"/>
  <c r="Y2013" i="27"/>
  <c r="Y2014" i="27"/>
  <c r="Y2015" i="27"/>
  <c r="Y2016" i="27"/>
  <c r="Y2017" i="27"/>
  <c r="Y2018" i="27"/>
  <c r="Y2019" i="27"/>
  <c r="Y2020" i="27"/>
  <c r="Y2021" i="27"/>
  <c r="Y2022" i="27"/>
  <c r="Y2023" i="27"/>
  <c r="Y2024" i="27"/>
  <c r="Y2025" i="27"/>
  <c r="Y2026" i="27"/>
  <c r="Y2027" i="27"/>
  <c r="Y2028" i="27"/>
  <c r="Y2029" i="27"/>
  <c r="Y2030" i="27"/>
  <c r="Y2031" i="27"/>
  <c r="Y2032" i="27"/>
  <c r="Y2033" i="27"/>
  <c r="Y2034" i="27"/>
  <c r="Y2035" i="27"/>
  <c r="Y2036" i="27"/>
  <c r="Y2037" i="27"/>
  <c r="Y2038" i="27"/>
  <c r="Y2039" i="27"/>
  <c r="Y2040" i="27"/>
  <c r="Y2041" i="27"/>
  <c r="Y2042" i="27"/>
  <c r="Y2043" i="27"/>
  <c r="Y2044" i="27"/>
  <c r="Y2045" i="27"/>
  <c r="Y2046" i="27"/>
  <c r="Y2047" i="27"/>
  <c r="Y2048" i="27"/>
  <c r="Y2049" i="27"/>
  <c r="Y2050" i="27"/>
  <c r="Y2051" i="27"/>
  <c r="Y2052" i="27"/>
  <c r="Y2053" i="27"/>
  <c r="Y2054" i="27"/>
  <c r="Y2055" i="27"/>
  <c r="Y2056" i="27"/>
  <c r="Y2057" i="27"/>
  <c r="Y2058" i="27"/>
  <c r="Y2059" i="27"/>
  <c r="Y2060" i="27"/>
  <c r="Y2061" i="27"/>
  <c r="Y2062" i="27"/>
  <c r="Y2063" i="27"/>
  <c r="Y2064" i="27"/>
  <c r="Y2065" i="27"/>
  <c r="Y2066" i="27"/>
  <c r="Y2067" i="27"/>
  <c r="Y2068" i="27"/>
  <c r="Y2069" i="27"/>
  <c r="Y2070" i="27"/>
  <c r="Y2071" i="27"/>
  <c r="Y2072" i="27"/>
  <c r="Y2073" i="27"/>
  <c r="Y2074" i="27"/>
  <c r="Y2075" i="27"/>
  <c r="Y2076" i="27"/>
  <c r="Y2077" i="27"/>
  <c r="Y2078" i="27"/>
  <c r="Y2079" i="27"/>
  <c r="Y2080" i="27"/>
  <c r="Y2081" i="27"/>
  <c r="Y2082" i="27"/>
  <c r="Y2083" i="27"/>
  <c r="Y2084" i="27"/>
  <c r="Y2085" i="27"/>
  <c r="Y2086" i="27"/>
  <c r="Y2087" i="27"/>
  <c r="Y2088" i="27"/>
  <c r="Y2089" i="27"/>
  <c r="Y2090" i="27"/>
  <c r="Y2091" i="27"/>
  <c r="Y2092" i="27"/>
  <c r="Y2093" i="27"/>
  <c r="Y2094" i="27"/>
  <c r="Y2095" i="27"/>
  <c r="Y2096" i="27"/>
  <c r="Y2097" i="27"/>
  <c r="Y2098" i="27"/>
  <c r="Y2099" i="27"/>
  <c r="Y2100" i="27"/>
  <c r="Y2101" i="27"/>
  <c r="Y2102" i="27"/>
  <c r="Y2103" i="27"/>
  <c r="Y2104" i="27"/>
  <c r="Y2105" i="27"/>
  <c r="Y2106" i="27"/>
  <c r="Y2107" i="27"/>
  <c r="Y2108" i="27"/>
  <c r="Y2109" i="27"/>
  <c r="Y2110" i="27"/>
  <c r="Y2111" i="27"/>
  <c r="Y2112" i="27"/>
  <c r="Y2113" i="27"/>
  <c r="Y2114" i="27"/>
  <c r="Y2115" i="27"/>
  <c r="Y2116" i="27"/>
  <c r="Y2117" i="27"/>
  <c r="Y2118" i="27"/>
  <c r="Y2119" i="27"/>
  <c r="Y2120" i="27"/>
  <c r="Y2121" i="27"/>
  <c r="Y2122" i="27"/>
  <c r="Y2123" i="27"/>
  <c r="Y2124" i="27"/>
  <c r="Y2125" i="27"/>
  <c r="Y2126" i="27"/>
  <c r="Y2127" i="27"/>
  <c r="Y2128" i="27"/>
  <c r="Y2129" i="27"/>
  <c r="Y2130" i="27"/>
  <c r="Y2131" i="27"/>
  <c r="Y2132" i="27"/>
  <c r="Y2133" i="27"/>
  <c r="Y2134" i="27"/>
  <c r="Y2135" i="27"/>
  <c r="Y2136" i="27"/>
  <c r="Y2137" i="27"/>
  <c r="Y2138" i="27"/>
  <c r="Y2139" i="27"/>
  <c r="Y2140" i="27"/>
  <c r="Y2141" i="27"/>
  <c r="Y2142" i="27"/>
  <c r="Y2143" i="27"/>
  <c r="Y2144" i="27"/>
  <c r="Y2145" i="27"/>
  <c r="Y2146" i="27"/>
  <c r="Y2147" i="27"/>
  <c r="Y2148" i="27"/>
  <c r="Y2149" i="27"/>
  <c r="Y2150" i="27"/>
  <c r="Y2151" i="27"/>
  <c r="Y2152" i="27"/>
  <c r="Y2153" i="27"/>
  <c r="Y2154" i="27"/>
  <c r="Y2155" i="27"/>
  <c r="Y2156" i="27"/>
  <c r="Y2157" i="27"/>
  <c r="Y2158" i="27"/>
  <c r="Y2159" i="27"/>
  <c r="Y2160" i="27"/>
  <c r="Y2161" i="27"/>
  <c r="Y2162" i="27"/>
  <c r="Y2163" i="27"/>
  <c r="Y2164" i="27"/>
  <c r="Y2165" i="27"/>
  <c r="Y2166" i="27"/>
  <c r="Y2167" i="27"/>
  <c r="Y2168" i="27"/>
  <c r="Y2169" i="27"/>
  <c r="Y2170" i="27"/>
  <c r="Y2171" i="27"/>
  <c r="Y2172" i="27"/>
  <c r="Y2173" i="27"/>
  <c r="Y2174" i="27"/>
  <c r="Y2175" i="27"/>
  <c r="Y2176" i="27"/>
  <c r="Y2177" i="27"/>
  <c r="Y2178" i="27"/>
  <c r="Y2179" i="27"/>
  <c r="Y2180" i="27"/>
  <c r="Y2181" i="27"/>
  <c r="Y2182" i="27"/>
  <c r="Y2183" i="27"/>
  <c r="Y2184" i="27"/>
  <c r="Y2185" i="27"/>
  <c r="Y2186" i="27"/>
  <c r="Y2187" i="27"/>
  <c r="Y2188" i="27"/>
  <c r="Y2189" i="27"/>
  <c r="Y2190" i="27"/>
  <c r="Y2191" i="27"/>
  <c r="Y2192" i="27"/>
  <c r="Y2193" i="27"/>
  <c r="Y2194" i="27"/>
  <c r="Y2195" i="27"/>
  <c r="Y2196" i="27"/>
  <c r="Y2197" i="27"/>
  <c r="Y2198" i="27"/>
  <c r="Y2199" i="27"/>
  <c r="Y2200" i="27"/>
  <c r="Y2201" i="27"/>
  <c r="Y2202" i="27"/>
  <c r="Y2203" i="27"/>
  <c r="Y2204" i="27"/>
  <c r="Y2205" i="27"/>
  <c r="Y2206" i="27"/>
  <c r="Y2207" i="27"/>
  <c r="Y2208" i="27"/>
  <c r="Y2209" i="27"/>
  <c r="Y2210" i="27"/>
  <c r="Y2211" i="27"/>
  <c r="Y2212" i="27"/>
  <c r="Y2213" i="27"/>
  <c r="Y2214" i="27"/>
  <c r="Y2215" i="27"/>
  <c r="Y2216" i="27"/>
  <c r="Y2217" i="27"/>
  <c r="Y2218" i="27"/>
  <c r="Y2219" i="27"/>
  <c r="Y2220" i="27"/>
  <c r="Y2221" i="27"/>
  <c r="Y2222" i="27"/>
  <c r="Y2223" i="27"/>
  <c r="Y2224" i="27"/>
  <c r="Y2225" i="27"/>
  <c r="Y2226" i="27"/>
  <c r="Y2227" i="27"/>
  <c r="Y2228" i="27"/>
  <c r="Y2229" i="27"/>
  <c r="Y2230" i="27"/>
  <c r="Y2231" i="27"/>
  <c r="Y2232" i="27"/>
  <c r="Y2233" i="27"/>
  <c r="Y2234" i="27"/>
  <c r="Y2235" i="27"/>
  <c r="Y2236" i="27"/>
  <c r="Y2237" i="27"/>
  <c r="Y2238" i="27"/>
  <c r="Y2239" i="27"/>
  <c r="Y2240" i="27"/>
  <c r="Y2241" i="27"/>
  <c r="Y2242" i="27"/>
  <c r="Y2243" i="27"/>
  <c r="Y2244" i="27"/>
  <c r="Y2245" i="27"/>
  <c r="Y2246" i="27"/>
  <c r="Y2247" i="27"/>
  <c r="Y2248" i="27"/>
  <c r="Y2249" i="27"/>
  <c r="Y2250" i="27"/>
  <c r="Y2251" i="27"/>
  <c r="Y2252" i="27"/>
  <c r="Y2253" i="27"/>
  <c r="Y2254" i="27"/>
  <c r="Y2255" i="27"/>
  <c r="Y2256" i="27"/>
  <c r="Y2257" i="27"/>
  <c r="Y2258" i="27"/>
  <c r="Y2259" i="27"/>
  <c r="Y2260" i="27"/>
  <c r="Y2261" i="27"/>
  <c r="Y2262" i="27"/>
  <c r="Y2263" i="27"/>
  <c r="Y2264" i="27"/>
  <c r="Y2265" i="27"/>
  <c r="Y2266" i="27"/>
  <c r="Y2267" i="27"/>
  <c r="Y2268" i="27"/>
  <c r="Y2269" i="27"/>
  <c r="Y2270" i="27"/>
  <c r="Y2271" i="27"/>
  <c r="Y2272" i="27"/>
  <c r="Y2273" i="27"/>
  <c r="Y2274" i="27"/>
  <c r="Y2275" i="27"/>
  <c r="Y2276" i="27"/>
  <c r="Y2277" i="27"/>
  <c r="Y2278" i="27"/>
  <c r="Y2279" i="27"/>
  <c r="Y2280" i="27"/>
  <c r="Y2281" i="27"/>
  <c r="Y2282" i="27"/>
  <c r="Y2283" i="27"/>
  <c r="Y2284" i="27"/>
  <c r="Y2285" i="27"/>
  <c r="Y2286" i="27"/>
  <c r="Y2287" i="27"/>
  <c r="Y2288" i="27"/>
  <c r="Y2289" i="27"/>
  <c r="Y2290" i="27"/>
  <c r="Y2291" i="27"/>
  <c r="Y2292" i="27"/>
  <c r="Y2293" i="27"/>
  <c r="Y2294" i="27"/>
  <c r="Y2295" i="27"/>
  <c r="Y2296" i="27"/>
  <c r="Y2297" i="27"/>
  <c r="Y2298" i="27"/>
  <c r="Y2299" i="27"/>
  <c r="Y2300" i="27"/>
  <c r="Y2301" i="27"/>
  <c r="Y2302" i="27"/>
  <c r="Y2303" i="27"/>
  <c r="Y2304" i="27"/>
  <c r="Y2305" i="27"/>
  <c r="Y2306" i="27"/>
  <c r="Y2307" i="27"/>
  <c r="Y2308" i="27"/>
  <c r="Y2309" i="27"/>
  <c r="Y2310" i="27"/>
  <c r="Y2311" i="27"/>
  <c r="Y2312" i="27"/>
  <c r="Y2313" i="27"/>
  <c r="Y2314" i="27"/>
  <c r="Y2315" i="27"/>
  <c r="Y2316" i="27"/>
  <c r="Y2317" i="27"/>
  <c r="Y2318" i="27"/>
  <c r="Y2319" i="27"/>
  <c r="Y2320" i="27"/>
  <c r="Y2321" i="27"/>
  <c r="Y2322" i="27"/>
  <c r="Y2323" i="27"/>
  <c r="Y2324" i="27"/>
  <c r="Y2325" i="27"/>
  <c r="Y2326" i="27"/>
  <c r="Y2327" i="27"/>
  <c r="Y2328" i="27"/>
  <c r="Y2329" i="27"/>
  <c r="Y2330" i="27"/>
  <c r="Y2331" i="27"/>
  <c r="Y2332" i="27"/>
  <c r="Y2333" i="27"/>
  <c r="Y2334" i="27"/>
  <c r="Y2335" i="27"/>
  <c r="Y2336" i="27"/>
  <c r="Y2337" i="27"/>
  <c r="Y2338" i="27"/>
  <c r="Y2339" i="27"/>
  <c r="Y2340" i="27"/>
  <c r="Y2341" i="27"/>
  <c r="Y2342" i="27"/>
  <c r="Y2343" i="27"/>
  <c r="Y2344" i="27"/>
  <c r="Y2345" i="27"/>
  <c r="Y2346" i="27"/>
  <c r="Y2347" i="27"/>
  <c r="Y2348" i="27"/>
  <c r="Y2349" i="27"/>
  <c r="Y2350" i="27"/>
  <c r="Y2351" i="27"/>
  <c r="Y2352" i="27"/>
  <c r="Y2353" i="27"/>
  <c r="Y2354" i="27"/>
  <c r="Y2355" i="27"/>
  <c r="Y2356" i="27"/>
  <c r="Y2357" i="27"/>
  <c r="Y2358" i="27"/>
  <c r="Y2359" i="27"/>
  <c r="Y2360" i="27"/>
  <c r="Y2361" i="27"/>
  <c r="Y2362" i="27"/>
  <c r="Y2363" i="27"/>
  <c r="Y2364" i="27"/>
  <c r="Y2365" i="27"/>
  <c r="Y2366" i="27"/>
  <c r="Y2367" i="27"/>
  <c r="Y2368" i="27"/>
  <c r="Y2369" i="27"/>
  <c r="Y2370" i="27"/>
  <c r="Y2371" i="27"/>
  <c r="Y2372" i="27"/>
  <c r="Y2373" i="27"/>
  <c r="Y2374" i="27"/>
  <c r="Y2375" i="27"/>
  <c r="Y2376" i="27"/>
  <c r="Y2377" i="27"/>
  <c r="Y2378" i="27"/>
  <c r="Y2379" i="27"/>
  <c r="Y2380" i="27"/>
  <c r="Y2381" i="27"/>
  <c r="Y2382" i="27"/>
  <c r="Y2383" i="27"/>
  <c r="Y2384" i="27"/>
  <c r="Y2385" i="27"/>
  <c r="Y2386" i="27"/>
  <c r="Y2387" i="27"/>
  <c r="Y2388" i="27"/>
  <c r="Y2389" i="27"/>
  <c r="Y2390" i="27"/>
  <c r="Y2391" i="27"/>
  <c r="Y2392" i="27"/>
  <c r="Y2393" i="27"/>
  <c r="Y2394" i="27"/>
  <c r="Y2395" i="27"/>
  <c r="Y2396" i="27"/>
  <c r="Y2397" i="27"/>
  <c r="Y2398" i="27"/>
  <c r="Y2399" i="27"/>
  <c r="Y2400" i="27"/>
  <c r="Y2401" i="27"/>
  <c r="Y2402" i="27"/>
  <c r="Y2403" i="27"/>
  <c r="Y2404" i="27"/>
  <c r="Y2405" i="27"/>
  <c r="Y2406" i="27"/>
  <c r="Y2407" i="27"/>
  <c r="Y2408" i="27"/>
  <c r="Y2409" i="27"/>
  <c r="Y2410" i="27"/>
  <c r="Y2411" i="27"/>
  <c r="Y2412" i="27"/>
  <c r="Y2413" i="27"/>
  <c r="Y2414" i="27"/>
  <c r="Y2415" i="27"/>
  <c r="Y2416" i="27"/>
  <c r="Y2417" i="27"/>
  <c r="Y2418" i="27"/>
  <c r="Y2419" i="27"/>
  <c r="Y2420" i="27"/>
  <c r="Y2421" i="27"/>
  <c r="Y2422" i="27"/>
  <c r="Y2423" i="27"/>
  <c r="Y2424" i="27"/>
  <c r="Y2425" i="27"/>
  <c r="Y2426" i="27"/>
  <c r="Y2427" i="27"/>
  <c r="Y2428" i="27"/>
  <c r="Y2429" i="27"/>
  <c r="Y2430" i="27"/>
  <c r="Y2431" i="27"/>
  <c r="Y2432" i="27"/>
  <c r="Y2433" i="27"/>
  <c r="Y2434" i="27"/>
  <c r="Y2435" i="27"/>
  <c r="Y2436" i="27"/>
  <c r="Y2437" i="27"/>
  <c r="Y2438" i="27"/>
  <c r="Y2439" i="27"/>
  <c r="Y2440" i="27"/>
  <c r="Y2441" i="27"/>
  <c r="Y2442" i="27"/>
  <c r="Y2443" i="27"/>
  <c r="Y2444" i="27"/>
  <c r="Y2445" i="27"/>
  <c r="Y2446" i="27"/>
  <c r="Y2447" i="27"/>
  <c r="Y2448" i="27"/>
  <c r="Y2449" i="27"/>
  <c r="Y2450" i="27"/>
  <c r="Y2451" i="27"/>
  <c r="Y2452" i="27"/>
  <c r="Y2453" i="27"/>
  <c r="Y2454" i="27"/>
  <c r="Y2455" i="27"/>
  <c r="Y2456" i="27"/>
  <c r="Y2457" i="27"/>
  <c r="Y2458" i="27"/>
  <c r="Y2459" i="27"/>
  <c r="Y2460" i="27"/>
  <c r="Y2461" i="27"/>
  <c r="Y2462" i="27"/>
  <c r="Y2463" i="27"/>
  <c r="Y2464" i="27"/>
  <c r="Y2465" i="27"/>
  <c r="Y2466" i="27"/>
  <c r="Y2467" i="27"/>
  <c r="Y2468" i="27"/>
  <c r="Y2469" i="27"/>
  <c r="Y2470" i="27"/>
  <c r="Y2471" i="27"/>
  <c r="Y2472" i="27"/>
  <c r="Y2473" i="27"/>
  <c r="Y2474" i="27"/>
  <c r="Y2475" i="27"/>
  <c r="Y2476" i="27"/>
  <c r="Y2477" i="27"/>
  <c r="Y2478" i="27"/>
  <c r="Y2479" i="27"/>
  <c r="Y2480" i="27"/>
  <c r="Y2481" i="27"/>
  <c r="Y2482" i="27"/>
  <c r="Y2483" i="27"/>
  <c r="Y2484" i="27"/>
  <c r="Y2485" i="27"/>
  <c r="Y2486" i="27"/>
  <c r="Y2487" i="27"/>
  <c r="Y2488" i="27"/>
  <c r="Y2489" i="27"/>
  <c r="Y2490" i="27"/>
  <c r="Y2491" i="27"/>
  <c r="Y2492" i="27"/>
  <c r="Y2493" i="27"/>
  <c r="Y2494" i="27"/>
  <c r="Y2495" i="27"/>
  <c r="Y2496" i="27"/>
  <c r="Y2497" i="27"/>
  <c r="Y2498" i="27"/>
  <c r="Y2499" i="27"/>
  <c r="Y2500" i="27"/>
  <c r="Y2501" i="27"/>
  <c r="Y2502" i="27"/>
  <c r="Y2503" i="27"/>
  <c r="Y2504" i="27"/>
  <c r="Y2505" i="27"/>
  <c r="Y2506" i="27"/>
  <c r="Y2507" i="27"/>
  <c r="Y2508" i="27"/>
  <c r="Y2509" i="27"/>
  <c r="Y2510" i="27"/>
  <c r="Y2511" i="27"/>
  <c r="Y2512" i="27"/>
  <c r="Y2513" i="27"/>
  <c r="Y2514" i="27"/>
  <c r="Y2515" i="27"/>
  <c r="Y2516" i="27"/>
  <c r="Y2517" i="27"/>
  <c r="Y2518" i="27"/>
  <c r="Y2519" i="27"/>
  <c r="Y2520" i="27"/>
  <c r="Y2521" i="27"/>
  <c r="Y2522" i="27"/>
  <c r="Y2523" i="27"/>
  <c r="Y2524" i="27"/>
  <c r="Y2525" i="27"/>
  <c r="Y2526" i="27"/>
  <c r="Y2527" i="27"/>
  <c r="Y2528" i="27"/>
  <c r="Y2529" i="27"/>
  <c r="Y2530" i="27"/>
  <c r="Y2531" i="27"/>
  <c r="Y2532" i="27"/>
  <c r="Y2533" i="27"/>
  <c r="Y2534" i="27"/>
  <c r="Y2535" i="27"/>
  <c r="Y2536" i="27"/>
  <c r="Y2537" i="27"/>
  <c r="Y2538" i="27"/>
  <c r="Y2539" i="27"/>
  <c r="Y2540" i="27"/>
  <c r="Y2541" i="27"/>
  <c r="Y2542" i="27"/>
  <c r="Y2543" i="27"/>
  <c r="Y2544" i="27"/>
  <c r="Y2545" i="27"/>
  <c r="Y2546" i="27"/>
  <c r="Y2547" i="27"/>
  <c r="Y2548" i="27"/>
  <c r="Y2549" i="27"/>
  <c r="Y2550" i="27"/>
  <c r="Y2551" i="27"/>
  <c r="Y2552" i="27"/>
  <c r="Y2553" i="27"/>
  <c r="Y2554" i="27"/>
  <c r="Y2555" i="27"/>
  <c r="Y2556" i="27"/>
  <c r="Y2557" i="27"/>
  <c r="Y2558" i="27"/>
  <c r="Y2559" i="27"/>
  <c r="Y2560" i="27"/>
  <c r="Y2561" i="27"/>
  <c r="Y2562" i="27"/>
  <c r="Y2563" i="27"/>
  <c r="Y2564" i="27"/>
  <c r="Y2565" i="27"/>
  <c r="Y2566" i="27"/>
  <c r="Y2567" i="27"/>
  <c r="Y2568" i="27"/>
  <c r="Y2569" i="27"/>
  <c r="Y2570" i="27"/>
  <c r="Y2571" i="27"/>
  <c r="Y2572" i="27"/>
  <c r="Y2573" i="27"/>
  <c r="Y2574" i="27"/>
  <c r="Y2575" i="27"/>
  <c r="Y2576" i="27"/>
  <c r="Y2577" i="27"/>
  <c r="Y2578" i="27"/>
  <c r="Y2579" i="27"/>
  <c r="Y2580" i="27"/>
  <c r="Y2581" i="27"/>
  <c r="Y2582" i="27"/>
  <c r="Y2583" i="27"/>
  <c r="Y2584" i="27"/>
  <c r="Y2585" i="27"/>
  <c r="Y2586" i="27"/>
  <c r="Y2587" i="27"/>
  <c r="Y2588" i="27"/>
  <c r="Y2589" i="27"/>
  <c r="Y2590" i="27"/>
  <c r="Y2591" i="27"/>
  <c r="Y2592" i="27"/>
  <c r="Y2593" i="27"/>
  <c r="Y2594" i="27"/>
  <c r="Y2595" i="27"/>
  <c r="Y2596" i="27"/>
  <c r="Y2597" i="27"/>
  <c r="Y2598" i="27"/>
  <c r="Y2599" i="27"/>
  <c r="Y2600" i="27"/>
  <c r="Y2601" i="27"/>
  <c r="Y2602" i="27"/>
  <c r="Y2603" i="27"/>
  <c r="Y2604" i="27"/>
  <c r="Y2605" i="27"/>
  <c r="Y2606" i="27"/>
  <c r="Y2607" i="27"/>
  <c r="Y2608" i="27"/>
  <c r="Y2609" i="27"/>
  <c r="Y2610" i="27"/>
  <c r="Y2611" i="27"/>
  <c r="Y2612" i="27"/>
  <c r="Y2613" i="27"/>
  <c r="Y2614" i="27"/>
  <c r="Y2615" i="27"/>
  <c r="Y2616" i="27"/>
  <c r="Y2617" i="27"/>
  <c r="Y2618" i="27"/>
  <c r="Y2619" i="27"/>
  <c r="Y2620" i="27"/>
  <c r="Y2621" i="27"/>
  <c r="Y2622" i="27"/>
  <c r="Y2623" i="27"/>
  <c r="Y2624" i="27"/>
  <c r="Y2625" i="27"/>
  <c r="Y2626" i="27"/>
  <c r="Y2627" i="27"/>
  <c r="Y2628" i="27"/>
  <c r="Y2629" i="27"/>
  <c r="Y2630" i="27"/>
  <c r="Y2631" i="27"/>
  <c r="Y2632" i="27"/>
  <c r="Y2633" i="27"/>
  <c r="Y2634" i="27"/>
  <c r="Y2635" i="27"/>
  <c r="Y2636" i="27"/>
  <c r="Y2637" i="27"/>
  <c r="Y2638" i="27"/>
  <c r="Y2639" i="27"/>
  <c r="Y2640" i="27"/>
  <c r="Y2641" i="27"/>
  <c r="Y2642" i="27"/>
  <c r="Y2643" i="27"/>
  <c r="Y2644" i="27"/>
  <c r="Y2645" i="27"/>
  <c r="Y2646" i="27"/>
  <c r="Y2647" i="27"/>
  <c r="Y2648" i="27"/>
  <c r="Y2649" i="27"/>
  <c r="Y2650" i="27"/>
  <c r="Y2651" i="27"/>
  <c r="Y2652" i="27"/>
  <c r="Y2653" i="27"/>
  <c r="Y2654" i="27"/>
  <c r="Y2655" i="27"/>
  <c r="Y2656" i="27"/>
  <c r="Y2657" i="27"/>
  <c r="Y2658" i="27"/>
  <c r="Y2659" i="27"/>
  <c r="Y2660" i="27"/>
  <c r="Y2661" i="27"/>
  <c r="Y2662" i="27"/>
  <c r="Y2663" i="27"/>
  <c r="Y2664" i="27"/>
  <c r="Y2665" i="27"/>
  <c r="Y2666" i="27"/>
  <c r="Y2667" i="27"/>
  <c r="Y2668" i="27"/>
  <c r="Y2669" i="27"/>
  <c r="Y2670" i="27"/>
  <c r="Y2671" i="27"/>
  <c r="Y2672" i="27"/>
  <c r="Y2673" i="27"/>
  <c r="Y2674" i="27"/>
  <c r="Y2675" i="27"/>
  <c r="Y2676" i="27"/>
  <c r="Y2677" i="27"/>
  <c r="Y2678" i="27"/>
  <c r="Y2679" i="27"/>
  <c r="Y2680" i="27"/>
  <c r="Y2681" i="27"/>
  <c r="Y2682" i="27"/>
  <c r="Y2683" i="27"/>
  <c r="Y2684" i="27"/>
  <c r="Y2685" i="27"/>
  <c r="Y2686" i="27"/>
  <c r="Y2687" i="27"/>
  <c r="Y2688" i="27"/>
  <c r="Y2689" i="27"/>
  <c r="Y2690" i="27"/>
  <c r="Y2691" i="27"/>
  <c r="Y2692" i="27"/>
  <c r="Y2693" i="27"/>
  <c r="Y2694" i="27"/>
  <c r="Y2695" i="27"/>
  <c r="Y2696" i="27"/>
  <c r="Y2697" i="27"/>
  <c r="Y2698" i="27"/>
  <c r="Y2699" i="27"/>
  <c r="Y2700" i="27"/>
  <c r="Y2701" i="27"/>
  <c r="Y2702" i="27"/>
  <c r="Y2703" i="27"/>
  <c r="Y2704" i="27"/>
  <c r="Y2705" i="27"/>
  <c r="Y2706" i="27"/>
  <c r="Y2707" i="27"/>
  <c r="Y2708" i="27"/>
  <c r="Y2709" i="27"/>
  <c r="Y2710" i="27"/>
  <c r="Y2711" i="27"/>
  <c r="Y2712" i="27"/>
  <c r="Y2713" i="27"/>
  <c r="Y2714" i="27"/>
  <c r="Y2715" i="27"/>
  <c r="Y2716" i="27"/>
  <c r="Y2717" i="27"/>
  <c r="Y2718" i="27"/>
  <c r="Y2719" i="27"/>
  <c r="Y2720" i="27"/>
  <c r="Y2721" i="27"/>
  <c r="Y2722" i="27"/>
  <c r="Y2723" i="27"/>
  <c r="Y2724" i="27"/>
  <c r="Y2725" i="27"/>
  <c r="Y2726" i="27"/>
  <c r="Y2727" i="27"/>
  <c r="Y2728" i="27"/>
  <c r="Y2729" i="27"/>
  <c r="Y2730" i="27"/>
  <c r="Y2731" i="27"/>
  <c r="Y2732" i="27"/>
  <c r="Y2733" i="27"/>
  <c r="Y2734" i="27"/>
  <c r="Y2735" i="27"/>
  <c r="Y2736" i="27"/>
  <c r="Y2737" i="27"/>
  <c r="Y2738" i="27"/>
  <c r="Y2739" i="27"/>
  <c r="Y2740" i="27"/>
  <c r="Y2741" i="27"/>
  <c r="Y2742" i="27"/>
  <c r="Y2743" i="27"/>
  <c r="Y2744" i="27"/>
  <c r="Y2745" i="27"/>
  <c r="Y2746" i="27"/>
  <c r="Y2747" i="27"/>
  <c r="Y2748" i="27"/>
  <c r="Y2749" i="27"/>
  <c r="Y2750" i="27"/>
  <c r="Y2751" i="27"/>
  <c r="Y2752" i="27"/>
  <c r="Y2753" i="27"/>
  <c r="Y2754" i="27"/>
  <c r="Y2755" i="27"/>
  <c r="Y2756" i="27"/>
  <c r="Y2757" i="27"/>
  <c r="Y2758" i="27"/>
  <c r="Y2759" i="27"/>
  <c r="Y2760" i="27"/>
  <c r="Y2761" i="27"/>
  <c r="Y2762" i="27"/>
  <c r="Y2763" i="27"/>
  <c r="Y2764" i="27"/>
  <c r="Y2765" i="27"/>
  <c r="Y2766" i="27"/>
  <c r="Y2767" i="27"/>
  <c r="Y2768" i="27"/>
  <c r="Y2769" i="27"/>
  <c r="Y2770" i="27"/>
  <c r="Y2771" i="27"/>
  <c r="Y2772" i="27"/>
  <c r="Y2773" i="27"/>
  <c r="Y2774" i="27"/>
  <c r="Y2775" i="27"/>
  <c r="Y2776" i="27"/>
  <c r="Y2777" i="27"/>
  <c r="Y2778" i="27"/>
  <c r="Y2779" i="27"/>
  <c r="Y2780" i="27"/>
  <c r="Y2781" i="27"/>
  <c r="Y2782" i="27"/>
  <c r="Y2783" i="27"/>
  <c r="Y2784" i="27"/>
  <c r="Y2785" i="27"/>
  <c r="Y2786" i="27"/>
  <c r="Y2787" i="27"/>
  <c r="Y2788" i="27"/>
  <c r="Y2789" i="27"/>
  <c r="Y2790" i="27"/>
  <c r="Y2791" i="27"/>
  <c r="Y2792" i="27"/>
  <c r="Y2793" i="27"/>
  <c r="Y2794" i="27"/>
  <c r="Y2795" i="27"/>
  <c r="Y2796" i="27"/>
  <c r="Y2797" i="27"/>
  <c r="Y2798" i="27"/>
  <c r="Y2799" i="27"/>
  <c r="Y2800" i="27"/>
  <c r="Y2801" i="27"/>
  <c r="Y2802" i="27"/>
  <c r="Y2803" i="27"/>
  <c r="Y2804" i="27"/>
  <c r="Y2805" i="27"/>
  <c r="Y2806" i="27"/>
  <c r="Y2807" i="27"/>
  <c r="Y2808" i="27"/>
  <c r="Y2809" i="27"/>
  <c r="Y2810" i="27"/>
  <c r="Y2811" i="27"/>
  <c r="Y2812" i="27"/>
  <c r="Y2813" i="27"/>
  <c r="Y2814" i="27"/>
  <c r="Y2815" i="27"/>
  <c r="Y2816" i="27"/>
  <c r="Y2817" i="27"/>
  <c r="Y2818" i="27"/>
  <c r="Y2819" i="27"/>
  <c r="Y2820" i="27"/>
  <c r="Y2821" i="27"/>
  <c r="Y2822" i="27"/>
  <c r="Y2823" i="27"/>
  <c r="Y2824" i="27"/>
  <c r="Y2825" i="27"/>
  <c r="Y2826" i="27"/>
  <c r="Y2827" i="27"/>
  <c r="Y2828" i="27"/>
  <c r="Y2829" i="27"/>
  <c r="Y2830" i="27"/>
  <c r="Y2831" i="27"/>
  <c r="Y2832" i="27"/>
  <c r="Y2833" i="27"/>
  <c r="Y2834" i="27"/>
  <c r="Y2835" i="27"/>
  <c r="Y2836" i="27"/>
  <c r="Y2837" i="27"/>
  <c r="Y2838" i="27"/>
  <c r="Y2839" i="27"/>
  <c r="Y2840" i="27"/>
  <c r="Y2841" i="27"/>
  <c r="Y2842" i="27"/>
  <c r="Y2843" i="27"/>
  <c r="Y2844" i="27"/>
  <c r="Y2845" i="27"/>
  <c r="Y2846" i="27"/>
  <c r="Y2847" i="27"/>
  <c r="Y2848" i="27"/>
  <c r="Y2849" i="27"/>
  <c r="Y2850" i="27"/>
  <c r="Y2851" i="27"/>
  <c r="Y2852" i="27"/>
  <c r="Y2853" i="27"/>
  <c r="Y2854" i="27"/>
  <c r="Y2855" i="27"/>
  <c r="Y2856" i="27"/>
  <c r="Y2857" i="27"/>
  <c r="Y2858" i="27"/>
  <c r="Y2859" i="27"/>
  <c r="Y2860" i="27"/>
  <c r="Y2861" i="27"/>
  <c r="Y2862" i="27"/>
  <c r="Y2863" i="27"/>
  <c r="Y2864" i="27"/>
  <c r="Y2865" i="27"/>
  <c r="Y2866" i="27"/>
  <c r="Y2867" i="27"/>
  <c r="Y2868" i="27"/>
  <c r="Y2869" i="27"/>
  <c r="Y2870" i="27"/>
  <c r="Y2871" i="27"/>
  <c r="Y2872" i="27"/>
  <c r="Y2873" i="27"/>
  <c r="Y2874" i="27"/>
  <c r="Y2875" i="27"/>
  <c r="Y2876" i="27"/>
  <c r="Y2877" i="27"/>
  <c r="Y2878" i="27"/>
  <c r="Y2879" i="27"/>
  <c r="Y2880" i="27"/>
  <c r="Y2881" i="27"/>
  <c r="Y2882" i="27"/>
  <c r="Y2883" i="27"/>
  <c r="Y2884" i="27"/>
  <c r="Y2885" i="27"/>
  <c r="Y2886" i="27"/>
  <c r="Y2887" i="27"/>
  <c r="Y2888" i="27"/>
  <c r="Y2889" i="27"/>
  <c r="Y2890" i="27"/>
  <c r="Y2891" i="27"/>
  <c r="Y2892" i="27"/>
  <c r="Y2893" i="27"/>
  <c r="Y2894" i="27"/>
  <c r="Y2895" i="27"/>
  <c r="Y2896" i="27"/>
  <c r="Y2897" i="27"/>
  <c r="Y2898" i="27"/>
  <c r="Y2899" i="27"/>
  <c r="Y2900" i="27"/>
  <c r="Y2901" i="27"/>
  <c r="Y2902" i="27"/>
  <c r="Y2903" i="27"/>
  <c r="Y2904" i="27"/>
  <c r="Y2905" i="27"/>
  <c r="Y2906" i="27"/>
  <c r="Y2907" i="27"/>
  <c r="Y2908" i="27"/>
  <c r="Y2909" i="27"/>
  <c r="Y2910" i="27"/>
  <c r="Y2911" i="27"/>
  <c r="Y2912" i="27"/>
  <c r="Y2913" i="27"/>
  <c r="Y2914" i="27"/>
  <c r="Y2915" i="27"/>
  <c r="Y2916" i="27"/>
  <c r="Y2917" i="27"/>
  <c r="Y2918" i="27"/>
  <c r="Y2919" i="27"/>
  <c r="Y2920" i="27"/>
  <c r="Y2921" i="27"/>
  <c r="Y2922" i="27"/>
  <c r="Y2923" i="27"/>
  <c r="Y2924" i="27"/>
  <c r="Y2925" i="27"/>
  <c r="Y2926" i="27"/>
  <c r="Y2927" i="27"/>
  <c r="Y2928" i="27"/>
  <c r="Y2929" i="27"/>
  <c r="Y2930" i="27"/>
  <c r="Y2931" i="27"/>
  <c r="Y2932" i="27"/>
  <c r="Y2933" i="27"/>
  <c r="Y2934" i="27"/>
  <c r="Y2935" i="27"/>
  <c r="Y2936" i="27"/>
  <c r="Y2937" i="27"/>
  <c r="Y2938" i="27"/>
  <c r="Y2939" i="27"/>
  <c r="Y2940" i="27"/>
  <c r="Y2941" i="27"/>
  <c r="Y2942" i="27"/>
  <c r="Y2943" i="27"/>
  <c r="Y2944" i="27"/>
  <c r="Y2945" i="27"/>
  <c r="Y2946" i="27"/>
  <c r="Y2947" i="27"/>
  <c r="Y2948" i="27"/>
  <c r="Y2949" i="27"/>
  <c r="Y2950" i="27"/>
  <c r="Y2951" i="27"/>
  <c r="Y2952" i="27"/>
  <c r="Y2953" i="27"/>
  <c r="Y2954" i="27"/>
  <c r="Y2955" i="27"/>
  <c r="Y2956" i="27"/>
  <c r="Y2957" i="27"/>
  <c r="Y2958" i="27"/>
  <c r="Y2959" i="27"/>
  <c r="Y2960" i="27"/>
  <c r="Y2961" i="27"/>
  <c r="Y2962" i="27"/>
  <c r="Y2963" i="27"/>
  <c r="Y2964" i="27"/>
  <c r="Y2965" i="27"/>
  <c r="Y2966" i="27"/>
  <c r="Y2967" i="27"/>
  <c r="Y2968" i="27"/>
  <c r="Y2969" i="27"/>
  <c r="Y2970" i="27"/>
  <c r="Y2971" i="27"/>
  <c r="Y2972" i="27"/>
  <c r="Y2973" i="27"/>
  <c r="Y2974" i="27"/>
  <c r="Y2975" i="27"/>
  <c r="Y2976" i="27"/>
  <c r="Y2977" i="27"/>
  <c r="Y2978" i="27"/>
  <c r="Y2979" i="27"/>
  <c r="Y2980" i="27"/>
  <c r="Y2981" i="27"/>
  <c r="Y2982" i="27"/>
  <c r="Y2983" i="27"/>
  <c r="Y2984" i="27"/>
  <c r="Y2985" i="27"/>
  <c r="Y2986" i="27"/>
  <c r="Y2987" i="27"/>
  <c r="Y2988" i="27"/>
  <c r="Y2989" i="27"/>
  <c r="Y2990" i="27"/>
  <c r="Y2991" i="27"/>
  <c r="Y2992" i="27"/>
  <c r="Y2993" i="27"/>
  <c r="Y2994" i="27"/>
  <c r="Y2995" i="27"/>
  <c r="Y2996" i="27"/>
  <c r="Y2997" i="27"/>
  <c r="Y2998" i="27"/>
  <c r="Y2999" i="27"/>
  <c r="Y3000" i="27"/>
  <c r="Y3001" i="27"/>
  <c r="Y3002" i="27"/>
  <c r="Y3003" i="27"/>
  <c r="Y3004" i="27"/>
  <c r="Y3005" i="27"/>
  <c r="Y3006" i="27"/>
  <c r="Y3007" i="27"/>
  <c r="Y3008" i="27"/>
  <c r="Y3009" i="27"/>
  <c r="Y3010" i="27"/>
  <c r="Y3011" i="27"/>
  <c r="Y3012" i="27"/>
  <c r="Y3013" i="27"/>
  <c r="Y3014" i="27"/>
  <c r="Y3015" i="27"/>
  <c r="Y3016" i="27"/>
  <c r="Y3017" i="27"/>
  <c r="Y3018" i="27"/>
  <c r="Y3019" i="27"/>
  <c r="Y3020" i="27"/>
  <c r="Y3021" i="27"/>
  <c r="Y3022" i="27"/>
  <c r="Y3023" i="27"/>
  <c r="Y3024" i="27"/>
  <c r="Y3025" i="27"/>
  <c r="Y3026" i="27"/>
  <c r="Y3027" i="27"/>
  <c r="Y3028" i="27"/>
  <c r="Y3029" i="27"/>
  <c r="Y3030" i="27"/>
  <c r="Y3031" i="27"/>
  <c r="Y3032" i="27"/>
  <c r="Y3033" i="27"/>
  <c r="Y3034" i="27"/>
  <c r="Y3035" i="27"/>
  <c r="Y3036" i="27"/>
  <c r="Y3037" i="27"/>
  <c r="Y3038" i="27"/>
  <c r="Y3039" i="27"/>
  <c r="Y3040" i="27"/>
  <c r="Y3041" i="27"/>
  <c r="Y3042" i="27"/>
  <c r="Y3043" i="27"/>
  <c r="Y3044" i="27"/>
  <c r="Y3045" i="27"/>
  <c r="Y3046" i="27"/>
  <c r="Y3047" i="27"/>
  <c r="Y3048" i="27"/>
  <c r="Y3049" i="27"/>
  <c r="Y3050" i="27"/>
  <c r="Y3051" i="27"/>
  <c r="Y3052" i="27"/>
  <c r="Y3053" i="27"/>
  <c r="Y3054" i="27"/>
  <c r="Y3055" i="27"/>
  <c r="Y3056" i="27"/>
  <c r="Y3057" i="27"/>
  <c r="Y3058" i="27"/>
  <c r="Y3059" i="27"/>
  <c r="Y3060" i="27"/>
  <c r="Y3061" i="27"/>
  <c r="Y3062" i="27"/>
  <c r="Y3063" i="27"/>
  <c r="Y3064" i="27"/>
  <c r="Y3065" i="27"/>
  <c r="Y3066" i="27"/>
  <c r="Y3067" i="27"/>
  <c r="Y3068" i="27"/>
  <c r="Y3069" i="27"/>
  <c r="Y3070" i="27"/>
  <c r="Y3071" i="27"/>
  <c r="Y3072" i="27"/>
  <c r="Y3073" i="27"/>
  <c r="Y3074" i="27"/>
  <c r="Y3075" i="27"/>
  <c r="Y3076" i="27"/>
  <c r="Y3077" i="27"/>
  <c r="Y3078" i="27"/>
  <c r="Y3079" i="27"/>
  <c r="Y3080" i="27"/>
  <c r="Y3081" i="27"/>
  <c r="Y3082" i="27"/>
  <c r="Y3083" i="27"/>
  <c r="Y3084" i="27"/>
  <c r="Y3085" i="27"/>
  <c r="Y3086" i="27"/>
  <c r="Y3087" i="27"/>
  <c r="Y3088" i="27"/>
  <c r="Y3089" i="27"/>
  <c r="Y3090" i="27"/>
  <c r="Y3091" i="27"/>
  <c r="Y3092" i="27"/>
  <c r="Y3093" i="27"/>
  <c r="Y3094" i="27"/>
  <c r="Y3095" i="27"/>
  <c r="Y3096" i="27"/>
  <c r="Y3097" i="27"/>
  <c r="Y3098" i="27"/>
  <c r="Y3099" i="27"/>
  <c r="Y3100" i="27"/>
  <c r="Y3101" i="27"/>
  <c r="Y3102" i="27"/>
  <c r="Y3103" i="27"/>
  <c r="Y3104" i="27"/>
  <c r="Y3105" i="27"/>
  <c r="Y3106" i="27"/>
  <c r="Y3107" i="27"/>
  <c r="Y3108" i="27"/>
  <c r="Y3109" i="27"/>
  <c r="Y3110" i="27"/>
  <c r="Y3111" i="27"/>
  <c r="Y3112" i="27"/>
  <c r="Y3113" i="27"/>
  <c r="Y3114" i="27"/>
  <c r="Y3115" i="27"/>
  <c r="Y3116" i="27"/>
  <c r="Y3117" i="27"/>
  <c r="Y3118" i="27"/>
  <c r="Y3119" i="27"/>
  <c r="Y3120" i="27"/>
  <c r="Y3121" i="27"/>
  <c r="Y3122" i="27"/>
  <c r="Y3123" i="27"/>
  <c r="Y3124" i="27"/>
  <c r="Y3125" i="27"/>
  <c r="Y3126" i="27"/>
  <c r="Y3127" i="27"/>
  <c r="Y3128" i="27"/>
  <c r="Y3129" i="27"/>
  <c r="Y3130" i="27"/>
  <c r="Y3131" i="27"/>
  <c r="Y3132" i="27"/>
  <c r="Y3133" i="27"/>
  <c r="Y3134" i="27"/>
  <c r="Y3135" i="27"/>
  <c r="Y3136" i="27"/>
  <c r="Y3137" i="27"/>
  <c r="Y3138" i="27"/>
  <c r="Y3139" i="27"/>
  <c r="Y3140" i="27"/>
  <c r="Y3141" i="27"/>
  <c r="Y3142" i="27"/>
  <c r="Y3143" i="27"/>
  <c r="Y3144" i="27"/>
  <c r="Y3145" i="27"/>
  <c r="Y3146" i="27"/>
  <c r="Y3147" i="27"/>
  <c r="Y3148" i="27"/>
  <c r="Y3149" i="27"/>
  <c r="Y3150" i="27"/>
  <c r="Y3151" i="27"/>
  <c r="Y3152" i="27"/>
  <c r="Y3153" i="27"/>
  <c r="AA32" i="27" l="1"/>
  <c r="AA31" i="27"/>
  <c r="AA30" i="27"/>
  <c r="AA33" i="27"/>
  <c r="AA29" i="27"/>
  <c r="AA2396" i="27"/>
  <c r="AA3138" i="27"/>
  <c r="AA2" i="27"/>
  <c r="AA3150" i="27"/>
  <c r="AA3146" i="27"/>
  <c r="AA3142" i="27"/>
  <c r="AA3134" i="27"/>
  <c r="AA3130" i="27"/>
  <c r="AA3122" i="27"/>
  <c r="AA3118" i="27"/>
  <c r="AA3110" i="27"/>
  <c r="AA3106" i="27"/>
  <c r="AA3098" i="27"/>
  <c r="AA3090" i="27"/>
  <c r="AA3086" i="27"/>
  <c r="AA3082" i="27"/>
  <c r="AA3078" i="27"/>
  <c r="AA3070" i="27"/>
  <c r="AA3062" i="27"/>
  <c r="AA3058" i="27"/>
  <c r="AA3054" i="27"/>
  <c r="AA3050" i="27"/>
  <c r="AA3046" i="27"/>
  <c r="AA3038" i="27"/>
  <c r="AA3030" i="27"/>
  <c r="AA3022" i="27"/>
  <c r="AA3014" i="27"/>
  <c r="AA3010" i="27"/>
  <c r="AA3002" i="27"/>
  <c r="AA2998" i="27"/>
  <c r="AA2990" i="27"/>
  <c r="AA2986" i="27"/>
  <c r="AA2978" i="27"/>
  <c r="AA2974" i="27"/>
  <c r="AA2966" i="27"/>
  <c r="AA2962" i="27"/>
  <c r="AA2946" i="27"/>
  <c r="AA2942" i="27"/>
  <c r="AA2938" i="27"/>
  <c r="AA2934" i="27"/>
  <c r="AA2930" i="27"/>
  <c r="AA2878" i="27"/>
  <c r="AA2822" i="27"/>
  <c r="AA2798" i="27"/>
  <c r="AA2686" i="27"/>
  <c r="AA2530" i="27"/>
  <c r="AA2506" i="27"/>
  <c r="AA2837" i="27"/>
  <c r="AA3126" i="27"/>
  <c r="AA3114" i="27"/>
  <c r="AA3102" i="27"/>
  <c r="AA3094" i="27"/>
  <c r="AA3074" i="27"/>
  <c r="AA3066" i="27"/>
  <c r="AA3042" i="27"/>
  <c r="AA3034" i="27"/>
  <c r="AA3026" i="27"/>
  <c r="AA3018" i="27"/>
  <c r="AA3006" i="27"/>
  <c r="AA2982" i="27"/>
  <c r="AA2970" i="27"/>
  <c r="AA2958" i="27"/>
  <c r="AA2682" i="27"/>
  <c r="AA2526" i="27"/>
  <c r="AA2478" i="27"/>
  <c r="AA2450" i="27"/>
  <c r="AA2394" i="27"/>
  <c r="AA2370" i="27"/>
  <c r="AA2302" i="27"/>
  <c r="AA970" i="27"/>
  <c r="AA2301" i="27"/>
  <c r="AA2975" i="27"/>
  <c r="AA2371" i="27"/>
  <c r="AA2950" i="27"/>
  <c r="AA2918" i="27"/>
  <c r="AA2906" i="27"/>
  <c r="AA2898" i="27"/>
  <c r="AA2882" i="27"/>
  <c r="AA2874" i="27"/>
  <c r="AA2858" i="27"/>
  <c r="AA2846" i="27"/>
  <c r="AA2838" i="27"/>
  <c r="AA2810" i="27"/>
  <c r="AA2802" i="27"/>
  <c r="AA2786" i="27"/>
  <c r="AA2778" i="27"/>
  <c r="AA2762" i="27"/>
  <c r="AA2750" i="27"/>
  <c r="AA2738" i="27"/>
  <c r="AA2726" i="27"/>
  <c r="AA2714" i="27"/>
  <c r="AA2702" i="27"/>
  <c r="AA2690" i="27"/>
  <c r="AA2670" i="27"/>
  <c r="AA2658" i="27"/>
  <c r="AA2646" i="27"/>
  <c r="AA2634" i="27"/>
  <c r="AA2622" i="27"/>
  <c r="AA2610" i="27"/>
  <c r="AA2598" i="27"/>
  <c r="AA2586" i="27"/>
  <c r="AA2574" i="27"/>
  <c r="AA2558" i="27"/>
  <c r="AA2550" i="27"/>
  <c r="AA2534" i="27"/>
  <c r="AA2522" i="27"/>
  <c r="AA2494" i="27"/>
  <c r="AA2486" i="27"/>
  <c r="AA2462" i="27"/>
  <c r="AA2454" i="27"/>
  <c r="AA2434" i="27"/>
  <c r="AA2426" i="27"/>
  <c r="AA2414" i="27"/>
  <c r="AA2402" i="27"/>
  <c r="AA2390" i="27"/>
  <c r="AA2378" i="27"/>
  <c r="AA2362" i="27"/>
  <c r="AA2350" i="27"/>
  <c r="AA2338" i="27"/>
  <c r="AA2326" i="27"/>
  <c r="AA2314" i="27"/>
  <c r="AA2298" i="27"/>
  <c r="AA2290" i="27"/>
  <c r="AA2270" i="27"/>
  <c r="AA2262" i="27"/>
  <c r="AA2254" i="27"/>
  <c r="AA2242" i="27"/>
  <c r="AA2226" i="27"/>
  <c r="AA2218" i="27"/>
  <c r="AA2206" i="27"/>
  <c r="AA2198" i="27"/>
  <c r="AA2182" i="27"/>
  <c r="AA2174" i="27"/>
  <c r="AA2158" i="27"/>
  <c r="AA2154" i="27"/>
  <c r="AA2150" i="27"/>
  <c r="AA2138" i="27"/>
  <c r="AA2134" i="27"/>
  <c r="AA2130" i="27"/>
  <c r="AA2126" i="27"/>
  <c r="AA2122" i="27"/>
  <c r="AA2118" i="27"/>
  <c r="AA2114" i="27"/>
  <c r="AA2110" i="27"/>
  <c r="AA2106" i="27"/>
  <c r="AA2102" i="27"/>
  <c r="AA2098" i="27"/>
  <c r="AA2094" i="27"/>
  <c r="AA2090" i="27"/>
  <c r="AA2086" i="27"/>
  <c r="AA2082" i="27"/>
  <c r="AA2078" i="27"/>
  <c r="AA2074" i="27"/>
  <c r="AA2070" i="27"/>
  <c r="AA2066" i="27"/>
  <c r="AA2062" i="27"/>
  <c r="AA2058" i="27"/>
  <c r="AA2054" i="27"/>
  <c r="AA2050" i="27"/>
  <c r="AA2046" i="27"/>
  <c r="AA2042" i="27"/>
  <c r="AA2038" i="27"/>
  <c r="AA2034" i="27"/>
  <c r="AA2030" i="27"/>
  <c r="AA2026" i="27"/>
  <c r="AA2022" i="27"/>
  <c r="AA2018" i="27"/>
  <c r="AA2014" i="27"/>
  <c r="AA2010" i="27"/>
  <c r="AA2006" i="27"/>
  <c r="AA2002" i="27"/>
  <c r="AA1998" i="27"/>
  <c r="AA1994" i="27"/>
  <c r="AA1990" i="27"/>
  <c r="AA1986" i="27"/>
  <c r="AA1982" i="27"/>
  <c r="AA1978" i="27"/>
  <c r="AA1974" i="27"/>
  <c r="AA1970" i="27"/>
  <c r="AA1966" i="27"/>
  <c r="AA1962" i="27"/>
  <c r="AA1958" i="27"/>
  <c r="AA1954" i="27"/>
  <c r="AA1950" i="27"/>
  <c r="AA1946" i="27"/>
  <c r="AA1942" i="27"/>
  <c r="AA1938" i="27"/>
  <c r="AA1934" i="27"/>
  <c r="AA1930" i="27"/>
  <c r="AA1926" i="27"/>
  <c r="AA1922" i="27"/>
  <c r="AA1918" i="27"/>
  <c r="AA1914" i="27"/>
  <c r="AA1910" i="27"/>
  <c r="AA1906" i="27"/>
  <c r="AA1902" i="27"/>
  <c r="AA1898" i="27"/>
  <c r="AA1894" i="27"/>
  <c r="AA1890" i="27"/>
  <c r="AA1886" i="27"/>
  <c r="AA1882" i="27"/>
  <c r="AA1878" i="27"/>
  <c r="AA1874" i="27"/>
  <c r="AA1870" i="27"/>
  <c r="AA1866" i="27"/>
  <c r="AA1862" i="27"/>
  <c r="AA1858" i="27"/>
  <c r="AA1854" i="27"/>
  <c r="AA1850" i="27"/>
  <c r="AA1846" i="27"/>
  <c r="AA1842" i="27"/>
  <c r="AA1838" i="27"/>
  <c r="AA1834" i="27"/>
  <c r="AA1830" i="27"/>
  <c r="AA1826" i="27"/>
  <c r="AA1822" i="27"/>
  <c r="AA1818" i="27"/>
  <c r="AA1814" i="27"/>
  <c r="AA1810" i="27"/>
  <c r="AA1806" i="27"/>
  <c r="AA1802" i="27"/>
  <c r="AA1798" i="27"/>
  <c r="AA1794" i="27"/>
  <c r="AA1790" i="27"/>
  <c r="AA1786" i="27"/>
  <c r="AA1782" i="27"/>
  <c r="AA1778" i="27"/>
  <c r="AA1774" i="27"/>
  <c r="AA1770" i="27"/>
  <c r="AA1766" i="27"/>
  <c r="AA1762" i="27"/>
  <c r="AA1758" i="27"/>
  <c r="AA1754" i="27"/>
  <c r="AA1750" i="27"/>
  <c r="AA1746" i="27"/>
  <c r="AA1742" i="27"/>
  <c r="AA1738" i="27"/>
  <c r="AA1734" i="27"/>
  <c r="AA1730" i="27"/>
  <c r="AA1726" i="27"/>
  <c r="AA1722" i="27"/>
  <c r="AA1718" i="27"/>
  <c r="AA1714" i="27"/>
  <c r="AA1710" i="27"/>
  <c r="AA1706" i="27"/>
  <c r="AA1702" i="27"/>
  <c r="AA1698" i="27"/>
  <c r="AA1694" i="27"/>
  <c r="AA1690" i="27"/>
  <c r="AA1686" i="27"/>
  <c r="AA1682" i="27"/>
  <c r="AA1678" i="27"/>
  <c r="AA1674" i="27"/>
  <c r="AA1670" i="27"/>
  <c r="AA1666" i="27"/>
  <c r="AA1662" i="27"/>
  <c r="AA1658" i="27"/>
  <c r="AA1654" i="27"/>
  <c r="AA1650" i="27"/>
  <c r="AA1646" i="27"/>
  <c r="AA1642" i="27"/>
  <c r="AA1638" i="27"/>
  <c r="AA1634" i="27"/>
  <c r="AA1630" i="27"/>
  <c r="AA1626" i="27"/>
  <c r="AA1622" i="27"/>
  <c r="AA1618" i="27"/>
  <c r="AA1614" i="27"/>
  <c r="AA1610" i="27"/>
  <c r="AA1606" i="27"/>
  <c r="AA1602" i="27"/>
  <c r="AA1598" i="27"/>
  <c r="AA1594" i="27"/>
  <c r="AA1590" i="27"/>
  <c r="AA1586" i="27"/>
  <c r="AA1582" i="27"/>
  <c r="AA1578" i="27"/>
  <c r="AA1574" i="27"/>
  <c r="AA1570" i="27"/>
  <c r="AA1566" i="27"/>
  <c r="AA1562" i="27"/>
  <c r="AA1558" i="27"/>
  <c r="AA1554" i="27"/>
  <c r="AA1550" i="27"/>
  <c r="AA1546" i="27"/>
  <c r="AA1542" i="27"/>
  <c r="AA1538" i="27"/>
  <c r="AA1534" i="27"/>
  <c r="AA1530" i="27"/>
  <c r="AA1526" i="27"/>
  <c r="AA1522" i="27"/>
  <c r="AA1518" i="27"/>
  <c r="AA1514" i="27"/>
  <c r="AA1510" i="27"/>
  <c r="AA1506" i="27"/>
  <c r="AA1502" i="27"/>
  <c r="AA1498" i="27"/>
  <c r="AA1494" i="27"/>
  <c r="AA1490" i="27"/>
  <c r="AA1486" i="27"/>
  <c r="AA1482" i="27"/>
  <c r="AA1478" i="27"/>
  <c r="AA1474" i="27"/>
  <c r="AA1470" i="27"/>
  <c r="AA1466" i="27"/>
  <c r="AA1462" i="27"/>
  <c r="AA1458" i="27"/>
  <c r="AA1454" i="27"/>
  <c r="AA1450" i="27"/>
  <c r="AA1446" i="27"/>
  <c r="AA1442" i="27"/>
  <c r="AA1438" i="27"/>
  <c r="AA1434" i="27"/>
  <c r="AA1430" i="27"/>
  <c r="AA1426" i="27"/>
  <c r="AA1422" i="27"/>
  <c r="AA1418" i="27"/>
  <c r="AA1414" i="27"/>
  <c r="AA1410" i="27"/>
  <c r="AA1406" i="27"/>
  <c r="AA1402" i="27"/>
  <c r="AA1398" i="27"/>
  <c r="AA1394" i="27"/>
  <c r="AA1390" i="27"/>
  <c r="AA1386" i="27"/>
  <c r="AA1382" i="27"/>
  <c r="AA1378" i="27"/>
  <c r="AA1374" i="27"/>
  <c r="AA1370" i="27"/>
  <c r="AA1366" i="27"/>
  <c r="AA1362" i="27"/>
  <c r="AA1358" i="27"/>
  <c r="AA1354" i="27"/>
  <c r="AA1350" i="27"/>
  <c r="AA1346" i="27"/>
  <c r="AA1342" i="27"/>
  <c r="AA1338" i="27"/>
  <c r="AA1334" i="27"/>
  <c r="AA1330" i="27"/>
  <c r="AA1326" i="27"/>
  <c r="AA1322" i="27"/>
  <c r="AA1318" i="27"/>
  <c r="AA1314" i="27"/>
  <c r="AA1310" i="27"/>
  <c r="AA1306" i="27"/>
  <c r="AA1302" i="27"/>
  <c r="AA1298" i="27"/>
  <c r="AA2994" i="27"/>
  <c r="AA2926" i="27"/>
  <c r="AA2914" i="27"/>
  <c r="AA2902" i="27"/>
  <c r="AA2890" i="27"/>
  <c r="AA2866" i="27"/>
  <c r="AA2854" i="27"/>
  <c r="AA2842" i="27"/>
  <c r="AA2830" i="27"/>
  <c r="AA2818" i="27"/>
  <c r="AA2806" i="27"/>
  <c r="AA2794" i="27"/>
  <c r="AA2782" i="27"/>
  <c r="AA2770" i="27"/>
  <c r="AA2758" i="27"/>
  <c r="AA2742" i="27"/>
  <c r="AA2734" i="27"/>
  <c r="AA2722" i="27"/>
  <c r="AA2718" i="27"/>
  <c r="AA2710" i="27"/>
  <c r="AA2706" i="27"/>
  <c r="AA2698" i="27"/>
  <c r="AA2694" i="27"/>
  <c r="AA2678" i="27"/>
  <c r="AA2662" i="27"/>
  <c r="AA2654" i="27"/>
  <c r="AA2638" i="27"/>
  <c r="AA2626" i="27"/>
  <c r="AA2618" i="27"/>
  <c r="AA2606" i="27"/>
  <c r="AA2590" i="27"/>
  <c r="AA2578" i="27"/>
  <c r="AA2566" i="27"/>
  <c r="AA2554" i="27"/>
  <c r="AA2542" i="27"/>
  <c r="AA2518" i="27"/>
  <c r="AA2510" i="27"/>
  <c r="AA2498" i="27"/>
  <c r="AA2490" i="27"/>
  <c r="AA2470" i="27"/>
  <c r="AA2458" i="27"/>
  <c r="AA2442" i="27"/>
  <c r="AA2422" i="27"/>
  <c r="AA2418" i="27"/>
  <c r="AA2406" i="27"/>
  <c r="AA2386" i="27"/>
  <c r="AA2382" i="27"/>
  <c r="AA2366" i="27"/>
  <c r="AA2358" i="27"/>
  <c r="AA2342" i="27"/>
  <c r="AA2330" i="27"/>
  <c r="AA2322" i="27"/>
  <c r="AA2310" i="27"/>
  <c r="AA2294" i="27"/>
  <c r="AA2286" i="27"/>
  <c r="AA2278" i="27"/>
  <c r="AA2266" i="27"/>
  <c r="AA2250" i="27"/>
  <c r="AA2238" i="27"/>
  <c r="AA2230" i="27"/>
  <c r="AA2214" i="27"/>
  <c r="AA2202" i="27"/>
  <c r="AA2190" i="27"/>
  <c r="AA2178" i="27"/>
  <c r="AA2166" i="27"/>
  <c r="AA2146" i="27"/>
  <c r="AA3153" i="27"/>
  <c r="AA3149" i="27"/>
  <c r="AA3145" i="27"/>
  <c r="AA3141" i="27"/>
  <c r="AA3137" i="27"/>
  <c r="AA3133" i="27"/>
  <c r="AA3129" i="27"/>
  <c r="AA3125" i="27"/>
  <c r="AA3121" i="27"/>
  <c r="AA3117" i="27"/>
  <c r="AA3113" i="27"/>
  <c r="AA3109" i="27"/>
  <c r="AA3105" i="27"/>
  <c r="AA3101" i="27"/>
  <c r="AA3097" i="27"/>
  <c r="AA3093" i="27"/>
  <c r="AA3089" i="27"/>
  <c r="AA3085" i="27"/>
  <c r="AA3081" i="27"/>
  <c r="AA3077" i="27"/>
  <c r="AA3073" i="27"/>
  <c r="AA3069" i="27"/>
  <c r="AA3065" i="27"/>
  <c r="AA3061" i="27"/>
  <c r="AA3057" i="27"/>
  <c r="AA3053" i="27"/>
  <c r="AA3049" i="27"/>
  <c r="AA3045" i="27"/>
  <c r="AA3041" i="27"/>
  <c r="AA3037" i="27"/>
  <c r="AA3033" i="27"/>
  <c r="AA3029" i="27"/>
  <c r="AA3025" i="27"/>
  <c r="AA3021" i="27"/>
  <c r="AA3017" i="27"/>
  <c r="AA3013" i="27"/>
  <c r="AA3009" i="27"/>
  <c r="AA3005" i="27"/>
  <c r="AA3001" i="27"/>
  <c r="AA2997" i="27"/>
  <c r="AA2993" i="27"/>
  <c r="AA2989" i="27"/>
  <c r="AA2985" i="27"/>
  <c r="AA2981" i="27"/>
  <c r="AA2977" i="27"/>
  <c r="AA2973" i="27"/>
  <c r="AA2969" i="27"/>
  <c r="AA2965" i="27"/>
  <c r="AA2961" i="27"/>
  <c r="AA2957" i="27"/>
  <c r="AA2953" i="27"/>
  <c r="AA2949" i="27"/>
  <c r="AA2945" i="27"/>
  <c r="AA2941" i="27"/>
  <c r="AA2937" i="27"/>
  <c r="AA2933" i="27"/>
  <c r="AA2929" i="27"/>
  <c r="AA2925" i="27"/>
  <c r="AA2921" i="27"/>
  <c r="AA2917" i="27"/>
  <c r="AA2913" i="27"/>
  <c r="AA2909" i="27"/>
  <c r="AA2905" i="27"/>
  <c r="AA2901" i="27"/>
  <c r="AA2897" i="27"/>
  <c r="AA2893" i="27"/>
  <c r="AA2889" i="27"/>
  <c r="AA2885" i="27"/>
  <c r="AA2881" i="27"/>
  <c r="AA2877" i="27"/>
  <c r="AA2873" i="27"/>
  <c r="AA2869" i="27"/>
  <c r="AA2865" i="27"/>
  <c r="AA2861" i="27"/>
  <c r="AA2857" i="27"/>
  <c r="AA2853" i="27"/>
  <c r="AA2849" i="27"/>
  <c r="AA2845" i="27"/>
  <c r="AA2841" i="27"/>
  <c r="AA2833" i="27"/>
  <c r="AA2829" i="27"/>
  <c r="AA2825" i="27"/>
  <c r="AA2821" i="27"/>
  <c r="AA2817" i="27"/>
  <c r="AA2813" i="27"/>
  <c r="AA2809" i="27"/>
  <c r="AA2805" i="27"/>
  <c r="AA2801" i="27"/>
  <c r="AA2797" i="27"/>
  <c r="AA2793" i="27"/>
  <c r="AA2789" i="27"/>
  <c r="AA2785" i="27"/>
  <c r="AA2781" i="27"/>
  <c r="AA2777" i="27"/>
  <c r="AA2773" i="27"/>
  <c r="AA2769" i="27"/>
  <c r="AA2765" i="27"/>
  <c r="AA2761" i="27"/>
  <c r="AA2757" i="27"/>
  <c r="AA2753" i="27"/>
  <c r="AA2749" i="27"/>
  <c r="AA2745" i="27"/>
  <c r="AA2741" i="27"/>
  <c r="AA2737" i="27"/>
  <c r="AA2733" i="27"/>
  <c r="AA2729" i="27"/>
  <c r="AA2725" i="27"/>
  <c r="AA2721" i="27"/>
  <c r="AA2717" i="27"/>
  <c r="AA2713" i="27"/>
  <c r="AA2709" i="27"/>
  <c r="AA2705" i="27"/>
  <c r="AA2701" i="27"/>
  <c r="AA2697" i="27"/>
  <c r="AA2693" i="27"/>
  <c r="AA2689" i="27"/>
  <c r="AA2685" i="27"/>
  <c r="AA2681" i="27"/>
  <c r="AA2677" i="27"/>
  <c r="AA2673" i="27"/>
  <c r="AA2669" i="27"/>
  <c r="AA2665" i="27"/>
  <c r="AA2661" i="27"/>
  <c r="AA2657" i="27"/>
  <c r="AA2653" i="27"/>
  <c r="AA2649" i="27"/>
  <c r="AA2645" i="27"/>
  <c r="AA2641" i="27"/>
  <c r="AA2637" i="27"/>
  <c r="AA2633" i="27"/>
  <c r="AA2629" i="27"/>
  <c r="AA2625" i="27"/>
  <c r="AA2621" i="27"/>
  <c r="AA2617" i="27"/>
  <c r="AA2613" i="27"/>
  <c r="AA2609" i="27"/>
  <c r="AA2605" i="27"/>
  <c r="AA2601" i="27"/>
  <c r="AA2597" i="27"/>
  <c r="AA2593" i="27"/>
  <c r="AA2589" i="27"/>
  <c r="AA2585" i="27"/>
  <c r="AA2581" i="27"/>
  <c r="AA2577" i="27"/>
  <c r="AA2573" i="27"/>
  <c r="AA2569" i="27"/>
  <c r="AA2565" i="27"/>
  <c r="AA2561" i="27"/>
  <c r="AA2557" i="27"/>
  <c r="AA2553" i="27"/>
  <c r="AA2549" i="27"/>
  <c r="AA2545" i="27"/>
  <c r="AA2541" i="27"/>
  <c r="AA2537" i="27"/>
  <c r="AA2533" i="27"/>
  <c r="AA2529" i="27"/>
  <c r="AA2525" i="27"/>
  <c r="AA2521" i="27"/>
  <c r="AA2517" i="27"/>
  <c r="AA2513" i="27"/>
  <c r="AA2509" i="27"/>
  <c r="AA2505" i="27"/>
  <c r="AA2501" i="27"/>
  <c r="AA2497" i="27"/>
  <c r="AA2493" i="27"/>
  <c r="AA2489" i="27"/>
  <c r="AA2485" i="27"/>
  <c r="AA2481" i="27"/>
  <c r="AA2477" i="27"/>
  <c r="AA2473" i="27"/>
  <c r="AA2469" i="27"/>
  <c r="AA2465" i="27"/>
  <c r="AA2461" i="27"/>
  <c r="AA2453" i="27"/>
  <c r="AA2449" i="27"/>
  <c r="AA2445" i="27"/>
  <c r="AA2441" i="27"/>
  <c r="AA2437" i="27"/>
  <c r="AA2433" i="27"/>
  <c r="AA2429" i="27"/>
  <c r="AA2425" i="27"/>
  <c r="AA2421" i="27"/>
  <c r="AA2417" i="27"/>
  <c r="AA2413" i="27"/>
  <c r="AA2409" i="27"/>
  <c r="AA2405" i="27"/>
  <c r="AA2401" i="27"/>
  <c r="AA2397" i="27"/>
  <c r="AA2393" i="27"/>
  <c r="AA2389" i="27"/>
  <c r="AA2385" i="27"/>
  <c r="AA2381" i="27"/>
  <c r="AA2377" i="27"/>
  <c r="AA2373" i="27"/>
  <c r="AA2369" i="27"/>
  <c r="AA2365" i="27"/>
  <c r="AA2361" i="27"/>
  <c r="AA2357" i="27"/>
  <c r="AA2353" i="27"/>
  <c r="AA2349" i="27"/>
  <c r="AA2345" i="27"/>
  <c r="AA2341" i="27"/>
  <c r="AA2337" i="27"/>
  <c r="AA2333" i="27"/>
  <c r="AA2329" i="27"/>
  <c r="AA2325" i="27"/>
  <c r="AA2321" i="27"/>
  <c r="AA2317" i="27"/>
  <c r="AA2313" i="27"/>
  <c r="AA2309" i="27"/>
  <c r="AA2305" i="27"/>
  <c r="AA2297" i="27"/>
  <c r="AA2954" i="27"/>
  <c r="AA2922" i="27"/>
  <c r="AA2910" i="27"/>
  <c r="AA2894" i="27"/>
  <c r="AA2886" i="27"/>
  <c r="AA2870" i="27"/>
  <c r="AA2862" i="27"/>
  <c r="AA2850" i="27"/>
  <c r="AA2834" i="27"/>
  <c r="AA2826" i="27"/>
  <c r="AA2814" i="27"/>
  <c r="AA2790" i="27"/>
  <c r="AA2774" i="27"/>
  <c r="AA2766" i="27"/>
  <c r="AA2754" i="27"/>
  <c r="AA2746" i="27"/>
  <c r="AA2730" i="27"/>
  <c r="AA2674" i="27"/>
  <c r="AA2666" i="27"/>
  <c r="AA2650" i="27"/>
  <c r="AA2642" i="27"/>
  <c r="AA2630" i="27"/>
  <c r="AA2614" i="27"/>
  <c r="AA2602" i="27"/>
  <c r="AA2594" i="27"/>
  <c r="AA2582" i="27"/>
  <c r="AA2570" i="27"/>
  <c r="AA2562" i="27"/>
  <c r="AA2546" i="27"/>
  <c r="AA2538" i="27"/>
  <c r="AA2514" i="27"/>
  <c r="AA2502" i="27"/>
  <c r="AA2482" i="27"/>
  <c r="AA2474" i="27"/>
  <c r="AA2466" i="27"/>
  <c r="AA2446" i="27"/>
  <c r="AA2438" i="27"/>
  <c r="AA2430" i="27"/>
  <c r="AA2410" i="27"/>
  <c r="AA2398" i="27"/>
  <c r="AA2374" i="27"/>
  <c r="AA2354" i="27"/>
  <c r="AA2346" i="27"/>
  <c r="AA2334" i="27"/>
  <c r="AA2318" i="27"/>
  <c r="AA2306" i="27"/>
  <c r="AA2282" i="27"/>
  <c r="AA2274" i="27"/>
  <c r="AA2258" i="27"/>
  <c r="AA2246" i="27"/>
  <c r="AA2234" i="27"/>
  <c r="AA2222" i="27"/>
  <c r="AA2210" i="27"/>
  <c r="AA2194" i="27"/>
  <c r="AA2186" i="27"/>
  <c r="AA2170" i="27"/>
  <c r="AA2162" i="27"/>
  <c r="AA2142" i="27"/>
  <c r="AA3152" i="27"/>
  <c r="AA3148" i="27"/>
  <c r="AA3144" i="27"/>
  <c r="AA3140" i="27"/>
  <c r="AA3136" i="27"/>
  <c r="AA3132" i="27"/>
  <c r="AA3128" i="27"/>
  <c r="AA3124" i="27"/>
  <c r="AA3120" i="27"/>
  <c r="AA3116" i="27"/>
  <c r="AA3112" i="27"/>
  <c r="AA3108" i="27"/>
  <c r="AA3104" i="27"/>
  <c r="AA3100" i="27"/>
  <c r="AA3096" i="27"/>
  <c r="AA3092" i="27"/>
  <c r="AA3088" i="27"/>
  <c r="AA3084" i="27"/>
  <c r="AA3080" i="27"/>
  <c r="AA3076" i="27"/>
  <c r="AA3072" i="27"/>
  <c r="AA3068" i="27"/>
  <c r="AA3064" i="27"/>
  <c r="AA3060" i="27"/>
  <c r="AA3056" i="27"/>
  <c r="AA3052" i="27"/>
  <c r="AA3048" i="27"/>
  <c r="AA3044" i="27"/>
  <c r="AA3040" i="27"/>
  <c r="AA3036" i="27"/>
  <c r="AA3032" i="27"/>
  <c r="AA3028" i="27"/>
  <c r="AA3024" i="27"/>
  <c r="AA3020" i="27"/>
  <c r="AA3016" i="27"/>
  <c r="AA3012" i="27"/>
  <c r="AA3008" i="27"/>
  <c r="AA3004" i="27"/>
  <c r="AA3000" i="27"/>
  <c r="AA2996" i="27"/>
  <c r="AA2992" i="27"/>
  <c r="AA2988" i="27"/>
  <c r="AA2984" i="27"/>
  <c r="AA2980" i="27"/>
  <c r="AA2976" i="27"/>
  <c r="AA2972" i="27"/>
  <c r="AA2968" i="27"/>
  <c r="AA2964" i="27"/>
  <c r="AA2960" i="27"/>
  <c r="AA2956" i="27"/>
  <c r="AA2952" i="27"/>
  <c r="AA2948" i="27"/>
  <c r="AA2944" i="27"/>
  <c r="AA2940" i="27"/>
  <c r="AA2936" i="27"/>
  <c r="AA2932" i="27"/>
  <c r="AA2928" i="27"/>
  <c r="AA2924" i="27"/>
  <c r="AA2920" i="27"/>
  <c r="AA2916" i="27"/>
  <c r="AA2912" i="27"/>
  <c r="AA2908" i="27"/>
  <c r="AA2904" i="27"/>
  <c r="AA2900" i="27"/>
  <c r="AA2896" i="27"/>
  <c r="AA2892" i="27"/>
  <c r="AA2888" i="27"/>
  <c r="AA2884" i="27"/>
  <c r="AA2880" i="27"/>
  <c r="AA2876" i="27"/>
  <c r="AA2872" i="27"/>
  <c r="AA2868" i="27"/>
  <c r="AA2864" i="27"/>
  <c r="AA2860" i="27"/>
  <c r="AA2856" i="27"/>
  <c r="AA2852" i="27"/>
  <c r="AA2848" i="27"/>
  <c r="AA2844" i="27"/>
  <c r="AA2840" i="27"/>
  <c r="AA2836" i="27"/>
  <c r="AA2832" i="27"/>
  <c r="AA2828" i="27"/>
  <c r="AA2824" i="27"/>
  <c r="AA2820" i="27"/>
  <c r="AA2816" i="27"/>
  <c r="AA2812" i="27"/>
  <c r="AA2808" i="27"/>
  <c r="AA2804" i="27"/>
  <c r="AA2800" i="27"/>
  <c r="AA2796" i="27"/>
  <c r="AA2792" i="27"/>
  <c r="AA2788" i="27"/>
  <c r="AA2784" i="27"/>
  <c r="AA2780" i="27"/>
  <c r="AA2776" i="27"/>
  <c r="AA2772" i="27"/>
  <c r="AA2768" i="27"/>
  <c r="AA2764" i="27"/>
  <c r="AA2760" i="27"/>
  <c r="AA2756" i="27"/>
  <c r="AA2752" i="27"/>
  <c r="AA2748" i="27"/>
  <c r="AA2744" i="27"/>
  <c r="AA2740" i="27"/>
  <c r="AA2736" i="27"/>
  <c r="AA2732" i="27"/>
  <c r="AA2728" i="27"/>
  <c r="AA2724" i="27"/>
  <c r="AA2720" i="27"/>
  <c r="AA2716" i="27"/>
  <c r="AA2712" i="27"/>
  <c r="AA2708" i="27"/>
  <c r="AA2704" i="27"/>
  <c r="AA2700" i="27"/>
  <c r="AA2696" i="27"/>
  <c r="AA2692" i="27"/>
  <c r="AA2688" i="27"/>
  <c r="AA2684" i="27"/>
  <c r="AA2680" i="27"/>
  <c r="AA2676" i="27"/>
  <c r="AA2672" i="27"/>
  <c r="AA2668" i="27"/>
  <c r="AA2664" i="27"/>
  <c r="AA2660" i="27"/>
  <c r="AA2656" i="27"/>
  <c r="AA2652" i="27"/>
  <c r="AA2648" i="27"/>
  <c r="AA2644" i="27"/>
  <c r="AA2640" i="27"/>
  <c r="AA2636" i="27"/>
  <c r="AA2632" i="27"/>
  <c r="AA2628" i="27"/>
  <c r="AA2624" i="27"/>
  <c r="AA2620" i="27"/>
  <c r="AA2616" i="27"/>
  <c r="AA2612" i="27"/>
  <c r="AA2608" i="27"/>
  <c r="AA2604" i="27"/>
  <c r="AA2600" i="27"/>
  <c r="AA2596" i="27"/>
  <c r="AA2592" i="27"/>
  <c r="AA2588" i="27"/>
  <c r="AA2584" i="27"/>
  <c r="AA2580" i="27"/>
  <c r="AA2576" i="27"/>
  <c r="AA2572" i="27"/>
  <c r="AA2568" i="27"/>
  <c r="AA2564" i="27"/>
  <c r="AA2560" i="27"/>
  <c r="AA2556" i="27"/>
  <c r="AA2552" i="27"/>
  <c r="AA2548" i="27"/>
  <c r="AA2544" i="27"/>
  <c r="AA2540" i="27"/>
  <c r="AA2536" i="27"/>
  <c r="AA2532" i="27"/>
  <c r="AA2528" i="27"/>
  <c r="AA2524" i="27"/>
  <c r="AA2520" i="27"/>
  <c r="AA2516" i="27"/>
  <c r="AA2512" i="27"/>
  <c r="AA2508" i="27"/>
  <c r="AA2504" i="27"/>
  <c r="AA2500" i="27"/>
  <c r="AA2496" i="27"/>
  <c r="AA2492" i="27"/>
  <c r="AA2488" i="27"/>
  <c r="AA2484" i="27"/>
  <c r="AA2480" i="27"/>
  <c r="AA2476" i="27"/>
  <c r="AA2472" i="27"/>
  <c r="AA2468" i="27"/>
  <c r="AA2464" i="27"/>
  <c r="AA2460" i="27"/>
  <c r="AA2456" i="27"/>
  <c r="AA2452" i="27"/>
  <c r="AA2448" i="27"/>
  <c r="AA2444" i="27"/>
  <c r="AA2440" i="27"/>
  <c r="AA2436" i="27"/>
  <c r="AA2432" i="27"/>
  <c r="AA2428" i="27"/>
  <c r="AA2424" i="27"/>
  <c r="AA2420" i="27"/>
  <c r="AA2416" i="27"/>
  <c r="AA2412" i="27"/>
  <c r="AA2408" i="27"/>
  <c r="AA2404" i="27"/>
  <c r="AA2400" i="27"/>
  <c r="AA2392" i="27"/>
  <c r="AA3151" i="27"/>
  <c r="AA3147" i="27"/>
  <c r="AA3143" i="27"/>
  <c r="AA3139" i="27"/>
  <c r="AA3135" i="27"/>
  <c r="AA3131" i="27"/>
  <c r="AA3127" i="27"/>
  <c r="AA3123" i="27"/>
  <c r="AA3119" i="27"/>
  <c r="AA3115" i="27"/>
  <c r="AA3111" i="27"/>
  <c r="AA3107" i="27"/>
  <c r="AA3103" i="27"/>
  <c r="AA3099" i="27"/>
  <c r="AA3095" i="27"/>
  <c r="AA3091" i="27"/>
  <c r="AA3087" i="27"/>
  <c r="AA3083" i="27"/>
  <c r="AA3079" i="27"/>
  <c r="AA3075" i="27"/>
  <c r="AA3071" i="27"/>
  <c r="AA3067" i="27"/>
  <c r="AA3063" i="27"/>
  <c r="AA3059" i="27"/>
  <c r="AA3055" i="27"/>
  <c r="AA3051" i="27"/>
  <c r="AA3047" i="27"/>
  <c r="AA3043" i="27"/>
  <c r="AA3039" i="27"/>
  <c r="AA3035" i="27"/>
  <c r="AA3031" i="27"/>
  <c r="AA3027" i="27"/>
  <c r="AA3023" i="27"/>
  <c r="AA3019" i="27"/>
  <c r="AA3015" i="27"/>
  <c r="AA3011" i="27"/>
  <c r="AA3007" i="27"/>
  <c r="AA3003" i="27"/>
  <c r="AA2999" i="27"/>
  <c r="AA2995" i="27"/>
  <c r="AA2991" i="27"/>
  <c r="AA2987" i="27"/>
  <c r="AA2983" i="27"/>
  <c r="AA2979" i="27"/>
  <c r="AA2971" i="27"/>
  <c r="AA2967" i="27"/>
  <c r="AA2963" i="27"/>
  <c r="AA2959" i="27"/>
  <c r="AA2955" i="27"/>
  <c r="AA2951" i="27"/>
  <c r="AA2947" i="27"/>
  <c r="AA2943" i="27"/>
  <c r="AA2939" i="27"/>
  <c r="AA2935" i="27"/>
  <c r="AA2931" i="27"/>
  <c r="AA2927" i="27"/>
  <c r="AA2923" i="27"/>
  <c r="AA2919" i="27"/>
  <c r="AA2915" i="27"/>
  <c r="AA2911" i="27"/>
  <c r="AA2907" i="27"/>
  <c r="AA2903" i="27"/>
  <c r="AA2899" i="27"/>
  <c r="AA2895" i="27"/>
  <c r="AA2891" i="27"/>
  <c r="AA2887" i="27"/>
  <c r="AA2883" i="27"/>
  <c r="AA2879" i="27"/>
  <c r="AA2875" i="27"/>
  <c r="AA2871" i="27"/>
  <c r="AA2867" i="27"/>
  <c r="AA2863" i="27"/>
  <c r="AA2859" i="27"/>
  <c r="AA2855" i="27"/>
  <c r="AA2851" i="27"/>
  <c r="AA2847" i="27"/>
  <c r="AA2843" i="27"/>
  <c r="AA2839" i="27"/>
  <c r="AA2835" i="27"/>
  <c r="AA2831" i="27"/>
  <c r="AA2827" i="27"/>
  <c r="AA2823" i="27"/>
  <c r="AA2819" i="27"/>
  <c r="AA2815" i="27"/>
  <c r="AA2811" i="27"/>
  <c r="AA2807" i="27"/>
  <c r="AA2803" i="27"/>
  <c r="AA2799" i="27"/>
  <c r="AA2795" i="27"/>
  <c r="AA2791" i="27"/>
  <c r="AA2787" i="27"/>
  <c r="AA2783" i="27"/>
  <c r="AA2779" i="27"/>
  <c r="AA2775" i="27"/>
  <c r="AA2771" i="27"/>
  <c r="AA2767" i="27"/>
  <c r="AA2763" i="27"/>
  <c r="AA2759" i="27"/>
  <c r="AA2755" i="27"/>
  <c r="AA2751" i="27"/>
  <c r="AA2747" i="27"/>
  <c r="AA2743" i="27"/>
  <c r="AA2739" i="27"/>
  <c r="AA2735" i="27"/>
  <c r="AA2731" i="27"/>
  <c r="AA2727" i="27"/>
  <c r="AA2723" i="27"/>
  <c r="AA2719" i="27"/>
  <c r="AA2715" i="27"/>
  <c r="AA2711" i="27"/>
  <c r="AA2707" i="27"/>
  <c r="AA2703" i="27"/>
  <c r="AA2699" i="27"/>
  <c r="AA2695" i="27"/>
  <c r="AA2691" i="27"/>
  <c r="AA2687" i="27"/>
  <c r="AA2683" i="27"/>
  <c r="AA2679" i="27"/>
  <c r="AA2675" i="27"/>
  <c r="AA2671" i="27"/>
  <c r="AA2667" i="27"/>
  <c r="AA2663" i="27"/>
  <c r="AA2659" i="27"/>
  <c r="AA2655" i="27"/>
  <c r="AA2651" i="27"/>
  <c r="AA2647" i="27"/>
  <c r="AA2643" i="27"/>
  <c r="AA2639" i="27"/>
  <c r="AA2635" i="27"/>
  <c r="AA2631" i="27"/>
  <c r="AA2627" i="27"/>
  <c r="AA2623" i="27"/>
  <c r="AA2619" i="27"/>
  <c r="AA2615" i="27"/>
  <c r="AA2611" i="27"/>
  <c r="AA2607" i="27"/>
  <c r="AA2603" i="27"/>
  <c r="AA2599" i="27"/>
  <c r="AA2595" i="27"/>
  <c r="AA2591" i="27"/>
  <c r="AA2587" i="27"/>
  <c r="AA2583" i="27"/>
  <c r="AA2579" i="27"/>
  <c r="AA2575" i="27"/>
  <c r="AA2571" i="27"/>
  <c r="AA2567" i="27"/>
  <c r="AA2563" i="27"/>
  <c r="AA2559" i="27"/>
  <c r="AA2555" i="27"/>
  <c r="AA2551" i="27"/>
  <c r="AA2547" i="27"/>
  <c r="AA2543" i="27"/>
  <c r="AA2539" i="27"/>
  <c r="AA2535" i="27"/>
  <c r="AA2531" i="27"/>
  <c r="AA2527" i="27"/>
  <c r="AA2523" i="27"/>
  <c r="AA2519" i="27"/>
  <c r="AA2515" i="27"/>
  <c r="AA2511" i="27"/>
  <c r="AA2507" i="27"/>
  <c r="AA2503" i="27"/>
  <c r="AA2499" i="27"/>
  <c r="AA2495" i="27"/>
  <c r="AA2491" i="27"/>
  <c r="AA2487" i="27"/>
  <c r="AA2483" i="27"/>
  <c r="AA2479" i="27"/>
  <c r="AA2475" i="27"/>
  <c r="AA2471" i="27"/>
  <c r="AA2467" i="27"/>
  <c r="AA2463" i="27"/>
  <c r="AA2459" i="27"/>
  <c r="AA2455" i="27"/>
  <c r="AA2451" i="27"/>
  <c r="AA2447" i="27"/>
  <c r="AA2443" i="27"/>
  <c r="AA2439" i="27"/>
  <c r="AA2435" i="27"/>
  <c r="AA2431" i="27"/>
  <c r="AA2427" i="27"/>
  <c r="AA2423" i="27"/>
  <c r="AA2419" i="27"/>
  <c r="AA2415" i="27"/>
  <c r="AA2411" i="27"/>
  <c r="AA2407" i="27"/>
  <c r="AA2403" i="27"/>
  <c r="AA2399" i="27"/>
  <c r="AA2395" i="27"/>
  <c r="AA2391" i="27"/>
  <c r="AA2387" i="27"/>
  <c r="AA2383" i="27"/>
  <c r="AA2379" i="27"/>
  <c r="AA2375" i="27"/>
  <c r="AA2367" i="27"/>
  <c r="AA2363" i="27"/>
  <c r="AA2359" i="27"/>
  <c r="AA2355" i="27"/>
  <c r="AA2351" i="27"/>
  <c r="AA2347" i="27"/>
  <c r="AA2343" i="27"/>
  <c r="AA2339" i="27"/>
  <c r="AA2335" i="27"/>
  <c r="AA2331" i="27"/>
  <c r="AA2327" i="27"/>
  <c r="AA2323" i="27"/>
  <c r="AA2319" i="27"/>
  <c r="AA2315" i="27"/>
  <c r="AA2311" i="27"/>
  <c r="AA2307" i="27"/>
  <c r="AA2303" i="27"/>
  <c r="AA2299" i="27"/>
  <c r="AA2295" i="27"/>
  <c r="AA2291" i="27"/>
  <c r="AA2287" i="27"/>
  <c r="AA2283" i="27"/>
  <c r="AA2279" i="27"/>
  <c r="AA2275" i="27"/>
  <c r="AA2271" i="27"/>
  <c r="AA2267" i="27"/>
  <c r="AA2263" i="27"/>
  <c r="AA2259" i="27"/>
  <c r="AA2255" i="27"/>
  <c r="AA2251" i="27"/>
  <c r="AA2247" i="27"/>
  <c r="AA2243" i="27"/>
  <c r="AA2239" i="27"/>
  <c r="AA2235" i="27"/>
  <c r="AA2231" i="27"/>
  <c r="AA2227" i="27"/>
  <c r="AA2223" i="27"/>
  <c r="AA2219" i="27"/>
  <c r="AA2215" i="27"/>
  <c r="AA2211" i="27"/>
  <c r="AA2207" i="27"/>
  <c r="AA2203" i="27"/>
  <c r="AA2199" i="27"/>
  <c r="AA2195" i="27"/>
  <c r="AA2191" i="27"/>
  <c r="AA2187" i="27"/>
  <c r="AA2183" i="27"/>
  <c r="AA2179" i="27"/>
  <c r="AA2175" i="27"/>
  <c r="AA2171" i="27"/>
  <c r="AA2167" i="27"/>
  <c r="AA2163" i="27"/>
  <c r="AA2159" i="27"/>
  <c r="AA2155" i="27"/>
  <c r="AA2151" i="27"/>
  <c r="AA2147" i="27"/>
  <c r="AA2143" i="27"/>
  <c r="AA2139" i="27"/>
  <c r="AA2135" i="27"/>
  <c r="AA2131" i="27"/>
  <c r="AA2127" i="27"/>
  <c r="AA2123" i="27"/>
  <c r="AA2119" i="27"/>
  <c r="AA2115" i="27"/>
  <c r="AA2111" i="27"/>
  <c r="AA2107" i="27"/>
  <c r="AA2103" i="27"/>
  <c r="AA2099" i="27"/>
  <c r="AA2095" i="27"/>
  <c r="AA2091" i="27"/>
  <c r="AA2087" i="27"/>
  <c r="AA2083" i="27"/>
  <c r="AA2079" i="27"/>
  <c r="AA2075" i="27"/>
  <c r="AA2071" i="27"/>
  <c r="AA2067" i="27"/>
  <c r="AA2063" i="27"/>
  <c r="AA2059" i="27"/>
  <c r="AA2055" i="27"/>
  <c r="AA2051" i="27"/>
  <c r="AA2047" i="27"/>
  <c r="AA2043" i="27"/>
  <c r="AA2039" i="27"/>
  <c r="AA2035" i="27"/>
  <c r="AA2031" i="27"/>
  <c r="AA2027" i="27"/>
  <c r="AA2023" i="27"/>
  <c r="AA2019" i="27"/>
  <c r="AA2015" i="27"/>
  <c r="AA2011" i="27"/>
  <c r="AA2007" i="27"/>
  <c r="AA2003" i="27"/>
  <c r="AA1999" i="27"/>
  <c r="AA1995" i="27"/>
  <c r="AA1991" i="27"/>
  <c r="AA1987" i="27"/>
  <c r="AA1983" i="27"/>
  <c r="AA1979" i="27"/>
  <c r="AA1294" i="27"/>
  <c r="AA1290" i="27"/>
  <c r="AA1286" i="27"/>
  <c r="AA1282" i="27"/>
  <c r="AA1278" i="27"/>
  <c r="AA1274" i="27"/>
  <c r="AA1270" i="27"/>
  <c r="AA1266" i="27"/>
  <c r="AA1262" i="27"/>
  <c r="AA1258" i="27"/>
  <c r="AA1254" i="27"/>
  <c r="AA1250" i="27"/>
  <c r="AA1246" i="27"/>
  <c r="AA1242" i="27"/>
  <c r="AA1238" i="27"/>
  <c r="AA1234" i="27"/>
  <c r="AA1230" i="27"/>
  <c r="AA1226" i="27"/>
  <c r="AA1222" i="27"/>
  <c r="AA1218" i="27"/>
  <c r="AA1214" i="27"/>
  <c r="AA1210" i="27"/>
  <c r="AA1206" i="27"/>
  <c r="AA1202" i="27"/>
  <c r="AA1198" i="27"/>
  <c r="AA1194" i="27"/>
  <c r="AA1190" i="27"/>
  <c r="AA1186" i="27"/>
  <c r="AA1182" i="27"/>
  <c r="AA1178" i="27"/>
  <c r="AA1174" i="27"/>
  <c r="AA1170" i="27"/>
  <c r="AA1166" i="27"/>
  <c r="AA1162" i="27"/>
  <c r="AA1158" i="27"/>
  <c r="AA1154" i="27"/>
  <c r="AA1150" i="27"/>
  <c r="AA1146" i="27"/>
  <c r="AA1142" i="27"/>
  <c r="AA1138" i="27"/>
  <c r="AA1134" i="27"/>
  <c r="AA1130" i="27"/>
  <c r="AA1126" i="27"/>
  <c r="AA1122" i="27"/>
  <c r="AA1118" i="27"/>
  <c r="AA1114" i="27"/>
  <c r="AA1110" i="27"/>
  <c r="AA1106" i="27"/>
  <c r="AA1102" i="27"/>
  <c r="AA1098" i="27"/>
  <c r="AA1094" i="27"/>
  <c r="AA1090" i="27"/>
  <c r="AA1086" i="27"/>
  <c r="AA1082" i="27"/>
  <c r="AA1078" i="27"/>
  <c r="AA1074" i="27"/>
  <c r="AA1070" i="27"/>
  <c r="AA1066" i="27"/>
  <c r="AA1062" i="27"/>
  <c r="AA1058" i="27"/>
  <c r="AA1054" i="27"/>
  <c r="AA1050" i="27"/>
  <c r="AA1046" i="27"/>
  <c r="AA1042" i="27"/>
  <c r="AA1038" i="27"/>
  <c r="AA1034" i="27"/>
  <c r="AA1030" i="27"/>
  <c r="AA1026" i="27"/>
  <c r="AA1022" i="27"/>
  <c r="AA1018" i="27"/>
  <c r="AA1014" i="27"/>
  <c r="AA1010" i="27"/>
  <c r="AA1006" i="27"/>
  <c r="AA1002" i="27"/>
  <c r="AA998" i="27"/>
  <c r="AA994" i="27"/>
  <c r="AA990" i="27"/>
  <c r="AA986" i="27"/>
  <c r="AA982" i="27"/>
  <c r="AA978" i="27"/>
  <c r="AA974" i="27"/>
  <c r="AA966" i="27"/>
  <c r="AA962" i="27"/>
  <c r="AA958" i="27"/>
  <c r="AA954" i="27"/>
  <c r="AA950" i="27"/>
  <c r="AA946" i="27"/>
  <c r="AA942" i="27"/>
  <c r="AA938" i="27"/>
  <c r="AA934" i="27"/>
  <c r="AA930" i="27"/>
  <c r="AA926" i="27"/>
  <c r="AA922" i="27"/>
  <c r="AA918" i="27"/>
  <c r="AA914" i="27"/>
  <c r="AA910" i="27"/>
  <c r="AA906" i="27"/>
  <c r="AA902" i="27"/>
  <c r="AA898" i="27"/>
  <c r="AA894" i="27"/>
  <c r="AA890" i="27"/>
  <c r="AA886" i="27"/>
  <c r="AA882" i="27"/>
  <c r="AA878" i="27"/>
  <c r="AA874" i="27"/>
  <c r="AA870" i="27"/>
  <c r="AA866" i="27"/>
  <c r="AA862" i="27"/>
  <c r="AA858" i="27"/>
  <c r="AA854" i="27"/>
  <c r="AA850" i="27"/>
  <c r="AA846" i="27"/>
  <c r="AA842" i="27"/>
  <c r="AA838" i="27"/>
  <c r="AA834" i="27"/>
  <c r="AA830" i="27"/>
  <c r="AA826" i="27"/>
  <c r="AA822" i="27"/>
  <c r="AA818" i="27"/>
  <c r="AA814" i="27"/>
  <c r="AA810" i="27"/>
  <c r="AA806" i="27"/>
  <c r="AA802" i="27"/>
  <c r="AA798" i="27"/>
  <c r="AA794" i="27"/>
  <c r="AA790" i="27"/>
  <c r="AA786" i="27"/>
  <c r="AA782" i="27"/>
  <c r="AA778" i="27"/>
  <c r="AA774" i="27"/>
  <c r="AA770" i="27"/>
  <c r="AA766" i="27"/>
  <c r="AA762" i="27"/>
  <c r="AA758" i="27"/>
  <c r="AA754" i="27"/>
  <c r="AA750" i="27"/>
  <c r="AA746" i="27"/>
  <c r="AA742" i="27"/>
  <c r="AA738" i="27"/>
  <c r="AA734" i="27"/>
  <c r="AA730" i="27"/>
  <c r="AA726" i="27"/>
  <c r="AA722" i="27"/>
  <c r="AA718" i="27"/>
  <c r="AA714" i="27"/>
  <c r="AA710" i="27"/>
  <c r="AA706" i="27"/>
  <c r="AA702" i="27"/>
  <c r="AA698" i="27"/>
  <c r="AA694" i="27"/>
  <c r="AA690" i="27"/>
  <c r="AA686" i="27"/>
  <c r="AA682" i="27"/>
  <c r="AA678" i="27"/>
  <c r="AA674" i="27"/>
  <c r="AA670" i="27"/>
  <c r="AA666" i="27"/>
  <c r="AA662" i="27"/>
  <c r="AA658" i="27"/>
  <c r="AA654" i="27"/>
  <c r="AA650" i="27"/>
  <c r="AA646" i="27"/>
  <c r="AA642" i="27"/>
  <c r="AA2293" i="27"/>
  <c r="AA2289" i="27"/>
  <c r="AA2285" i="27"/>
  <c r="AA2281" i="27"/>
  <c r="AA2277" i="27"/>
  <c r="AA2273" i="27"/>
  <c r="AA2269" i="27"/>
  <c r="AA2265" i="27"/>
  <c r="AA2261" i="27"/>
  <c r="AA2257" i="27"/>
  <c r="AA2253" i="27"/>
  <c r="AA2249" i="27"/>
  <c r="AA2245" i="27"/>
  <c r="AA2241" i="27"/>
  <c r="AA2237" i="27"/>
  <c r="AA2233" i="27"/>
  <c r="AA2229" i="27"/>
  <c r="AA2225" i="27"/>
  <c r="AA2221" i="27"/>
  <c r="AA2217" i="27"/>
  <c r="AA2213" i="27"/>
  <c r="AA2209" i="27"/>
  <c r="AA2205" i="27"/>
  <c r="AA2201" i="27"/>
  <c r="AA2197" i="27"/>
  <c r="AA2193" i="27"/>
  <c r="AA2189" i="27"/>
  <c r="AA2185" i="27"/>
  <c r="AA2181" i="27"/>
  <c r="AA2177" i="27"/>
  <c r="AA2173" i="27"/>
  <c r="AA2169" i="27"/>
  <c r="AA2165" i="27"/>
  <c r="AA2161" i="27"/>
  <c r="AA2157" i="27"/>
  <c r="AA2153" i="27"/>
  <c r="AA2149" i="27"/>
  <c r="AA2145" i="27"/>
  <c r="AA2141" i="27"/>
  <c r="AA2137" i="27"/>
  <c r="AA2133" i="27"/>
  <c r="AA2129" i="27"/>
  <c r="AA2125" i="27"/>
  <c r="AA2121" i="27"/>
  <c r="AA2117" i="27"/>
  <c r="AA2113" i="27"/>
  <c r="AA2109" i="27"/>
  <c r="AA2105" i="27"/>
  <c r="AA2101" i="27"/>
  <c r="AA2097" i="27"/>
  <c r="AA2093" i="27"/>
  <c r="AA2089" i="27"/>
  <c r="AA2085" i="27"/>
  <c r="AA2081" i="27"/>
  <c r="AA2077" i="27"/>
  <c r="AA2073" i="27"/>
  <c r="AA2069" i="27"/>
  <c r="AA2065" i="27"/>
  <c r="AA2061" i="27"/>
  <c r="AA2057" i="27"/>
  <c r="AA2053" i="27"/>
  <c r="AA2049" i="27"/>
  <c r="AA2045" i="27"/>
  <c r="AA2041" i="27"/>
  <c r="AA2037" i="27"/>
  <c r="AA2033" i="27"/>
  <c r="AA2029" i="27"/>
  <c r="AA2025" i="27"/>
  <c r="AA2021" i="27"/>
  <c r="AA2017" i="27"/>
  <c r="AA2013" i="27"/>
  <c r="AA2009" i="27"/>
  <c r="AA2005" i="27"/>
  <c r="AA2001" i="27"/>
  <c r="AA1997" i="27"/>
  <c r="AA1993" i="27"/>
  <c r="AA1989" i="27"/>
  <c r="AA1985" i="27"/>
  <c r="AA1981" i="27"/>
  <c r="AA1977" i="27"/>
  <c r="AA1973" i="27"/>
  <c r="AA1969" i="27"/>
  <c r="AA1965" i="27"/>
  <c r="AA1961" i="27"/>
  <c r="AA1957" i="27"/>
  <c r="AA1953" i="27"/>
  <c r="AA1949" i="27"/>
  <c r="AA1945" i="27"/>
  <c r="AA1941" i="27"/>
  <c r="AA1937" i="27"/>
  <c r="AA1933" i="27"/>
  <c r="AA1929" i="27"/>
  <c r="AA1925" i="27"/>
  <c r="AA1921" i="27"/>
  <c r="AA1917" i="27"/>
  <c r="AA1913" i="27"/>
  <c r="AA1909" i="27"/>
  <c r="AA1905" i="27"/>
  <c r="AA1901" i="27"/>
  <c r="AA1897" i="27"/>
  <c r="AA1893" i="27"/>
  <c r="AA1889" i="27"/>
  <c r="AA1885" i="27"/>
  <c r="AA1881" i="27"/>
  <c r="AA1877" i="27"/>
  <c r="AA1873" i="27"/>
  <c r="AA1869" i="27"/>
  <c r="AA1865" i="27"/>
  <c r="AA1861" i="27"/>
  <c r="AA1857" i="27"/>
  <c r="AA1853" i="27"/>
  <c r="AA1849" i="27"/>
  <c r="AA1845" i="27"/>
  <c r="AA1841" i="27"/>
  <c r="AA1837" i="27"/>
  <c r="AA1833" i="27"/>
  <c r="AA1829" i="27"/>
  <c r="AA1825" i="27"/>
  <c r="AA1821" i="27"/>
  <c r="AA1817" i="27"/>
  <c r="AA1813" i="27"/>
  <c r="AA1809" i="27"/>
  <c r="AA1805" i="27"/>
  <c r="AA1801" i="27"/>
  <c r="AA1797" i="27"/>
  <c r="AA1793" i="27"/>
  <c r="AA1789" i="27"/>
  <c r="AA1785" i="27"/>
  <c r="AA1781" i="27"/>
  <c r="AA1777" i="27"/>
  <c r="AA1773" i="27"/>
  <c r="AA1769" i="27"/>
  <c r="AA1765" i="27"/>
  <c r="AA1761" i="27"/>
  <c r="AA1757" i="27"/>
  <c r="AA1753" i="27"/>
  <c r="AA1749" i="27"/>
  <c r="AA1745" i="27"/>
  <c r="AA1741" i="27"/>
  <c r="AA1737" i="27"/>
  <c r="AA1733" i="27"/>
  <c r="AA1729" i="27"/>
  <c r="AA1725" i="27"/>
  <c r="AA1721" i="27"/>
  <c r="AA1717" i="27"/>
  <c r="AA1713" i="27"/>
  <c r="AA1709" i="27"/>
  <c r="AA1705" i="27"/>
  <c r="AA1701" i="27"/>
  <c r="AA1697" i="27"/>
  <c r="AA1693" i="27"/>
  <c r="AA1689" i="27"/>
  <c r="AA1685" i="27"/>
  <c r="AA1681" i="27"/>
  <c r="AA1677" i="27"/>
  <c r="AA1673" i="27"/>
  <c r="AA1669" i="27"/>
  <c r="AA1665" i="27"/>
  <c r="AA1661" i="27"/>
  <c r="AA1657" i="27"/>
  <c r="AA1653" i="27"/>
  <c r="AA1649" i="27"/>
  <c r="AA1645" i="27"/>
  <c r="AA1641" i="27"/>
  <c r="AA1637" i="27"/>
  <c r="AA1633" i="27"/>
  <c r="AA1629" i="27"/>
  <c r="AA1625" i="27"/>
  <c r="AA1621" i="27"/>
  <c r="AA1617" i="27"/>
  <c r="AA1613" i="27"/>
  <c r="AA1609" i="27"/>
  <c r="AA1605" i="27"/>
  <c r="AA1601" i="27"/>
  <c r="AA1597" i="27"/>
  <c r="AA1593" i="27"/>
  <c r="AA1589" i="27"/>
  <c r="AA1585" i="27"/>
  <c r="AA1581" i="27"/>
  <c r="AA1577" i="27"/>
  <c r="AA1573" i="27"/>
  <c r="AA1569" i="27"/>
  <c r="AA1565" i="27"/>
  <c r="AA1561" i="27"/>
  <c r="AA1557" i="27"/>
  <c r="AA1553" i="27"/>
  <c r="AA1549" i="27"/>
  <c r="AA1545" i="27"/>
  <c r="AA1541" i="27"/>
  <c r="AA1537" i="27"/>
  <c r="AA1533" i="27"/>
  <c r="AA1529" i="27"/>
  <c r="AA1525" i="27"/>
  <c r="AA1521" i="27"/>
  <c r="AA1517" i="27"/>
  <c r="AA1513" i="27"/>
  <c r="AA1509" i="27"/>
  <c r="AA1505" i="27"/>
  <c r="AA1501" i="27"/>
  <c r="AA1497" i="27"/>
  <c r="AA1493" i="27"/>
  <c r="AA1489" i="27"/>
  <c r="AA1485" i="27"/>
  <c r="AA1481" i="27"/>
  <c r="AA1477" i="27"/>
  <c r="AA1473" i="27"/>
  <c r="AA1469" i="27"/>
  <c r="AA1465" i="27"/>
  <c r="AA1461" i="27"/>
  <c r="AA1457" i="27"/>
  <c r="AA1453" i="27"/>
  <c r="AA1449" i="27"/>
  <c r="AA1445" i="27"/>
  <c r="AA1441" i="27"/>
  <c r="AA1437" i="27"/>
  <c r="AA1433" i="27"/>
  <c r="AA1429" i="27"/>
  <c r="AA1425" i="27"/>
  <c r="AA1421" i="27"/>
  <c r="AA1417" i="27"/>
  <c r="AA1413" i="27"/>
  <c r="AA1409" i="27"/>
  <c r="AA1405" i="27"/>
  <c r="AA1401" i="27"/>
  <c r="AA1397" i="27"/>
  <c r="AA1393" i="27"/>
  <c r="AA1389" i="27"/>
  <c r="AA1385" i="27"/>
  <c r="AA1381" i="27"/>
  <c r="AA1377" i="27"/>
  <c r="AA1373" i="27"/>
  <c r="AA1369" i="27"/>
  <c r="AA1365" i="27"/>
  <c r="AA1361" i="27"/>
  <c r="AA1357" i="27"/>
  <c r="AA1353" i="27"/>
  <c r="AA1349" i="27"/>
  <c r="AA1345" i="27"/>
  <c r="AA1341" i="27"/>
  <c r="AA1337" i="27"/>
  <c r="AA1333" i="27"/>
  <c r="AA1329" i="27"/>
  <c r="AA1325" i="27"/>
  <c r="AA1321" i="27"/>
  <c r="AA1317" i="27"/>
  <c r="AA1313" i="27"/>
  <c r="AA1309" i="27"/>
  <c r="AA1305" i="27"/>
  <c r="AA1301" i="27"/>
  <c r="AA1297" i="27"/>
  <c r="AA1293" i="27"/>
  <c r="AA1289" i="27"/>
  <c r="AA1285" i="27"/>
  <c r="AA1281" i="27"/>
  <c r="AA1277" i="27"/>
  <c r="AA1273" i="27"/>
  <c r="AA1269" i="27"/>
  <c r="AA1265" i="27"/>
  <c r="AA1261" i="27"/>
  <c r="AA1257" i="27"/>
  <c r="AA1253" i="27"/>
  <c r="AA1249" i="27"/>
  <c r="AA1245" i="27"/>
  <c r="AA1241" i="27"/>
  <c r="AA1237" i="27"/>
  <c r="AA1233" i="27"/>
  <c r="AA1229" i="27"/>
  <c r="AA1225" i="27"/>
  <c r="AA1221" i="27"/>
  <c r="AA1217" i="27"/>
  <c r="AA1213" i="27"/>
  <c r="AA1209" i="27"/>
  <c r="AA1205" i="27"/>
  <c r="AA1201" i="27"/>
  <c r="AA1197" i="27"/>
  <c r="AA1193" i="27"/>
  <c r="AA1189" i="27"/>
  <c r="AA1185" i="27"/>
  <c r="AA1181" i="27"/>
  <c r="AA1177" i="27"/>
  <c r="AA1173" i="27"/>
  <c r="AA1169" i="27"/>
  <c r="AA1165" i="27"/>
  <c r="AA1161" i="27"/>
  <c r="AA1157" i="27"/>
  <c r="AA1153" i="27"/>
  <c r="AA1149" i="27"/>
  <c r="AA1145" i="27"/>
  <c r="AA1141" i="27"/>
  <c r="AA1137" i="27"/>
  <c r="AA1133" i="27"/>
  <c r="AA1129" i="27"/>
  <c r="AA1125" i="27"/>
  <c r="AA1121" i="27"/>
  <c r="AA1117" i="27"/>
  <c r="AA1113" i="27"/>
  <c r="AA1109" i="27"/>
  <c r="AA1105" i="27"/>
  <c r="AA1101" i="27"/>
  <c r="AA1097" i="27"/>
  <c r="AA1093" i="27"/>
  <c r="AA1089" i="27"/>
  <c r="AA1085" i="27"/>
  <c r="AA1081" i="27"/>
  <c r="AA1077" i="27"/>
  <c r="AA1073" i="27"/>
  <c r="AA1069" i="27"/>
  <c r="AA1065" i="27"/>
  <c r="AA1061" i="27"/>
  <c r="AA1057" i="27"/>
  <c r="AA1053" i="27"/>
  <c r="AA1049" i="27"/>
  <c r="AA1045" i="27"/>
  <c r="AA1041" i="27"/>
  <c r="AA1037" i="27"/>
  <c r="AA1033" i="27"/>
  <c r="AA1029" i="27"/>
  <c r="AA1025" i="27"/>
  <c r="AA1021" i="27"/>
  <c r="AA1017" i="27"/>
  <c r="AA1013" i="27"/>
  <c r="AA1009" i="27"/>
  <c r="AA1005" i="27"/>
  <c r="AA1001" i="27"/>
  <c r="AA997" i="27"/>
  <c r="AA993" i="27"/>
  <c r="AA989" i="27"/>
  <c r="AA985" i="27"/>
  <c r="AA981" i="27"/>
  <c r="AA977" i="27"/>
  <c r="AA973" i="27"/>
  <c r="AA969" i="27"/>
  <c r="AA965" i="27"/>
  <c r="AA961" i="27"/>
  <c r="AA957" i="27"/>
  <c r="AA953" i="27"/>
  <c r="AA949" i="27"/>
  <c r="AA945" i="27"/>
  <c r="AA941" i="27"/>
  <c r="AA937" i="27"/>
  <c r="AA933" i="27"/>
  <c r="AA929" i="27"/>
  <c r="AA925" i="27"/>
  <c r="AA921" i="27"/>
  <c r="AA917" i="27"/>
  <c r="AA913" i="27"/>
  <c r="AA909" i="27"/>
  <c r="AA905" i="27"/>
  <c r="AA901" i="27"/>
  <c r="AA897" i="27"/>
  <c r="AA893" i="27"/>
  <c r="AA889" i="27"/>
  <c r="AA885" i="27"/>
  <c r="AA881" i="27"/>
  <c r="AA877" i="27"/>
  <c r="AA873" i="27"/>
  <c r="AA869" i="27"/>
  <c r="AA865" i="27"/>
  <c r="AA861" i="27"/>
  <c r="AA857" i="27"/>
  <c r="AA853" i="27"/>
  <c r="AA849" i="27"/>
  <c r="AA845" i="27"/>
  <c r="AA841" i="27"/>
  <c r="AA837" i="27"/>
  <c r="AA833" i="27"/>
  <c r="AA829" i="27"/>
  <c r="AA825" i="27"/>
  <c r="AA2388" i="27"/>
  <c r="AA2384" i="27"/>
  <c r="AA2380" i="27"/>
  <c r="AA2376" i="27"/>
  <c r="AA2372" i="27"/>
  <c r="AA2368" i="27"/>
  <c r="AA2364" i="27"/>
  <c r="AA2360" i="27"/>
  <c r="AA2356" i="27"/>
  <c r="AA2352" i="27"/>
  <c r="AA2348" i="27"/>
  <c r="AA2344" i="27"/>
  <c r="AA2340" i="27"/>
  <c r="AA2336" i="27"/>
  <c r="AA2332" i="27"/>
  <c r="AA2328" i="27"/>
  <c r="AA2324" i="27"/>
  <c r="AA2320" i="27"/>
  <c r="AA2316" i="27"/>
  <c r="AA2312" i="27"/>
  <c r="AA2308" i="27"/>
  <c r="AA2304" i="27"/>
  <c r="AA2300" i="27"/>
  <c r="AA2296" i="27"/>
  <c r="AA2292" i="27"/>
  <c r="AA2288" i="27"/>
  <c r="AA2284" i="27"/>
  <c r="AA2280" i="27"/>
  <c r="AA2276" i="27"/>
  <c r="AA2272" i="27"/>
  <c r="AA2268" i="27"/>
  <c r="AA2264" i="27"/>
  <c r="AA2260" i="27"/>
  <c r="AA2256" i="27"/>
  <c r="AA2252" i="27"/>
  <c r="AA2248" i="27"/>
  <c r="AA2244" i="27"/>
  <c r="AA2240" i="27"/>
  <c r="AA2236" i="27"/>
  <c r="AA2232" i="27"/>
  <c r="AA2228" i="27"/>
  <c r="AA2224" i="27"/>
  <c r="AA2220" i="27"/>
  <c r="AA2216" i="27"/>
  <c r="AA2212" i="27"/>
  <c r="AA2208" i="27"/>
  <c r="AA2204" i="27"/>
  <c r="AA2200" i="27"/>
  <c r="AA2196" i="27"/>
  <c r="AA2192" i="27"/>
  <c r="AA2188" i="27"/>
  <c r="AA2184" i="27"/>
  <c r="AA2180" i="27"/>
  <c r="AA2176" i="27"/>
  <c r="AA2172" i="27"/>
  <c r="AA2168" i="27"/>
  <c r="AA2164" i="27"/>
  <c r="AA2160" i="27"/>
  <c r="AA2156" i="27"/>
  <c r="AA2152" i="27"/>
  <c r="AA2148" i="27"/>
  <c r="AA2144" i="27"/>
  <c r="AA2140" i="27"/>
  <c r="AA2136" i="27"/>
  <c r="AA2132" i="27"/>
  <c r="AA2128" i="27"/>
  <c r="AA2124" i="27"/>
  <c r="AA2120" i="27"/>
  <c r="AA2116" i="27"/>
  <c r="AA2112" i="27"/>
  <c r="AA2108" i="27"/>
  <c r="AA2104" i="27"/>
  <c r="AA2100" i="27"/>
  <c r="AA2096" i="27"/>
  <c r="AA2092" i="27"/>
  <c r="AA2088" i="27"/>
  <c r="AA2084" i="27"/>
  <c r="AA2080" i="27"/>
  <c r="AA2076" i="27"/>
  <c r="AA2072" i="27"/>
  <c r="AA2068" i="27"/>
  <c r="AA2064" i="27"/>
  <c r="AA2060" i="27"/>
  <c r="AA2056" i="27"/>
  <c r="AA2052" i="27"/>
  <c r="AA2048" i="27"/>
  <c r="AA2044" i="27"/>
  <c r="AA2040" i="27"/>
  <c r="AA2036" i="27"/>
  <c r="AA2032" i="27"/>
  <c r="AA2028" i="27"/>
  <c r="AA2024" i="27"/>
  <c r="AA2020" i="27"/>
  <c r="AA2016" i="27"/>
  <c r="AA2012" i="27"/>
  <c r="AA2008" i="27"/>
  <c r="AA2004" i="27"/>
  <c r="AA2000" i="27"/>
  <c r="AA1996" i="27"/>
  <c r="AA1992" i="27"/>
  <c r="AA1988" i="27"/>
  <c r="AA1984" i="27"/>
  <c r="AA1980" i="27"/>
  <c r="AA1976" i="27"/>
  <c r="AA1972" i="27"/>
  <c r="AA1968" i="27"/>
  <c r="AA1964" i="27"/>
  <c r="AA1960" i="27"/>
  <c r="AA1956" i="27"/>
  <c r="AA1952" i="27"/>
  <c r="AA1948" i="27"/>
  <c r="AA1944" i="27"/>
  <c r="AA1940" i="27"/>
  <c r="AA1936" i="27"/>
  <c r="AA1932" i="27"/>
  <c r="AA1928" i="27"/>
  <c r="AA1924" i="27"/>
  <c r="AA1920" i="27"/>
  <c r="AA1916" i="27"/>
  <c r="AA1912" i="27"/>
  <c r="AA1908" i="27"/>
  <c r="AA1904" i="27"/>
  <c r="AA1900" i="27"/>
  <c r="AA1896" i="27"/>
  <c r="AA1892" i="27"/>
  <c r="AA1888" i="27"/>
  <c r="AA1884" i="27"/>
  <c r="AA1880" i="27"/>
  <c r="AA1876" i="27"/>
  <c r="AA1872" i="27"/>
  <c r="AA1868" i="27"/>
  <c r="AA1864" i="27"/>
  <c r="AA1860" i="27"/>
  <c r="AA1856" i="27"/>
  <c r="AA1852" i="27"/>
  <c r="AA1848" i="27"/>
  <c r="AA1844" i="27"/>
  <c r="AA1840" i="27"/>
  <c r="AA1836" i="27"/>
  <c r="AA1832" i="27"/>
  <c r="AA1828" i="27"/>
  <c r="AA1824" i="27"/>
  <c r="AA1820" i="27"/>
  <c r="AA1816" i="27"/>
  <c r="AA1812" i="27"/>
  <c r="AA1808" i="27"/>
  <c r="AA1804" i="27"/>
  <c r="AA1800" i="27"/>
  <c r="AA1796" i="27"/>
  <c r="AA1792" i="27"/>
  <c r="AA1788" i="27"/>
  <c r="AA1784" i="27"/>
  <c r="AA1780" i="27"/>
  <c r="AA1776" i="27"/>
  <c r="AA1772" i="27"/>
  <c r="AA1768" i="27"/>
  <c r="AA1764" i="27"/>
  <c r="AA1760" i="27"/>
  <c r="AA1756" i="27"/>
  <c r="AA1752" i="27"/>
  <c r="AA1748" i="27"/>
  <c r="AA1744" i="27"/>
  <c r="AA1740" i="27"/>
  <c r="AA1736" i="27"/>
  <c r="AA1732" i="27"/>
  <c r="AA1728" i="27"/>
  <c r="AA1724" i="27"/>
  <c r="AA1720" i="27"/>
  <c r="AA1716" i="27"/>
  <c r="AA1712" i="27"/>
  <c r="AA1708" i="27"/>
  <c r="AA1704" i="27"/>
  <c r="AA1700" i="27"/>
  <c r="AA1696" i="27"/>
  <c r="AA1692" i="27"/>
  <c r="AA1688" i="27"/>
  <c r="AA1684" i="27"/>
  <c r="AA1680" i="27"/>
  <c r="AA1676" i="27"/>
  <c r="AA1672" i="27"/>
  <c r="AA1668" i="27"/>
  <c r="AA1664" i="27"/>
  <c r="AA1660" i="27"/>
  <c r="AA1656" i="27"/>
  <c r="AA1652" i="27"/>
  <c r="AA1648" i="27"/>
  <c r="AA1644" i="27"/>
  <c r="AA1640" i="27"/>
  <c r="AA1636" i="27"/>
  <c r="AA1632" i="27"/>
  <c r="AA1628" i="27"/>
  <c r="AA1624" i="27"/>
  <c r="AA1620" i="27"/>
  <c r="AA1616" i="27"/>
  <c r="AA1612" i="27"/>
  <c r="AA1608" i="27"/>
  <c r="AA1604" i="27"/>
  <c r="AA1600" i="27"/>
  <c r="AA1596" i="27"/>
  <c r="AA1592" i="27"/>
  <c r="AA1588" i="27"/>
  <c r="AA1584" i="27"/>
  <c r="AA1580" i="27"/>
  <c r="AA1576" i="27"/>
  <c r="AA1572" i="27"/>
  <c r="AA1568" i="27"/>
  <c r="AA1564" i="27"/>
  <c r="AA1560" i="27"/>
  <c r="AA1556" i="27"/>
  <c r="AA1552" i="27"/>
  <c r="AA1548" i="27"/>
  <c r="AA1544" i="27"/>
  <c r="AA1540" i="27"/>
  <c r="AA1536" i="27"/>
  <c r="AA1532" i="27"/>
  <c r="AA1528" i="27"/>
  <c r="AA1524" i="27"/>
  <c r="AA1520" i="27"/>
  <c r="AA1516" i="27"/>
  <c r="AA1512" i="27"/>
  <c r="AA1508" i="27"/>
  <c r="AA1504" i="27"/>
  <c r="AA1500" i="27"/>
  <c r="AA1496" i="27"/>
  <c r="AA1492" i="27"/>
  <c r="AA1488" i="27"/>
  <c r="AA1484" i="27"/>
  <c r="AA1480" i="27"/>
  <c r="AA1476" i="27"/>
  <c r="AA1472" i="27"/>
  <c r="AA1468" i="27"/>
  <c r="AA1464" i="27"/>
  <c r="AA1460" i="27"/>
  <c r="AA1456" i="27"/>
  <c r="AA1452" i="27"/>
  <c r="AA1448" i="27"/>
  <c r="AA1444" i="27"/>
  <c r="AA1440" i="27"/>
  <c r="AA1436" i="27"/>
  <c r="AA1432" i="27"/>
  <c r="AA1428" i="27"/>
  <c r="AA1424" i="27"/>
  <c r="AA1420" i="27"/>
  <c r="AA1416" i="27"/>
  <c r="AA1412" i="27"/>
  <c r="AA1408" i="27"/>
  <c r="AA1404" i="27"/>
  <c r="AA1400" i="27"/>
  <c r="AA1396" i="27"/>
  <c r="AA1392" i="27"/>
  <c r="AA1388" i="27"/>
  <c r="AA1384" i="27"/>
  <c r="AA1380" i="27"/>
  <c r="AA1376" i="27"/>
  <c r="AA1372" i="27"/>
  <c r="AA1368" i="27"/>
  <c r="AA1364" i="27"/>
  <c r="AA1360" i="27"/>
  <c r="AA1356" i="27"/>
  <c r="AA1352" i="27"/>
  <c r="AA1348" i="27"/>
  <c r="AA1344" i="27"/>
  <c r="AA1340" i="27"/>
  <c r="AA1336" i="27"/>
  <c r="AA1332" i="27"/>
  <c r="AA1328" i="27"/>
  <c r="AA1324" i="27"/>
  <c r="AA1320" i="27"/>
  <c r="AA1316" i="27"/>
  <c r="AA1312" i="27"/>
  <c r="AA1308" i="27"/>
  <c r="AA1304" i="27"/>
  <c r="AA1300" i="27"/>
  <c r="AA1296" i="27"/>
  <c r="AA1292" i="27"/>
  <c r="AA1288" i="27"/>
  <c r="AA1284" i="27"/>
  <c r="AA1280" i="27"/>
  <c r="AA1276" i="27"/>
  <c r="AA1272" i="27"/>
  <c r="AA1268" i="27"/>
  <c r="AA1264" i="27"/>
  <c r="AA1260" i="27"/>
  <c r="AA1256" i="27"/>
  <c r="AA1252" i="27"/>
  <c r="AA1248" i="27"/>
  <c r="AA1244" i="27"/>
  <c r="AA1240" i="27"/>
  <c r="AA1236" i="27"/>
  <c r="AA1232" i="27"/>
  <c r="AA1228" i="27"/>
  <c r="AA1224" i="27"/>
  <c r="AA1220" i="27"/>
  <c r="AA1216" i="27"/>
  <c r="AA1212" i="27"/>
  <c r="AA1208" i="27"/>
  <c r="AA1204" i="27"/>
  <c r="AA1200" i="27"/>
  <c r="AA1196" i="27"/>
  <c r="AA1192" i="27"/>
  <c r="AA1188" i="27"/>
  <c r="AA1184" i="27"/>
  <c r="AA1180" i="27"/>
  <c r="AA1176" i="27"/>
  <c r="AA1172" i="27"/>
  <c r="AA1168" i="27"/>
  <c r="AA1164" i="27"/>
  <c r="AA1160" i="27"/>
  <c r="AA1156" i="27"/>
  <c r="AA1152" i="27"/>
  <c r="AA1148" i="27"/>
  <c r="AA1144" i="27"/>
  <c r="AA1140" i="27"/>
  <c r="AA1136" i="27"/>
  <c r="AA1132" i="27"/>
  <c r="AA1128" i="27"/>
  <c r="AA1124" i="27"/>
  <c r="AA1120" i="27"/>
  <c r="AA1116" i="27"/>
  <c r="AA1112" i="27"/>
  <c r="AA1108" i="27"/>
  <c r="AA1104" i="27"/>
  <c r="AA1100" i="27"/>
  <c r="AA1096" i="27"/>
  <c r="AA1092" i="27"/>
  <c r="AA1088" i="27"/>
  <c r="AA1084" i="27"/>
  <c r="AA1080" i="27"/>
  <c r="AA1076" i="27"/>
  <c r="AA1072" i="27"/>
  <c r="AA1068" i="27"/>
  <c r="AA1064" i="27"/>
  <c r="AA1060" i="27"/>
  <c r="AA1056" i="27"/>
  <c r="AA1052" i="27"/>
  <c r="AA1048" i="27"/>
  <c r="AA1044" i="27"/>
  <c r="AA1040" i="27"/>
  <c r="AA1036" i="27"/>
  <c r="AA1032" i="27"/>
  <c r="AA1028" i="27"/>
  <c r="AA1975" i="27"/>
  <c r="AA1971" i="27"/>
  <c r="AA1967" i="27"/>
  <c r="AA1963" i="27"/>
  <c r="AA1959" i="27"/>
  <c r="AA1955" i="27"/>
  <c r="AA1951" i="27"/>
  <c r="AA1947" i="27"/>
  <c r="AA1943" i="27"/>
  <c r="AA1939" i="27"/>
  <c r="AA1935" i="27"/>
  <c r="AA1931" i="27"/>
  <c r="AA1927" i="27"/>
  <c r="AA1923" i="27"/>
  <c r="AA1919" i="27"/>
  <c r="AA1915" i="27"/>
  <c r="AA1911" i="27"/>
  <c r="AA1907" i="27"/>
  <c r="AA1903" i="27"/>
  <c r="AA1899" i="27"/>
  <c r="AA1895" i="27"/>
  <c r="AA1891" i="27"/>
  <c r="AA1887" i="27"/>
  <c r="AA1883" i="27"/>
  <c r="AA1879" i="27"/>
  <c r="AA1875" i="27"/>
  <c r="AA1871" i="27"/>
  <c r="AA1867" i="27"/>
  <c r="AA1863" i="27"/>
  <c r="AA1859" i="27"/>
  <c r="AA1855" i="27"/>
  <c r="AA1851" i="27"/>
  <c r="AA1847" i="27"/>
  <c r="AA1843" i="27"/>
  <c r="AA1839" i="27"/>
  <c r="AA1835" i="27"/>
  <c r="AA1831" i="27"/>
  <c r="AA1827" i="27"/>
  <c r="AA1823" i="27"/>
  <c r="AA1819" i="27"/>
  <c r="AA1815" i="27"/>
  <c r="AA1811" i="27"/>
  <c r="AA1807" i="27"/>
  <c r="AA1803" i="27"/>
  <c r="AA1799" i="27"/>
  <c r="AA1795" i="27"/>
  <c r="AA1791" i="27"/>
  <c r="AA1787" i="27"/>
  <c r="AA1783" i="27"/>
  <c r="AA1779" i="27"/>
  <c r="AA1775" i="27"/>
  <c r="AA1771" i="27"/>
  <c r="AA1767" i="27"/>
  <c r="AA1763" i="27"/>
  <c r="AA1759" i="27"/>
  <c r="AA1755" i="27"/>
  <c r="AA1751" i="27"/>
  <c r="AA1747" i="27"/>
  <c r="AA1743" i="27"/>
  <c r="AA1739" i="27"/>
  <c r="AA1735" i="27"/>
  <c r="AA1731" i="27"/>
  <c r="AA1727" i="27"/>
  <c r="AA1723" i="27"/>
  <c r="AA1719" i="27"/>
  <c r="AA1715" i="27"/>
  <c r="AA1711" i="27"/>
  <c r="AA1707" i="27"/>
  <c r="AA1703" i="27"/>
  <c r="AA1699" i="27"/>
  <c r="AA1695" i="27"/>
  <c r="AA1691" i="27"/>
  <c r="AA1687" i="27"/>
  <c r="AA1683" i="27"/>
  <c r="AA1679" i="27"/>
  <c r="AA1675" i="27"/>
  <c r="AA1671" i="27"/>
  <c r="AA1667" i="27"/>
  <c r="AA1663" i="27"/>
  <c r="AA1659" i="27"/>
  <c r="AA1655" i="27"/>
  <c r="AA1651" i="27"/>
  <c r="AA1647" i="27"/>
  <c r="AA1643" i="27"/>
  <c r="AA1639" i="27"/>
  <c r="AA1635" i="27"/>
  <c r="AA1631" i="27"/>
  <c r="AA1627" i="27"/>
  <c r="AA1623" i="27"/>
  <c r="AA1619" i="27"/>
  <c r="AA1615" i="27"/>
  <c r="AA1611" i="27"/>
  <c r="AA1607" i="27"/>
  <c r="AA1603" i="27"/>
  <c r="AA1599" i="27"/>
  <c r="AA1595" i="27"/>
  <c r="AA1591" i="27"/>
  <c r="AA1587" i="27"/>
  <c r="AA1583" i="27"/>
  <c r="AA1579" i="27"/>
  <c r="AA1575" i="27"/>
  <c r="AA1571" i="27"/>
  <c r="AA1567" i="27"/>
  <c r="AA1563" i="27"/>
  <c r="AA1559" i="27"/>
  <c r="AA1555" i="27"/>
  <c r="AA1551" i="27"/>
  <c r="AA1547" i="27"/>
  <c r="AA1543" i="27"/>
  <c r="AA1539" i="27"/>
  <c r="AA1535" i="27"/>
  <c r="AA1531" i="27"/>
  <c r="AA1527" i="27"/>
  <c r="AA1523" i="27"/>
  <c r="AA1519" i="27"/>
  <c r="AA1515" i="27"/>
  <c r="AA1511" i="27"/>
  <c r="AA1507" i="27"/>
  <c r="AA1503" i="27"/>
  <c r="AA1499" i="27"/>
  <c r="AA1495" i="27"/>
  <c r="AA1491" i="27"/>
  <c r="AA1487" i="27"/>
  <c r="AA1483" i="27"/>
  <c r="AA1479" i="27"/>
  <c r="AA1475" i="27"/>
  <c r="AA1471" i="27"/>
  <c r="AA1467" i="27"/>
  <c r="AA1463" i="27"/>
  <c r="AA1459" i="27"/>
  <c r="AA1455" i="27"/>
  <c r="AA1451" i="27"/>
  <c r="AA1447" i="27"/>
  <c r="AA1443" i="27"/>
  <c r="AA1439" i="27"/>
  <c r="AA1435" i="27"/>
  <c r="AA1431" i="27"/>
  <c r="AA1427" i="27"/>
  <c r="AA1423" i="27"/>
  <c r="AA1419" i="27"/>
  <c r="AA1415" i="27"/>
  <c r="AA1411" i="27"/>
  <c r="AA1407" i="27"/>
  <c r="AA1403" i="27"/>
  <c r="AA1399" i="27"/>
  <c r="AA1395" i="27"/>
  <c r="AA1391" i="27"/>
  <c r="AA1387" i="27"/>
  <c r="AA1383" i="27"/>
  <c r="AA1379" i="27"/>
  <c r="AA1375" i="27"/>
  <c r="AA1371" i="27"/>
  <c r="AA1367" i="27"/>
  <c r="AA1363" i="27"/>
  <c r="AA1359" i="27"/>
  <c r="AA1355" i="27"/>
  <c r="AA1351" i="27"/>
  <c r="AA1347" i="27"/>
  <c r="AA1343" i="27"/>
  <c r="AA1339" i="27"/>
  <c r="AA1335" i="27"/>
  <c r="AA1331" i="27"/>
  <c r="AA1327" i="27"/>
  <c r="AA1323" i="27"/>
  <c r="AA1319" i="27"/>
  <c r="AA1315" i="27"/>
  <c r="AA1311" i="27"/>
  <c r="AA1307" i="27"/>
  <c r="AA1303" i="27"/>
  <c r="AA1299" i="27"/>
  <c r="AA1295" i="27"/>
  <c r="AA1291" i="27"/>
  <c r="AA1287" i="27"/>
  <c r="AA1283" i="27"/>
  <c r="AA1279" i="27"/>
  <c r="AA1275" i="27"/>
  <c r="AA1271" i="27"/>
  <c r="AA1267" i="27"/>
  <c r="AA1263" i="27"/>
  <c r="AA1259" i="27"/>
  <c r="AA1255" i="27"/>
  <c r="AA1251" i="27"/>
  <c r="AA1247" i="27"/>
  <c r="AA1243" i="27"/>
  <c r="AA1239" i="27"/>
  <c r="AA1235" i="27"/>
  <c r="AA1231" i="27"/>
  <c r="AA1227" i="27"/>
  <c r="AA1223" i="27"/>
  <c r="AA1219" i="27"/>
  <c r="AA1215" i="27"/>
  <c r="AA1211" i="27"/>
  <c r="AA1207" i="27"/>
  <c r="AA1203" i="27"/>
  <c r="AA1199" i="27"/>
  <c r="AA1195" i="27"/>
  <c r="AA1191" i="27"/>
  <c r="AA1187" i="27"/>
  <c r="AA1183" i="27"/>
  <c r="AA1179" i="27"/>
  <c r="AA1175" i="27"/>
  <c r="AA1171" i="27"/>
  <c r="AA1167" i="27"/>
  <c r="AA1163" i="27"/>
  <c r="AA1159" i="27"/>
  <c r="AA1155" i="27"/>
  <c r="AA1151" i="27"/>
  <c r="AA1147" i="27"/>
  <c r="AA1143" i="27"/>
  <c r="AA1139" i="27"/>
  <c r="AA1135" i="27"/>
  <c r="AA1131" i="27"/>
  <c r="AA1127" i="27"/>
  <c r="AA1123" i="27"/>
  <c r="AA1119" i="27"/>
  <c r="AA1115" i="27"/>
  <c r="AA1111" i="27"/>
  <c r="AA1107" i="27"/>
  <c r="AA1103" i="27"/>
  <c r="AA1099" i="27"/>
  <c r="AA1095" i="27"/>
  <c r="AA1091" i="27"/>
  <c r="AA1087" i="27"/>
  <c r="AA1083" i="27"/>
  <c r="AA1079" i="27"/>
  <c r="AA1075" i="27"/>
  <c r="AA1071" i="27"/>
  <c r="AA1067" i="27"/>
  <c r="AA1063" i="27"/>
  <c r="AA1059" i="27"/>
  <c r="AA1055" i="27"/>
  <c r="AA1051" i="27"/>
  <c r="AA1047" i="27"/>
  <c r="AA1043" i="27"/>
  <c r="AA1039" i="27"/>
  <c r="AA1035" i="27"/>
  <c r="AA1031" i="27"/>
  <c r="AA1027" i="27"/>
  <c r="AA1023" i="27"/>
  <c r="AA1019" i="27"/>
  <c r="AA1015" i="27"/>
  <c r="AA1011" i="27"/>
  <c r="AA1007" i="27"/>
  <c r="AA1003" i="27"/>
  <c r="AA999" i="27"/>
  <c r="AA995" i="27"/>
  <c r="AA991" i="27"/>
  <c r="AA987" i="27"/>
  <c r="AA983" i="27"/>
  <c r="AA979" i="27"/>
  <c r="AA975" i="27"/>
  <c r="AA971" i="27"/>
  <c r="AA967" i="27"/>
  <c r="AA963" i="27"/>
  <c r="AA959" i="27"/>
  <c r="AA955" i="27"/>
  <c r="AA951" i="27"/>
  <c r="AA947" i="27"/>
  <c r="AA943" i="27"/>
  <c r="AA939" i="27"/>
  <c r="AA935" i="27"/>
  <c r="AA931" i="27"/>
  <c r="AA927" i="27"/>
  <c r="AA923" i="27"/>
  <c r="AA919" i="27"/>
  <c r="AA915" i="27"/>
  <c r="AA911" i="27"/>
  <c r="AA907" i="27"/>
  <c r="AA903" i="27"/>
  <c r="AA899" i="27"/>
  <c r="AA895" i="27"/>
  <c r="AA891" i="27"/>
  <c r="AA887" i="27"/>
  <c r="AA883" i="27"/>
  <c r="AA879" i="27"/>
  <c r="AA875" i="27"/>
  <c r="AA871" i="27"/>
  <c r="AA867" i="27"/>
  <c r="AA863" i="27"/>
  <c r="AA859" i="27"/>
  <c r="AA855" i="27"/>
  <c r="AA851" i="27"/>
  <c r="AA847" i="27"/>
  <c r="AA843" i="27"/>
  <c r="AA839" i="27"/>
  <c r="AA835" i="27"/>
  <c r="AA831" i="27"/>
  <c r="AA827" i="27"/>
  <c r="AA823" i="27"/>
  <c r="AA819" i="27"/>
  <c r="AA815" i="27"/>
  <c r="AA811" i="27"/>
  <c r="AA807" i="27"/>
  <c r="AA803" i="27"/>
  <c r="AA799" i="27"/>
  <c r="AA795" i="27"/>
  <c r="AA791" i="27"/>
  <c r="AA787" i="27"/>
  <c r="AA783" i="27"/>
  <c r="AA779" i="27"/>
  <c r="AA775" i="27"/>
  <c r="AA771" i="27"/>
  <c r="AA767" i="27"/>
  <c r="AA763" i="27"/>
  <c r="AA759" i="27"/>
  <c r="AA755" i="27"/>
  <c r="AA751" i="27"/>
  <c r="AA747" i="27"/>
  <c r="AA743" i="27"/>
  <c r="AA739" i="27"/>
  <c r="AA735" i="27"/>
  <c r="AA731" i="27"/>
  <c r="AA727" i="27"/>
  <c r="AA723" i="27"/>
  <c r="AA719" i="27"/>
  <c r="AA821" i="27"/>
  <c r="AA817" i="27"/>
  <c r="AA813" i="27"/>
  <c r="AA809" i="27"/>
  <c r="AA805" i="27"/>
  <c r="AA801" i="27"/>
  <c r="AA797" i="27"/>
  <c r="AA793" i="27"/>
  <c r="AA789" i="27"/>
  <c r="AA785" i="27"/>
  <c r="AA781" i="27"/>
  <c r="AA777" i="27"/>
  <c r="AA773" i="27"/>
  <c r="AA769" i="27"/>
  <c r="AA765" i="27"/>
  <c r="AA761" i="27"/>
  <c r="AA757" i="27"/>
  <c r="AA753" i="27"/>
  <c r="AA749" i="27"/>
  <c r="AA745" i="27"/>
  <c r="AA741" i="27"/>
  <c r="AA737" i="27"/>
  <c r="AA733" i="27"/>
  <c r="AA729" i="27"/>
  <c r="AA725" i="27"/>
  <c r="AA721" i="27"/>
  <c r="AA717" i="27"/>
  <c r="AA713" i="27"/>
  <c r="AA709" i="27"/>
  <c r="AA705" i="27"/>
  <c r="AA701" i="27"/>
  <c r="AA697" i="27"/>
  <c r="AA693" i="27"/>
  <c r="AA689" i="27"/>
  <c r="AA685" i="27"/>
  <c r="AA681" i="27"/>
  <c r="AA677" i="27"/>
  <c r="AA673" i="27"/>
  <c r="AA669" i="27"/>
  <c r="AA665" i="27"/>
  <c r="AA661" i="27"/>
  <c r="AA657" i="27"/>
  <c r="AA653" i="27"/>
  <c r="AA649" i="27"/>
  <c r="AA645" i="27"/>
  <c r="AA641" i="27"/>
  <c r="AA637" i="27"/>
  <c r="AA633" i="27"/>
  <c r="AA629" i="27"/>
  <c r="AA625" i="27"/>
  <c r="AA621" i="27"/>
  <c r="AA617" i="27"/>
  <c r="AA613" i="27"/>
  <c r="AA609" i="27"/>
  <c r="AA605" i="27"/>
  <c r="AA601" i="27"/>
  <c r="AA597" i="27"/>
  <c r="AA593" i="27"/>
  <c r="AA589" i="27"/>
  <c r="AA585" i="27"/>
  <c r="AA581" i="27"/>
  <c r="AA577" i="27"/>
  <c r="AA573" i="27"/>
  <c r="AA569" i="27"/>
  <c r="AA565" i="27"/>
  <c r="AA561" i="27"/>
  <c r="AA557" i="27"/>
  <c r="AA553" i="27"/>
  <c r="AA549" i="27"/>
  <c r="AA545" i="27"/>
  <c r="AA541" i="27"/>
  <c r="AA537" i="27"/>
  <c r="AA533" i="27"/>
  <c r="AA529" i="27"/>
  <c r="AA525" i="27"/>
  <c r="AA521" i="27"/>
  <c r="AA517" i="27"/>
  <c r="AA513" i="27"/>
  <c r="AA509" i="27"/>
  <c r="AA505" i="27"/>
  <c r="AA501" i="27"/>
  <c r="AA497" i="27"/>
  <c r="AA493" i="27"/>
  <c r="AA489" i="27"/>
  <c r="AA485" i="27"/>
  <c r="AA481" i="27"/>
  <c r="AA477" i="27"/>
  <c r="AA473" i="27"/>
  <c r="AA469" i="27"/>
  <c r="AA465" i="27"/>
  <c r="AA461" i="27"/>
  <c r="AA457" i="27"/>
  <c r="AA453" i="27"/>
  <c r="AA449" i="27"/>
  <c r="AA445" i="27"/>
  <c r="AA441" i="27"/>
  <c r="AA437" i="27"/>
  <c r="AA433" i="27"/>
  <c r="AA429" i="27"/>
  <c r="AA425" i="27"/>
  <c r="AA421" i="27"/>
  <c r="AA417" i="27"/>
  <c r="AA413" i="27"/>
  <c r="AA409" i="27"/>
  <c r="AA405" i="27"/>
  <c r="AA401" i="27"/>
  <c r="AA397" i="27"/>
  <c r="AA393" i="27"/>
  <c r="AA389" i="27"/>
  <c r="AA1024" i="27"/>
  <c r="AA1020" i="27"/>
  <c r="AA1016" i="27"/>
  <c r="AA1012" i="27"/>
  <c r="AA1008" i="27"/>
  <c r="AA1004" i="27"/>
  <c r="AA1000" i="27"/>
  <c r="AA996" i="27"/>
  <c r="AA992" i="27"/>
  <c r="AA988" i="27"/>
  <c r="AA984" i="27"/>
  <c r="AA980" i="27"/>
  <c r="AA976" i="27"/>
  <c r="AA972" i="27"/>
  <c r="AA968" i="27"/>
  <c r="AA964" i="27"/>
  <c r="AA960" i="27"/>
  <c r="AA956" i="27"/>
  <c r="AA952" i="27"/>
  <c r="AA948" i="27"/>
  <c r="AA944" i="27"/>
  <c r="AA940" i="27"/>
  <c r="AA936" i="27"/>
  <c r="AA932" i="27"/>
  <c r="AA928" i="27"/>
  <c r="AA924" i="27"/>
  <c r="AA920" i="27"/>
  <c r="AA916" i="27"/>
  <c r="AA912" i="27"/>
  <c r="AA908" i="27"/>
  <c r="AA904" i="27"/>
  <c r="AA900" i="27"/>
  <c r="AA896" i="27"/>
  <c r="AA892" i="27"/>
  <c r="AA888" i="27"/>
  <c r="AA884" i="27"/>
  <c r="AA880" i="27"/>
  <c r="AA876" i="27"/>
  <c r="AA872" i="27"/>
  <c r="AA868" i="27"/>
  <c r="AA864" i="27"/>
  <c r="AA860" i="27"/>
  <c r="AA856" i="27"/>
  <c r="AA852" i="27"/>
  <c r="AA848" i="27"/>
  <c r="AA844" i="27"/>
  <c r="AA840" i="27"/>
  <c r="AA836" i="27"/>
  <c r="AA832" i="27"/>
  <c r="AA828" i="27"/>
  <c r="AA824" i="27"/>
  <c r="AA820" i="27"/>
  <c r="AA816" i="27"/>
  <c r="AA812" i="27"/>
  <c r="AA808" i="27"/>
  <c r="AA804" i="27"/>
  <c r="AA800" i="27"/>
  <c r="AA796" i="27"/>
  <c r="AA792" i="27"/>
  <c r="AA788" i="27"/>
  <c r="AA784" i="27"/>
  <c r="AA780" i="27"/>
  <c r="AA776" i="27"/>
  <c r="AA772" i="27"/>
  <c r="AA768" i="27"/>
  <c r="AA764" i="27"/>
  <c r="AA760" i="27"/>
  <c r="AA756" i="27"/>
  <c r="AA752" i="27"/>
  <c r="AA748" i="27"/>
  <c r="AA744" i="27"/>
  <c r="AA740" i="27"/>
  <c r="AA736" i="27"/>
  <c r="AA732" i="27"/>
  <c r="AA728" i="27"/>
  <c r="AA724" i="27"/>
  <c r="AA720" i="27"/>
  <c r="AA716" i="27"/>
  <c r="AA712" i="27"/>
  <c r="AA708" i="27"/>
  <c r="AA704" i="27"/>
  <c r="AA700" i="27"/>
  <c r="AA696" i="27"/>
  <c r="AA692" i="27"/>
  <c r="AA688" i="27"/>
  <c r="AA684" i="27"/>
  <c r="AA680" i="27"/>
  <c r="AA676" i="27"/>
  <c r="AA672" i="27"/>
  <c r="AA668" i="27"/>
  <c r="AA664" i="27"/>
  <c r="AA660" i="27"/>
  <c r="AA656" i="27"/>
  <c r="AA652" i="27"/>
  <c r="AA648" i="27"/>
  <c r="AA644" i="27"/>
  <c r="AA640" i="27"/>
  <c r="AA636" i="27"/>
  <c r="AA632" i="27"/>
  <c r="AA628" i="27"/>
  <c r="AA624" i="27"/>
  <c r="AA620" i="27"/>
  <c r="AA616" i="27"/>
  <c r="AA612" i="27"/>
  <c r="AA608" i="27"/>
  <c r="AA604" i="27"/>
  <c r="AA600" i="27"/>
  <c r="AA596" i="27"/>
  <c r="AA592" i="27"/>
  <c r="AA588" i="27"/>
  <c r="AA584" i="27"/>
  <c r="AA580" i="27"/>
  <c r="AA576" i="27"/>
  <c r="AA572" i="27"/>
  <c r="AA568" i="27"/>
  <c r="AA564" i="27"/>
  <c r="AA560" i="27"/>
  <c r="AA556" i="27"/>
  <c r="AA552" i="27"/>
  <c r="AA548" i="27"/>
  <c r="AA544" i="27"/>
  <c r="AA540" i="27"/>
  <c r="AA536" i="27"/>
  <c r="AA532" i="27"/>
  <c r="AA528" i="27"/>
  <c r="AA524" i="27"/>
  <c r="AA520" i="27"/>
  <c r="AA516" i="27"/>
  <c r="AA512" i="27"/>
  <c r="AA508" i="27"/>
  <c r="AA504" i="27"/>
  <c r="AA500" i="27"/>
  <c r="AA496" i="27"/>
  <c r="AA492" i="27"/>
  <c r="AA488" i="27"/>
  <c r="AA484" i="27"/>
  <c r="AA480" i="27"/>
  <c r="AA476" i="27"/>
  <c r="AA472" i="27"/>
  <c r="AA468" i="27"/>
  <c r="AA464" i="27"/>
  <c r="AA460" i="27"/>
  <c r="AA456" i="27"/>
  <c r="AA452" i="27"/>
  <c r="AA448" i="27"/>
  <c r="AA444" i="27"/>
  <c r="AA440" i="27"/>
  <c r="AA436" i="27"/>
  <c r="AA432" i="27"/>
  <c r="AA428" i="27"/>
  <c r="AA424" i="27"/>
  <c r="AA420" i="27"/>
  <c r="AA416" i="27"/>
  <c r="AA412" i="27"/>
  <c r="AA408" i="27"/>
  <c r="AA404" i="27"/>
  <c r="AA400" i="27"/>
  <c r="AA396" i="27"/>
  <c r="AA392" i="27"/>
  <c r="AA388" i="27"/>
  <c r="AA384" i="27"/>
  <c r="AA380" i="27"/>
  <c r="AA376" i="27"/>
  <c r="AA372" i="27"/>
  <c r="AA368" i="27"/>
  <c r="AA715" i="27"/>
  <c r="AA711" i="27"/>
  <c r="AA707" i="27"/>
  <c r="AA703" i="27"/>
  <c r="AA699" i="27"/>
  <c r="AA695" i="27"/>
  <c r="AA691" i="27"/>
  <c r="AA687" i="27"/>
  <c r="AA683" i="27"/>
  <c r="AA679" i="27"/>
  <c r="AA675" i="27"/>
  <c r="AA671" i="27"/>
  <c r="AA667" i="27"/>
  <c r="AA663" i="27"/>
  <c r="AA659" i="27"/>
  <c r="AA655" i="27"/>
  <c r="AA651" i="27"/>
  <c r="AA647" i="27"/>
  <c r="AA643" i="27"/>
  <c r="AA639" i="27"/>
  <c r="AA635" i="27"/>
  <c r="AA631" i="27"/>
  <c r="AA627" i="27"/>
  <c r="AA623" i="27"/>
  <c r="AA619" i="27"/>
  <c r="AA615" i="27"/>
  <c r="AA611" i="27"/>
  <c r="AA607" i="27"/>
  <c r="AA603" i="27"/>
  <c r="AA599" i="27"/>
  <c r="AA595" i="27"/>
  <c r="AA591" i="27"/>
  <c r="AA587" i="27"/>
  <c r="AA583" i="27"/>
  <c r="AA579" i="27"/>
  <c r="AA575" i="27"/>
  <c r="AA571" i="27"/>
  <c r="AA567" i="27"/>
  <c r="AA563" i="27"/>
  <c r="AA559" i="27"/>
  <c r="AA555" i="27"/>
  <c r="AA551" i="27"/>
  <c r="AA547" i="27"/>
  <c r="AA543" i="27"/>
  <c r="AA539" i="27"/>
  <c r="AA535" i="27"/>
  <c r="AA531" i="27"/>
  <c r="AA527" i="27"/>
  <c r="AA523" i="27"/>
  <c r="AA519" i="27"/>
  <c r="AA515" i="27"/>
  <c r="AA511" i="27"/>
  <c r="AA507" i="27"/>
  <c r="AA503" i="27"/>
  <c r="AA499" i="27"/>
  <c r="AA495" i="27"/>
  <c r="AA491" i="27"/>
  <c r="AA487" i="27"/>
  <c r="AA483" i="27"/>
  <c r="AA479" i="27"/>
  <c r="AA475" i="27"/>
  <c r="AA471" i="27"/>
  <c r="AA467" i="27"/>
  <c r="AA463" i="27"/>
  <c r="AA459" i="27"/>
  <c r="AA455" i="27"/>
  <c r="AA451" i="27"/>
  <c r="AA447" i="27"/>
  <c r="AA443" i="27"/>
  <c r="AA439" i="27"/>
  <c r="AA435" i="27"/>
  <c r="AA431" i="27"/>
  <c r="AA427" i="27"/>
  <c r="AA423" i="27"/>
  <c r="AA419" i="27"/>
  <c r="AA415" i="27"/>
  <c r="AA411" i="27"/>
  <c r="AA407" i="27"/>
  <c r="AA403" i="27"/>
  <c r="AA399" i="27"/>
  <c r="AA395" i="27"/>
  <c r="AA391" i="27"/>
  <c r="AA387" i="27"/>
  <c r="AA383" i="27"/>
  <c r="AA379" i="27"/>
  <c r="AA375" i="27"/>
  <c r="AA371" i="27"/>
  <c r="AA367" i="27"/>
  <c r="AA363" i="27"/>
  <c r="AA359" i="27"/>
  <c r="AA355" i="27"/>
  <c r="AA351" i="27"/>
  <c r="AA347" i="27"/>
  <c r="AA343" i="27"/>
  <c r="AA339" i="27"/>
  <c r="AA335" i="27"/>
  <c r="AA331" i="27"/>
  <c r="AA327" i="27"/>
  <c r="AA323" i="27"/>
  <c r="AA319" i="27"/>
  <c r="AA315" i="27"/>
  <c r="AA311" i="27"/>
  <c r="AA307" i="27"/>
  <c r="AA303" i="27"/>
  <c r="AA299" i="27"/>
  <c r="AA295" i="27"/>
  <c r="AA291" i="27"/>
  <c r="AA287" i="27"/>
  <c r="AA283" i="27"/>
  <c r="AA279" i="27"/>
  <c r="AA275" i="27"/>
  <c r="AA271" i="27"/>
  <c r="AA267" i="27"/>
  <c r="AA263" i="27"/>
  <c r="AA259" i="27"/>
  <c r="AA255" i="27"/>
  <c r="AA251" i="27"/>
  <c r="AA247" i="27"/>
  <c r="AA243" i="27"/>
  <c r="AA239" i="27"/>
  <c r="AA235" i="27"/>
  <c r="AA231" i="27"/>
  <c r="AA227" i="27"/>
  <c r="AA223" i="27"/>
  <c r="AA219" i="27"/>
  <c r="AA215" i="27"/>
  <c r="AA211" i="27"/>
  <c r="AA207" i="27"/>
  <c r="AA203" i="27"/>
  <c r="AA199" i="27"/>
  <c r="AA195" i="27"/>
  <c r="AA191" i="27"/>
  <c r="AA187" i="27"/>
  <c r="AA183" i="27"/>
  <c r="AA179" i="27"/>
  <c r="AA175" i="27"/>
  <c r="AA171" i="27"/>
  <c r="AA167" i="27"/>
  <c r="AA163" i="27"/>
  <c r="AA159" i="27"/>
  <c r="AA155" i="27"/>
  <c r="AA151" i="27"/>
  <c r="AA147" i="27"/>
  <c r="AA143" i="27"/>
  <c r="AA139" i="27"/>
  <c r="AA135" i="27"/>
  <c r="AA131" i="27"/>
  <c r="AA127" i="27"/>
  <c r="AA123" i="27"/>
  <c r="AA119" i="27"/>
  <c r="AA115" i="27"/>
  <c r="AA111" i="27"/>
  <c r="AA107" i="27"/>
  <c r="AA103" i="27"/>
  <c r="AA99" i="27"/>
  <c r="AA95" i="27"/>
  <c r="AA91" i="27"/>
  <c r="AA87" i="27"/>
  <c r="AA83" i="27"/>
  <c r="AA79" i="27"/>
  <c r="AA75" i="27"/>
  <c r="AA71" i="27"/>
  <c r="AA67" i="27"/>
  <c r="AA63" i="27"/>
  <c r="AA59" i="27"/>
  <c r="AA55" i="27"/>
  <c r="AA638" i="27"/>
  <c r="AA634" i="27"/>
  <c r="AA630" i="27"/>
  <c r="AA626" i="27"/>
  <c r="AA622" i="27"/>
  <c r="AA618" i="27"/>
  <c r="AA614" i="27"/>
  <c r="AA610" i="27"/>
  <c r="AA606" i="27"/>
  <c r="AA602" i="27"/>
  <c r="AA598" i="27"/>
  <c r="AA594" i="27"/>
  <c r="AA590" i="27"/>
  <c r="AA586" i="27"/>
  <c r="AA582" i="27"/>
  <c r="AA578" i="27"/>
  <c r="AA574" i="27"/>
  <c r="AA570" i="27"/>
  <c r="AA566" i="27"/>
  <c r="AA562" i="27"/>
  <c r="AA558" i="27"/>
  <c r="AA554" i="27"/>
  <c r="AA550" i="27"/>
  <c r="AA546" i="27"/>
  <c r="AA542" i="27"/>
  <c r="AA538" i="27"/>
  <c r="AA534" i="27"/>
  <c r="AA530" i="27"/>
  <c r="AA526" i="27"/>
  <c r="AA522" i="27"/>
  <c r="AA518" i="27"/>
  <c r="AA514" i="27"/>
  <c r="AA510" i="27"/>
  <c r="AA506" i="27"/>
  <c r="AA502" i="27"/>
  <c r="AA498" i="27"/>
  <c r="AA494" i="27"/>
  <c r="AA490" i="27"/>
  <c r="AA486" i="27"/>
  <c r="AA482" i="27"/>
  <c r="AA478" i="27"/>
  <c r="AA474" i="27"/>
  <c r="AA470" i="27"/>
  <c r="AA466" i="27"/>
  <c r="AA462" i="27"/>
  <c r="AA458" i="27"/>
  <c r="AA454" i="27"/>
  <c r="AA450" i="27"/>
  <c r="AA446" i="27"/>
  <c r="AA442" i="27"/>
  <c r="AA438" i="27"/>
  <c r="AA434" i="27"/>
  <c r="AA430" i="27"/>
  <c r="AA426" i="27"/>
  <c r="AA422" i="27"/>
  <c r="AA418" i="27"/>
  <c r="AA414" i="27"/>
  <c r="AA410" i="27"/>
  <c r="AA406" i="27"/>
  <c r="AA402" i="27"/>
  <c r="AA398" i="27"/>
  <c r="AA394" i="27"/>
  <c r="AA390" i="27"/>
  <c r="AA386" i="27"/>
  <c r="AA382" i="27"/>
  <c r="AA378" i="27"/>
  <c r="AA374" i="27"/>
  <c r="AA370" i="27"/>
  <c r="AA366" i="27"/>
  <c r="AA362" i="27"/>
  <c r="AA358" i="27"/>
  <c r="AA354" i="27"/>
  <c r="AA350" i="27"/>
  <c r="AA346" i="27"/>
  <c r="AA342" i="27"/>
  <c r="AA338" i="27"/>
  <c r="AA334" i="27"/>
  <c r="AA330" i="27"/>
  <c r="AA326" i="27"/>
  <c r="AA322" i="27"/>
  <c r="AA318" i="27"/>
  <c r="AA314" i="27"/>
  <c r="AA310" i="27"/>
  <c r="AA306" i="27"/>
  <c r="AA302" i="27"/>
  <c r="AA298" i="27"/>
  <c r="AA294" i="27"/>
  <c r="AA290" i="27"/>
  <c r="AA286" i="27"/>
  <c r="AA282" i="27"/>
  <c r="AA278" i="27"/>
  <c r="AA274" i="27"/>
  <c r="AA270" i="27"/>
  <c r="AA266" i="27"/>
  <c r="AA262" i="27"/>
  <c r="AA258" i="27"/>
  <c r="AA254" i="27"/>
  <c r="AA250" i="27"/>
  <c r="AA246" i="27"/>
  <c r="AA242" i="27"/>
  <c r="AA238" i="27"/>
  <c r="AA234" i="27"/>
  <c r="AA230" i="27"/>
  <c r="AA226" i="27"/>
  <c r="AA218" i="27"/>
  <c r="AA214" i="27"/>
  <c r="AA210" i="27"/>
  <c r="AA206" i="27"/>
  <c r="AA202" i="27"/>
  <c r="AA198" i="27"/>
  <c r="AA194" i="27"/>
  <c r="AA190" i="27"/>
  <c r="AA186" i="27"/>
  <c r="AA182" i="27"/>
  <c r="AA178" i="27"/>
  <c r="AA174" i="27"/>
  <c r="AA170" i="27"/>
  <c r="AA166" i="27"/>
  <c r="AA162" i="27"/>
  <c r="AA158" i="27"/>
  <c r="AA154" i="27"/>
  <c r="AA150" i="27"/>
  <c r="AA146" i="27"/>
  <c r="AA142" i="27"/>
  <c r="AA138" i="27"/>
  <c r="AA134" i="27"/>
  <c r="AA130" i="27"/>
  <c r="AA126" i="27"/>
  <c r="AA122" i="27"/>
  <c r="AA118" i="27"/>
  <c r="AA114" i="27"/>
  <c r="AA110" i="27"/>
  <c r="AA106" i="27"/>
  <c r="AA102" i="27"/>
  <c r="AA98" i="27"/>
  <c r="AA94" i="27"/>
  <c r="AA90" i="27"/>
  <c r="AA86" i="27"/>
  <c r="AA82" i="27"/>
  <c r="AA78" i="27"/>
  <c r="AA74" i="27"/>
  <c r="AA70" i="27"/>
  <c r="AA66" i="27"/>
  <c r="AA62" i="27"/>
  <c r="AA58" i="27"/>
  <c r="AA54" i="27"/>
  <c r="AA50" i="27"/>
  <c r="AA46" i="27"/>
  <c r="AA42" i="27"/>
  <c r="AA38" i="27"/>
  <c r="AA34" i="27"/>
  <c r="AA26" i="27"/>
  <c r="AA22" i="27"/>
  <c r="AA18" i="27"/>
  <c r="AA14" i="27"/>
  <c r="AA10" i="27"/>
  <c r="AA6" i="27"/>
  <c r="AA385" i="27"/>
  <c r="AA381" i="27"/>
  <c r="AA377" i="27"/>
  <c r="AA373" i="27"/>
  <c r="AA369" i="27"/>
  <c r="AA365" i="27"/>
  <c r="AA361" i="27"/>
  <c r="AA357" i="27"/>
  <c r="AA353" i="27"/>
  <c r="AA349" i="27"/>
  <c r="AA345" i="27"/>
  <c r="AA341" i="27"/>
  <c r="AA337" i="27"/>
  <c r="AA333" i="27"/>
  <c r="AA329" i="27"/>
  <c r="AA325" i="27"/>
  <c r="AA321" i="27"/>
  <c r="AA317" i="27"/>
  <c r="AA313" i="27"/>
  <c r="AA309" i="27"/>
  <c r="AA305" i="27"/>
  <c r="AA301" i="27"/>
  <c r="AA297" i="27"/>
  <c r="AA293" i="27"/>
  <c r="AA289" i="27"/>
  <c r="AA285" i="27"/>
  <c r="AA281" i="27"/>
  <c r="AA277" i="27"/>
  <c r="AA273" i="27"/>
  <c r="AA269" i="27"/>
  <c r="AA265" i="27"/>
  <c r="AA261" i="27"/>
  <c r="AA257" i="27"/>
  <c r="AA253" i="27"/>
  <c r="AA249" i="27"/>
  <c r="AA245" i="27"/>
  <c r="AA241" i="27"/>
  <c r="AA237" i="27"/>
  <c r="AA233" i="27"/>
  <c r="AA229" i="27"/>
  <c r="AA225" i="27"/>
  <c r="AA221" i="27"/>
  <c r="AA217" i="27"/>
  <c r="AA213" i="27"/>
  <c r="AA209" i="27"/>
  <c r="AA205" i="27"/>
  <c r="AA201" i="27"/>
  <c r="AA197" i="27"/>
  <c r="AA193" i="27"/>
  <c r="AA189" i="27"/>
  <c r="AA185" i="27"/>
  <c r="AA181" i="27"/>
  <c r="AA177" i="27"/>
  <c r="AA173" i="27"/>
  <c r="AA169" i="27"/>
  <c r="AA165" i="27"/>
  <c r="AA161" i="27"/>
  <c r="AA157" i="27"/>
  <c r="AA153" i="27"/>
  <c r="AA149" i="27"/>
  <c r="AA145" i="27"/>
  <c r="AA141" i="27"/>
  <c r="AA137" i="27"/>
  <c r="AA133" i="27"/>
  <c r="AA129" i="27"/>
  <c r="AA125" i="27"/>
  <c r="AA121" i="27"/>
  <c r="AA117" i="27"/>
  <c r="AA113" i="27"/>
  <c r="AA109" i="27"/>
  <c r="AA105" i="27"/>
  <c r="AA101" i="27"/>
  <c r="AA97" i="27"/>
  <c r="AA93" i="27"/>
  <c r="AA89" i="27"/>
  <c r="AA85" i="27"/>
  <c r="AA81" i="27"/>
  <c r="AA77" i="27"/>
  <c r="AA73" i="27"/>
  <c r="AA69" i="27"/>
  <c r="AA65" i="27"/>
  <c r="AA61" i="27"/>
  <c r="AA57" i="27"/>
  <c r="AA53" i="27"/>
  <c r="AA49" i="27"/>
  <c r="AA45" i="27"/>
  <c r="AA41" i="27"/>
  <c r="AA37" i="27"/>
  <c r="AA25" i="27"/>
  <c r="AA21" i="27"/>
  <c r="AA17" i="27"/>
  <c r="AA13" i="27"/>
  <c r="AA9" i="27"/>
  <c r="AA5" i="27"/>
  <c r="AA364" i="27"/>
  <c r="AA360" i="27"/>
  <c r="AA356" i="27"/>
  <c r="AA352" i="27"/>
  <c r="AA348" i="27"/>
  <c r="AA344" i="27"/>
  <c r="AA340" i="27"/>
  <c r="AA336" i="27"/>
  <c r="AA332" i="27"/>
  <c r="AA328" i="27"/>
  <c r="AA324" i="27"/>
  <c r="AA320" i="27"/>
  <c r="AA316" i="27"/>
  <c r="AA312" i="27"/>
  <c r="AA308" i="27"/>
  <c r="AA304" i="27"/>
  <c r="AA300" i="27"/>
  <c r="AA296" i="27"/>
  <c r="AA292" i="27"/>
  <c r="AA288" i="27"/>
  <c r="AA284" i="27"/>
  <c r="AA280" i="27"/>
  <c r="AA276" i="27"/>
  <c r="AA272" i="27"/>
  <c r="AA268" i="27"/>
  <c r="AA264" i="27"/>
  <c r="AA260" i="27"/>
  <c r="AA256" i="27"/>
  <c r="AA252" i="27"/>
  <c r="AA248" i="27"/>
  <c r="AA244" i="27"/>
  <c r="AA240" i="27"/>
  <c r="AA236" i="27"/>
  <c r="AA232" i="27"/>
  <c r="AA228" i="27"/>
  <c r="AA224" i="27"/>
  <c r="AA220" i="27"/>
  <c r="AA216" i="27"/>
  <c r="AA212" i="27"/>
  <c r="AA208" i="27"/>
  <c r="AA204" i="27"/>
  <c r="AA200" i="27"/>
  <c r="AA196" i="27"/>
  <c r="AA192" i="27"/>
  <c r="AA188" i="27"/>
  <c r="AA184" i="27"/>
  <c r="AA180" i="27"/>
  <c r="AA176" i="27"/>
  <c r="AA172" i="27"/>
  <c r="AA168" i="27"/>
  <c r="AA164" i="27"/>
  <c r="AA160" i="27"/>
  <c r="AA156" i="27"/>
  <c r="AA152" i="27"/>
  <c r="AA148" i="27"/>
  <c r="AA144" i="27"/>
  <c r="AA140" i="27"/>
  <c r="AA136" i="27"/>
  <c r="AA132" i="27"/>
  <c r="AA128" i="27"/>
  <c r="AA124" i="27"/>
  <c r="AA120" i="27"/>
  <c r="AA116" i="27"/>
  <c r="AA112" i="27"/>
  <c r="AA108" i="27"/>
  <c r="AA104" i="27"/>
  <c r="AA100" i="27"/>
  <c r="AA96" i="27"/>
  <c r="AA92" i="27"/>
  <c r="AA88" i="27"/>
  <c r="AA84" i="27"/>
  <c r="AA80" i="27"/>
  <c r="AA76" i="27"/>
  <c r="AA72" i="27"/>
  <c r="AA68" i="27"/>
  <c r="AA64" i="27"/>
  <c r="AA60" i="27"/>
  <c r="AA56" i="27"/>
  <c r="AA52" i="27"/>
  <c r="AA48" i="27"/>
  <c r="AA44" i="27"/>
  <c r="AA40" i="27"/>
  <c r="AA36" i="27"/>
  <c r="AA28" i="27"/>
  <c r="AA24" i="27"/>
  <c r="AA20" i="27"/>
  <c r="AA16" i="27"/>
  <c r="AA12" i="27"/>
  <c r="AA8" i="27"/>
  <c r="AA4" i="27"/>
  <c r="AA51" i="27"/>
  <c r="AA47" i="27"/>
  <c r="AA43" i="27"/>
  <c r="AA39" i="27"/>
  <c r="AA35" i="27"/>
  <c r="AA27" i="27"/>
  <c r="AA23" i="27"/>
  <c r="AA19" i="27"/>
  <c r="AA15" i="27"/>
  <c r="AA11" i="27"/>
  <c r="AA7" i="27"/>
  <c r="AA3" i="27"/>
  <c r="J1009" i="27"/>
  <c r="V1009" i="27" s="1"/>
  <c r="J1010" i="27"/>
  <c r="V1010" i="27" s="1"/>
  <c r="J1011" i="27"/>
  <c r="V1011" i="27" s="1"/>
  <c r="J1012" i="27"/>
  <c r="V1012" i="27" s="1"/>
  <c r="J1013" i="27"/>
  <c r="V1013" i="27" s="1"/>
  <c r="J1014" i="27"/>
  <c r="V1014" i="27" s="1"/>
  <c r="J1015" i="27"/>
  <c r="V1015" i="27" s="1"/>
  <c r="J1016" i="27"/>
  <c r="V1016" i="27" s="1"/>
  <c r="J1017" i="27"/>
  <c r="V1017" i="27" s="1"/>
  <c r="J1018" i="27"/>
  <c r="V1018" i="27" s="1"/>
  <c r="J1019" i="27"/>
  <c r="V1019" i="27" s="1"/>
  <c r="J1020" i="27"/>
  <c r="V1020" i="27" s="1"/>
  <c r="J1021" i="27"/>
  <c r="V1021" i="27" s="1"/>
  <c r="J1022" i="27"/>
  <c r="V1022" i="27" s="1"/>
  <c r="J1023" i="27"/>
  <c r="V1023" i="27" s="1"/>
  <c r="J1024" i="27"/>
  <c r="V1024" i="27" s="1"/>
  <c r="J1025" i="27"/>
  <c r="V1025" i="27" s="1"/>
  <c r="J1026" i="27"/>
  <c r="V1026" i="27" s="1"/>
  <c r="J1027" i="27"/>
  <c r="V1027" i="27" s="1"/>
  <c r="J1028" i="27"/>
  <c r="V1028" i="27" s="1"/>
  <c r="J1029" i="27"/>
  <c r="V1029" i="27" s="1"/>
  <c r="J1030" i="27"/>
  <c r="V1030" i="27" s="1"/>
  <c r="J1031" i="27"/>
  <c r="V1031" i="27" s="1"/>
  <c r="J1032" i="27"/>
  <c r="V1032" i="27" s="1"/>
  <c r="J1033" i="27"/>
  <c r="V1033" i="27" s="1"/>
  <c r="J1034" i="27"/>
  <c r="V1034" i="27" s="1"/>
  <c r="J1035" i="27"/>
  <c r="V1035" i="27" s="1"/>
  <c r="J1036" i="27"/>
  <c r="V1036" i="27" s="1"/>
  <c r="J1037" i="27"/>
  <c r="V1037" i="27" s="1"/>
  <c r="J1038" i="27"/>
  <c r="V1038" i="27" s="1"/>
  <c r="J1039" i="27"/>
  <c r="V1039" i="27" s="1"/>
  <c r="J3010" i="27"/>
  <c r="V3010" i="27" s="1"/>
  <c r="J1041" i="27"/>
  <c r="V1041" i="27" s="1"/>
  <c r="J1042" i="27"/>
  <c r="V1042" i="27" s="1"/>
  <c r="J1043" i="27"/>
  <c r="V1043" i="27" s="1"/>
  <c r="J1044" i="27"/>
  <c r="V1044" i="27" s="1"/>
  <c r="J1045" i="27"/>
  <c r="V1045" i="27" s="1"/>
  <c r="J1046" i="27"/>
  <c r="V1046" i="27" s="1"/>
  <c r="J1047" i="27"/>
  <c r="V1047" i="27" s="1"/>
  <c r="J1048" i="27"/>
  <c r="V1048" i="27" s="1"/>
  <c r="J1049" i="27"/>
  <c r="V1049" i="27" s="1"/>
  <c r="J1050" i="27"/>
  <c r="V1050" i="27" s="1"/>
  <c r="J1051" i="27"/>
  <c r="V1051" i="27" s="1"/>
  <c r="J1052" i="27"/>
  <c r="V1052" i="27" s="1"/>
  <c r="J1053" i="27"/>
  <c r="V1053" i="27" s="1"/>
  <c r="J1054" i="27"/>
  <c r="V1054" i="27" s="1"/>
  <c r="J1055" i="27"/>
  <c r="V1055" i="27" s="1"/>
  <c r="J1056" i="27"/>
  <c r="V1056" i="27" s="1"/>
  <c r="J1057" i="27"/>
  <c r="V1057" i="27" s="1"/>
  <c r="J1058" i="27"/>
  <c r="V1058" i="27" s="1"/>
  <c r="J1059" i="27"/>
  <c r="V1059" i="27" s="1"/>
  <c r="J1060" i="27"/>
  <c r="V1060" i="27" s="1"/>
  <c r="J1061" i="27"/>
  <c r="V1061" i="27" s="1"/>
  <c r="J1062" i="27"/>
  <c r="V1062" i="27" s="1"/>
  <c r="J1063" i="27"/>
  <c r="V1063" i="27" s="1"/>
  <c r="J1064" i="27"/>
  <c r="V1064" i="27" s="1"/>
  <c r="J1065" i="27"/>
  <c r="V1065" i="27" s="1"/>
  <c r="J1066" i="27"/>
  <c r="V1066" i="27" s="1"/>
  <c r="J1067" i="27"/>
  <c r="V1067" i="27" s="1"/>
  <c r="J1068" i="27"/>
  <c r="V1068" i="27" s="1"/>
  <c r="J1069" i="27"/>
  <c r="V1069" i="27" s="1"/>
  <c r="J1070" i="27"/>
  <c r="V1070" i="27" s="1"/>
  <c r="J1071" i="27"/>
  <c r="V1071" i="27" s="1"/>
  <c r="J1072" i="27"/>
  <c r="V1072" i="27" s="1"/>
  <c r="J1073" i="27"/>
  <c r="V1073" i="27" s="1"/>
  <c r="J1074" i="27"/>
  <c r="V1074" i="27" s="1"/>
  <c r="J1075" i="27"/>
  <c r="V1075" i="27" s="1"/>
  <c r="J1076" i="27"/>
  <c r="V1076" i="27" s="1"/>
  <c r="J1077" i="27"/>
  <c r="V1077" i="27" s="1"/>
  <c r="J1078" i="27"/>
  <c r="V1078" i="27" s="1"/>
  <c r="J1079" i="27"/>
  <c r="V1079" i="27" s="1"/>
  <c r="J1080" i="27"/>
  <c r="V1080" i="27" s="1"/>
  <c r="J1081" i="27"/>
  <c r="V1081" i="27" s="1"/>
  <c r="J1082" i="27"/>
  <c r="V1082" i="27" s="1"/>
  <c r="J1083" i="27"/>
  <c r="V1083" i="27" s="1"/>
  <c r="J1084" i="27"/>
  <c r="V1084" i="27" s="1"/>
  <c r="J1085" i="27"/>
  <c r="V1085" i="27" s="1"/>
  <c r="J1086" i="27"/>
  <c r="V1086" i="27" s="1"/>
  <c r="J1087" i="27"/>
  <c r="V1087" i="27" s="1"/>
  <c r="J1088" i="27"/>
  <c r="V1088" i="27" s="1"/>
  <c r="J1089" i="27"/>
  <c r="V1089" i="27" s="1"/>
  <c r="J1090" i="27"/>
  <c r="V1090" i="27" s="1"/>
  <c r="J1091" i="27"/>
  <c r="V1091" i="27" s="1"/>
  <c r="J1092" i="27"/>
  <c r="V1092" i="27" s="1"/>
  <c r="J1093" i="27"/>
  <c r="V1093" i="27" s="1"/>
  <c r="J1094" i="27"/>
  <c r="V1094" i="27" s="1"/>
  <c r="J1095" i="27"/>
  <c r="V1095" i="27" s="1"/>
  <c r="J1096" i="27"/>
  <c r="V1096" i="27" s="1"/>
  <c r="J1097" i="27"/>
  <c r="V1097" i="27" s="1"/>
  <c r="J1098" i="27"/>
  <c r="V1098" i="27" s="1"/>
  <c r="J1099" i="27"/>
  <c r="V1099" i="27" s="1"/>
  <c r="J1100" i="27"/>
  <c r="V1100" i="27" s="1"/>
  <c r="J1101" i="27"/>
  <c r="V1101" i="27" s="1"/>
  <c r="J1102" i="27"/>
  <c r="V1102" i="27" s="1"/>
  <c r="J1103" i="27"/>
  <c r="V1103" i="27" s="1"/>
  <c r="J1104" i="27"/>
  <c r="V1104" i="27" s="1"/>
  <c r="J1105" i="27"/>
  <c r="V1105" i="27" s="1"/>
  <c r="J1106" i="27"/>
  <c r="V1106" i="27" s="1"/>
  <c r="J1107" i="27"/>
  <c r="V1107" i="27" s="1"/>
  <c r="J1108" i="27"/>
  <c r="V1108" i="27" s="1"/>
  <c r="J1109" i="27"/>
  <c r="V1109" i="27" s="1"/>
  <c r="J1110" i="27"/>
  <c r="V1110" i="27" s="1"/>
  <c r="J1111" i="27"/>
  <c r="V1111" i="27" s="1"/>
  <c r="J1112" i="27"/>
  <c r="V1112" i="27" s="1"/>
  <c r="J1113" i="27"/>
  <c r="V1113" i="27" s="1"/>
  <c r="J1114" i="27"/>
  <c r="V1114" i="27" s="1"/>
  <c r="J1115" i="27"/>
  <c r="V1115" i="27" s="1"/>
  <c r="J1116" i="27"/>
  <c r="V1116" i="27" s="1"/>
  <c r="J1117" i="27"/>
  <c r="V1117" i="27" s="1"/>
  <c r="J1118" i="27"/>
  <c r="V1118" i="27" s="1"/>
  <c r="J1119" i="27"/>
  <c r="V1119" i="27" s="1"/>
  <c r="J1120" i="27"/>
  <c r="V1120" i="27" s="1"/>
  <c r="J1121" i="27"/>
  <c r="V1121" i="27" s="1"/>
  <c r="J1122" i="27"/>
  <c r="V1122" i="27" s="1"/>
  <c r="J1123" i="27"/>
  <c r="V1123" i="27" s="1"/>
  <c r="J1124" i="27"/>
  <c r="V1124" i="27" s="1"/>
  <c r="J1125" i="27"/>
  <c r="V1125" i="27" s="1"/>
  <c r="J1126" i="27"/>
  <c r="V1126" i="27" s="1"/>
  <c r="J1127" i="27"/>
  <c r="V1127" i="27" s="1"/>
  <c r="J1128" i="27"/>
  <c r="V1128" i="27" s="1"/>
  <c r="J1129" i="27"/>
  <c r="V1129" i="27" s="1"/>
  <c r="J1130" i="27"/>
  <c r="V1130" i="27" s="1"/>
  <c r="J1131" i="27"/>
  <c r="V1131" i="27" s="1"/>
  <c r="J1132" i="27"/>
  <c r="V1132" i="27" s="1"/>
  <c r="J1133" i="27"/>
  <c r="V1133" i="27" s="1"/>
  <c r="J1134" i="27"/>
  <c r="V1134" i="27" s="1"/>
  <c r="J1135" i="27"/>
  <c r="V1135" i="27" s="1"/>
  <c r="J1136" i="27"/>
  <c r="V1136" i="27" s="1"/>
  <c r="J1137" i="27"/>
  <c r="V1137" i="27" s="1"/>
  <c r="J1138" i="27"/>
  <c r="V1138" i="27" s="1"/>
  <c r="J1139" i="27"/>
  <c r="V1139" i="27" s="1"/>
  <c r="J1140" i="27"/>
  <c r="V1140" i="27" s="1"/>
  <c r="J1141" i="27"/>
  <c r="V1141" i="27" s="1"/>
  <c r="J1142" i="27"/>
  <c r="V1142" i="27" s="1"/>
  <c r="J1143" i="27"/>
  <c r="V1143" i="27" s="1"/>
  <c r="J1144" i="27"/>
  <c r="V1144" i="27" s="1"/>
  <c r="J1145" i="27"/>
  <c r="V1145" i="27" s="1"/>
  <c r="J1146" i="27"/>
  <c r="V1146" i="27" s="1"/>
  <c r="J1147" i="27"/>
  <c r="V1147" i="27" s="1"/>
  <c r="J1148" i="27"/>
  <c r="V1148" i="27" s="1"/>
  <c r="J1149" i="27"/>
  <c r="V1149" i="27" s="1"/>
  <c r="J1150" i="27"/>
  <c r="V1150" i="27" s="1"/>
  <c r="J1151" i="27"/>
  <c r="V1151" i="27" s="1"/>
  <c r="J1152" i="27"/>
  <c r="V1152" i="27" s="1"/>
  <c r="J1153" i="27"/>
  <c r="V1153" i="27" s="1"/>
  <c r="J1154" i="27"/>
  <c r="V1154" i="27" s="1"/>
  <c r="J1155" i="27"/>
  <c r="V1155" i="27" s="1"/>
  <c r="J1156" i="27"/>
  <c r="V1156" i="27" s="1"/>
  <c r="J1157" i="27"/>
  <c r="V1157" i="27" s="1"/>
  <c r="J1158" i="27"/>
  <c r="V1158" i="27" s="1"/>
  <c r="J1159" i="27"/>
  <c r="V1159" i="27" s="1"/>
  <c r="J1160" i="27"/>
  <c r="V1160" i="27" s="1"/>
  <c r="J1161" i="27"/>
  <c r="V1161" i="27" s="1"/>
  <c r="J1162" i="27"/>
  <c r="V1162" i="27" s="1"/>
  <c r="J1163" i="27"/>
  <c r="V1163" i="27" s="1"/>
  <c r="J1164" i="27"/>
  <c r="V1164" i="27" s="1"/>
  <c r="J1165" i="27"/>
  <c r="V1165" i="27" s="1"/>
  <c r="J1166" i="27"/>
  <c r="V1166" i="27" s="1"/>
  <c r="J1167" i="27"/>
  <c r="V1167" i="27" s="1"/>
  <c r="J1168" i="27"/>
  <c r="V1168" i="27" s="1"/>
  <c r="J402" i="27"/>
  <c r="V402" i="27" s="1"/>
  <c r="J1169" i="27"/>
  <c r="V1169" i="27" s="1"/>
  <c r="J1170" i="27"/>
  <c r="V1170" i="27" s="1"/>
  <c r="J1171" i="27"/>
  <c r="V1171" i="27" s="1"/>
  <c r="J1172" i="27"/>
  <c r="V1172" i="27" s="1"/>
  <c r="J1173" i="27"/>
  <c r="V1173" i="27" s="1"/>
  <c r="J1174" i="27"/>
  <c r="V1174" i="27" s="1"/>
  <c r="J1175" i="27"/>
  <c r="V1175" i="27" s="1"/>
  <c r="J1176" i="27"/>
  <c r="V1176" i="27" s="1"/>
  <c r="J1177" i="27"/>
  <c r="V1177" i="27" s="1"/>
  <c r="J1178" i="27"/>
  <c r="V1178" i="27" s="1"/>
  <c r="J1179" i="27"/>
  <c r="V1179" i="27" s="1"/>
  <c r="J1180" i="27"/>
  <c r="V1180" i="27" s="1"/>
  <c r="J1181" i="27"/>
  <c r="V1181" i="27" s="1"/>
  <c r="J1182" i="27"/>
  <c r="V1182" i="27" s="1"/>
  <c r="J1183" i="27"/>
  <c r="V1183" i="27" s="1"/>
  <c r="J1184" i="27"/>
  <c r="V1184" i="27" s="1"/>
  <c r="J1185" i="27"/>
  <c r="V1185" i="27" s="1"/>
  <c r="J1186" i="27"/>
  <c r="V1186" i="27" s="1"/>
  <c r="J1187" i="27"/>
  <c r="V1187" i="27" s="1"/>
  <c r="J1188" i="27"/>
  <c r="V1188" i="27" s="1"/>
  <c r="J1189" i="27"/>
  <c r="V1189" i="27" s="1"/>
  <c r="J1190" i="27"/>
  <c r="V1190" i="27" s="1"/>
  <c r="J1191" i="27"/>
  <c r="V1191" i="27" s="1"/>
  <c r="J1192" i="27"/>
  <c r="V1192" i="27" s="1"/>
  <c r="J1193" i="27"/>
  <c r="V1193" i="27" s="1"/>
  <c r="J1194" i="27"/>
  <c r="V1194" i="27" s="1"/>
  <c r="J1195" i="27"/>
  <c r="V1195" i="27" s="1"/>
  <c r="J1196" i="27"/>
  <c r="V1196" i="27" s="1"/>
  <c r="J1197" i="27"/>
  <c r="V1197" i="27" s="1"/>
  <c r="J1198" i="27"/>
  <c r="V1198" i="27" s="1"/>
  <c r="J1199" i="27"/>
  <c r="V1199" i="27" s="1"/>
  <c r="J1200" i="27"/>
  <c r="V1200" i="27" s="1"/>
  <c r="J1201" i="27"/>
  <c r="V1201" i="27" s="1"/>
  <c r="J5" i="27"/>
  <c r="V5" i="27" s="1"/>
  <c r="J160" i="27"/>
  <c r="V160" i="27" s="1"/>
  <c r="J161" i="27"/>
  <c r="V161" i="27" s="1"/>
  <c r="J162" i="27"/>
  <c r="V162" i="27" s="1"/>
  <c r="J163" i="27"/>
  <c r="V163" i="27" s="1"/>
  <c r="J253" i="27"/>
  <c r="V253" i="27" s="1"/>
  <c r="J1208" i="27"/>
  <c r="V1208" i="27" s="1"/>
  <c r="J1209" i="27"/>
  <c r="V1209" i="27" s="1"/>
  <c r="J1210" i="27"/>
  <c r="V1210" i="27" s="1"/>
  <c r="J1211" i="27"/>
  <c r="V1211" i="27" s="1"/>
  <c r="J1212" i="27"/>
  <c r="V1212" i="27" s="1"/>
  <c r="J1213" i="27"/>
  <c r="V1213" i="27" s="1"/>
  <c r="J1214" i="27"/>
  <c r="V1214" i="27" s="1"/>
  <c r="J1215" i="27"/>
  <c r="V1215" i="27" s="1"/>
  <c r="J1216" i="27"/>
  <c r="V1216" i="27" s="1"/>
  <c r="J1217" i="27"/>
  <c r="V1217" i="27" s="1"/>
  <c r="J1218" i="27"/>
  <c r="V1218" i="27" s="1"/>
  <c r="J1219" i="27"/>
  <c r="V1219" i="27" s="1"/>
  <c r="J1220" i="27"/>
  <c r="V1220" i="27" s="1"/>
  <c r="J1221" i="27"/>
  <c r="V1221" i="27" s="1"/>
  <c r="J1222" i="27"/>
  <c r="V1222" i="27" s="1"/>
  <c r="J1223" i="27"/>
  <c r="V1223" i="27" s="1"/>
  <c r="J1224" i="27"/>
  <c r="V1224" i="27" s="1"/>
  <c r="J1225" i="27"/>
  <c r="V1225" i="27" s="1"/>
  <c r="J1226" i="27"/>
  <c r="V1226" i="27" s="1"/>
  <c r="J1227" i="27"/>
  <c r="V1227" i="27" s="1"/>
  <c r="J1228" i="27"/>
  <c r="V1228" i="27" s="1"/>
  <c r="J1229" i="27"/>
  <c r="V1229" i="27" s="1"/>
  <c r="J1230" i="27"/>
  <c r="V1230" i="27" s="1"/>
  <c r="J1231" i="27"/>
  <c r="V1231" i="27" s="1"/>
  <c r="J1232" i="27"/>
  <c r="V1232" i="27" s="1"/>
  <c r="J1233" i="27"/>
  <c r="V1233" i="27" s="1"/>
  <c r="J1234" i="27"/>
  <c r="V1234" i="27" s="1"/>
  <c r="J1235" i="27"/>
  <c r="V1235" i="27" s="1"/>
  <c r="J1236" i="27"/>
  <c r="V1236" i="27" s="1"/>
  <c r="J1237" i="27"/>
  <c r="V1237" i="27" s="1"/>
  <c r="J1238" i="27"/>
  <c r="V1238" i="27" s="1"/>
  <c r="J1239" i="27"/>
  <c r="V1239" i="27" s="1"/>
  <c r="J1240" i="27"/>
  <c r="V1240" i="27" s="1"/>
  <c r="J1241" i="27"/>
  <c r="V1241" i="27" s="1"/>
  <c r="J1242" i="27"/>
  <c r="V1242" i="27" s="1"/>
  <c r="J1243" i="27"/>
  <c r="V1243" i="27" s="1"/>
  <c r="J1244" i="27"/>
  <c r="V1244" i="27" s="1"/>
  <c r="J1245" i="27"/>
  <c r="V1245" i="27" s="1"/>
  <c r="J1246" i="27"/>
  <c r="V1246" i="27" s="1"/>
  <c r="J1247" i="27"/>
  <c r="V1247" i="27" s="1"/>
  <c r="J1248" i="27"/>
  <c r="V1248" i="27" s="1"/>
  <c r="J1249" i="27"/>
  <c r="V1249" i="27" s="1"/>
  <c r="J1250" i="27"/>
  <c r="V1250" i="27" s="1"/>
  <c r="J1251" i="27"/>
  <c r="V1251" i="27" s="1"/>
  <c r="J1252" i="27"/>
  <c r="V1252" i="27" s="1"/>
  <c r="J1253" i="27"/>
  <c r="V1253" i="27" s="1"/>
  <c r="J1254" i="27"/>
  <c r="V1254" i="27" s="1"/>
  <c r="J1255" i="27"/>
  <c r="V1255" i="27" s="1"/>
  <c r="J1256" i="27"/>
  <c r="V1256" i="27" s="1"/>
  <c r="J1257" i="27"/>
  <c r="V1257" i="27" s="1"/>
  <c r="J1258" i="27"/>
  <c r="V1258" i="27" s="1"/>
  <c r="J1259" i="27"/>
  <c r="V1259" i="27" s="1"/>
  <c r="J1260" i="27"/>
  <c r="V1260" i="27" s="1"/>
  <c r="J1261" i="27"/>
  <c r="V1261" i="27" s="1"/>
  <c r="J1262" i="27"/>
  <c r="V1262" i="27" s="1"/>
  <c r="J1263" i="27"/>
  <c r="V1263" i="27" s="1"/>
  <c r="J1264" i="27"/>
  <c r="V1264" i="27" s="1"/>
  <c r="J1265" i="27"/>
  <c r="V1265" i="27" s="1"/>
  <c r="J1266" i="27"/>
  <c r="V1266" i="27" s="1"/>
  <c r="J1267" i="27"/>
  <c r="V1267" i="27" s="1"/>
  <c r="J1268" i="27"/>
  <c r="V1268" i="27" s="1"/>
  <c r="J1269" i="27"/>
  <c r="V1269" i="27" s="1"/>
  <c r="J1270" i="27"/>
  <c r="V1270" i="27" s="1"/>
  <c r="J1271" i="27"/>
  <c r="V1271" i="27" s="1"/>
  <c r="J1272" i="27"/>
  <c r="V1272" i="27" s="1"/>
  <c r="J1273" i="27"/>
  <c r="V1273" i="27" s="1"/>
  <c r="J1274" i="27"/>
  <c r="V1274" i="27" s="1"/>
  <c r="J1275" i="27"/>
  <c r="V1275" i="27" s="1"/>
  <c r="J1276" i="27"/>
  <c r="V1276" i="27" s="1"/>
  <c r="J1277" i="27"/>
  <c r="V1277" i="27" s="1"/>
  <c r="J1278" i="27"/>
  <c r="V1278" i="27" s="1"/>
  <c r="J403" i="27"/>
  <c r="V403" i="27" s="1"/>
  <c r="J1279" i="27"/>
  <c r="V1279" i="27" s="1"/>
  <c r="J1280" i="27"/>
  <c r="V1280" i="27" s="1"/>
  <c r="J1281" i="27"/>
  <c r="V1281" i="27" s="1"/>
  <c r="J1282" i="27"/>
  <c r="V1282" i="27" s="1"/>
  <c r="J1283" i="27"/>
  <c r="V1283" i="27" s="1"/>
  <c r="J1284" i="27"/>
  <c r="V1284" i="27" s="1"/>
  <c r="J1285" i="27"/>
  <c r="V1285" i="27" s="1"/>
  <c r="J1286" i="27"/>
  <c r="V1286" i="27" s="1"/>
  <c r="J1287" i="27"/>
  <c r="V1287" i="27" s="1"/>
  <c r="J1288" i="27"/>
  <c r="V1288" i="27" s="1"/>
  <c r="J1289" i="27"/>
  <c r="V1289" i="27" s="1"/>
  <c r="J1290" i="27"/>
  <c r="V1290" i="27" s="1"/>
  <c r="J1291" i="27"/>
  <c r="V1291" i="27" s="1"/>
  <c r="J1292" i="27"/>
  <c r="V1292" i="27" s="1"/>
  <c r="J1293" i="27"/>
  <c r="V1293" i="27" s="1"/>
  <c r="J1294" i="27"/>
  <c r="V1294" i="27" s="1"/>
  <c r="J1295" i="27"/>
  <c r="V1295" i="27" s="1"/>
  <c r="J1296" i="27"/>
  <c r="V1296" i="27" s="1"/>
  <c r="J1297" i="27"/>
  <c r="V1297" i="27" s="1"/>
  <c r="J1298" i="27"/>
  <c r="V1298" i="27" s="1"/>
  <c r="J1299" i="27"/>
  <c r="V1299" i="27" s="1"/>
  <c r="J1300" i="27"/>
  <c r="V1300" i="27" s="1"/>
  <c r="J1301" i="27"/>
  <c r="V1301" i="27" s="1"/>
  <c r="J1302" i="27"/>
  <c r="V1302" i="27" s="1"/>
  <c r="J1303" i="27"/>
  <c r="V1303" i="27" s="1"/>
  <c r="J1304" i="27"/>
  <c r="V1304" i="27" s="1"/>
  <c r="J1305" i="27"/>
  <c r="V1305" i="27" s="1"/>
  <c r="J1306" i="27"/>
  <c r="V1306" i="27" s="1"/>
  <c r="J1307" i="27"/>
  <c r="V1307" i="27" s="1"/>
  <c r="J1308" i="27"/>
  <c r="V1308" i="27" s="1"/>
  <c r="J1309" i="27"/>
  <c r="V1309" i="27" s="1"/>
  <c r="J1310" i="27"/>
  <c r="V1310" i="27" s="1"/>
  <c r="J1311" i="27"/>
  <c r="V1311" i="27" s="1"/>
  <c r="J1312" i="27"/>
  <c r="V1312" i="27" s="1"/>
  <c r="J1313" i="27"/>
  <c r="V1313" i="27" s="1"/>
  <c r="J1314" i="27"/>
  <c r="V1314" i="27" s="1"/>
  <c r="J1315" i="27"/>
  <c r="V1315" i="27" s="1"/>
  <c r="J1316" i="27"/>
  <c r="V1316" i="27" s="1"/>
  <c r="J1317" i="27"/>
  <c r="V1317" i="27" s="1"/>
  <c r="J1318" i="27"/>
  <c r="V1318" i="27" s="1"/>
  <c r="J1319" i="27"/>
  <c r="V1319" i="27" s="1"/>
  <c r="J1320" i="27"/>
  <c r="V1320" i="27" s="1"/>
  <c r="J1321" i="27"/>
  <c r="V1321" i="27" s="1"/>
  <c r="J1322" i="27"/>
  <c r="V1322" i="27" s="1"/>
  <c r="J1323" i="27"/>
  <c r="V1323" i="27" s="1"/>
  <c r="J1324" i="27"/>
  <c r="V1324" i="27" s="1"/>
  <c r="J1325" i="27"/>
  <c r="V1325" i="27" s="1"/>
  <c r="J1326" i="27"/>
  <c r="V1326" i="27" s="1"/>
  <c r="J1327" i="27"/>
  <c r="V1327" i="27" s="1"/>
  <c r="J1328" i="27"/>
  <c r="V1328" i="27" s="1"/>
  <c r="J1329" i="27"/>
  <c r="V1329" i="27" s="1"/>
  <c r="J1330" i="27"/>
  <c r="V1330" i="27" s="1"/>
  <c r="J1331" i="27"/>
  <c r="V1331" i="27" s="1"/>
  <c r="J1332" i="27"/>
  <c r="V1332" i="27" s="1"/>
  <c r="J1333" i="27"/>
  <c r="V1333" i="27" s="1"/>
  <c r="J1334" i="27"/>
  <c r="V1334" i="27" s="1"/>
  <c r="J1335" i="27"/>
  <c r="V1335" i="27" s="1"/>
  <c r="J1336" i="27"/>
  <c r="V1336" i="27" s="1"/>
  <c r="J1337" i="27"/>
  <c r="V1337" i="27" s="1"/>
  <c r="J1338" i="27"/>
  <c r="V1338" i="27" s="1"/>
  <c r="J1339" i="27"/>
  <c r="V1339" i="27" s="1"/>
  <c r="J1340" i="27"/>
  <c r="V1340" i="27" s="1"/>
  <c r="J1341" i="27"/>
  <c r="V1341" i="27" s="1"/>
  <c r="J1342" i="27"/>
  <c r="V1342" i="27" s="1"/>
  <c r="J1343" i="27"/>
  <c r="V1343" i="27" s="1"/>
  <c r="J1344" i="27"/>
  <c r="V1344" i="27" s="1"/>
  <c r="J1345" i="27"/>
  <c r="V1345" i="27" s="1"/>
  <c r="J1346" i="27"/>
  <c r="V1346" i="27" s="1"/>
  <c r="J1347" i="27"/>
  <c r="V1347" i="27" s="1"/>
  <c r="J1348" i="27"/>
  <c r="V1348" i="27" s="1"/>
  <c r="J1349" i="27"/>
  <c r="V1349" i="27" s="1"/>
  <c r="J1350" i="27"/>
  <c r="V1350" i="27" s="1"/>
  <c r="J1351" i="27"/>
  <c r="V1351" i="27" s="1"/>
  <c r="J1352" i="27"/>
  <c r="V1352" i="27" s="1"/>
  <c r="J1353" i="27"/>
  <c r="V1353" i="27" s="1"/>
  <c r="J1354" i="27"/>
  <c r="V1354" i="27" s="1"/>
  <c r="J1355" i="27"/>
  <c r="V1355" i="27" s="1"/>
  <c r="J1356" i="27"/>
  <c r="V1356" i="27" s="1"/>
  <c r="J1357" i="27"/>
  <c r="V1357" i="27" s="1"/>
  <c r="J1358" i="27"/>
  <c r="V1358" i="27" s="1"/>
  <c r="J1359" i="27"/>
  <c r="V1359" i="27" s="1"/>
  <c r="J1360" i="27"/>
  <c r="V1360" i="27" s="1"/>
  <c r="J1361" i="27"/>
  <c r="V1361" i="27" s="1"/>
  <c r="J1362" i="27"/>
  <c r="V1362" i="27" s="1"/>
  <c r="J1363" i="27"/>
  <c r="V1363" i="27" s="1"/>
  <c r="J1364" i="27"/>
  <c r="V1364" i="27" s="1"/>
  <c r="J1365" i="27"/>
  <c r="V1365" i="27" s="1"/>
  <c r="J1366" i="27"/>
  <c r="V1366" i="27" s="1"/>
  <c r="J1367" i="27"/>
  <c r="V1367" i="27" s="1"/>
  <c r="J1368" i="27"/>
  <c r="V1368" i="27" s="1"/>
  <c r="J1369" i="27"/>
  <c r="V1369" i="27" s="1"/>
  <c r="J1370" i="27"/>
  <c r="V1370" i="27" s="1"/>
  <c r="J1371" i="27"/>
  <c r="V1371" i="27" s="1"/>
  <c r="J1372" i="27"/>
  <c r="V1372" i="27" s="1"/>
  <c r="J1373" i="27"/>
  <c r="V1373" i="27" s="1"/>
  <c r="J1374" i="27"/>
  <c r="V1374" i="27" s="1"/>
  <c r="J1375" i="27"/>
  <c r="V1375" i="27" s="1"/>
  <c r="J1376" i="27"/>
  <c r="V1376" i="27" s="1"/>
  <c r="J1377" i="27"/>
  <c r="V1377" i="27" s="1"/>
  <c r="J1378" i="27"/>
  <c r="V1378" i="27" s="1"/>
  <c r="J1379" i="27"/>
  <c r="V1379" i="27" s="1"/>
  <c r="J1380" i="27"/>
  <c r="V1380" i="27" s="1"/>
  <c r="J1381" i="27"/>
  <c r="V1381" i="27" s="1"/>
  <c r="J1382" i="27"/>
  <c r="V1382" i="27" s="1"/>
  <c r="J1383" i="27"/>
  <c r="V1383" i="27" s="1"/>
  <c r="J1384" i="27"/>
  <c r="V1384" i="27" s="1"/>
  <c r="J1385" i="27"/>
  <c r="V1385" i="27" s="1"/>
  <c r="J1386" i="27"/>
  <c r="V1386" i="27" s="1"/>
  <c r="J1387" i="27"/>
  <c r="V1387" i="27" s="1"/>
  <c r="J1388" i="27"/>
  <c r="V1388" i="27" s="1"/>
  <c r="J1389" i="27"/>
  <c r="V1389" i="27" s="1"/>
  <c r="J1390" i="27"/>
  <c r="V1390" i="27" s="1"/>
  <c r="J1391" i="27"/>
  <c r="V1391" i="27" s="1"/>
  <c r="J1392" i="27"/>
  <c r="V1392" i="27" s="1"/>
  <c r="J1393" i="27"/>
  <c r="V1393" i="27" s="1"/>
  <c r="J1394" i="27"/>
  <c r="V1394" i="27" s="1"/>
  <c r="J1395" i="27"/>
  <c r="V1395" i="27" s="1"/>
  <c r="J1396" i="27"/>
  <c r="V1396" i="27" s="1"/>
  <c r="J1397" i="27"/>
  <c r="V1397" i="27" s="1"/>
  <c r="J1398" i="27"/>
  <c r="V1398" i="27" s="1"/>
  <c r="J1399" i="27"/>
  <c r="V1399" i="27" s="1"/>
  <c r="J1400" i="27"/>
  <c r="V1400" i="27" s="1"/>
  <c r="J1401" i="27"/>
  <c r="V1401" i="27" s="1"/>
  <c r="J1402" i="27"/>
  <c r="V1402" i="27" s="1"/>
  <c r="J1403" i="27"/>
  <c r="V1403" i="27" s="1"/>
  <c r="J1404" i="27"/>
  <c r="V1404" i="27" s="1"/>
  <c r="J1405" i="27"/>
  <c r="V1405" i="27" s="1"/>
  <c r="J1406" i="27"/>
  <c r="V1406" i="27" s="1"/>
  <c r="J1407" i="27"/>
  <c r="V1407" i="27" s="1"/>
  <c r="J1408" i="27"/>
  <c r="V1408" i="27" s="1"/>
  <c r="J1409" i="27"/>
  <c r="V1409" i="27" s="1"/>
  <c r="J1410" i="27"/>
  <c r="V1410" i="27" s="1"/>
  <c r="J1411" i="27"/>
  <c r="V1411" i="27" s="1"/>
  <c r="J1412" i="27"/>
  <c r="V1412" i="27" s="1"/>
  <c r="J1413" i="27"/>
  <c r="V1413" i="27" s="1"/>
  <c r="J1414" i="27"/>
  <c r="V1414" i="27" s="1"/>
  <c r="J1415" i="27"/>
  <c r="V1415" i="27" s="1"/>
  <c r="J1416" i="27"/>
  <c r="V1416" i="27" s="1"/>
  <c r="J1417" i="27"/>
  <c r="V1417" i="27" s="1"/>
  <c r="J1418" i="27"/>
  <c r="V1418" i="27" s="1"/>
  <c r="J1419" i="27"/>
  <c r="V1419" i="27" s="1"/>
  <c r="J1420" i="27"/>
  <c r="V1420" i="27" s="1"/>
  <c r="J1421" i="27"/>
  <c r="V1421" i="27" s="1"/>
  <c r="J1422" i="27"/>
  <c r="V1422" i="27" s="1"/>
  <c r="J1423" i="27"/>
  <c r="V1423" i="27" s="1"/>
  <c r="J1424" i="27"/>
  <c r="V1424" i="27" s="1"/>
  <c r="J1425" i="27"/>
  <c r="V1425" i="27" s="1"/>
  <c r="J1426" i="27"/>
  <c r="V1426" i="27" s="1"/>
  <c r="J1427" i="27"/>
  <c r="V1427" i="27" s="1"/>
  <c r="J1428" i="27"/>
  <c r="V1428" i="27" s="1"/>
  <c r="J1429" i="27"/>
  <c r="V1429" i="27" s="1"/>
  <c r="J1430" i="27"/>
  <c r="V1430" i="27" s="1"/>
  <c r="J1431" i="27"/>
  <c r="V1431" i="27" s="1"/>
  <c r="J1432" i="27"/>
  <c r="V1432" i="27" s="1"/>
  <c r="J1433" i="27"/>
  <c r="V1433" i="27" s="1"/>
  <c r="J1434" i="27"/>
  <c r="V1434" i="27" s="1"/>
  <c r="J1435" i="27"/>
  <c r="V1435" i="27" s="1"/>
  <c r="J1436" i="27"/>
  <c r="V1436" i="27" s="1"/>
  <c r="J1437" i="27"/>
  <c r="V1437" i="27" s="1"/>
  <c r="J1438" i="27"/>
  <c r="V1438" i="27" s="1"/>
  <c r="J1439" i="27"/>
  <c r="V1439" i="27" s="1"/>
  <c r="J1440" i="27"/>
  <c r="V1440" i="27" s="1"/>
  <c r="J1441" i="27"/>
  <c r="V1441" i="27" s="1"/>
  <c r="J1442" i="27"/>
  <c r="V1442" i="27" s="1"/>
  <c r="J1443" i="27"/>
  <c r="V1443" i="27" s="1"/>
  <c r="J1444" i="27"/>
  <c r="V1444" i="27" s="1"/>
  <c r="J1445" i="27"/>
  <c r="V1445" i="27" s="1"/>
  <c r="J1446" i="27"/>
  <c r="V1446" i="27" s="1"/>
  <c r="J1447" i="27"/>
  <c r="V1447" i="27" s="1"/>
  <c r="J1448" i="27"/>
  <c r="V1448" i="27" s="1"/>
  <c r="J1449" i="27"/>
  <c r="V1449" i="27" s="1"/>
  <c r="J1450" i="27"/>
  <c r="V1450" i="27" s="1"/>
  <c r="J1451" i="27"/>
  <c r="V1451" i="27" s="1"/>
  <c r="J1452" i="27"/>
  <c r="V1452" i="27" s="1"/>
  <c r="J1453" i="27"/>
  <c r="V1453" i="27" s="1"/>
  <c r="J1454" i="27"/>
  <c r="V1454" i="27" s="1"/>
  <c r="J1455" i="27"/>
  <c r="V1455" i="27" s="1"/>
  <c r="J1456" i="27"/>
  <c r="V1456" i="27" s="1"/>
  <c r="J1457" i="27"/>
  <c r="V1457" i="27" s="1"/>
  <c r="J1458" i="27"/>
  <c r="V1458" i="27" s="1"/>
  <c r="J1459" i="27"/>
  <c r="V1459" i="27" s="1"/>
  <c r="J1460" i="27"/>
  <c r="V1460" i="27" s="1"/>
  <c r="J1461" i="27"/>
  <c r="V1461" i="27" s="1"/>
  <c r="J1462" i="27"/>
  <c r="V1462" i="27" s="1"/>
  <c r="J1463" i="27"/>
  <c r="V1463" i="27" s="1"/>
  <c r="J1464" i="27"/>
  <c r="V1464" i="27" s="1"/>
  <c r="J1465" i="27"/>
  <c r="V1465" i="27" s="1"/>
  <c r="J1466" i="27"/>
  <c r="V1466" i="27" s="1"/>
  <c r="J1467" i="27"/>
  <c r="V1467" i="27" s="1"/>
  <c r="J1468" i="27"/>
  <c r="V1468" i="27" s="1"/>
  <c r="J1469" i="27"/>
  <c r="V1469" i="27" s="1"/>
  <c r="J1470" i="27"/>
  <c r="V1470" i="27" s="1"/>
  <c r="J1471" i="27"/>
  <c r="V1471" i="27" s="1"/>
  <c r="J1472" i="27"/>
  <c r="V1472" i="27" s="1"/>
  <c r="J1473" i="27"/>
  <c r="V1473" i="27" s="1"/>
  <c r="J1474" i="27"/>
  <c r="V1474" i="27" s="1"/>
  <c r="J1475" i="27"/>
  <c r="V1475" i="27" s="1"/>
  <c r="J1476" i="27"/>
  <c r="V1476" i="27" s="1"/>
  <c r="J1477" i="27"/>
  <c r="V1477" i="27" s="1"/>
  <c r="J1478" i="27"/>
  <c r="V1478" i="27" s="1"/>
  <c r="J1479" i="27"/>
  <c r="V1479" i="27" s="1"/>
  <c r="J1480" i="27"/>
  <c r="V1480" i="27" s="1"/>
  <c r="J1481" i="27"/>
  <c r="V1481" i="27" s="1"/>
  <c r="J1482" i="27"/>
  <c r="V1482" i="27" s="1"/>
  <c r="J1483" i="27"/>
  <c r="V1483" i="27" s="1"/>
  <c r="J1484" i="27"/>
  <c r="V1484" i="27" s="1"/>
  <c r="J1485" i="27"/>
  <c r="V1485" i="27" s="1"/>
  <c r="J1486" i="27"/>
  <c r="V1486" i="27" s="1"/>
  <c r="J1487" i="27"/>
  <c r="V1487" i="27" s="1"/>
  <c r="J1488" i="27"/>
  <c r="V1488" i="27" s="1"/>
  <c r="J1489" i="27"/>
  <c r="V1489" i="27" s="1"/>
  <c r="J1490" i="27"/>
  <c r="V1490" i="27" s="1"/>
  <c r="J1491" i="27"/>
  <c r="V1491" i="27" s="1"/>
  <c r="J1492" i="27"/>
  <c r="V1492" i="27" s="1"/>
  <c r="J1493" i="27"/>
  <c r="V1493" i="27" s="1"/>
  <c r="J1494" i="27"/>
  <c r="V1494" i="27" s="1"/>
  <c r="J1495" i="27"/>
  <c r="V1495" i="27" s="1"/>
  <c r="J1496" i="27"/>
  <c r="V1496" i="27" s="1"/>
  <c r="J1497" i="27"/>
  <c r="V1497" i="27" s="1"/>
  <c r="J1498" i="27"/>
  <c r="V1498" i="27" s="1"/>
  <c r="J1499" i="27"/>
  <c r="V1499" i="27" s="1"/>
  <c r="J1500" i="27"/>
  <c r="V1500" i="27" s="1"/>
  <c r="J1501" i="27"/>
  <c r="V1501" i="27" s="1"/>
  <c r="J1502" i="27"/>
  <c r="V1502" i="27" s="1"/>
  <c r="J1503" i="27"/>
  <c r="V1503" i="27" s="1"/>
  <c r="J1504" i="27"/>
  <c r="V1504" i="27" s="1"/>
  <c r="J1505" i="27"/>
  <c r="V1505" i="27" s="1"/>
  <c r="J1506" i="27"/>
  <c r="V1506" i="27" s="1"/>
  <c r="J1507" i="27"/>
  <c r="V1507" i="27" s="1"/>
  <c r="J1508" i="27"/>
  <c r="V1508" i="27" s="1"/>
  <c r="J1509" i="27"/>
  <c r="V1509" i="27" s="1"/>
  <c r="J1510" i="27"/>
  <c r="V1510" i="27" s="1"/>
  <c r="J1511" i="27"/>
  <c r="V1511" i="27" s="1"/>
  <c r="J1512" i="27"/>
  <c r="V1512" i="27" s="1"/>
  <c r="J1513" i="27"/>
  <c r="V1513" i="27" s="1"/>
  <c r="J1514" i="27"/>
  <c r="V1514" i="27" s="1"/>
  <c r="J1515" i="27"/>
  <c r="V1515" i="27" s="1"/>
  <c r="J1754" i="27"/>
  <c r="V1754" i="27" s="1"/>
  <c r="J1755" i="27"/>
  <c r="V1755" i="27" s="1"/>
  <c r="J1756" i="27"/>
  <c r="V1756" i="27" s="1"/>
  <c r="J1803" i="27"/>
  <c r="V1803" i="27" s="1"/>
  <c r="J1758" i="27"/>
  <c r="V1758" i="27" s="1"/>
  <c r="J1759" i="27"/>
  <c r="V1759" i="27" s="1"/>
  <c r="J1760" i="27"/>
  <c r="V1760" i="27" s="1"/>
  <c r="J1761" i="27"/>
  <c r="V1761" i="27" s="1"/>
  <c r="J1762" i="27"/>
  <c r="V1762" i="27" s="1"/>
  <c r="J1763" i="27"/>
  <c r="V1763" i="27" s="1"/>
  <c r="J1764" i="27"/>
  <c r="V1764" i="27" s="1"/>
  <c r="J1765" i="27"/>
  <c r="V1765" i="27" s="1"/>
  <c r="J1766" i="27"/>
  <c r="V1766" i="27" s="1"/>
  <c r="J1767" i="27"/>
  <c r="V1767" i="27" s="1"/>
  <c r="J1768" i="27"/>
  <c r="V1768" i="27" s="1"/>
  <c r="J1769" i="27"/>
  <c r="V1769" i="27" s="1"/>
  <c r="J1770" i="27"/>
  <c r="V1770" i="27" s="1"/>
  <c r="J1771" i="27"/>
  <c r="V1771" i="27" s="1"/>
  <c r="J1772" i="27"/>
  <c r="V1772" i="27" s="1"/>
  <c r="J1773" i="27"/>
  <c r="V1773" i="27" s="1"/>
  <c r="J1874" i="27"/>
  <c r="V1874" i="27" s="1"/>
  <c r="J1775" i="27"/>
  <c r="V1775" i="27" s="1"/>
  <c r="J1776" i="27"/>
  <c r="V1776" i="27" s="1"/>
  <c r="J1777" i="27"/>
  <c r="V1777" i="27" s="1"/>
  <c r="J1778" i="27"/>
  <c r="V1778" i="27" s="1"/>
  <c r="J1779" i="27"/>
  <c r="V1779" i="27" s="1"/>
  <c r="J1780" i="27"/>
  <c r="V1780" i="27" s="1"/>
  <c r="J1781" i="27"/>
  <c r="V1781" i="27" s="1"/>
  <c r="J1782" i="27"/>
  <c r="V1782" i="27" s="1"/>
  <c r="J1783" i="27"/>
  <c r="V1783" i="27" s="1"/>
  <c r="J1784" i="27"/>
  <c r="V1784" i="27" s="1"/>
  <c r="J1785" i="27"/>
  <c r="V1785" i="27" s="1"/>
  <c r="J1786" i="27"/>
  <c r="V1786" i="27" s="1"/>
  <c r="J1787" i="27"/>
  <c r="V1787" i="27" s="1"/>
  <c r="J1788" i="27"/>
  <c r="V1788" i="27" s="1"/>
  <c r="J1789" i="27"/>
  <c r="V1789" i="27" s="1"/>
  <c r="J1790" i="27"/>
  <c r="V1790" i="27" s="1"/>
  <c r="J1791" i="27"/>
  <c r="V1791" i="27" s="1"/>
  <c r="J1792" i="27"/>
  <c r="V1792" i="27" s="1"/>
  <c r="J1793" i="27"/>
  <c r="V1793" i="27" s="1"/>
  <c r="J1794" i="27"/>
  <c r="V1794" i="27" s="1"/>
  <c r="J1795" i="27"/>
  <c r="V1795" i="27" s="1"/>
  <c r="J1796" i="27"/>
  <c r="V1796" i="27" s="1"/>
  <c r="J1797" i="27"/>
  <c r="V1797" i="27" s="1"/>
  <c r="J1798" i="27"/>
  <c r="V1798" i="27" s="1"/>
  <c r="J1799" i="27"/>
  <c r="V1799" i="27" s="1"/>
  <c r="J1800" i="27"/>
  <c r="V1800" i="27" s="1"/>
  <c r="J1801" i="27"/>
  <c r="V1801" i="27" s="1"/>
  <c r="J1802" i="27"/>
  <c r="V1802" i="27" s="1"/>
  <c r="J1972" i="27"/>
  <c r="V1972" i="27" s="1"/>
  <c r="J1804" i="27"/>
  <c r="V1804" i="27" s="1"/>
  <c r="J1805" i="27"/>
  <c r="V1805" i="27" s="1"/>
  <c r="J1806" i="27"/>
  <c r="V1806" i="27" s="1"/>
  <c r="J1807" i="27"/>
  <c r="V1807" i="27" s="1"/>
  <c r="J1808" i="27"/>
  <c r="V1808" i="27" s="1"/>
  <c r="J1809" i="27"/>
  <c r="V1809" i="27" s="1"/>
  <c r="J1810" i="27"/>
  <c r="V1810" i="27" s="1"/>
  <c r="J1811" i="27"/>
  <c r="V1811" i="27" s="1"/>
  <c r="J1812" i="27"/>
  <c r="V1812" i="27" s="1"/>
  <c r="J1813" i="27"/>
  <c r="V1813" i="27" s="1"/>
  <c r="J1814" i="27"/>
  <c r="V1814" i="27" s="1"/>
  <c r="J1815" i="27"/>
  <c r="V1815" i="27" s="1"/>
  <c r="J1816" i="27"/>
  <c r="V1816" i="27" s="1"/>
  <c r="J1817" i="27"/>
  <c r="V1817" i="27" s="1"/>
  <c r="J1818" i="27"/>
  <c r="V1818" i="27" s="1"/>
  <c r="J1819" i="27"/>
  <c r="V1819" i="27" s="1"/>
  <c r="J1820" i="27"/>
  <c r="V1820" i="27" s="1"/>
  <c r="J1821" i="27"/>
  <c r="V1821" i="27" s="1"/>
  <c r="J1822" i="27"/>
  <c r="V1822" i="27" s="1"/>
  <c r="J416" i="27"/>
  <c r="V416" i="27" s="1"/>
  <c r="J1823" i="27"/>
  <c r="V1823" i="27" s="1"/>
  <c r="J1824" i="27"/>
  <c r="V1824" i="27" s="1"/>
  <c r="J1825" i="27"/>
  <c r="V1825" i="27" s="1"/>
  <c r="J1826" i="27"/>
  <c r="V1826" i="27" s="1"/>
  <c r="J1827" i="27"/>
  <c r="V1827" i="27" s="1"/>
  <c r="J1828" i="27"/>
  <c r="V1828" i="27" s="1"/>
  <c r="J1829" i="27"/>
  <c r="V1829" i="27" s="1"/>
  <c r="J1830" i="27"/>
  <c r="V1830" i="27" s="1"/>
  <c r="J1831" i="27"/>
  <c r="V1831" i="27" s="1"/>
  <c r="J1832" i="27"/>
  <c r="V1832" i="27" s="1"/>
  <c r="J1833" i="27"/>
  <c r="V1833" i="27" s="1"/>
  <c r="J1834" i="27"/>
  <c r="V1834" i="27" s="1"/>
  <c r="J1835" i="27"/>
  <c r="V1835" i="27" s="1"/>
  <c r="J1836" i="27"/>
  <c r="V1836" i="27" s="1"/>
  <c r="J1837" i="27"/>
  <c r="V1837" i="27" s="1"/>
  <c r="J1838" i="27"/>
  <c r="V1838" i="27" s="1"/>
  <c r="J1839" i="27"/>
  <c r="V1839" i="27" s="1"/>
  <c r="J1840" i="27"/>
  <c r="V1840" i="27" s="1"/>
  <c r="J1841" i="27"/>
  <c r="V1841" i="27" s="1"/>
  <c r="J1842" i="27"/>
  <c r="V1842" i="27" s="1"/>
  <c r="J1843" i="27"/>
  <c r="V1843" i="27" s="1"/>
  <c r="J1844" i="27"/>
  <c r="V1844" i="27" s="1"/>
  <c r="J1845" i="27"/>
  <c r="V1845" i="27" s="1"/>
  <c r="J1846" i="27"/>
  <c r="V1846" i="27" s="1"/>
  <c r="J1847" i="27"/>
  <c r="V1847" i="27" s="1"/>
  <c r="J1750" i="27"/>
  <c r="V1750" i="27" s="1"/>
  <c r="J1849" i="27"/>
  <c r="V1849" i="27" s="1"/>
  <c r="J1850" i="27"/>
  <c r="V1850" i="27" s="1"/>
  <c r="J1851" i="27"/>
  <c r="V1851" i="27" s="1"/>
  <c r="J1852" i="27"/>
  <c r="V1852" i="27" s="1"/>
  <c r="J1853" i="27"/>
  <c r="V1853" i="27" s="1"/>
  <c r="J1854" i="27"/>
  <c r="V1854" i="27" s="1"/>
  <c r="J1855" i="27"/>
  <c r="V1855" i="27" s="1"/>
  <c r="J1856" i="27"/>
  <c r="V1856" i="27" s="1"/>
  <c r="J1857" i="27"/>
  <c r="V1857" i="27" s="1"/>
  <c r="J1858" i="27"/>
  <c r="V1858" i="27" s="1"/>
  <c r="J1859" i="27"/>
  <c r="V1859" i="27" s="1"/>
  <c r="J1860" i="27"/>
  <c r="V1860" i="27" s="1"/>
  <c r="J1861" i="27"/>
  <c r="V1861" i="27" s="1"/>
  <c r="J1862" i="27"/>
  <c r="V1862" i="27" s="1"/>
  <c r="J1863" i="27"/>
  <c r="V1863" i="27" s="1"/>
  <c r="J1864" i="27"/>
  <c r="V1864" i="27" s="1"/>
  <c r="J1865" i="27"/>
  <c r="V1865" i="27" s="1"/>
  <c r="J1866" i="27"/>
  <c r="V1866" i="27" s="1"/>
  <c r="J1867" i="27"/>
  <c r="V1867" i="27" s="1"/>
  <c r="J1868" i="27"/>
  <c r="V1868" i="27" s="1"/>
  <c r="J1869" i="27"/>
  <c r="V1869" i="27" s="1"/>
  <c r="J1870" i="27"/>
  <c r="V1870" i="27" s="1"/>
  <c r="J1871" i="27"/>
  <c r="V1871" i="27" s="1"/>
  <c r="J1872" i="27"/>
  <c r="V1872" i="27" s="1"/>
  <c r="J1873" i="27"/>
  <c r="V1873" i="27" s="1"/>
  <c r="J2063" i="27"/>
  <c r="V2063" i="27" s="1"/>
  <c r="J1875" i="27"/>
  <c r="V1875" i="27" s="1"/>
  <c r="J1876" i="27"/>
  <c r="V1876" i="27" s="1"/>
  <c r="J1877" i="27"/>
  <c r="V1877" i="27" s="1"/>
  <c r="J1878" i="27"/>
  <c r="V1878" i="27" s="1"/>
  <c r="J1879" i="27"/>
  <c r="V1879" i="27" s="1"/>
  <c r="J1880" i="27"/>
  <c r="V1880" i="27" s="1"/>
  <c r="J1881" i="27"/>
  <c r="V1881" i="27" s="1"/>
  <c r="J1882" i="27"/>
  <c r="V1882" i="27" s="1"/>
  <c r="J1883" i="27"/>
  <c r="V1883" i="27" s="1"/>
  <c r="J1884" i="27"/>
  <c r="V1884" i="27" s="1"/>
  <c r="J1885" i="27"/>
  <c r="V1885" i="27" s="1"/>
  <c r="J1886" i="27"/>
  <c r="V1886" i="27" s="1"/>
  <c r="J1887" i="27"/>
  <c r="V1887" i="27" s="1"/>
  <c r="J1888" i="27"/>
  <c r="V1888" i="27" s="1"/>
  <c r="J1889" i="27"/>
  <c r="V1889" i="27" s="1"/>
  <c r="J1890" i="27"/>
  <c r="V1890" i="27" s="1"/>
  <c r="J1891" i="27"/>
  <c r="V1891" i="27" s="1"/>
  <c r="J1892" i="27"/>
  <c r="V1892" i="27" s="1"/>
  <c r="J1893" i="27"/>
  <c r="V1893" i="27" s="1"/>
  <c r="J1894" i="27"/>
  <c r="V1894" i="27" s="1"/>
  <c r="J1895" i="27"/>
  <c r="V1895" i="27" s="1"/>
  <c r="J1896" i="27"/>
  <c r="V1896" i="27" s="1"/>
  <c r="J1897" i="27"/>
  <c r="V1897" i="27" s="1"/>
  <c r="J1898" i="27"/>
  <c r="V1898" i="27" s="1"/>
  <c r="J1899" i="27"/>
  <c r="V1899" i="27" s="1"/>
  <c r="J1900" i="27"/>
  <c r="V1900" i="27" s="1"/>
  <c r="J1901" i="27"/>
  <c r="V1901" i="27" s="1"/>
  <c r="J1902" i="27"/>
  <c r="V1902" i="27" s="1"/>
  <c r="J1903" i="27"/>
  <c r="V1903" i="27" s="1"/>
  <c r="J1904" i="27"/>
  <c r="V1904" i="27" s="1"/>
  <c r="J1905" i="27"/>
  <c r="V1905" i="27" s="1"/>
  <c r="J1906" i="27"/>
  <c r="V1906" i="27" s="1"/>
  <c r="J1907" i="27"/>
  <c r="V1907" i="27" s="1"/>
  <c r="J1908" i="27"/>
  <c r="V1908" i="27" s="1"/>
  <c r="J1909" i="27"/>
  <c r="V1909" i="27" s="1"/>
  <c r="J1910" i="27"/>
  <c r="V1910" i="27" s="1"/>
  <c r="J1911" i="27"/>
  <c r="V1911" i="27" s="1"/>
  <c r="J1912" i="27"/>
  <c r="V1912" i="27" s="1"/>
  <c r="J1913" i="27"/>
  <c r="V1913" i="27" s="1"/>
  <c r="J1914" i="27"/>
  <c r="V1914" i="27" s="1"/>
  <c r="J1915" i="27"/>
  <c r="V1915" i="27" s="1"/>
  <c r="J1916" i="27"/>
  <c r="V1916" i="27" s="1"/>
  <c r="J1917" i="27"/>
  <c r="V1917" i="27" s="1"/>
  <c r="J1918" i="27"/>
  <c r="V1918" i="27" s="1"/>
  <c r="J1919" i="27"/>
  <c r="V1919" i="27" s="1"/>
  <c r="J1920" i="27"/>
  <c r="V1920" i="27" s="1"/>
  <c r="J1921" i="27"/>
  <c r="V1921" i="27" s="1"/>
  <c r="J1922" i="27"/>
  <c r="V1922" i="27" s="1"/>
  <c r="J1923" i="27"/>
  <c r="V1923" i="27" s="1"/>
  <c r="J1924" i="27"/>
  <c r="V1924" i="27" s="1"/>
  <c r="J1925" i="27"/>
  <c r="V1925" i="27" s="1"/>
  <c r="J1926" i="27"/>
  <c r="V1926" i="27" s="1"/>
  <c r="J1927" i="27"/>
  <c r="V1927" i="27" s="1"/>
  <c r="J1928" i="27"/>
  <c r="V1928" i="27" s="1"/>
  <c r="J1929" i="27"/>
  <c r="V1929" i="27" s="1"/>
  <c r="J1930" i="27"/>
  <c r="V1930" i="27" s="1"/>
  <c r="J1931" i="27"/>
  <c r="V1931" i="27" s="1"/>
  <c r="J1932" i="27"/>
  <c r="V1932" i="27" s="1"/>
  <c r="J1933" i="27"/>
  <c r="V1933" i="27" s="1"/>
  <c r="J1934" i="27"/>
  <c r="V1934" i="27" s="1"/>
  <c r="J1935" i="27"/>
  <c r="V1935" i="27" s="1"/>
  <c r="J1936" i="27"/>
  <c r="V1936" i="27" s="1"/>
  <c r="J1937" i="27"/>
  <c r="V1937" i="27" s="1"/>
  <c r="J1938" i="27"/>
  <c r="V1938" i="27" s="1"/>
  <c r="J1939" i="27"/>
  <c r="V1939" i="27" s="1"/>
  <c r="J1940" i="27"/>
  <c r="V1940" i="27" s="1"/>
  <c r="J2546" i="27"/>
  <c r="V2546" i="27" s="1"/>
  <c r="J2547" i="27"/>
  <c r="V2547" i="27" s="1"/>
  <c r="J1941" i="27"/>
  <c r="V1941" i="27" s="1"/>
  <c r="J1942" i="27"/>
  <c r="V1942" i="27" s="1"/>
  <c r="J1943" i="27"/>
  <c r="V1943" i="27" s="1"/>
  <c r="J1944" i="27"/>
  <c r="V1944" i="27" s="1"/>
  <c r="J1945" i="27"/>
  <c r="V1945" i="27" s="1"/>
  <c r="J1946" i="27"/>
  <c r="V1946" i="27" s="1"/>
  <c r="J1947" i="27"/>
  <c r="V1947" i="27" s="1"/>
  <c r="J1948" i="27"/>
  <c r="V1948" i="27" s="1"/>
  <c r="J1949" i="27"/>
  <c r="V1949" i="27" s="1"/>
  <c r="J1950" i="27"/>
  <c r="V1950" i="27" s="1"/>
  <c r="J1951" i="27"/>
  <c r="V1951" i="27" s="1"/>
  <c r="J14" i="27"/>
  <c r="V14" i="27" s="1"/>
  <c r="J15" i="27"/>
  <c r="V15" i="27" s="1"/>
  <c r="J1952" i="27"/>
  <c r="V1952" i="27" s="1"/>
  <c r="J1953" i="27"/>
  <c r="V1953" i="27" s="1"/>
  <c r="J1954" i="27"/>
  <c r="V1954" i="27" s="1"/>
  <c r="J1955" i="27"/>
  <c r="V1955" i="27" s="1"/>
  <c r="J1956" i="27"/>
  <c r="V1956" i="27" s="1"/>
  <c r="J1957" i="27"/>
  <c r="V1957" i="27" s="1"/>
  <c r="J1958" i="27"/>
  <c r="V1958" i="27" s="1"/>
  <c r="J1959" i="27"/>
  <c r="V1959" i="27" s="1"/>
  <c r="J1960" i="27"/>
  <c r="V1960" i="27" s="1"/>
  <c r="J1961" i="27"/>
  <c r="V1961" i="27" s="1"/>
  <c r="J1962" i="27"/>
  <c r="V1962" i="27" s="1"/>
  <c r="J1963" i="27"/>
  <c r="V1963" i="27" s="1"/>
  <c r="J1964" i="27"/>
  <c r="V1964" i="27" s="1"/>
  <c r="J1965" i="27"/>
  <c r="V1965" i="27" s="1"/>
  <c r="J1966" i="27"/>
  <c r="V1966" i="27" s="1"/>
  <c r="J1967" i="27"/>
  <c r="V1967" i="27" s="1"/>
  <c r="J1968" i="27"/>
  <c r="V1968" i="27" s="1"/>
  <c r="J1969" i="27"/>
  <c r="V1969" i="27" s="1"/>
  <c r="J1970" i="27"/>
  <c r="V1970" i="27" s="1"/>
  <c r="J1971" i="27"/>
  <c r="V1971" i="27" s="1"/>
  <c r="J1983" i="27"/>
  <c r="V1983" i="27" s="1"/>
  <c r="J1973" i="27"/>
  <c r="V1973" i="27" s="1"/>
  <c r="J1974" i="27"/>
  <c r="V1974" i="27" s="1"/>
  <c r="J1204" i="27"/>
  <c r="V1204" i="27" s="1"/>
  <c r="J1205" i="27"/>
  <c r="V1205" i="27" s="1"/>
  <c r="J1206" i="27"/>
  <c r="V1206" i="27" s="1"/>
  <c r="J1207" i="27"/>
  <c r="V1207" i="27" s="1"/>
  <c r="J1979" i="27"/>
  <c r="V1979" i="27" s="1"/>
  <c r="J1980" i="27"/>
  <c r="V1980" i="27" s="1"/>
  <c r="J1981" i="27"/>
  <c r="V1981" i="27" s="1"/>
  <c r="J1982" i="27"/>
  <c r="V1982" i="27" s="1"/>
  <c r="J2064" i="27"/>
  <c r="V2064" i="27" s="1"/>
  <c r="J1984" i="27"/>
  <c r="V1984" i="27" s="1"/>
  <c r="J2099" i="27"/>
  <c r="V2099" i="27" s="1"/>
  <c r="J1986" i="27"/>
  <c r="V1986" i="27" s="1"/>
  <c r="J1987" i="27"/>
  <c r="V1987" i="27" s="1"/>
  <c r="J1988" i="27"/>
  <c r="V1988" i="27" s="1"/>
  <c r="J1989" i="27"/>
  <c r="V1989" i="27" s="1"/>
  <c r="J1990" i="27"/>
  <c r="V1990" i="27" s="1"/>
  <c r="J1991" i="27"/>
  <c r="V1991" i="27" s="1"/>
  <c r="J1992" i="27"/>
  <c r="V1992" i="27" s="1"/>
  <c r="J1993" i="27"/>
  <c r="V1993" i="27" s="1"/>
  <c r="J1994" i="27"/>
  <c r="V1994" i="27" s="1"/>
  <c r="J1995" i="27"/>
  <c r="V1995" i="27" s="1"/>
  <c r="J1996" i="27"/>
  <c r="V1996" i="27" s="1"/>
  <c r="J1997" i="27"/>
  <c r="V1997" i="27" s="1"/>
  <c r="J1998" i="27"/>
  <c r="V1998" i="27" s="1"/>
  <c r="J1999" i="27"/>
  <c r="V1999" i="27" s="1"/>
  <c r="J2000" i="27"/>
  <c r="V2000" i="27" s="1"/>
  <c r="J2001" i="27"/>
  <c r="V2001" i="27" s="1"/>
  <c r="J2002" i="27"/>
  <c r="V2002" i="27" s="1"/>
  <c r="J2003" i="27"/>
  <c r="V2003" i="27" s="1"/>
  <c r="J2004" i="27"/>
  <c r="V2004" i="27" s="1"/>
  <c r="J2005" i="27"/>
  <c r="V2005" i="27" s="1"/>
  <c r="J2006" i="27"/>
  <c r="V2006" i="27" s="1"/>
  <c r="J2007" i="27"/>
  <c r="V2007" i="27" s="1"/>
  <c r="J2008" i="27"/>
  <c r="V2008" i="27" s="1"/>
  <c r="J2009" i="27"/>
  <c r="V2009" i="27" s="1"/>
  <c r="J2010" i="27"/>
  <c r="V2010" i="27" s="1"/>
  <c r="J2011" i="27"/>
  <c r="V2011" i="27" s="1"/>
  <c r="J2012" i="27"/>
  <c r="V2012" i="27" s="1"/>
  <c r="J2013" i="27"/>
  <c r="V2013" i="27" s="1"/>
  <c r="J2014" i="27"/>
  <c r="V2014" i="27" s="1"/>
  <c r="J2015" i="27"/>
  <c r="V2015" i="27" s="1"/>
  <c r="J2016" i="27"/>
  <c r="V2016" i="27" s="1"/>
  <c r="J2017" i="27"/>
  <c r="V2017" i="27" s="1"/>
  <c r="J2018" i="27"/>
  <c r="V2018" i="27" s="1"/>
  <c r="J2019" i="27"/>
  <c r="V2019" i="27" s="1"/>
  <c r="J2020" i="27"/>
  <c r="V2020" i="27" s="1"/>
  <c r="J2021" i="27"/>
  <c r="V2021" i="27" s="1"/>
  <c r="J2022" i="27"/>
  <c r="V2022" i="27" s="1"/>
  <c r="J2023" i="27"/>
  <c r="V2023" i="27" s="1"/>
  <c r="J2024" i="27"/>
  <c r="V2024" i="27" s="1"/>
  <c r="J2025" i="27"/>
  <c r="V2025" i="27" s="1"/>
  <c r="J2026" i="27"/>
  <c r="V2026" i="27" s="1"/>
  <c r="J2027" i="27"/>
  <c r="V2027" i="27" s="1"/>
  <c r="J2028" i="27"/>
  <c r="V2028" i="27" s="1"/>
  <c r="J2029" i="27"/>
  <c r="V2029" i="27" s="1"/>
  <c r="J2030" i="27"/>
  <c r="V2030" i="27" s="1"/>
  <c r="J2031" i="27"/>
  <c r="V2031" i="27" s="1"/>
  <c r="J2032" i="27"/>
  <c r="V2032" i="27" s="1"/>
  <c r="J2220" i="27"/>
  <c r="V2220" i="27" s="1"/>
  <c r="J2034" i="27"/>
  <c r="V2034" i="27" s="1"/>
  <c r="J2035" i="27"/>
  <c r="V2035" i="27" s="1"/>
  <c r="J2036" i="27"/>
  <c r="V2036" i="27" s="1"/>
  <c r="J2037" i="27"/>
  <c r="V2037" i="27" s="1"/>
  <c r="J2038" i="27"/>
  <c r="V2038" i="27" s="1"/>
  <c r="J2039" i="27"/>
  <c r="V2039" i="27" s="1"/>
  <c r="J2040" i="27"/>
  <c r="V2040" i="27" s="1"/>
  <c r="J2041" i="27"/>
  <c r="V2041" i="27" s="1"/>
  <c r="J2042" i="27"/>
  <c r="V2042" i="27" s="1"/>
  <c r="J2043" i="27"/>
  <c r="V2043" i="27" s="1"/>
  <c r="J2044" i="27"/>
  <c r="V2044" i="27" s="1"/>
  <c r="J2408" i="27"/>
  <c r="V2408" i="27" s="1"/>
  <c r="J2046" i="27"/>
  <c r="V2046" i="27" s="1"/>
  <c r="J2047" i="27"/>
  <c r="V2047" i="27" s="1"/>
  <c r="J2048" i="27"/>
  <c r="V2048" i="27" s="1"/>
  <c r="J2049" i="27"/>
  <c r="V2049" i="27" s="1"/>
  <c r="J2050" i="27"/>
  <c r="V2050" i="27" s="1"/>
  <c r="J2051" i="27"/>
  <c r="V2051" i="27" s="1"/>
  <c r="J2052" i="27"/>
  <c r="V2052" i="27" s="1"/>
  <c r="J2053" i="27"/>
  <c r="V2053" i="27" s="1"/>
  <c r="J2054" i="27"/>
  <c r="V2054" i="27" s="1"/>
  <c r="J2055" i="27"/>
  <c r="V2055" i="27" s="1"/>
  <c r="J2056" i="27"/>
  <c r="V2056" i="27" s="1"/>
  <c r="J2057" i="27"/>
  <c r="V2057" i="27" s="1"/>
  <c r="J2058" i="27"/>
  <c r="V2058" i="27" s="1"/>
  <c r="J2059" i="27"/>
  <c r="V2059" i="27" s="1"/>
  <c r="J2060" i="27"/>
  <c r="V2060" i="27" s="1"/>
  <c r="J2061" i="27"/>
  <c r="V2061" i="27" s="1"/>
  <c r="J2062" i="27"/>
  <c r="V2062" i="27" s="1"/>
  <c r="J2433" i="27"/>
  <c r="V2433" i="27" s="1"/>
  <c r="J1744" i="27"/>
  <c r="V1744" i="27" s="1"/>
  <c r="J2065" i="27"/>
  <c r="V2065" i="27" s="1"/>
  <c r="J2066" i="27"/>
  <c r="V2066" i="27" s="1"/>
  <c r="J2067" i="27"/>
  <c r="V2067" i="27" s="1"/>
  <c r="J2068" i="27"/>
  <c r="V2068" i="27" s="1"/>
  <c r="J2069" i="27"/>
  <c r="V2069" i="27" s="1"/>
  <c r="J2070" i="27"/>
  <c r="V2070" i="27" s="1"/>
  <c r="J2071" i="27"/>
  <c r="V2071" i="27" s="1"/>
  <c r="J2072" i="27"/>
  <c r="V2072" i="27" s="1"/>
  <c r="J2073" i="27"/>
  <c r="V2073" i="27" s="1"/>
  <c r="J2074" i="27"/>
  <c r="V2074" i="27" s="1"/>
  <c r="J2075" i="27"/>
  <c r="V2075" i="27" s="1"/>
  <c r="J2076" i="27"/>
  <c r="V2076" i="27" s="1"/>
  <c r="J2077" i="27"/>
  <c r="V2077" i="27" s="1"/>
  <c r="J2078" i="27"/>
  <c r="V2078" i="27" s="1"/>
  <c r="J2079" i="27"/>
  <c r="V2079" i="27" s="1"/>
  <c r="J2080" i="27"/>
  <c r="V2080" i="27" s="1"/>
  <c r="J2081" i="27"/>
  <c r="V2081" i="27" s="1"/>
  <c r="J2082" i="27"/>
  <c r="V2082" i="27" s="1"/>
  <c r="J2083" i="27"/>
  <c r="V2083" i="27" s="1"/>
  <c r="J2084" i="27"/>
  <c r="V2084" i="27" s="1"/>
  <c r="J2085" i="27"/>
  <c r="V2085" i="27" s="1"/>
  <c r="J2086" i="27"/>
  <c r="V2086" i="27" s="1"/>
  <c r="J2087" i="27"/>
  <c r="V2087" i="27" s="1"/>
  <c r="J2088" i="27"/>
  <c r="V2088" i="27" s="1"/>
  <c r="J2089" i="27"/>
  <c r="V2089" i="27" s="1"/>
  <c r="J2090" i="27"/>
  <c r="V2090" i="27" s="1"/>
  <c r="J2091" i="27"/>
  <c r="V2091" i="27" s="1"/>
  <c r="J2092" i="27"/>
  <c r="V2092" i="27" s="1"/>
  <c r="J2093" i="27"/>
  <c r="V2093" i="27" s="1"/>
  <c r="J2094" i="27"/>
  <c r="V2094" i="27" s="1"/>
  <c r="J2095" i="27"/>
  <c r="V2095" i="27" s="1"/>
  <c r="J2096" i="27"/>
  <c r="V2096" i="27" s="1"/>
  <c r="J2097" i="27"/>
  <c r="V2097" i="27" s="1"/>
  <c r="J2098" i="27"/>
  <c r="V2098" i="27" s="1"/>
  <c r="J2033" i="27"/>
  <c r="V2033" i="27" s="1"/>
  <c r="J2100" i="27"/>
  <c r="V2100" i="27" s="1"/>
  <c r="J2101" i="27"/>
  <c r="V2101" i="27" s="1"/>
  <c r="J2102" i="27"/>
  <c r="V2102" i="27" s="1"/>
  <c r="J2103" i="27"/>
  <c r="V2103" i="27" s="1"/>
  <c r="J2104" i="27"/>
  <c r="V2104" i="27" s="1"/>
  <c r="J2105" i="27"/>
  <c r="V2105" i="27" s="1"/>
  <c r="J16" i="27"/>
  <c r="V16" i="27" s="1"/>
  <c r="J17" i="27"/>
  <c r="V17" i="27" s="1"/>
  <c r="J18" i="27"/>
  <c r="V18" i="27" s="1"/>
  <c r="J19" i="27"/>
  <c r="V19" i="27" s="1"/>
  <c r="J20" i="27"/>
  <c r="V20" i="27" s="1"/>
  <c r="J21" i="27"/>
  <c r="V21" i="27" s="1"/>
  <c r="J22" i="27"/>
  <c r="V22" i="27" s="1"/>
  <c r="J23" i="27"/>
  <c r="V23" i="27" s="1"/>
  <c r="J24" i="27"/>
  <c r="V24" i="27" s="1"/>
  <c r="J25" i="27"/>
  <c r="V25" i="27" s="1"/>
  <c r="J26" i="27"/>
  <c r="V26" i="27" s="1"/>
  <c r="J27" i="27"/>
  <c r="V27" i="27" s="1"/>
  <c r="J28" i="27"/>
  <c r="V28" i="27" s="1"/>
  <c r="J29" i="27"/>
  <c r="V29" i="27" s="1"/>
  <c r="J30" i="27"/>
  <c r="V30" i="27" s="1"/>
  <c r="J31" i="27"/>
  <c r="J32" i="27"/>
  <c r="J33" i="27"/>
  <c r="J34" i="27"/>
  <c r="V34" i="27" s="1"/>
  <c r="J35" i="27"/>
  <c r="V35" i="27" s="1"/>
  <c r="J36" i="27"/>
  <c r="V36" i="27" s="1"/>
  <c r="J37" i="27"/>
  <c r="V37" i="27" s="1"/>
  <c r="J38" i="27"/>
  <c r="V38" i="27" s="1"/>
  <c r="J39" i="27"/>
  <c r="V39" i="27" s="1"/>
  <c r="J40" i="27"/>
  <c r="V40" i="27" s="1"/>
  <c r="J41" i="27"/>
  <c r="V41" i="27" s="1"/>
  <c r="J42" i="27"/>
  <c r="V42" i="27" s="1"/>
  <c r="J43" i="27"/>
  <c r="V43" i="27" s="1"/>
  <c r="J44" i="27"/>
  <c r="V44" i="27" s="1"/>
  <c r="J45" i="27"/>
  <c r="V45" i="27" s="1"/>
  <c r="J46" i="27"/>
  <c r="V46" i="27" s="1"/>
  <c r="J47" i="27"/>
  <c r="V47" i="27" s="1"/>
  <c r="J48" i="27"/>
  <c r="V48" i="27" s="1"/>
  <c r="J49" i="27"/>
  <c r="V49" i="27" s="1"/>
  <c r="J50" i="27"/>
  <c r="V50" i="27" s="1"/>
  <c r="J51" i="27"/>
  <c r="V51" i="27" s="1"/>
  <c r="J52" i="27"/>
  <c r="V52" i="27" s="1"/>
  <c r="J53" i="27"/>
  <c r="V53" i="27" s="1"/>
  <c r="J54" i="27"/>
  <c r="V54" i="27" s="1"/>
  <c r="J55" i="27"/>
  <c r="V55" i="27" s="1"/>
  <c r="J56" i="27"/>
  <c r="V56" i="27" s="1"/>
  <c r="J57" i="27"/>
  <c r="V57" i="27" s="1"/>
  <c r="J58" i="27"/>
  <c r="V58" i="27" s="1"/>
  <c r="J1976" i="27"/>
  <c r="V1976" i="27" s="1"/>
  <c r="J2820" i="27"/>
  <c r="V2820" i="27" s="1"/>
  <c r="J2824" i="27"/>
  <c r="V2824" i="27" s="1"/>
  <c r="J2825" i="27"/>
  <c r="V2825" i="27" s="1"/>
  <c r="J2873" i="27"/>
  <c r="V2873" i="27" s="1"/>
  <c r="J3004" i="27"/>
  <c r="V3004" i="27" s="1"/>
  <c r="J3005" i="27"/>
  <c r="V3005" i="27" s="1"/>
  <c r="J3006" i="27"/>
  <c r="V3006" i="27" s="1"/>
  <c r="J3007" i="27"/>
  <c r="V3007" i="27" s="1"/>
  <c r="J3008" i="27"/>
  <c r="V3008" i="27" s="1"/>
  <c r="J3009" i="27"/>
  <c r="V3009" i="27" s="1"/>
  <c r="J59" i="27"/>
  <c r="V59" i="27" s="1"/>
  <c r="J60" i="27"/>
  <c r="V60" i="27" s="1"/>
  <c r="J61" i="27"/>
  <c r="V61" i="27" s="1"/>
  <c r="J62" i="27"/>
  <c r="V62" i="27" s="1"/>
  <c r="J63" i="27"/>
  <c r="V63" i="27" s="1"/>
  <c r="J64" i="27"/>
  <c r="V64" i="27" s="1"/>
  <c r="J65" i="27"/>
  <c r="V65" i="27" s="1"/>
  <c r="J404" i="27"/>
  <c r="V404" i="27" s="1"/>
  <c r="J66" i="27"/>
  <c r="V66" i="27" s="1"/>
  <c r="J67" i="27"/>
  <c r="V67" i="27" s="1"/>
  <c r="J68" i="27"/>
  <c r="V68" i="27" s="1"/>
  <c r="J69" i="27"/>
  <c r="V69" i="27" s="1"/>
  <c r="J70" i="27"/>
  <c r="V70" i="27" s="1"/>
  <c r="J71" i="27"/>
  <c r="V71" i="27" s="1"/>
  <c r="J72" i="27"/>
  <c r="V72" i="27" s="1"/>
  <c r="J73" i="27"/>
  <c r="V73" i="27" s="1"/>
  <c r="J74" i="27"/>
  <c r="V74" i="27" s="1"/>
  <c r="J75" i="27"/>
  <c r="V75" i="27" s="1"/>
  <c r="J76" i="27"/>
  <c r="V76" i="27" s="1"/>
  <c r="J77" i="27"/>
  <c r="V77" i="27" s="1"/>
  <c r="J78" i="27"/>
  <c r="V78" i="27" s="1"/>
  <c r="J79" i="27"/>
  <c r="V79" i="27" s="1"/>
  <c r="J80" i="27"/>
  <c r="V80" i="27" s="1"/>
  <c r="J81" i="27"/>
  <c r="V81" i="27" s="1"/>
  <c r="J82" i="27"/>
  <c r="V82" i="27" s="1"/>
  <c r="J83" i="27"/>
  <c r="V83" i="27" s="1"/>
  <c r="J84" i="27"/>
  <c r="V84" i="27" s="1"/>
  <c r="J85" i="27"/>
  <c r="V85" i="27" s="1"/>
  <c r="J86" i="27"/>
  <c r="V86" i="27" s="1"/>
  <c r="J87" i="27"/>
  <c r="V87" i="27" s="1"/>
  <c r="J88" i="27"/>
  <c r="V88" i="27" s="1"/>
  <c r="J89" i="27"/>
  <c r="V89" i="27" s="1"/>
  <c r="J90" i="27"/>
  <c r="V90" i="27" s="1"/>
  <c r="J91" i="27"/>
  <c r="V91" i="27" s="1"/>
  <c r="J417" i="27"/>
  <c r="V417" i="27" s="1"/>
  <c r="J92" i="27"/>
  <c r="V92" i="27" s="1"/>
  <c r="J93" i="27"/>
  <c r="V93" i="27" s="1"/>
  <c r="J94" i="27"/>
  <c r="V94" i="27" s="1"/>
  <c r="J95" i="27"/>
  <c r="V95" i="27" s="1"/>
  <c r="J96" i="27"/>
  <c r="V96" i="27" s="1"/>
  <c r="J97" i="27"/>
  <c r="V97" i="27" s="1"/>
  <c r="J98" i="27"/>
  <c r="V98" i="27" s="1"/>
  <c r="J99" i="27"/>
  <c r="V99" i="27" s="1"/>
  <c r="J100" i="27"/>
  <c r="V100" i="27" s="1"/>
  <c r="J101" i="27"/>
  <c r="V101" i="27" s="1"/>
  <c r="J102" i="27"/>
  <c r="V102" i="27" s="1"/>
  <c r="J103" i="27"/>
  <c r="V103" i="27" s="1"/>
  <c r="J104" i="27"/>
  <c r="V104" i="27" s="1"/>
  <c r="J405" i="27"/>
  <c r="V405" i="27" s="1"/>
  <c r="J105" i="27"/>
  <c r="V105" i="27" s="1"/>
  <c r="J106" i="27"/>
  <c r="V106" i="27" s="1"/>
  <c r="J107" i="27"/>
  <c r="V107" i="27" s="1"/>
  <c r="J108" i="27"/>
  <c r="V108" i="27" s="1"/>
  <c r="J109" i="27"/>
  <c r="V109" i="27" s="1"/>
  <c r="J110" i="27"/>
  <c r="V110" i="27" s="1"/>
  <c r="J111" i="27"/>
  <c r="V111" i="27" s="1"/>
  <c r="J112" i="27"/>
  <c r="V112" i="27" s="1"/>
  <c r="J113" i="27"/>
  <c r="V113" i="27" s="1"/>
  <c r="J114" i="27"/>
  <c r="V114" i="27" s="1"/>
  <c r="J115" i="27"/>
  <c r="V115" i="27" s="1"/>
  <c r="J116" i="27"/>
  <c r="V116" i="27" s="1"/>
  <c r="J418" i="27"/>
  <c r="V418" i="27" s="1"/>
  <c r="J419" i="27"/>
  <c r="V419" i="27" s="1"/>
  <c r="J420" i="27"/>
  <c r="V420" i="27" s="1"/>
  <c r="J2106" i="27"/>
  <c r="V2106" i="27" s="1"/>
  <c r="J2107" i="27"/>
  <c r="V2107" i="27" s="1"/>
  <c r="J2108" i="27"/>
  <c r="V2108" i="27" s="1"/>
  <c r="J2109" i="27"/>
  <c r="V2109" i="27" s="1"/>
  <c r="J2110" i="27"/>
  <c r="V2110" i="27" s="1"/>
  <c r="J2235" i="27"/>
  <c r="V2235" i="27" s="1"/>
  <c r="J2112" i="27"/>
  <c r="V2112" i="27" s="1"/>
  <c r="J2113" i="27"/>
  <c r="V2113" i="27" s="1"/>
  <c r="J2114" i="27"/>
  <c r="V2114" i="27" s="1"/>
  <c r="J2115" i="27"/>
  <c r="V2115" i="27" s="1"/>
  <c r="J2116" i="27"/>
  <c r="V2116" i="27" s="1"/>
  <c r="J2117" i="27"/>
  <c r="V2117" i="27" s="1"/>
  <c r="J2118" i="27"/>
  <c r="V2118" i="27" s="1"/>
  <c r="J2119" i="27"/>
  <c r="V2119" i="27" s="1"/>
  <c r="J2120" i="27"/>
  <c r="V2120" i="27" s="1"/>
  <c r="J117" i="27"/>
  <c r="V117" i="27" s="1"/>
  <c r="J2121" i="27"/>
  <c r="V2121" i="27" s="1"/>
  <c r="J2122" i="27"/>
  <c r="V2122" i="27" s="1"/>
  <c r="J421" i="27"/>
  <c r="V421" i="27" s="1"/>
  <c r="J422" i="27"/>
  <c r="V422" i="27" s="1"/>
  <c r="J2123" i="27"/>
  <c r="V2123" i="27" s="1"/>
  <c r="J2124" i="27"/>
  <c r="V2124" i="27" s="1"/>
  <c r="J118" i="27"/>
  <c r="V118" i="27" s="1"/>
  <c r="J423" i="27"/>
  <c r="V423" i="27" s="1"/>
  <c r="J424" i="27"/>
  <c r="V424" i="27" s="1"/>
  <c r="J119" i="27"/>
  <c r="V119" i="27" s="1"/>
  <c r="J425" i="27"/>
  <c r="V425" i="27" s="1"/>
  <c r="J426" i="27"/>
  <c r="V426" i="27" s="1"/>
  <c r="J427" i="27"/>
  <c r="V427" i="27" s="1"/>
  <c r="J647" i="27"/>
  <c r="V647" i="27" s="1"/>
  <c r="J648" i="27"/>
  <c r="V648" i="27" s="1"/>
  <c r="J120" i="27"/>
  <c r="V120" i="27" s="1"/>
  <c r="J121" i="27"/>
  <c r="V121" i="27" s="1"/>
  <c r="J122" i="27"/>
  <c r="V122" i="27" s="1"/>
  <c r="J123" i="27"/>
  <c r="V123" i="27" s="1"/>
  <c r="J428" i="27"/>
  <c r="V428" i="27" s="1"/>
  <c r="J258" i="27"/>
  <c r="V258" i="27" s="1"/>
  <c r="J570" i="27"/>
  <c r="V570" i="27" s="1"/>
  <c r="J571" i="27"/>
  <c r="V571" i="27" s="1"/>
  <c r="J572" i="27"/>
  <c r="V572" i="27" s="1"/>
  <c r="J573" i="27"/>
  <c r="V573" i="27" s="1"/>
  <c r="J711" i="27"/>
  <c r="V711" i="27" s="1"/>
  <c r="J910" i="27"/>
  <c r="V910" i="27" s="1"/>
  <c r="J911" i="27"/>
  <c r="V911" i="27" s="1"/>
  <c r="J2720" i="27"/>
  <c r="V2720" i="27" s="1"/>
  <c r="J2736" i="27"/>
  <c r="V2736" i="27" s="1"/>
  <c r="J2741" i="27"/>
  <c r="V2741" i="27" s="1"/>
  <c r="J2136" i="27"/>
  <c r="V2136" i="27" s="1"/>
  <c r="J429" i="27"/>
  <c r="V429" i="27" s="1"/>
  <c r="J2137" i="27"/>
  <c r="V2137" i="27" s="1"/>
  <c r="J124" i="27"/>
  <c r="V124" i="27" s="1"/>
  <c r="J2138" i="27"/>
  <c r="V2138" i="27" s="1"/>
  <c r="J2139" i="27"/>
  <c r="V2139" i="27" s="1"/>
  <c r="J125" i="27"/>
  <c r="V125" i="27" s="1"/>
  <c r="J126" i="27"/>
  <c r="V126" i="27" s="1"/>
  <c r="J127" i="27"/>
  <c r="V127" i="27" s="1"/>
  <c r="J128" i="27"/>
  <c r="V128" i="27" s="1"/>
  <c r="J129" i="27"/>
  <c r="V129" i="27" s="1"/>
  <c r="J130" i="27"/>
  <c r="V130" i="27" s="1"/>
  <c r="J2140" i="27"/>
  <c r="V2140" i="27" s="1"/>
  <c r="J2141" i="27"/>
  <c r="V2141" i="27" s="1"/>
  <c r="J131" i="27"/>
  <c r="V131" i="27" s="1"/>
  <c r="J132" i="27"/>
  <c r="V132" i="27" s="1"/>
  <c r="J133" i="27"/>
  <c r="V133" i="27" s="1"/>
  <c r="J134" i="27"/>
  <c r="V134" i="27" s="1"/>
  <c r="J430" i="27"/>
  <c r="V430" i="27" s="1"/>
  <c r="J431" i="27"/>
  <c r="V431" i="27" s="1"/>
  <c r="J432" i="27"/>
  <c r="V432" i="27" s="1"/>
  <c r="J135" i="27"/>
  <c r="V135" i="27" s="1"/>
  <c r="J136" i="27"/>
  <c r="V136" i="27" s="1"/>
  <c r="J849" i="27"/>
  <c r="V849" i="27" s="1"/>
  <c r="J137" i="27"/>
  <c r="V137" i="27" s="1"/>
  <c r="J138" i="27"/>
  <c r="V138" i="27" s="1"/>
  <c r="J139" i="27"/>
  <c r="V139" i="27" s="1"/>
  <c r="J649" i="27"/>
  <c r="V649" i="27" s="1"/>
  <c r="J650" i="27"/>
  <c r="V650" i="27" s="1"/>
  <c r="J651" i="27"/>
  <c r="V651" i="27" s="1"/>
  <c r="J652" i="27"/>
  <c r="V652" i="27" s="1"/>
  <c r="J433" i="27"/>
  <c r="V433" i="27" s="1"/>
  <c r="J434" i="27"/>
  <c r="V434" i="27" s="1"/>
  <c r="J140" i="27"/>
  <c r="V140" i="27" s="1"/>
  <c r="J141" i="27"/>
  <c r="V141" i="27" s="1"/>
  <c r="J142" i="27"/>
  <c r="V142" i="27" s="1"/>
  <c r="J143" i="27"/>
  <c r="V143" i="27" s="1"/>
  <c r="J2142" i="27"/>
  <c r="V2142" i="27" s="1"/>
  <c r="J2143" i="27"/>
  <c r="V2143" i="27" s="1"/>
  <c r="J2144" i="27"/>
  <c r="V2144" i="27" s="1"/>
  <c r="J2145" i="27"/>
  <c r="V2145" i="27" s="1"/>
  <c r="J2146" i="27"/>
  <c r="V2146" i="27" s="1"/>
  <c r="J2147" i="27"/>
  <c r="V2147" i="27" s="1"/>
  <c r="J2148" i="27"/>
  <c r="V2148" i="27" s="1"/>
  <c r="J2149" i="27"/>
  <c r="V2149" i="27" s="1"/>
  <c r="J2150" i="27"/>
  <c r="V2150" i="27" s="1"/>
  <c r="J406" i="27"/>
  <c r="V406" i="27" s="1"/>
  <c r="J435" i="27"/>
  <c r="V435" i="27" s="1"/>
  <c r="J436" i="27"/>
  <c r="V436" i="27" s="1"/>
  <c r="J144" i="27"/>
  <c r="V144" i="27" s="1"/>
  <c r="J145" i="27"/>
  <c r="V145" i="27" s="1"/>
  <c r="J146" i="27"/>
  <c r="V146" i="27" s="1"/>
  <c r="J147" i="27"/>
  <c r="V147" i="27" s="1"/>
  <c r="J148" i="27"/>
  <c r="V148" i="27" s="1"/>
  <c r="J149" i="27"/>
  <c r="V149" i="27" s="1"/>
  <c r="J2151" i="27"/>
  <c r="V2151" i="27" s="1"/>
  <c r="J2152" i="27"/>
  <c r="V2152" i="27" s="1"/>
  <c r="J2153" i="27"/>
  <c r="V2153" i="27" s="1"/>
  <c r="J437" i="27"/>
  <c r="V437" i="27" s="1"/>
  <c r="J438" i="27"/>
  <c r="V438" i="27" s="1"/>
  <c r="J439" i="27"/>
  <c r="V439" i="27" s="1"/>
  <c r="J2154" i="27"/>
  <c r="V2154" i="27" s="1"/>
  <c r="J2155" i="27"/>
  <c r="V2155" i="27" s="1"/>
  <c r="J150" i="27"/>
  <c r="V150" i="27" s="1"/>
  <c r="J151" i="27"/>
  <c r="V151" i="27" s="1"/>
  <c r="J152" i="27"/>
  <c r="V152" i="27" s="1"/>
  <c r="J153" i="27"/>
  <c r="V153" i="27" s="1"/>
  <c r="J2156" i="27"/>
  <c r="V2156" i="27" s="1"/>
  <c r="J2157" i="27"/>
  <c r="V2157" i="27" s="1"/>
  <c r="J2158" i="27"/>
  <c r="V2158" i="27" s="1"/>
  <c r="J407" i="27"/>
  <c r="V407" i="27" s="1"/>
  <c r="J2159" i="27"/>
  <c r="V2159" i="27" s="1"/>
  <c r="J2160" i="27"/>
  <c r="V2160" i="27" s="1"/>
  <c r="J2161" i="27"/>
  <c r="V2161" i="27" s="1"/>
  <c r="J2162" i="27"/>
  <c r="V2162" i="27" s="1"/>
  <c r="J2163" i="27"/>
  <c r="V2163" i="27" s="1"/>
  <c r="J2164" i="27"/>
  <c r="V2164" i="27" s="1"/>
  <c r="J2165" i="27"/>
  <c r="V2165" i="27" s="1"/>
  <c r="J2166" i="27"/>
  <c r="V2166" i="27" s="1"/>
  <c r="J2167" i="27"/>
  <c r="V2167" i="27" s="1"/>
  <c r="J2168" i="27"/>
  <c r="V2168" i="27" s="1"/>
  <c r="J154" i="27"/>
  <c r="V154" i="27" s="1"/>
  <c r="J2169" i="27"/>
  <c r="V2169" i="27" s="1"/>
  <c r="J2170" i="27"/>
  <c r="V2170" i="27" s="1"/>
  <c r="J2171" i="27"/>
  <c r="V2171" i="27" s="1"/>
  <c r="J155" i="27"/>
  <c r="V155" i="27" s="1"/>
  <c r="J156" i="27"/>
  <c r="V156" i="27" s="1"/>
  <c r="J2172" i="27"/>
  <c r="V2172" i="27" s="1"/>
  <c r="J2559" i="27"/>
  <c r="V2559" i="27" s="1"/>
  <c r="J2560" i="27"/>
  <c r="V2560" i="27" s="1"/>
  <c r="J2561" i="27"/>
  <c r="V2561" i="27" s="1"/>
  <c r="J2562" i="27"/>
  <c r="V2562" i="27" s="1"/>
  <c r="J2563" i="27"/>
  <c r="V2563" i="27" s="1"/>
  <c r="J2564" i="27"/>
  <c r="V2564" i="27" s="1"/>
  <c r="J2565" i="27"/>
  <c r="V2565" i="27" s="1"/>
  <c r="J2566" i="27"/>
  <c r="V2566" i="27" s="1"/>
  <c r="J2567" i="27"/>
  <c r="V2567" i="27" s="1"/>
  <c r="J2568" i="27"/>
  <c r="V2568" i="27" s="1"/>
  <c r="J2569" i="27"/>
  <c r="V2569" i="27" s="1"/>
  <c r="J440" i="27"/>
  <c r="V440" i="27" s="1"/>
  <c r="J441" i="27"/>
  <c r="V441" i="27" s="1"/>
  <c r="J442" i="27"/>
  <c r="V442" i="27" s="1"/>
  <c r="J443" i="27"/>
  <c r="V443" i="27" s="1"/>
  <c r="J444" i="27"/>
  <c r="V444" i="27" s="1"/>
  <c r="J157" i="27"/>
  <c r="V157" i="27" s="1"/>
  <c r="J158" i="27"/>
  <c r="V158" i="27" s="1"/>
  <c r="J159" i="27"/>
  <c r="V159" i="27" s="1"/>
  <c r="J445" i="27"/>
  <c r="V445" i="27" s="1"/>
  <c r="J446" i="27"/>
  <c r="V446" i="27" s="1"/>
  <c r="J447" i="27"/>
  <c r="V447" i="27" s="1"/>
  <c r="J448" i="27"/>
  <c r="V448" i="27" s="1"/>
  <c r="J449" i="27"/>
  <c r="V449" i="27" s="1"/>
  <c r="J2570" i="27"/>
  <c r="V2570" i="27" s="1"/>
  <c r="J2571" i="27"/>
  <c r="V2571" i="27" s="1"/>
  <c r="J2572" i="27"/>
  <c r="V2572" i="27" s="1"/>
  <c r="J2573" i="27"/>
  <c r="V2573" i="27" s="1"/>
  <c r="J2574" i="27"/>
  <c r="V2574" i="27" s="1"/>
  <c r="J2575" i="27"/>
  <c r="V2575" i="27" s="1"/>
  <c r="J2576" i="27"/>
  <c r="V2576" i="27" s="1"/>
  <c r="J2577" i="27"/>
  <c r="V2577" i="27" s="1"/>
  <c r="J2578" i="27"/>
  <c r="V2578" i="27" s="1"/>
  <c r="J2579" i="27"/>
  <c r="V2579" i="27" s="1"/>
  <c r="J2580" i="27"/>
  <c r="V2580" i="27" s="1"/>
  <c r="J2581" i="27"/>
  <c r="V2581" i="27" s="1"/>
  <c r="J2582" i="27"/>
  <c r="V2582" i="27" s="1"/>
  <c r="J2583" i="27"/>
  <c r="V2583" i="27" s="1"/>
  <c r="J2584" i="27"/>
  <c r="V2584" i="27" s="1"/>
  <c r="J2585" i="27"/>
  <c r="V2585" i="27" s="1"/>
  <c r="J2586" i="27"/>
  <c r="V2586" i="27" s="1"/>
  <c r="J2587" i="27"/>
  <c r="V2587" i="27" s="1"/>
  <c r="J450" i="27"/>
  <c r="V450" i="27" s="1"/>
  <c r="J451" i="27"/>
  <c r="V451" i="27" s="1"/>
  <c r="J452" i="27"/>
  <c r="V452" i="27" s="1"/>
  <c r="J453" i="27"/>
  <c r="V453" i="27" s="1"/>
  <c r="J1698" i="27"/>
  <c r="V1698" i="27" s="1"/>
  <c r="J1718" i="27"/>
  <c r="V1718" i="27" s="1"/>
  <c r="J1720" i="27"/>
  <c r="V1720" i="27" s="1"/>
  <c r="J1975" i="27"/>
  <c r="V1975" i="27" s="1"/>
  <c r="J2588" i="27"/>
  <c r="V2588" i="27" s="1"/>
  <c r="J2589" i="27"/>
  <c r="V2589" i="27" s="1"/>
  <c r="J2590" i="27"/>
  <c r="V2590" i="27" s="1"/>
  <c r="J2591" i="27"/>
  <c r="V2591" i="27" s="1"/>
  <c r="J2592" i="27"/>
  <c r="V2592" i="27" s="1"/>
  <c r="J2593" i="27"/>
  <c r="V2593" i="27" s="1"/>
  <c r="J454" i="27"/>
  <c r="V454" i="27" s="1"/>
  <c r="J455" i="27"/>
  <c r="V455" i="27" s="1"/>
  <c r="J456" i="27"/>
  <c r="V456" i="27" s="1"/>
  <c r="J457" i="27"/>
  <c r="V457" i="27" s="1"/>
  <c r="J458" i="27"/>
  <c r="V458" i="27" s="1"/>
  <c r="J459" i="27"/>
  <c r="V459" i="27" s="1"/>
  <c r="J460" i="27"/>
  <c r="V460" i="27" s="1"/>
  <c r="J461" i="27"/>
  <c r="V461" i="27" s="1"/>
  <c r="J2594" i="27"/>
  <c r="V2594" i="27" s="1"/>
  <c r="J2595" i="27"/>
  <c r="V2595" i="27" s="1"/>
  <c r="J2596" i="27"/>
  <c r="V2596" i="27" s="1"/>
  <c r="J2597" i="27"/>
  <c r="V2597" i="27" s="1"/>
  <c r="J2598" i="27"/>
  <c r="V2598" i="27" s="1"/>
  <c r="J2599" i="27"/>
  <c r="V2599" i="27" s="1"/>
  <c r="J2600" i="27"/>
  <c r="V2600" i="27" s="1"/>
  <c r="J2601" i="27"/>
  <c r="V2601" i="27" s="1"/>
  <c r="J2602" i="27"/>
  <c r="V2602" i="27" s="1"/>
  <c r="J462" i="27"/>
  <c r="V462" i="27" s="1"/>
  <c r="J463" i="27"/>
  <c r="V463" i="27" s="1"/>
  <c r="J464" i="27"/>
  <c r="V464" i="27" s="1"/>
  <c r="J465" i="27"/>
  <c r="V465" i="27" s="1"/>
  <c r="J2603" i="27"/>
  <c r="V2603" i="27" s="1"/>
  <c r="J2604" i="27"/>
  <c r="V2604" i="27" s="1"/>
  <c r="J2605" i="27"/>
  <c r="V2605" i="27" s="1"/>
  <c r="J2606" i="27"/>
  <c r="V2606" i="27" s="1"/>
  <c r="J2607" i="27"/>
  <c r="V2607" i="27" s="1"/>
  <c r="J2608" i="27"/>
  <c r="V2608" i="27" s="1"/>
  <c r="J2609" i="27"/>
  <c r="V2609" i="27" s="1"/>
  <c r="J2610" i="27"/>
  <c r="V2610" i="27" s="1"/>
  <c r="J2611" i="27"/>
  <c r="V2611" i="27" s="1"/>
  <c r="J2612" i="27"/>
  <c r="V2612" i="27" s="1"/>
  <c r="J466" i="27"/>
  <c r="V466" i="27" s="1"/>
  <c r="J467" i="27"/>
  <c r="V467" i="27" s="1"/>
  <c r="J468" i="27"/>
  <c r="V468" i="27" s="1"/>
  <c r="J469" i="27"/>
  <c r="V469" i="27" s="1"/>
  <c r="J470" i="27"/>
  <c r="V470" i="27" s="1"/>
  <c r="J471" i="27"/>
  <c r="V471" i="27" s="1"/>
  <c r="J472" i="27"/>
  <c r="V472" i="27" s="1"/>
  <c r="J473" i="27"/>
  <c r="V473" i="27" s="1"/>
  <c r="J474" i="27"/>
  <c r="V474" i="27" s="1"/>
  <c r="J475" i="27"/>
  <c r="V475" i="27" s="1"/>
  <c r="J2613" i="27"/>
  <c r="V2613" i="27" s="1"/>
  <c r="J2614" i="27"/>
  <c r="V2614" i="27" s="1"/>
  <c r="J2615" i="27"/>
  <c r="V2615" i="27" s="1"/>
  <c r="J2616" i="27"/>
  <c r="V2616" i="27" s="1"/>
  <c r="J2617" i="27"/>
  <c r="V2617" i="27" s="1"/>
  <c r="J2618" i="27"/>
  <c r="V2618" i="27" s="1"/>
  <c r="J2619" i="27"/>
  <c r="V2619" i="27" s="1"/>
  <c r="J2620" i="27"/>
  <c r="V2620" i="27" s="1"/>
  <c r="J2621" i="27"/>
  <c r="V2621" i="27" s="1"/>
  <c r="J2622" i="27"/>
  <c r="V2622" i="27" s="1"/>
  <c r="J2623" i="27"/>
  <c r="V2623" i="27" s="1"/>
  <c r="J2624" i="27"/>
  <c r="V2624" i="27" s="1"/>
  <c r="J2625" i="27"/>
  <c r="V2625" i="27" s="1"/>
  <c r="J2626" i="27"/>
  <c r="V2626" i="27" s="1"/>
  <c r="J2627" i="27"/>
  <c r="V2627" i="27" s="1"/>
  <c r="J2628" i="27"/>
  <c r="V2628" i="27" s="1"/>
  <c r="J2629" i="27"/>
  <c r="V2629" i="27" s="1"/>
  <c r="J476" i="27"/>
  <c r="V476" i="27" s="1"/>
  <c r="J477" i="27"/>
  <c r="V477" i="27" s="1"/>
  <c r="J478" i="27"/>
  <c r="V478" i="27" s="1"/>
  <c r="J479" i="27"/>
  <c r="V479" i="27" s="1"/>
  <c r="J2173" i="27"/>
  <c r="V2173" i="27" s="1"/>
  <c r="J2174" i="27"/>
  <c r="V2174" i="27" s="1"/>
  <c r="J2175" i="27"/>
  <c r="V2175" i="27" s="1"/>
  <c r="J2176" i="27"/>
  <c r="V2176" i="27" s="1"/>
  <c r="J480" i="27"/>
  <c r="V480" i="27" s="1"/>
  <c r="J481" i="27"/>
  <c r="V481" i="27" s="1"/>
  <c r="J482" i="27"/>
  <c r="V482" i="27" s="1"/>
  <c r="J2630" i="27"/>
  <c r="V2630" i="27" s="1"/>
  <c r="J2631" i="27"/>
  <c r="V2631" i="27" s="1"/>
  <c r="J2632" i="27"/>
  <c r="V2632" i="27" s="1"/>
  <c r="J2633" i="27"/>
  <c r="V2633" i="27" s="1"/>
  <c r="J2634" i="27"/>
  <c r="V2634" i="27" s="1"/>
  <c r="J2635" i="27"/>
  <c r="V2635" i="27" s="1"/>
  <c r="J2636" i="27"/>
  <c r="V2636" i="27" s="1"/>
  <c r="J2637" i="27"/>
  <c r="V2637" i="27" s="1"/>
  <c r="J2638" i="27"/>
  <c r="V2638" i="27" s="1"/>
  <c r="J2639" i="27"/>
  <c r="V2639" i="27" s="1"/>
  <c r="J2640" i="27"/>
  <c r="V2640" i="27" s="1"/>
  <c r="J2641" i="27"/>
  <c r="V2641" i="27" s="1"/>
  <c r="J2642" i="27"/>
  <c r="V2642" i="27" s="1"/>
  <c r="J2643" i="27"/>
  <c r="V2643" i="27" s="1"/>
  <c r="J483" i="27"/>
  <c r="V483" i="27" s="1"/>
  <c r="J484" i="27"/>
  <c r="V484" i="27" s="1"/>
  <c r="J485" i="27"/>
  <c r="V485" i="27" s="1"/>
  <c r="J486" i="27"/>
  <c r="V486" i="27" s="1"/>
  <c r="J2644" i="27"/>
  <c r="V2644" i="27" s="1"/>
  <c r="J2645" i="27"/>
  <c r="V2645" i="27" s="1"/>
  <c r="J2646" i="27"/>
  <c r="V2646" i="27" s="1"/>
  <c r="J2647" i="27"/>
  <c r="V2647" i="27" s="1"/>
  <c r="J2648" i="27"/>
  <c r="V2648" i="27" s="1"/>
  <c r="J2544" i="27"/>
  <c r="V2544" i="27" s="1"/>
  <c r="J2649" i="27"/>
  <c r="V2649" i="27" s="1"/>
  <c r="J2650" i="27"/>
  <c r="V2650" i="27" s="1"/>
  <c r="J2651" i="27"/>
  <c r="V2651" i="27" s="1"/>
  <c r="J2652" i="27"/>
  <c r="V2652" i="27" s="1"/>
  <c r="J2653" i="27"/>
  <c r="V2653" i="27" s="1"/>
  <c r="J2654" i="27"/>
  <c r="V2654" i="27" s="1"/>
  <c r="J2655" i="27"/>
  <c r="V2655" i="27" s="1"/>
  <c r="J2656" i="27"/>
  <c r="V2656" i="27" s="1"/>
  <c r="J2657" i="27"/>
  <c r="V2657" i="27" s="1"/>
  <c r="J2658" i="27"/>
  <c r="V2658" i="27" s="1"/>
  <c r="J2659" i="27"/>
  <c r="V2659" i="27" s="1"/>
  <c r="J2660" i="27"/>
  <c r="V2660" i="27" s="1"/>
  <c r="J487" i="27"/>
  <c r="V487" i="27" s="1"/>
  <c r="J488" i="27"/>
  <c r="V488" i="27" s="1"/>
  <c r="J489" i="27"/>
  <c r="V489" i="27" s="1"/>
  <c r="J490" i="27"/>
  <c r="V490" i="27" s="1"/>
  <c r="J2177" i="27"/>
  <c r="V2177" i="27" s="1"/>
  <c r="J2178" i="27"/>
  <c r="V2178" i="27" s="1"/>
  <c r="J2179" i="27"/>
  <c r="V2179" i="27" s="1"/>
  <c r="J2180" i="27"/>
  <c r="V2180" i="27" s="1"/>
  <c r="J2181" i="27"/>
  <c r="V2181" i="27" s="1"/>
  <c r="J2182" i="27"/>
  <c r="V2182" i="27" s="1"/>
  <c r="J2183" i="27"/>
  <c r="V2183" i="27" s="1"/>
  <c r="J2184" i="27"/>
  <c r="V2184" i="27" s="1"/>
  <c r="J2185" i="27"/>
  <c r="V2185" i="27" s="1"/>
  <c r="J2186" i="27"/>
  <c r="V2186" i="27" s="1"/>
  <c r="J2187" i="27"/>
  <c r="V2187" i="27" s="1"/>
  <c r="J2188" i="27"/>
  <c r="V2188" i="27" s="1"/>
  <c r="J2189" i="27"/>
  <c r="V2189" i="27" s="1"/>
  <c r="J2190" i="27"/>
  <c r="V2190" i="27" s="1"/>
  <c r="J2191" i="27"/>
  <c r="V2191" i="27" s="1"/>
  <c r="J2192" i="27"/>
  <c r="V2192" i="27" s="1"/>
  <c r="J2193" i="27"/>
  <c r="V2193" i="27" s="1"/>
  <c r="J2194" i="27"/>
  <c r="V2194" i="27" s="1"/>
  <c r="J2195" i="27"/>
  <c r="V2195" i="27" s="1"/>
  <c r="J2196" i="27"/>
  <c r="V2196" i="27" s="1"/>
  <c r="J2197" i="27"/>
  <c r="V2197" i="27" s="1"/>
  <c r="J2198" i="27"/>
  <c r="V2198" i="27" s="1"/>
  <c r="J2199" i="27"/>
  <c r="V2199" i="27" s="1"/>
  <c r="J2200" i="27"/>
  <c r="V2200" i="27" s="1"/>
  <c r="J2201" i="27"/>
  <c r="V2201" i="27" s="1"/>
  <c r="J2202" i="27"/>
  <c r="V2202" i="27" s="1"/>
  <c r="J2203" i="27"/>
  <c r="V2203" i="27" s="1"/>
  <c r="J2204" i="27"/>
  <c r="V2204" i="27" s="1"/>
  <c r="J2205" i="27"/>
  <c r="V2205" i="27" s="1"/>
  <c r="J2206" i="27"/>
  <c r="V2206" i="27" s="1"/>
  <c r="J2207" i="27"/>
  <c r="V2207" i="27" s="1"/>
  <c r="J2208" i="27"/>
  <c r="V2208" i="27" s="1"/>
  <c r="J2209" i="27"/>
  <c r="V2209" i="27" s="1"/>
  <c r="J2210" i="27"/>
  <c r="V2210" i="27" s="1"/>
  <c r="J2211" i="27"/>
  <c r="V2211" i="27" s="1"/>
  <c r="J2212" i="27"/>
  <c r="V2212" i="27" s="1"/>
  <c r="J2213" i="27"/>
  <c r="V2213" i="27" s="1"/>
  <c r="J2214" i="27"/>
  <c r="V2214" i="27" s="1"/>
  <c r="J2215" i="27"/>
  <c r="V2215" i="27" s="1"/>
  <c r="J2216" i="27"/>
  <c r="V2216" i="27" s="1"/>
  <c r="J2217" i="27"/>
  <c r="V2217" i="27" s="1"/>
  <c r="J2218" i="27"/>
  <c r="V2218" i="27" s="1"/>
  <c r="J2219" i="27"/>
  <c r="V2219" i="27" s="1"/>
  <c r="J2446" i="27"/>
  <c r="V2446" i="27" s="1"/>
  <c r="J2111" i="27"/>
  <c r="V2111" i="27" s="1"/>
  <c r="J2222" i="27"/>
  <c r="V2222" i="27" s="1"/>
  <c r="J2223" i="27"/>
  <c r="V2223" i="27" s="1"/>
  <c r="J2224" i="27"/>
  <c r="V2224" i="27" s="1"/>
  <c r="J2225" i="27"/>
  <c r="V2225" i="27" s="1"/>
  <c r="J2226" i="27"/>
  <c r="V2226" i="27" s="1"/>
  <c r="J2227" i="27"/>
  <c r="V2227" i="27" s="1"/>
  <c r="J2228" i="27"/>
  <c r="V2228" i="27" s="1"/>
  <c r="J2229" i="27"/>
  <c r="V2229" i="27" s="1"/>
  <c r="J2230" i="27"/>
  <c r="V2230" i="27" s="1"/>
  <c r="J2231" i="27"/>
  <c r="V2231" i="27" s="1"/>
  <c r="J2232" i="27"/>
  <c r="V2232" i="27" s="1"/>
  <c r="J2233" i="27"/>
  <c r="V2233" i="27" s="1"/>
  <c r="J2234" i="27"/>
  <c r="V2234" i="27" s="1"/>
  <c r="J2484" i="27"/>
  <c r="V2484" i="27" s="1"/>
  <c r="J2236" i="27"/>
  <c r="V2236" i="27" s="1"/>
  <c r="J2237" i="27"/>
  <c r="V2237" i="27" s="1"/>
  <c r="J2238" i="27"/>
  <c r="V2238" i="27" s="1"/>
  <c r="J2239" i="27"/>
  <c r="V2239" i="27" s="1"/>
  <c r="J2240" i="27"/>
  <c r="V2240" i="27" s="1"/>
  <c r="J2241" i="27"/>
  <c r="V2241" i="27" s="1"/>
  <c r="J2242" i="27"/>
  <c r="V2242" i="27" s="1"/>
  <c r="J2243" i="27"/>
  <c r="V2243" i="27" s="1"/>
  <c r="J2244" i="27"/>
  <c r="V2244" i="27" s="1"/>
  <c r="J2245" i="27"/>
  <c r="V2245" i="27" s="1"/>
  <c r="J2246" i="27"/>
  <c r="V2246" i="27" s="1"/>
  <c r="J2247" i="27"/>
  <c r="V2247" i="27" s="1"/>
  <c r="J2248" i="27"/>
  <c r="V2248" i="27" s="1"/>
  <c r="J2249" i="27"/>
  <c r="V2249" i="27" s="1"/>
  <c r="J2250" i="27"/>
  <c r="V2250" i="27" s="1"/>
  <c r="J2251" i="27"/>
  <c r="V2251" i="27" s="1"/>
  <c r="J2" i="27"/>
  <c r="V2" i="27" s="1"/>
  <c r="J2535" i="27"/>
  <c r="V2535" i="27" s="1"/>
  <c r="J2536" i="27"/>
  <c r="V2536" i="27" s="1"/>
  <c r="J2537" i="27"/>
  <c r="V2537" i="27" s="1"/>
  <c r="J2538" i="27"/>
  <c r="V2538" i="27" s="1"/>
  <c r="J2252" i="27"/>
  <c r="V2252" i="27" s="1"/>
  <c r="J2539" i="27"/>
  <c r="V2539" i="27" s="1"/>
  <c r="J837" i="27"/>
  <c r="V837" i="27" s="1"/>
  <c r="J2540" i="27"/>
  <c r="V2540" i="27" s="1"/>
  <c r="J2541" i="27"/>
  <c r="V2541" i="27" s="1"/>
  <c r="J491" i="27"/>
  <c r="V491" i="27" s="1"/>
  <c r="J2542" i="27"/>
  <c r="V2542" i="27" s="1"/>
  <c r="J2543" i="27"/>
  <c r="V2543" i="27" s="1"/>
  <c r="J2913" i="27"/>
  <c r="V2913" i="27" s="1"/>
  <c r="J2932" i="27"/>
  <c r="V2932" i="27" s="1"/>
  <c r="J2933" i="27"/>
  <c r="V2933" i="27" s="1"/>
  <c r="J2934" i="27"/>
  <c r="V2934" i="27" s="1"/>
  <c r="J2935" i="27"/>
  <c r="V2935" i="27" s="1"/>
  <c r="J492" i="27"/>
  <c r="V492" i="27" s="1"/>
  <c r="J2936" i="27"/>
  <c r="V2936" i="27" s="1"/>
  <c r="J2937" i="27"/>
  <c r="V2937" i="27" s="1"/>
  <c r="J2914" i="27"/>
  <c r="V2914" i="27" s="1"/>
  <c r="J2938" i="27"/>
  <c r="V2938" i="27" s="1"/>
  <c r="J2939" i="27"/>
  <c r="V2939" i="27" s="1"/>
  <c r="J2940" i="27"/>
  <c r="V2940" i="27" s="1"/>
  <c r="J2941" i="27"/>
  <c r="V2941" i="27" s="1"/>
  <c r="J2942" i="27"/>
  <c r="V2942" i="27" s="1"/>
  <c r="J2943" i="27"/>
  <c r="V2943" i="27" s="1"/>
  <c r="J2944" i="27"/>
  <c r="V2944" i="27" s="1"/>
  <c r="J2945" i="27"/>
  <c r="V2945" i="27" s="1"/>
  <c r="J2946" i="27"/>
  <c r="V2946" i="27" s="1"/>
  <c r="J2947" i="27"/>
  <c r="V2947" i="27" s="1"/>
  <c r="J2948" i="27"/>
  <c r="V2948" i="27" s="1"/>
  <c r="J654" i="27"/>
  <c r="V654" i="27" s="1"/>
  <c r="J2915" i="27"/>
  <c r="V2915" i="27" s="1"/>
  <c r="J2949" i="27"/>
  <c r="V2949" i="27" s="1"/>
  <c r="J2950" i="27"/>
  <c r="V2950" i="27" s="1"/>
  <c r="J2951" i="27"/>
  <c r="V2951" i="27" s="1"/>
  <c r="J2952" i="27"/>
  <c r="V2952" i="27" s="1"/>
  <c r="J2953" i="27"/>
  <c r="V2953" i="27" s="1"/>
  <c r="J2954" i="27"/>
  <c r="V2954" i="27" s="1"/>
  <c r="J2955" i="27"/>
  <c r="V2955" i="27" s="1"/>
  <c r="J2956" i="27"/>
  <c r="V2956" i="27" s="1"/>
  <c r="J2957" i="27"/>
  <c r="V2957" i="27" s="1"/>
  <c r="J2958" i="27"/>
  <c r="V2958" i="27" s="1"/>
  <c r="J2959" i="27"/>
  <c r="V2959" i="27" s="1"/>
  <c r="J2960" i="27"/>
  <c r="V2960" i="27" s="1"/>
  <c r="J2961" i="27"/>
  <c r="V2961" i="27" s="1"/>
  <c r="J2962" i="27"/>
  <c r="V2962" i="27" s="1"/>
  <c r="J2963" i="27"/>
  <c r="V2963" i="27" s="1"/>
  <c r="J2964" i="27"/>
  <c r="V2964" i="27" s="1"/>
  <c r="J2965" i="27"/>
  <c r="V2965" i="27" s="1"/>
  <c r="J2966" i="27"/>
  <c r="V2966" i="27" s="1"/>
  <c r="J2967" i="27"/>
  <c r="V2967" i="27" s="1"/>
  <c r="J2916" i="27"/>
  <c r="V2916" i="27" s="1"/>
  <c r="J2968" i="27"/>
  <c r="V2968" i="27" s="1"/>
  <c r="J2969" i="27"/>
  <c r="V2969" i="27" s="1"/>
  <c r="J2970" i="27"/>
  <c r="V2970" i="27" s="1"/>
  <c r="J2971" i="27"/>
  <c r="V2971" i="27" s="1"/>
  <c r="J2972" i="27"/>
  <c r="V2972" i="27" s="1"/>
  <c r="J2973" i="27"/>
  <c r="V2973" i="27" s="1"/>
  <c r="J2974" i="27"/>
  <c r="V2974" i="27" s="1"/>
  <c r="J493" i="27"/>
  <c r="V493" i="27" s="1"/>
  <c r="J494" i="27"/>
  <c r="V494" i="27" s="1"/>
  <c r="J2975" i="27"/>
  <c r="V2975" i="27" s="1"/>
  <c r="J2976" i="27"/>
  <c r="V2976" i="27" s="1"/>
  <c r="J2977" i="27"/>
  <c r="V2977" i="27" s="1"/>
  <c r="J2978" i="27"/>
  <c r="V2978" i="27" s="1"/>
  <c r="J2979" i="27"/>
  <c r="V2979" i="27" s="1"/>
  <c r="J2917" i="27"/>
  <c r="V2917" i="27" s="1"/>
  <c r="J2980" i="27"/>
  <c r="V2980" i="27" s="1"/>
  <c r="J2981" i="27"/>
  <c r="V2981" i="27" s="1"/>
  <c r="J2982" i="27"/>
  <c r="V2982" i="27" s="1"/>
  <c r="J2983" i="27"/>
  <c r="V2983" i="27" s="1"/>
  <c r="J2984" i="27"/>
  <c r="V2984" i="27" s="1"/>
  <c r="J2985" i="27"/>
  <c r="V2985" i="27" s="1"/>
  <c r="J2986" i="27"/>
  <c r="V2986" i="27" s="1"/>
  <c r="J2987" i="27"/>
  <c r="V2987" i="27" s="1"/>
  <c r="J2988" i="27"/>
  <c r="V2988" i="27" s="1"/>
  <c r="J2989" i="27"/>
  <c r="V2989" i="27" s="1"/>
  <c r="J2990" i="27"/>
  <c r="V2990" i="27" s="1"/>
  <c r="J2991" i="27"/>
  <c r="V2991" i="27" s="1"/>
  <c r="J2992" i="27"/>
  <c r="V2992" i="27" s="1"/>
  <c r="J2993" i="27"/>
  <c r="V2993" i="27" s="1"/>
  <c r="J2918" i="27"/>
  <c r="V2918" i="27" s="1"/>
  <c r="J2994" i="27"/>
  <c r="V2994" i="27" s="1"/>
  <c r="J2995" i="27"/>
  <c r="V2995" i="27" s="1"/>
  <c r="J495" i="27"/>
  <c r="V495" i="27" s="1"/>
  <c r="J496" i="27"/>
  <c r="V496" i="27" s="1"/>
  <c r="J2996" i="27"/>
  <c r="V2996" i="27" s="1"/>
  <c r="J2997" i="27"/>
  <c r="V2997" i="27" s="1"/>
  <c r="J2998" i="27"/>
  <c r="V2998" i="27" s="1"/>
  <c r="J2999" i="27"/>
  <c r="V2999" i="27" s="1"/>
  <c r="J3000" i="27"/>
  <c r="V3000" i="27" s="1"/>
  <c r="J3001" i="27"/>
  <c r="V3001" i="27" s="1"/>
  <c r="J3002" i="27"/>
  <c r="V3002" i="27" s="1"/>
  <c r="J3003" i="27"/>
  <c r="V3003" i="27" s="1"/>
  <c r="J2552" i="27"/>
  <c r="V2552" i="27" s="1"/>
  <c r="J2553" i="27"/>
  <c r="V2553" i="27" s="1"/>
  <c r="J2554" i="27"/>
  <c r="V2554" i="27" s="1"/>
  <c r="J2555" i="27"/>
  <c r="V2555" i="27" s="1"/>
  <c r="J2556" i="27"/>
  <c r="V2556" i="27" s="1"/>
  <c r="J2557" i="27"/>
  <c r="V2557" i="27" s="1"/>
  <c r="J2558" i="27"/>
  <c r="V2558" i="27" s="1"/>
  <c r="J3011" i="27"/>
  <c r="V3011" i="27" s="1"/>
  <c r="J3012" i="27"/>
  <c r="V3012" i="27" s="1"/>
  <c r="J164" i="27"/>
  <c r="V164" i="27" s="1"/>
  <c r="J165" i="27"/>
  <c r="V165" i="27" s="1"/>
  <c r="J3013" i="27"/>
  <c r="V3013" i="27" s="1"/>
  <c r="J3014" i="27"/>
  <c r="V3014" i="27" s="1"/>
  <c r="J3015" i="27"/>
  <c r="V3015" i="27" s="1"/>
  <c r="J3016" i="27"/>
  <c r="V3016" i="27" s="1"/>
  <c r="J497" i="27"/>
  <c r="V497" i="27" s="1"/>
  <c r="J3017" i="27"/>
  <c r="V3017" i="27" s="1"/>
  <c r="J3018" i="27"/>
  <c r="V3018" i="27" s="1"/>
  <c r="J3019" i="27"/>
  <c r="V3019" i="27" s="1"/>
  <c r="J3020" i="27"/>
  <c r="V3020" i="27" s="1"/>
  <c r="J3021" i="27"/>
  <c r="V3021" i="27" s="1"/>
  <c r="J3022" i="27"/>
  <c r="V3022" i="27" s="1"/>
  <c r="J166" i="27"/>
  <c r="V166" i="27" s="1"/>
  <c r="J3023" i="27"/>
  <c r="V3023" i="27" s="1"/>
  <c r="J2919" i="27"/>
  <c r="V2919" i="27" s="1"/>
  <c r="J3024" i="27"/>
  <c r="V3024" i="27" s="1"/>
  <c r="J3025" i="27"/>
  <c r="V3025" i="27" s="1"/>
  <c r="J3026" i="27"/>
  <c r="V3026" i="27" s="1"/>
  <c r="J3027" i="27"/>
  <c r="V3027" i="27" s="1"/>
  <c r="J3028" i="27"/>
  <c r="V3028" i="27" s="1"/>
  <c r="J3029" i="27"/>
  <c r="V3029" i="27" s="1"/>
  <c r="J3030" i="27"/>
  <c r="V3030" i="27" s="1"/>
  <c r="J3031" i="27"/>
  <c r="V3031" i="27" s="1"/>
  <c r="J3032" i="27"/>
  <c r="V3032" i="27" s="1"/>
  <c r="J3033" i="27"/>
  <c r="V3033" i="27" s="1"/>
  <c r="J695" i="27"/>
  <c r="V695" i="27" s="1"/>
  <c r="J3034" i="27"/>
  <c r="V3034" i="27" s="1"/>
  <c r="J3035" i="27"/>
  <c r="V3035" i="27" s="1"/>
  <c r="J3036" i="27"/>
  <c r="V3036" i="27" s="1"/>
  <c r="J3037" i="27"/>
  <c r="V3037" i="27" s="1"/>
  <c r="J3038" i="27"/>
  <c r="V3038" i="27" s="1"/>
  <c r="J3039" i="27"/>
  <c r="V3039" i="27" s="1"/>
  <c r="J3040" i="27"/>
  <c r="V3040" i="27" s="1"/>
  <c r="J3041" i="27"/>
  <c r="V3041" i="27" s="1"/>
  <c r="J3042" i="27"/>
  <c r="V3042" i="27" s="1"/>
  <c r="J3043" i="27"/>
  <c r="V3043" i="27" s="1"/>
  <c r="J3044" i="27"/>
  <c r="V3044" i="27" s="1"/>
  <c r="J3045" i="27"/>
  <c r="V3045" i="27" s="1"/>
  <c r="J3046" i="27"/>
  <c r="V3046" i="27" s="1"/>
  <c r="J3047" i="27"/>
  <c r="V3047" i="27" s="1"/>
  <c r="J2253" i="27"/>
  <c r="V2253" i="27" s="1"/>
  <c r="J3048" i="27"/>
  <c r="V3048" i="27" s="1"/>
  <c r="J3049" i="27"/>
  <c r="V3049" i="27" s="1"/>
  <c r="J2920" i="27"/>
  <c r="V2920" i="27" s="1"/>
  <c r="J3050" i="27"/>
  <c r="V3050" i="27" s="1"/>
  <c r="J3051" i="27"/>
  <c r="V3051" i="27" s="1"/>
  <c r="J3052" i="27"/>
  <c r="V3052" i="27" s="1"/>
  <c r="J3053" i="27"/>
  <c r="V3053" i="27" s="1"/>
  <c r="J3054" i="27"/>
  <c r="V3054" i="27" s="1"/>
  <c r="J2921" i="27"/>
  <c r="V2921" i="27" s="1"/>
  <c r="J2922" i="27"/>
  <c r="V2922" i="27" s="1"/>
  <c r="J2923" i="27"/>
  <c r="V2923" i="27" s="1"/>
  <c r="J3055" i="27"/>
  <c r="V3055" i="27" s="1"/>
  <c r="J3056" i="27"/>
  <c r="V3056" i="27" s="1"/>
  <c r="J3057" i="27"/>
  <c r="V3057" i="27" s="1"/>
  <c r="J3058" i="27"/>
  <c r="V3058" i="27" s="1"/>
  <c r="J3059" i="27"/>
  <c r="V3059" i="27" s="1"/>
  <c r="J3060" i="27"/>
  <c r="V3060" i="27" s="1"/>
  <c r="J3061" i="27"/>
  <c r="V3061" i="27" s="1"/>
  <c r="J3062" i="27"/>
  <c r="V3062" i="27" s="1"/>
  <c r="J3063" i="27"/>
  <c r="V3063" i="27" s="1"/>
  <c r="J3064" i="27"/>
  <c r="V3064" i="27" s="1"/>
  <c r="J3065" i="27"/>
  <c r="V3065" i="27" s="1"/>
  <c r="J3066" i="27"/>
  <c r="V3066" i="27" s="1"/>
  <c r="J3067" i="27"/>
  <c r="V3067" i="27" s="1"/>
  <c r="J3068" i="27"/>
  <c r="V3068" i="27" s="1"/>
  <c r="J3069" i="27"/>
  <c r="V3069" i="27" s="1"/>
  <c r="J3070" i="27"/>
  <c r="V3070" i="27" s="1"/>
  <c r="J3071" i="27"/>
  <c r="V3071" i="27" s="1"/>
  <c r="J3072" i="27"/>
  <c r="V3072" i="27" s="1"/>
  <c r="J3073" i="27"/>
  <c r="V3073" i="27" s="1"/>
  <c r="J3074" i="27"/>
  <c r="V3074" i="27" s="1"/>
  <c r="J3075" i="27"/>
  <c r="V3075" i="27" s="1"/>
  <c r="J3076" i="27"/>
  <c r="V3076" i="27" s="1"/>
  <c r="J3077" i="27"/>
  <c r="V3077" i="27" s="1"/>
  <c r="J3078" i="27"/>
  <c r="V3078" i="27" s="1"/>
  <c r="J3079" i="27"/>
  <c r="V3079" i="27" s="1"/>
  <c r="J3080" i="27"/>
  <c r="V3080" i="27" s="1"/>
  <c r="J3081" i="27"/>
  <c r="V3081" i="27" s="1"/>
  <c r="J3082" i="27"/>
  <c r="V3082" i="27" s="1"/>
  <c r="J3083" i="27"/>
  <c r="V3083" i="27" s="1"/>
  <c r="J3084" i="27"/>
  <c r="V3084" i="27" s="1"/>
  <c r="J3085" i="27"/>
  <c r="V3085" i="27" s="1"/>
  <c r="J3086" i="27"/>
  <c r="V3086" i="27" s="1"/>
  <c r="J3087" i="27"/>
  <c r="V3087" i="27" s="1"/>
  <c r="J3088" i="27"/>
  <c r="V3088" i="27" s="1"/>
  <c r="J3089" i="27"/>
  <c r="V3089" i="27" s="1"/>
  <c r="J3090" i="27"/>
  <c r="V3090" i="27" s="1"/>
  <c r="J3091" i="27"/>
  <c r="V3091" i="27" s="1"/>
  <c r="J3092" i="27"/>
  <c r="V3092" i="27" s="1"/>
  <c r="J3093" i="27"/>
  <c r="V3093" i="27" s="1"/>
  <c r="J3094" i="27"/>
  <c r="V3094" i="27" s="1"/>
  <c r="J3095" i="27"/>
  <c r="V3095" i="27" s="1"/>
  <c r="J3096" i="27"/>
  <c r="V3096" i="27" s="1"/>
  <c r="J3097" i="27"/>
  <c r="V3097" i="27" s="1"/>
  <c r="J3098" i="27"/>
  <c r="V3098" i="27" s="1"/>
  <c r="J3099" i="27"/>
  <c r="V3099" i="27" s="1"/>
  <c r="J3100" i="27"/>
  <c r="V3100" i="27" s="1"/>
  <c r="J3101" i="27"/>
  <c r="V3101" i="27" s="1"/>
  <c r="J3102" i="27"/>
  <c r="V3102" i="27" s="1"/>
  <c r="J3103" i="27"/>
  <c r="V3103" i="27" s="1"/>
  <c r="J3104" i="27"/>
  <c r="V3104" i="27" s="1"/>
  <c r="J3105" i="27"/>
  <c r="V3105" i="27" s="1"/>
  <c r="J3106" i="27"/>
  <c r="V3106" i="27" s="1"/>
  <c r="J3107" i="27"/>
  <c r="V3107" i="27" s="1"/>
  <c r="J2924" i="27"/>
  <c r="V2924" i="27" s="1"/>
  <c r="J2925" i="27"/>
  <c r="V2925" i="27" s="1"/>
  <c r="J3108" i="27"/>
  <c r="V3108" i="27" s="1"/>
  <c r="J3109" i="27"/>
  <c r="V3109" i="27" s="1"/>
  <c r="J3110" i="27"/>
  <c r="V3110" i="27" s="1"/>
  <c r="J3111" i="27"/>
  <c r="V3111" i="27" s="1"/>
  <c r="J3112" i="27"/>
  <c r="V3112" i="27" s="1"/>
  <c r="J167" i="27"/>
  <c r="V167" i="27" s="1"/>
  <c r="J3113" i="27"/>
  <c r="V3113" i="27" s="1"/>
  <c r="J2661" i="27"/>
  <c r="V2661" i="27" s="1"/>
  <c r="J3114" i="27"/>
  <c r="V3114" i="27" s="1"/>
  <c r="J3115" i="27"/>
  <c r="V3115" i="27" s="1"/>
  <c r="J3116" i="27"/>
  <c r="V3116" i="27" s="1"/>
  <c r="J3117" i="27"/>
  <c r="V3117" i="27" s="1"/>
  <c r="J3118" i="27"/>
  <c r="V3118" i="27" s="1"/>
  <c r="J3119" i="27"/>
  <c r="V3119" i="27" s="1"/>
  <c r="J2898" i="27"/>
  <c r="V2898" i="27" s="1"/>
  <c r="J3120" i="27"/>
  <c r="V3120" i="27" s="1"/>
  <c r="J3121" i="27"/>
  <c r="V3121" i="27" s="1"/>
  <c r="J3122" i="27"/>
  <c r="V3122" i="27" s="1"/>
  <c r="J3123" i="27"/>
  <c r="V3123" i="27" s="1"/>
  <c r="J3124" i="27"/>
  <c r="V3124" i="27" s="1"/>
  <c r="J3125" i="27"/>
  <c r="V3125" i="27" s="1"/>
  <c r="J3126" i="27"/>
  <c r="V3126" i="27" s="1"/>
  <c r="J3127" i="27"/>
  <c r="V3127" i="27" s="1"/>
  <c r="J3128" i="27"/>
  <c r="V3128" i="27" s="1"/>
  <c r="J3129" i="27"/>
  <c r="V3129" i="27" s="1"/>
  <c r="J3130" i="27"/>
  <c r="V3130" i="27" s="1"/>
  <c r="J2926" i="27"/>
  <c r="V2926" i="27" s="1"/>
  <c r="J2927" i="27"/>
  <c r="V2927" i="27" s="1"/>
  <c r="J3131" i="27"/>
  <c r="V3131" i="27" s="1"/>
  <c r="J3132" i="27"/>
  <c r="V3132" i="27" s="1"/>
  <c r="J3133" i="27"/>
  <c r="V3133" i="27" s="1"/>
  <c r="J3134" i="27"/>
  <c r="V3134" i="27" s="1"/>
  <c r="J3135" i="27"/>
  <c r="V3135" i="27" s="1"/>
  <c r="J3136" i="27"/>
  <c r="V3136" i="27" s="1"/>
  <c r="J3137" i="27"/>
  <c r="V3137" i="27" s="1"/>
  <c r="J3138" i="27"/>
  <c r="V3138" i="27" s="1"/>
  <c r="J2928" i="27"/>
  <c r="V2928" i="27" s="1"/>
  <c r="J3139" i="27"/>
  <c r="V3139" i="27" s="1"/>
  <c r="J3140" i="27"/>
  <c r="V3140" i="27" s="1"/>
  <c r="J3141" i="27"/>
  <c r="V3141" i="27" s="1"/>
  <c r="J3142" i="27"/>
  <c r="V3142" i="27" s="1"/>
  <c r="J3143" i="27"/>
  <c r="V3143" i="27" s="1"/>
  <c r="J498" i="27"/>
  <c r="V498" i="27" s="1"/>
  <c r="J2929" i="27"/>
  <c r="V2929" i="27" s="1"/>
  <c r="J2930" i="27"/>
  <c r="V2930" i="27" s="1"/>
  <c r="J3144" i="27"/>
  <c r="V3144" i="27" s="1"/>
  <c r="J3145" i="27"/>
  <c r="V3145" i="27" s="1"/>
  <c r="J3146" i="27"/>
  <c r="V3146" i="27" s="1"/>
  <c r="J2931" i="27"/>
  <c r="V2931" i="27" s="1"/>
  <c r="J3147" i="27"/>
  <c r="V3147" i="27" s="1"/>
  <c r="J3148" i="27"/>
  <c r="V3148" i="27" s="1"/>
  <c r="J676" i="27"/>
  <c r="V676" i="27" s="1"/>
  <c r="J677" i="27"/>
  <c r="V677" i="27" s="1"/>
  <c r="J678" i="27"/>
  <c r="V678" i="27" s="1"/>
  <c r="J679" i="27"/>
  <c r="V679" i="27" s="1"/>
  <c r="J680" i="27"/>
  <c r="V680" i="27" s="1"/>
  <c r="J1641" i="27"/>
  <c r="V1641" i="27" s="1"/>
  <c r="J681" i="27"/>
  <c r="V681" i="27" s="1"/>
  <c r="J2254" i="27"/>
  <c r="V2254" i="27" s="1"/>
  <c r="J2255" i="27"/>
  <c r="V2255" i="27" s="1"/>
  <c r="J2256" i="27"/>
  <c r="V2256" i="27" s="1"/>
  <c r="J2662" i="27"/>
  <c r="V2662" i="27" s="1"/>
  <c r="J2889" i="27"/>
  <c r="V2889" i="27" s="1"/>
  <c r="J682" i="27"/>
  <c r="V682" i="27" s="1"/>
  <c r="J685" i="27"/>
  <c r="V685" i="27" s="1"/>
  <c r="J686" i="27"/>
  <c r="V686" i="27" s="1"/>
  <c r="J2663" i="27"/>
  <c r="V2663" i="27" s="1"/>
  <c r="J687" i="27"/>
  <c r="V687" i="27" s="1"/>
  <c r="J688" i="27"/>
  <c r="V688" i="27" s="1"/>
  <c r="J689" i="27"/>
  <c r="V689" i="27" s="1"/>
  <c r="J704" i="27"/>
  <c r="V704" i="27" s="1"/>
  <c r="J2752" i="27"/>
  <c r="V2752" i="27" s="1"/>
  <c r="J2664" i="27"/>
  <c r="V2664" i="27" s="1"/>
  <c r="J690" i="27"/>
  <c r="V690" i="27" s="1"/>
  <c r="J691" i="27"/>
  <c r="V691" i="27" s="1"/>
  <c r="J692" i="27"/>
  <c r="V692" i="27" s="1"/>
  <c r="J693" i="27"/>
  <c r="V693" i="27" s="1"/>
  <c r="J2802" i="27"/>
  <c r="V2802" i="27" s="1"/>
  <c r="J2257" i="27"/>
  <c r="V2257" i="27" s="1"/>
  <c r="J2258" i="27"/>
  <c r="V2258" i="27" s="1"/>
  <c r="J2259" i="27"/>
  <c r="V2259" i="27" s="1"/>
  <c r="J2260" i="27"/>
  <c r="V2260" i="27" s="1"/>
  <c r="J842" i="27"/>
  <c r="V842" i="27" s="1"/>
  <c r="J824" i="27"/>
  <c r="V824" i="27" s="1"/>
  <c r="J836" i="27"/>
  <c r="V836" i="27" s="1"/>
  <c r="J2665" i="27"/>
  <c r="V2665" i="27" s="1"/>
  <c r="J694" i="27"/>
  <c r="V694" i="27" s="1"/>
  <c r="J700" i="27"/>
  <c r="V700" i="27" s="1"/>
  <c r="J701" i="27"/>
  <c r="V701" i="27" s="1"/>
  <c r="J703" i="27"/>
  <c r="V703" i="27" s="1"/>
  <c r="J2803" i="27"/>
  <c r="V2803" i="27" s="1"/>
  <c r="J1516" i="27"/>
  <c r="V1516" i="27" s="1"/>
  <c r="J1642" i="27"/>
  <c r="V1642" i="27" s="1"/>
  <c r="J705" i="27"/>
  <c r="V705" i="27" s="1"/>
  <c r="J1638" i="27"/>
  <c r="V1638" i="27" s="1"/>
  <c r="J706" i="27"/>
  <c r="V706" i="27" s="1"/>
  <c r="J2666" i="27"/>
  <c r="V2666" i="27" s="1"/>
  <c r="J835" i="27"/>
  <c r="V835" i="27" s="1"/>
  <c r="J2261" i="27"/>
  <c r="V2261" i="27" s="1"/>
  <c r="J2262" i="27"/>
  <c r="V2262" i="27" s="1"/>
  <c r="J2263" i="27"/>
  <c r="V2263" i="27" s="1"/>
  <c r="J2264" i="27"/>
  <c r="V2264" i="27" s="1"/>
  <c r="J707" i="27"/>
  <c r="V707" i="27" s="1"/>
  <c r="J661" i="27"/>
  <c r="V661" i="27" s="1"/>
  <c r="J1659" i="27"/>
  <c r="V1659" i="27" s="1"/>
  <c r="J708" i="27"/>
  <c r="V708" i="27" s="1"/>
  <c r="J709" i="27"/>
  <c r="V709" i="27" s="1"/>
  <c r="J2837" i="27"/>
  <c r="V2837" i="27" s="1"/>
  <c r="J2548" i="27"/>
  <c r="V2548" i="27" s="1"/>
  <c r="J2550" i="27"/>
  <c r="V2550" i="27" s="1"/>
  <c r="J2549" i="27"/>
  <c r="V2549" i="27" s="1"/>
  <c r="J499" i="27"/>
  <c r="V499" i="27" s="1"/>
  <c r="J712" i="27"/>
  <c r="V712" i="27" s="1"/>
  <c r="J713" i="27"/>
  <c r="V713" i="27" s="1"/>
  <c r="J714" i="27"/>
  <c r="V714" i="27" s="1"/>
  <c r="J664" i="27"/>
  <c r="V664" i="27" s="1"/>
  <c r="J665" i="27"/>
  <c r="V665" i="27" s="1"/>
  <c r="J715" i="27"/>
  <c r="V715" i="27" s="1"/>
  <c r="J716" i="27"/>
  <c r="V716" i="27" s="1"/>
  <c r="J659" i="27"/>
  <c r="V659" i="27" s="1"/>
  <c r="J2667" i="27"/>
  <c r="V2667" i="27" s="1"/>
  <c r="J666" i="27"/>
  <c r="V666" i="27" s="1"/>
  <c r="J717" i="27"/>
  <c r="V717" i="27" s="1"/>
  <c r="J1636" i="27"/>
  <c r="V1636" i="27" s="1"/>
  <c r="J718" i="27"/>
  <c r="V718" i="27" s="1"/>
  <c r="J719" i="27"/>
  <c r="V719" i="27" s="1"/>
  <c r="J720" i="27"/>
  <c r="V720" i="27" s="1"/>
  <c r="J2265" i="27"/>
  <c r="V2265" i="27" s="1"/>
  <c r="J2668" i="27"/>
  <c r="V2668" i="27" s="1"/>
  <c r="J721" i="27"/>
  <c r="V721" i="27" s="1"/>
  <c r="J1660" i="27"/>
  <c r="V1660" i="27" s="1"/>
  <c r="J2822" i="27"/>
  <c r="V2822" i="27" s="1"/>
  <c r="J2753" i="27"/>
  <c r="V2753" i="27" s="1"/>
  <c r="J168" i="27"/>
  <c r="V168" i="27" s="1"/>
  <c r="J169" i="27"/>
  <c r="V169" i="27" s="1"/>
  <c r="J2669" i="27"/>
  <c r="V2669" i="27" s="1"/>
  <c r="J2670" i="27"/>
  <c r="V2670" i="27" s="1"/>
  <c r="J408" i="27"/>
  <c r="V408" i="27" s="1"/>
  <c r="J1643" i="27"/>
  <c r="V1643" i="27" s="1"/>
  <c r="J2819" i="27"/>
  <c r="V2819" i="27" s="1"/>
  <c r="J2907" i="27"/>
  <c r="V2907" i="27" s="1"/>
  <c r="J2671" i="27"/>
  <c r="V2671" i="27" s="1"/>
  <c r="J722" i="27"/>
  <c r="V722" i="27" s="1"/>
  <c r="J2672" i="27"/>
  <c r="V2672" i="27" s="1"/>
  <c r="J723" i="27"/>
  <c r="V723" i="27" s="1"/>
  <c r="J662" i="27"/>
  <c r="V662" i="27" s="1"/>
  <c r="J724" i="27"/>
  <c r="V724" i="27" s="1"/>
  <c r="J725" i="27"/>
  <c r="V725" i="27" s="1"/>
  <c r="J726" i="27"/>
  <c r="V726" i="27" s="1"/>
  <c r="J2805" i="27"/>
  <c r="V2805" i="27" s="1"/>
  <c r="J1637" i="27"/>
  <c r="V1637" i="27" s="1"/>
  <c r="J2266" i="27"/>
  <c r="V2266" i="27" s="1"/>
  <c r="J2267" i="27"/>
  <c r="V2267" i="27" s="1"/>
  <c r="J2268" i="27"/>
  <c r="V2268" i="27" s="1"/>
  <c r="J2879" i="27"/>
  <c r="V2879" i="27" s="1"/>
  <c r="J667" i="27"/>
  <c r="V667" i="27" s="1"/>
  <c r="J844" i="27"/>
  <c r="V844" i="27" s="1"/>
  <c r="J727" i="27"/>
  <c r="V727" i="27" s="1"/>
  <c r="J728" i="27"/>
  <c r="V728" i="27" s="1"/>
  <c r="J1644" i="27"/>
  <c r="V1644" i="27" s="1"/>
  <c r="J1645" i="27"/>
  <c r="V1645" i="27" s="1"/>
  <c r="J2874" i="27"/>
  <c r="V2874" i="27" s="1"/>
  <c r="J1657" i="27"/>
  <c r="V1657" i="27" s="1"/>
  <c r="J1663" i="27"/>
  <c r="V1663" i="27" s="1"/>
  <c r="J730" i="27"/>
  <c r="V730" i="27" s="1"/>
  <c r="J731" i="27"/>
  <c r="V731" i="27" s="1"/>
  <c r="J732" i="27"/>
  <c r="V732" i="27" s="1"/>
  <c r="J2673" i="27"/>
  <c r="V2673" i="27" s="1"/>
  <c r="J733" i="27"/>
  <c r="V733" i="27" s="1"/>
  <c r="J734" i="27"/>
  <c r="V734" i="27" s="1"/>
  <c r="J735" i="27"/>
  <c r="V735" i="27" s="1"/>
  <c r="J736" i="27"/>
  <c r="V736" i="27" s="1"/>
  <c r="J737" i="27"/>
  <c r="V737" i="27" s="1"/>
  <c r="J1646" i="27"/>
  <c r="V1646" i="27" s="1"/>
  <c r="J655" i="27"/>
  <c r="V655" i="27" s="1"/>
  <c r="J1539" i="27"/>
  <c r="V1539" i="27" s="1"/>
  <c r="J1562" i="27"/>
  <c r="V1562" i="27" s="1"/>
  <c r="J1580" i="27"/>
  <c r="V1580" i="27" s="1"/>
  <c r="J1537" i="27"/>
  <c r="V1537" i="27" s="1"/>
  <c r="J1527" i="27"/>
  <c r="V1527" i="27" s="1"/>
  <c r="J1584" i="27"/>
  <c r="V1584" i="27" s="1"/>
  <c r="J1604" i="27"/>
  <c r="V1604" i="27" s="1"/>
  <c r="J1518" i="27"/>
  <c r="V1518" i="27" s="1"/>
  <c r="J2269" i="27"/>
  <c r="V2269" i="27" s="1"/>
  <c r="J2270" i="27"/>
  <c r="V2270" i="27" s="1"/>
  <c r="J2271" i="27"/>
  <c r="V2271" i="27" s="1"/>
  <c r="J2272" i="27"/>
  <c r="V2272" i="27" s="1"/>
  <c r="J738" i="27"/>
  <c r="V738" i="27" s="1"/>
  <c r="J1673" i="27"/>
  <c r="V1673" i="27" s="1"/>
  <c r="J739" i="27"/>
  <c r="V739" i="27" s="1"/>
  <c r="J2674" i="27"/>
  <c r="V2674" i="27" s="1"/>
  <c r="J740" i="27"/>
  <c r="V740" i="27" s="1"/>
  <c r="J742" i="27"/>
  <c r="V742" i="27" s="1"/>
  <c r="J409" i="27"/>
  <c r="V409" i="27" s="1"/>
  <c r="J1647" i="27"/>
  <c r="V1647" i="27" s="1"/>
  <c r="J1662" i="27"/>
  <c r="V1662" i="27" s="1"/>
  <c r="J1648" i="27"/>
  <c r="V1648" i="27" s="1"/>
  <c r="J2273" i="27"/>
  <c r="V2273" i="27" s="1"/>
  <c r="J2274" i="27"/>
  <c r="V2274" i="27" s="1"/>
  <c r="J2275" i="27"/>
  <c r="V2275" i="27" s="1"/>
  <c r="J1545" i="27"/>
  <c r="V1545" i="27" s="1"/>
  <c r="J1520" i="27"/>
  <c r="V1520" i="27" s="1"/>
  <c r="J1530" i="27"/>
  <c r="V1530" i="27" s="1"/>
  <c r="J1519" i="27"/>
  <c r="V1519" i="27" s="1"/>
  <c r="J1581" i="27"/>
  <c r="V1581" i="27" s="1"/>
  <c r="J1552" i="27"/>
  <c r="V1552" i="27" s="1"/>
  <c r="J1522" i="27"/>
  <c r="V1522" i="27" s="1"/>
  <c r="J1524" i="27"/>
  <c r="V1524" i="27" s="1"/>
  <c r="J813" i="27"/>
  <c r="V813" i="27" s="1"/>
  <c r="J2276" i="27"/>
  <c r="V2276" i="27" s="1"/>
  <c r="J2675" i="27"/>
  <c r="V2675" i="27" s="1"/>
  <c r="J843" i="27"/>
  <c r="V843" i="27" s="1"/>
  <c r="J743" i="27"/>
  <c r="V743" i="27" s="1"/>
  <c r="J744" i="27"/>
  <c r="V744" i="27" s="1"/>
  <c r="J668" i="27"/>
  <c r="V668" i="27" s="1"/>
  <c r="J710" i="27"/>
  <c r="V710" i="27" s="1"/>
  <c r="J1658" i="27"/>
  <c r="V1658" i="27" s="1"/>
  <c r="J1639" i="27"/>
  <c r="V1639" i="27" s="1"/>
  <c r="J656" i="27"/>
  <c r="V656" i="27" s="1"/>
  <c r="J745" i="27"/>
  <c r="V745" i="27" s="1"/>
  <c r="J669" i="27"/>
  <c r="V669" i="27" s="1"/>
  <c r="J1649" i="27"/>
  <c r="V1649" i="27" s="1"/>
  <c r="J3149" i="27"/>
  <c r="V3149" i="27" s="1"/>
  <c r="J2676" i="27"/>
  <c r="V2676" i="27" s="1"/>
  <c r="J746" i="27"/>
  <c r="V746" i="27" s="1"/>
  <c r="J663" i="27"/>
  <c r="V663" i="27" s="1"/>
  <c r="J747" i="27"/>
  <c r="V747" i="27" s="1"/>
  <c r="J748" i="27"/>
  <c r="V748" i="27" s="1"/>
  <c r="J749" i="27"/>
  <c r="V749" i="27" s="1"/>
  <c r="J1540" i="27"/>
  <c r="V1540" i="27" s="1"/>
  <c r="J1572" i="27"/>
  <c r="V1572" i="27" s="1"/>
  <c r="J1528" i="27"/>
  <c r="V1528" i="27" s="1"/>
  <c r="J1533" i="27"/>
  <c r="V1533" i="27" s="1"/>
  <c r="J2677" i="27"/>
  <c r="V2677" i="27" s="1"/>
  <c r="J2678" i="27"/>
  <c r="V2678" i="27" s="1"/>
  <c r="J2761" i="27"/>
  <c r="V2761" i="27" s="1"/>
  <c r="J2906" i="27"/>
  <c r="V2906" i="27" s="1"/>
  <c r="J1538" i="27"/>
  <c r="V1538" i="27" s="1"/>
  <c r="J1593" i="27"/>
  <c r="V1593" i="27" s="1"/>
  <c r="J1623" i="27"/>
  <c r="V1623" i="27" s="1"/>
  <c r="J1616" i="27"/>
  <c r="V1616" i="27" s="1"/>
  <c r="J819" i="27"/>
  <c r="V819" i="27" s="1"/>
  <c r="J2749" i="27"/>
  <c r="V2749" i="27" s="1"/>
  <c r="J2679" i="27"/>
  <c r="V2679" i="27" s="1"/>
  <c r="J751" i="27"/>
  <c r="V751" i="27" s="1"/>
  <c r="J752" i="27"/>
  <c r="V752" i="27" s="1"/>
  <c r="J753" i="27"/>
  <c r="V753" i="27" s="1"/>
  <c r="J754" i="27"/>
  <c r="V754" i="27" s="1"/>
  <c r="J1661" i="27"/>
  <c r="V1661" i="27" s="1"/>
  <c r="J755" i="27"/>
  <c r="V755" i="27" s="1"/>
  <c r="J1650" i="27"/>
  <c r="V1650" i="27" s="1"/>
  <c r="J850" i="27"/>
  <c r="V850" i="27" s="1"/>
  <c r="J1651" i="27"/>
  <c r="V1651" i="27" s="1"/>
  <c r="J1705" i="27"/>
  <c r="V1705" i="27" s="1"/>
  <c r="J2813" i="27"/>
  <c r="V2813" i="27" s="1"/>
  <c r="J1716" i="27"/>
  <c r="V1716" i="27" s="1"/>
  <c r="J1710" i="27"/>
  <c r="V1710" i="27" s="1"/>
  <c r="J2748" i="27"/>
  <c r="V2748" i="27" s="1"/>
  <c r="J1563" i="27"/>
  <c r="V1563" i="27" s="1"/>
  <c r="J1531" i="27"/>
  <c r="V1531" i="27" s="1"/>
  <c r="J1575" i="27"/>
  <c r="V1575" i="27" s="1"/>
  <c r="J1529" i="27"/>
  <c r="V1529" i="27" s="1"/>
  <c r="J1569" i="27"/>
  <c r="V1569" i="27" s="1"/>
  <c r="J1589" i="27"/>
  <c r="V1589" i="27" s="1"/>
  <c r="J1611" i="27"/>
  <c r="V1611" i="27" s="1"/>
  <c r="J1711" i="27"/>
  <c r="V1711" i="27" s="1"/>
  <c r="J756" i="27"/>
  <c r="V756" i="27" s="1"/>
  <c r="J757" i="27"/>
  <c r="V757" i="27" s="1"/>
  <c r="J670" i="27"/>
  <c r="V670" i="27" s="1"/>
  <c r="J758" i="27"/>
  <c r="V758" i="27" s="1"/>
  <c r="J2861" i="27"/>
  <c r="V2861" i="27" s="1"/>
  <c r="J759" i="27"/>
  <c r="V759" i="27" s="1"/>
  <c r="J760" i="27"/>
  <c r="V760" i="27" s="1"/>
  <c r="J1700" i="27"/>
  <c r="V1700" i="27" s="1"/>
  <c r="J834" i="27"/>
  <c r="V834" i="27" s="1"/>
  <c r="J1702" i="27"/>
  <c r="V1702" i="27" s="1"/>
  <c r="J831" i="27"/>
  <c r="V831" i="27" s="1"/>
  <c r="J170" i="27"/>
  <c r="V170" i="27" s="1"/>
  <c r="J2800" i="27"/>
  <c r="V2800" i="27" s="1"/>
  <c r="J2735" i="27"/>
  <c r="V2735" i="27" s="1"/>
  <c r="J1699" i="27"/>
  <c r="V1699" i="27" s="1"/>
  <c r="J1732" i="27"/>
  <c r="V1732" i="27" s="1"/>
  <c r="J1549" i="27"/>
  <c r="V1549" i="27" s="1"/>
  <c r="J1548" i="27"/>
  <c r="V1548" i="27" s="1"/>
  <c r="J1585" i="27"/>
  <c r="V1585" i="27" s="1"/>
  <c r="J1579" i="27"/>
  <c r="V1579" i="27" s="1"/>
  <c r="J1621" i="27"/>
  <c r="V1621" i="27" s="1"/>
  <c r="J1624" i="27"/>
  <c r="V1624" i="27" s="1"/>
  <c r="J1693" i="27"/>
  <c r="V1693" i="27" s="1"/>
  <c r="J2680" i="27"/>
  <c r="V2680" i="27" s="1"/>
  <c r="J1672" i="27"/>
  <c r="V1672" i="27" s="1"/>
  <c r="J823" i="27"/>
  <c r="V823" i="27" s="1"/>
  <c r="J1669" i="27"/>
  <c r="V1669" i="27" s="1"/>
  <c r="J761" i="27"/>
  <c r="V761" i="27" s="1"/>
  <c r="J750" i="27"/>
  <c r="V750" i="27" s="1"/>
  <c r="J1652" i="27"/>
  <c r="V1652" i="27" s="1"/>
  <c r="J1665" i="27"/>
  <c r="V1665" i="27" s="1"/>
  <c r="J1656" i="27"/>
  <c r="V1656" i="27" s="1"/>
  <c r="J2901" i="27"/>
  <c r="V2901" i="27" s="1"/>
  <c r="J762" i="27"/>
  <c r="V762" i="27" s="1"/>
  <c r="J1734" i="27"/>
  <c r="V1734" i="27" s="1"/>
  <c r="J1730" i="27"/>
  <c r="V1730" i="27" s="1"/>
  <c r="J1620" i="27"/>
  <c r="V1620" i="27" s="1"/>
  <c r="J1553" i="27"/>
  <c r="V1553" i="27" s="1"/>
  <c r="J814" i="27"/>
  <c r="V814" i="27" s="1"/>
  <c r="J1706" i="27"/>
  <c r="V1706" i="27" s="1"/>
  <c r="J500" i="27"/>
  <c r="V500" i="27" s="1"/>
  <c r="J2681" i="27"/>
  <c r="V2681" i="27" s="1"/>
  <c r="J2682" i="27"/>
  <c r="V2682" i="27" s="1"/>
  <c r="J2683" i="27"/>
  <c r="V2683" i="27" s="1"/>
  <c r="J2684" i="27"/>
  <c r="V2684" i="27" s="1"/>
  <c r="J2685" i="27"/>
  <c r="V2685" i="27" s="1"/>
  <c r="J763" i="27"/>
  <c r="V763" i="27" s="1"/>
  <c r="J671" i="27"/>
  <c r="V671" i="27" s="1"/>
  <c r="J764" i="27"/>
  <c r="V764" i="27" s="1"/>
  <c r="J2686" i="27"/>
  <c r="V2686" i="27" s="1"/>
  <c r="J401" i="27"/>
  <c r="V401" i="27" s="1"/>
  <c r="J765" i="27"/>
  <c r="V765" i="27" s="1"/>
  <c r="J2886" i="27"/>
  <c r="V2886" i="27" s="1"/>
  <c r="J2773" i="27"/>
  <c r="V2773" i="27" s="1"/>
  <c r="J766" i="27"/>
  <c r="V766" i="27" s="1"/>
  <c r="J767" i="27"/>
  <c r="V767" i="27" s="1"/>
  <c r="J1586" i="27"/>
  <c r="V1586" i="27" s="1"/>
  <c r="J1603" i="27"/>
  <c r="V1603" i="27" s="1"/>
  <c r="J501" i="27"/>
  <c r="V501" i="27" s="1"/>
  <c r="J502" i="27"/>
  <c r="V502" i="27" s="1"/>
  <c r="J825" i="27"/>
  <c r="V825" i="27" s="1"/>
  <c r="J410" i="27"/>
  <c r="V410" i="27" s="1"/>
  <c r="J2882" i="27"/>
  <c r="V2882" i="27" s="1"/>
  <c r="J2884" i="27"/>
  <c r="V2884" i="27" s="1"/>
  <c r="J2687" i="27"/>
  <c r="V2687" i="27" s="1"/>
  <c r="J768" i="27"/>
  <c r="V768" i="27" s="1"/>
  <c r="J769" i="27"/>
  <c r="V769" i="27" s="1"/>
  <c r="J770" i="27"/>
  <c r="V770" i="27" s="1"/>
  <c r="J771" i="27"/>
  <c r="V771" i="27" s="1"/>
  <c r="J772" i="27"/>
  <c r="V772" i="27" s="1"/>
  <c r="J773" i="27"/>
  <c r="V773" i="27" s="1"/>
  <c r="J774" i="27"/>
  <c r="V774" i="27" s="1"/>
  <c r="J775" i="27"/>
  <c r="V775" i="27" s="1"/>
  <c r="J411" i="27"/>
  <c r="V411" i="27" s="1"/>
  <c r="J1703" i="27"/>
  <c r="V1703" i="27" s="1"/>
  <c r="J1726" i="27"/>
  <c r="V1726" i="27" s="1"/>
  <c r="J2740" i="27"/>
  <c r="V2740" i="27" s="1"/>
  <c r="J1701" i="27"/>
  <c r="V1701" i="27" s="1"/>
  <c r="J503" i="27"/>
  <c r="V503" i="27" s="1"/>
  <c r="J504" i="27"/>
  <c r="V504" i="27" s="1"/>
  <c r="J505" i="27"/>
  <c r="V505" i="27" s="1"/>
  <c r="J816" i="27"/>
  <c r="V816" i="27" s="1"/>
  <c r="J810" i="27"/>
  <c r="V810" i="27" s="1"/>
  <c r="J1712" i="27"/>
  <c r="V1712" i="27" s="1"/>
  <c r="J1696" i="27"/>
  <c r="V1696" i="27" s="1"/>
  <c r="J1532" i="27"/>
  <c r="V1532" i="27" s="1"/>
  <c r="J1599" i="27"/>
  <c r="V1599" i="27" s="1"/>
  <c r="J1521" i="27"/>
  <c r="V1521" i="27" s="1"/>
  <c r="J1534" i="27"/>
  <c r="V1534" i="27" s="1"/>
  <c r="J1576" i="27"/>
  <c r="V1576" i="27" s="1"/>
  <c r="J1556" i="27"/>
  <c r="V1556" i="27" s="1"/>
  <c r="J1595" i="27"/>
  <c r="V1595" i="27" s="1"/>
  <c r="J1555" i="27"/>
  <c r="V1555" i="27" s="1"/>
  <c r="J1590" i="27"/>
  <c r="V1590" i="27" s="1"/>
  <c r="J506" i="27"/>
  <c r="V506" i="27" s="1"/>
  <c r="J507" i="27"/>
  <c r="V507" i="27" s="1"/>
  <c r="J2277" i="27"/>
  <c r="V2277" i="27" s="1"/>
  <c r="J508" i="27"/>
  <c r="V508" i="27" s="1"/>
  <c r="J509" i="27"/>
  <c r="V509" i="27" s="1"/>
  <c r="J510" i="27"/>
  <c r="V510" i="27" s="1"/>
  <c r="J1721" i="27"/>
  <c r="V1721" i="27" s="1"/>
  <c r="J845" i="27"/>
  <c r="V845" i="27" s="1"/>
  <c r="J1612" i="27"/>
  <c r="V1612" i="27" s="1"/>
  <c r="J1722" i="27"/>
  <c r="V1722" i="27" s="1"/>
  <c r="J1707" i="27"/>
  <c r="V1707" i="27" s="1"/>
  <c r="J2737" i="27"/>
  <c r="V2737" i="27" s="1"/>
  <c r="J1631" i="27"/>
  <c r="V1631" i="27" s="1"/>
  <c r="J1546" i="27"/>
  <c r="V1546" i="27" s="1"/>
  <c r="J1674" i="27"/>
  <c r="V1674" i="27" s="1"/>
  <c r="J1704" i="27"/>
  <c r="V1704" i="27" s="1"/>
  <c r="J1736" i="27"/>
  <c r="V1736" i="27" s="1"/>
  <c r="J1713" i="27"/>
  <c r="V1713" i="27" s="1"/>
  <c r="J672" i="27"/>
  <c r="V672" i="27" s="1"/>
  <c r="J1664" i="27"/>
  <c r="V1664" i="27" s="1"/>
  <c r="J776" i="27"/>
  <c r="V776" i="27" s="1"/>
  <c r="J777" i="27"/>
  <c r="V777" i="27" s="1"/>
  <c r="J778" i="27"/>
  <c r="V778" i="27" s="1"/>
  <c r="J673" i="27"/>
  <c r="V673" i="27" s="1"/>
  <c r="J674" i="27"/>
  <c r="V674" i="27" s="1"/>
  <c r="J779" i="27"/>
  <c r="V779" i="27" s="1"/>
  <c r="J1670" i="27"/>
  <c r="V1670" i="27" s="1"/>
  <c r="J1729" i="27"/>
  <c r="V1729" i="27" s="1"/>
  <c r="J1731" i="27"/>
  <c r="V1731" i="27" s="1"/>
  <c r="J780" i="27"/>
  <c r="V780" i="27" s="1"/>
  <c r="J2688" i="27"/>
  <c r="V2688" i="27" s="1"/>
  <c r="J781" i="27"/>
  <c r="V781" i="27" s="1"/>
  <c r="J782" i="27"/>
  <c r="V782" i="27" s="1"/>
  <c r="J783" i="27"/>
  <c r="V783" i="27" s="1"/>
  <c r="J2880" i="27"/>
  <c r="V2880" i="27" s="1"/>
  <c r="J171" i="27"/>
  <c r="V171" i="27" s="1"/>
  <c r="J511" i="27"/>
  <c r="V511" i="27" s="1"/>
  <c r="J1694" i="27"/>
  <c r="V1694" i="27" s="1"/>
  <c r="J2758" i="27"/>
  <c r="V2758" i="27" s="1"/>
  <c r="J1523" i="27"/>
  <c r="V1523" i="27" s="1"/>
  <c r="J1596" i="27"/>
  <c r="V1596" i="27" s="1"/>
  <c r="J1607" i="27"/>
  <c r="V1607" i="27" s="1"/>
  <c r="J1587" i="27"/>
  <c r="V1587" i="27" s="1"/>
  <c r="J1608" i="27"/>
  <c r="V1608" i="27" s="1"/>
  <c r="J1627" i="27"/>
  <c r="V1627" i="27" s="1"/>
  <c r="J2762" i="27"/>
  <c r="V2762" i="27" s="1"/>
  <c r="J811" i="27"/>
  <c r="V811" i="27" s="1"/>
  <c r="J1738" i="27"/>
  <c r="V1738" i="27" s="1"/>
  <c r="J784" i="27"/>
  <c r="V784" i="27" s="1"/>
  <c r="J2689" i="27"/>
  <c r="V2689" i="27" s="1"/>
  <c r="J785" i="27"/>
  <c r="V785" i="27" s="1"/>
  <c r="J675" i="27"/>
  <c r="V675" i="27" s="1"/>
  <c r="J2878" i="27"/>
  <c r="V2878" i="27" s="1"/>
  <c r="J786" i="27"/>
  <c r="V786" i="27" s="1"/>
  <c r="J1653" i="27"/>
  <c r="V1653" i="27" s="1"/>
  <c r="J1654" i="27"/>
  <c r="V1654" i="27" s="1"/>
  <c r="J1724" i="27"/>
  <c r="V1724" i="27" s="1"/>
  <c r="J1719" i="27"/>
  <c r="V1719" i="27" s="1"/>
  <c r="J1717" i="27"/>
  <c r="V1717" i="27" s="1"/>
  <c r="J2908" i="27"/>
  <c r="V2908" i="27" s="1"/>
  <c r="J1577" i="27"/>
  <c r="V1577" i="27" s="1"/>
  <c r="J1582" i="27"/>
  <c r="V1582" i="27" s="1"/>
  <c r="J1570" i="27"/>
  <c r="V1570" i="27" s="1"/>
  <c r="J1630" i="27"/>
  <c r="V1630" i="27" s="1"/>
  <c r="J1600" i="27"/>
  <c r="V1600" i="27" s="1"/>
  <c r="J820" i="27"/>
  <c r="V820" i="27" s="1"/>
  <c r="J818" i="27"/>
  <c r="V818" i="27" s="1"/>
  <c r="J2870" i="27"/>
  <c r="V2870" i="27" s="1"/>
  <c r="J812" i="27"/>
  <c r="V812" i="27" s="1"/>
  <c r="J1541" i="27"/>
  <c r="V1541" i="27" s="1"/>
  <c r="J1550" i="27"/>
  <c r="V1550" i="27" s="1"/>
  <c r="J1557" i="27"/>
  <c r="V1557" i="27" s="1"/>
  <c r="J1526" i="27"/>
  <c r="V1526" i="27" s="1"/>
  <c r="J1597" i="27"/>
  <c r="V1597" i="27" s="1"/>
  <c r="J1517" i="27"/>
  <c r="V1517" i="27" s="1"/>
  <c r="J787" i="27"/>
  <c r="V787" i="27" s="1"/>
  <c r="J2856" i="27"/>
  <c r="V2856" i="27" s="1"/>
  <c r="J2905" i="27"/>
  <c r="V2905" i="27" s="1"/>
  <c r="J2808" i="27"/>
  <c r="V2808" i="27" s="1"/>
  <c r="J1598" i="27"/>
  <c r="V1598" i="27" s="1"/>
  <c r="J1573" i="27"/>
  <c r="V1573" i="27" s="1"/>
  <c r="J2743" i="27"/>
  <c r="V2743" i="27" s="1"/>
  <c r="J2747" i="27"/>
  <c r="V2747" i="27" s="1"/>
  <c r="J2771" i="27"/>
  <c r="V2771" i="27" s="1"/>
  <c r="J2877" i="27"/>
  <c r="V2877" i="27" s="1"/>
  <c r="J1715" i="27"/>
  <c r="V1715" i="27" s="1"/>
  <c r="J2801" i="27"/>
  <c r="V2801" i="27" s="1"/>
  <c r="J2881" i="27"/>
  <c r="V2881" i="27" s="1"/>
  <c r="J2745" i="27"/>
  <c r="V2745" i="27" s="1"/>
  <c r="J2839" i="27"/>
  <c r="V2839" i="27" s="1"/>
  <c r="J832" i="27"/>
  <c r="V832" i="27" s="1"/>
  <c r="J2545" i="27"/>
  <c r="V2545" i="27" s="1"/>
  <c r="J1554" i="27"/>
  <c r="V1554" i="27" s="1"/>
  <c r="J1561" i="27"/>
  <c r="V1561" i="27" s="1"/>
  <c r="J1574" i="27"/>
  <c r="V1574" i="27" s="1"/>
  <c r="J1542" i="27"/>
  <c r="V1542" i="27" s="1"/>
  <c r="J851" i="27"/>
  <c r="V851" i="27" s="1"/>
  <c r="J2838" i="27"/>
  <c r="V2838" i="27" s="1"/>
  <c r="J2892" i="27"/>
  <c r="V2892" i="27" s="1"/>
  <c r="J1558" i="27"/>
  <c r="V1558" i="27" s="1"/>
  <c r="J1629" i="27"/>
  <c r="V1629" i="27" s="1"/>
  <c r="J1728" i="27"/>
  <c r="V1728" i="27" s="1"/>
  <c r="J2891" i="27"/>
  <c r="V2891" i="27" s="1"/>
  <c r="J172" i="27"/>
  <c r="V172" i="27" s="1"/>
  <c r="J1588" i="27"/>
  <c r="V1588" i="27" s="1"/>
  <c r="J1565" i="27"/>
  <c r="V1565" i="27" s="1"/>
  <c r="J1617" i="27"/>
  <c r="V1617" i="27" s="1"/>
  <c r="J1594" i="27"/>
  <c r="V1594" i="27" s="1"/>
  <c r="J1535" i="27"/>
  <c r="V1535" i="27" s="1"/>
  <c r="J2811" i="27"/>
  <c r="V2811" i="27" s="1"/>
  <c r="J1567" i="27"/>
  <c r="V1567" i="27" s="1"/>
  <c r="J1628" i="27"/>
  <c r="V1628" i="27" s="1"/>
  <c r="J1559" i="27"/>
  <c r="V1559" i="27" s="1"/>
  <c r="J809" i="27"/>
  <c r="V809" i="27" s="1"/>
  <c r="J833" i="27"/>
  <c r="V833" i="27" s="1"/>
  <c r="J2738" i="27"/>
  <c r="V2738" i="27" s="1"/>
  <c r="J830" i="27"/>
  <c r="V830" i="27" s="1"/>
  <c r="J788" i="27"/>
  <c r="V788" i="27" s="1"/>
  <c r="J2871" i="27"/>
  <c r="V2871" i="27" s="1"/>
  <c r="J789" i="27"/>
  <c r="V789" i="27" s="1"/>
  <c r="J2278" i="27"/>
  <c r="V2278" i="27" s="1"/>
  <c r="J173" i="27"/>
  <c r="V173" i="27" s="1"/>
  <c r="J2885" i="27"/>
  <c r="V2885" i="27" s="1"/>
  <c r="J2866" i="27"/>
  <c r="V2866" i="27" s="1"/>
  <c r="J1626" i="27"/>
  <c r="V1626" i="27" s="1"/>
  <c r="J1619" i="27"/>
  <c r="V1619" i="27" s="1"/>
  <c r="J2812" i="27"/>
  <c r="V2812" i="27" s="1"/>
  <c r="J1739" i="27"/>
  <c r="V1739" i="27" s="1"/>
  <c r="J2279" i="27"/>
  <c r="V2279" i="27" s="1"/>
  <c r="J1614" i="27"/>
  <c r="V1614" i="27" s="1"/>
  <c r="J1737" i="27"/>
  <c r="V1737" i="27" s="1"/>
  <c r="J817" i="27"/>
  <c r="V817" i="27" s="1"/>
  <c r="J2280" i="27"/>
  <c r="V2280" i="27" s="1"/>
  <c r="J2125" i="27"/>
  <c r="V2125" i="27" s="1"/>
  <c r="J1977" i="27"/>
  <c r="V1977" i="27" s="1"/>
  <c r="J1978" i="27"/>
  <c r="V1978" i="27" s="1"/>
  <c r="J2126" i="27"/>
  <c r="V2126" i="27" s="1"/>
  <c r="J2127" i="27"/>
  <c r="V2127" i="27" s="1"/>
  <c r="J1634" i="27"/>
  <c r="V1634" i="27" s="1"/>
  <c r="J852" i="27"/>
  <c r="V852" i="27" s="1"/>
  <c r="J1525" i="27"/>
  <c r="V1525" i="27" s="1"/>
  <c r="J1566" i="27"/>
  <c r="V1566" i="27" s="1"/>
  <c r="J1571" i="27"/>
  <c r="V1571" i="27" s="1"/>
  <c r="J1605" i="27"/>
  <c r="V1605" i="27" s="1"/>
  <c r="J1671" i="27"/>
  <c r="V1671" i="27" s="1"/>
  <c r="J2690" i="27"/>
  <c r="V2690" i="27" s="1"/>
  <c r="J790" i="27"/>
  <c r="V790" i="27" s="1"/>
  <c r="J2691" i="27"/>
  <c r="V2691" i="27" s="1"/>
  <c r="J2692" i="27"/>
  <c r="V2692" i="27" s="1"/>
  <c r="J2890" i="27"/>
  <c r="V2890" i="27" s="1"/>
  <c r="J1733" i="27"/>
  <c r="V1733" i="27" s="1"/>
  <c r="J1723" i="27"/>
  <c r="V1723" i="27" s="1"/>
  <c r="J2705" i="27"/>
  <c r="V2705" i="27" s="1"/>
  <c r="J2897" i="27"/>
  <c r="V2897" i="27" s="1"/>
  <c r="J853" i="27"/>
  <c r="V853" i="27" s="1"/>
  <c r="J1618" i="27"/>
  <c r="V1618" i="27" s="1"/>
  <c r="J1591" i="27"/>
  <c r="V1591" i="27" s="1"/>
  <c r="J1610" i="27"/>
  <c r="V1610" i="27" s="1"/>
  <c r="J2887" i="27"/>
  <c r="V2887" i="27" s="1"/>
  <c r="J1568" i="27"/>
  <c r="V1568" i="27" s="1"/>
  <c r="J1609" i="27"/>
  <c r="V1609" i="27" s="1"/>
  <c r="J1633" i="27"/>
  <c r="V1633" i="27" s="1"/>
  <c r="J798" i="27"/>
  <c r="V798" i="27" s="1"/>
  <c r="J2693" i="27"/>
  <c r="V2693" i="27" s="1"/>
  <c r="J807" i="27"/>
  <c r="V807" i="27" s="1"/>
  <c r="J2694" i="27"/>
  <c r="V2694" i="27" s="1"/>
  <c r="J808" i="27"/>
  <c r="V808" i="27" s="1"/>
  <c r="J2695" i="27"/>
  <c r="V2695" i="27" s="1"/>
  <c r="J2875" i="27"/>
  <c r="V2875" i="27" s="1"/>
  <c r="J854" i="27"/>
  <c r="V854" i="27" s="1"/>
  <c r="J1625" i="27"/>
  <c r="V1625" i="27" s="1"/>
  <c r="J1543" i="27"/>
  <c r="V1543" i="27" s="1"/>
  <c r="J1695" i="27"/>
  <c r="V1695" i="27" s="1"/>
  <c r="J855" i="27"/>
  <c r="V855" i="27" s="1"/>
  <c r="J1632" i="27"/>
  <c r="V1632" i="27" s="1"/>
  <c r="J2750" i="27"/>
  <c r="V2750" i="27" s="1"/>
  <c r="J2746" i="27"/>
  <c r="V2746" i="27" s="1"/>
  <c r="J2744" i="27"/>
  <c r="V2744" i="27" s="1"/>
  <c r="J2903" i="27"/>
  <c r="V2903" i="27" s="1"/>
  <c r="J1551" i="27"/>
  <c r="V1551" i="27" s="1"/>
  <c r="J827" i="27"/>
  <c r="V827" i="27" s="1"/>
  <c r="J412" i="27"/>
  <c r="V412" i="27" s="1"/>
  <c r="J413" i="27"/>
  <c r="V413" i="27" s="1"/>
  <c r="J2696" i="27"/>
  <c r="V2696" i="27" s="1"/>
  <c r="J414" i="27"/>
  <c r="V414" i="27" s="1"/>
  <c r="J415" i="27"/>
  <c r="V415" i="27" s="1"/>
  <c r="J1560" i="27"/>
  <c r="V1560" i="27" s="1"/>
  <c r="J1544" i="27"/>
  <c r="V1544" i="27" s="1"/>
  <c r="J1578" i="27"/>
  <c r="V1578" i="27" s="1"/>
  <c r="J1592" i="27"/>
  <c r="V1592" i="27" s="1"/>
  <c r="J1536" i="27"/>
  <c r="V1536" i="27" s="1"/>
  <c r="J512" i="27"/>
  <c r="V512" i="27" s="1"/>
  <c r="J513" i="27"/>
  <c r="V513" i="27" s="1"/>
  <c r="J514" i="27"/>
  <c r="V514" i="27" s="1"/>
  <c r="J2281" i="27"/>
  <c r="V2281" i="27" s="1"/>
  <c r="J2282" i="27"/>
  <c r="V2282" i="27" s="1"/>
  <c r="J1613" i="27"/>
  <c r="V1613" i="27" s="1"/>
  <c r="J815" i="27"/>
  <c r="V815" i="27" s="1"/>
  <c r="J2809" i="27"/>
  <c r="V2809" i="27" s="1"/>
  <c r="J2807" i="27"/>
  <c r="V2807" i="27" s="1"/>
  <c r="J2742" i="27"/>
  <c r="V2742" i="27" s="1"/>
  <c r="J1622" i="27"/>
  <c r="V1622" i="27" s="1"/>
  <c r="J1564" i="27"/>
  <c r="V1564" i="27" s="1"/>
  <c r="J1583" i="27"/>
  <c r="V1583" i="27" s="1"/>
  <c r="J1601" i="27"/>
  <c r="V1601" i="27" s="1"/>
  <c r="J846" i="27"/>
  <c r="V846" i="27" s="1"/>
  <c r="J1606" i="27"/>
  <c r="V1606" i="27" s="1"/>
  <c r="J515" i="27"/>
  <c r="V515" i="27" s="1"/>
  <c r="J2751" i="27"/>
  <c r="V2751" i="27" s="1"/>
  <c r="J660" i="27"/>
  <c r="V660" i="27" s="1"/>
  <c r="J1668" i="27"/>
  <c r="V1668" i="27" s="1"/>
  <c r="J2899" i="27"/>
  <c r="V2899" i="27" s="1"/>
  <c r="J1615" i="27"/>
  <c r="V1615" i="27" s="1"/>
  <c r="J2810" i="27"/>
  <c r="V2810" i="27" s="1"/>
  <c r="J1725" i="27"/>
  <c r="V1725" i="27" s="1"/>
  <c r="J2827" i="27"/>
  <c r="V2827" i="27" s="1"/>
  <c r="J2900" i="27"/>
  <c r="V2900" i="27" s="1"/>
  <c r="J516" i="27"/>
  <c r="V516" i="27" s="1"/>
  <c r="J2739" i="27"/>
  <c r="V2739" i="27" s="1"/>
  <c r="J1697" i="27"/>
  <c r="V1697" i="27" s="1"/>
  <c r="J1714" i="27"/>
  <c r="V1714" i="27" s="1"/>
  <c r="J1709" i="27"/>
  <c r="V1709" i="27" s="1"/>
  <c r="J826" i="27"/>
  <c r="V826" i="27" s="1"/>
  <c r="J2896" i="27"/>
  <c r="V2896" i="27" s="1"/>
  <c r="J2902" i="27"/>
  <c r="V2902" i="27" s="1"/>
  <c r="J1667" i="27"/>
  <c r="V1667" i="27" s="1"/>
  <c r="J2760" i="27"/>
  <c r="V2760" i="27" s="1"/>
  <c r="J1602" i="27"/>
  <c r="V1602" i="27" s="1"/>
  <c r="J1547" i="27"/>
  <c r="V1547" i="27" s="1"/>
  <c r="J1727" i="27"/>
  <c r="V1727" i="27" s="1"/>
  <c r="J821" i="27"/>
  <c r="V821" i="27" s="1"/>
  <c r="J2697" i="27"/>
  <c r="V2697" i="27" s="1"/>
  <c r="J2876" i="27"/>
  <c r="V2876" i="27" s="1"/>
  <c r="J2806" i="27"/>
  <c r="V2806" i="27" s="1"/>
  <c r="J1708" i="27"/>
  <c r="V1708" i="27" s="1"/>
  <c r="J1635" i="27"/>
  <c r="V1635" i="27" s="1"/>
  <c r="J1666" i="27"/>
  <c r="V1666" i="27" s="1"/>
  <c r="J1735" i="27"/>
  <c r="V1735" i="27" s="1"/>
  <c r="J517" i="27"/>
  <c r="V517" i="27" s="1"/>
  <c r="J518" i="27"/>
  <c r="V518" i="27" s="1"/>
  <c r="J519" i="27"/>
  <c r="V519" i="27" s="1"/>
  <c r="J520" i="27"/>
  <c r="V520" i="27" s="1"/>
  <c r="J521" i="27"/>
  <c r="V521" i="27" s="1"/>
  <c r="J522" i="27"/>
  <c r="V522" i="27" s="1"/>
  <c r="J523" i="27"/>
  <c r="V523" i="27" s="1"/>
  <c r="J524" i="27"/>
  <c r="V524" i="27" s="1"/>
  <c r="J525" i="27"/>
  <c r="V525" i="27" s="1"/>
  <c r="J526" i="27"/>
  <c r="V526" i="27" s="1"/>
  <c r="J527" i="27"/>
  <c r="V527" i="27" s="1"/>
  <c r="J528" i="27"/>
  <c r="V528" i="27" s="1"/>
  <c r="J529" i="27"/>
  <c r="V529" i="27" s="1"/>
  <c r="J530" i="27"/>
  <c r="V530" i="27" s="1"/>
  <c r="J531" i="27"/>
  <c r="V531" i="27" s="1"/>
  <c r="J532" i="27"/>
  <c r="V532" i="27" s="1"/>
  <c r="J533" i="27"/>
  <c r="V533" i="27" s="1"/>
  <c r="J534" i="27"/>
  <c r="V534" i="27" s="1"/>
  <c r="J535" i="27"/>
  <c r="V535" i="27" s="1"/>
  <c r="J536" i="27"/>
  <c r="V536" i="27" s="1"/>
  <c r="J537" i="27"/>
  <c r="V537" i="27" s="1"/>
  <c r="J538" i="27"/>
  <c r="V538" i="27" s="1"/>
  <c r="J539" i="27"/>
  <c r="V539" i="27" s="1"/>
  <c r="J540" i="27"/>
  <c r="V540" i="27" s="1"/>
  <c r="J541" i="27"/>
  <c r="V541" i="27" s="1"/>
  <c r="J542" i="27"/>
  <c r="V542" i="27" s="1"/>
  <c r="J543" i="27"/>
  <c r="V543" i="27" s="1"/>
  <c r="J544" i="27"/>
  <c r="V544" i="27" s="1"/>
  <c r="J545" i="27"/>
  <c r="V545" i="27" s="1"/>
  <c r="J546" i="27"/>
  <c r="V546" i="27" s="1"/>
  <c r="J547" i="27"/>
  <c r="V547" i="27" s="1"/>
  <c r="J548" i="27"/>
  <c r="V548" i="27" s="1"/>
  <c r="J549" i="27"/>
  <c r="V549" i="27" s="1"/>
  <c r="J550" i="27"/>
  <c r="V550" i="27" s="1"/>
  <c r="J551" i="27"/>
  <c r="V551" i="27" s="1"/>
  <c r="J552" i="27"/>
  <c r="V552" i="27" s="1"/>
  <c r="J553" i="27"/>
  <c r="V553" i="27" s="1"/>
  <c r="J554" i="27"/>
  <c r="V554" i="27" s="1"/>
  <c r="J555" i="27"/>
  <c r="V555" i="27" s="1"/>
  <c r="J556" i="27"/>
  <c r="V556" i="27" s="1"/>
  <c r="J557" i="27"/>
  <c r="V557" i="27" s="1"/>
  <c r="J558" i="27"/>
  <c r="V558" i="27" s="1"/>
  <c r="J559" i="27"/>
  <c r="V559" i="27" s="1"/>
  <c r="J560" i="27"/>
  <c r="V560" i="27" s="1"/>
  <c r="J561" i="27"/>
  <c r="V561" i="27" s="1"/>
  <c r="J562" i="27"/>
  <c r="V562" i="27" s="1"/>
  <c r="J563" i="27"/>
  <c r="V563" i="27" s="1"/>
  <c r="J564" i="27"/>
  <c r="V564" i="27" s="1"/>
  <c r="J565" i="27"/>
  <c r="V565" i="27" s="1"/>
  <c r="J566" i="27"/>
  <c r="V566" i="27" s="1"/>
  <c r="J567" i="27"/>
  <c r="V567" i="27" s="1"/>
  <c r="J568" i="27"/>
  <c r="V568" i="27" s="1"/>
  <c r="J569" i="27"/>
  <c r="V569" i="27" s="1"/>
  <c r="J912" i="27"/>
  <c r="V912" i="27" s="1"/>
  <c r="J1040" i="27"/>
  <c r="V1040" i="27" s="1"/>
  <c r="J1202" i="27"/>
  <c r="V1202" i="27" s="1"/>
  <c r="J1203" i="27"/>
  <c r="V1203" i="27" s="1"/>
  <c r="J574" i="27"/>
  <c r="V574" i="27" s="1"/>
  <c r="J575" i="27"/>
  <c r="V575" i="27" s="1"/>
  <c r="J576" i="27"/>
  <c r="V576" i="27" s="1"/>
  <c r="J577" i="27"/>
  <c r="V577" i="27" s="1"/>
  <c r="J578" i="27"/>
  <c r="V578" i="27" s="1"/>
  <c r="J579" i="27"/>
  <c r="V579" i="27" s="1"/>
  <c r="J580" i="27"/>
  <c r="V580" i="27" s="1"/>
  <c r="J581" i="27"/>
  <c r="V581" i="27" s="1"/>
  <c r="J582" i="27"/>
  <c r="V582" i="27" s="1"/>
  <c r="J583" i="27"/>
  <c r="V583" i="27" s="1"/>
  <c r="J584" i="27"/>
  <c r="V584" i="27" s="1"/>
  <c r="J585" i="27"/>
  <c r="V585" i="27" s="1"/>
  <c r="J586" i="27"/>
  <c r="V586" i="27" s="1"/>
  <c r="J587" i="27"/>
  <c r="V587" i="27" s="1"/>
  <c r="J588" i="27"/>
  <c r="V588" i="27" s="1"/>
  <c r="J589" i="27"/>
  <c r="V589" i="27" s="1"/>
  <c r="J590" i="27"/>
  <c r="V590" i="27" s="1"/>
  <c r="J591" i="27"/>
  <c r="V591" i="27" s="1"/>
  <c r="J592" i="27"/>
  <c r="V592" i="27" s="1"/>
  <c r="J593" i="27"/>
  <c r="V593" i="27" s="1"/>
  <c r="J594" i="27"/>
  <c r="V594" i="27" s="1"/>
  <c r="J595" i="27"/>
  <c r="V595" i="27" s="1"/>
  <c r="J596" i="27"/>
  <c r="V596" i="27" s="1"/>
  <c r="J597" i="27"/>
  <c r="V597" i="27" s="1"/>
  <c r="J598" i="27"/>
  <c r="V598" i="27" s="1"/>
  <c r="J599" i="27"/>
  <c r="V599" i="27" s="1"/>
  <c r="J600" i="27"/>
  <c r="V600" i="27" s="1"/>
  <c r="J601" i="27"/>
  <c r="V601" i="27" s="1"/>
  <c r="J602" i="27"/>
  <c r="V602" i="27" s="1"/>
  <c r="J603" i="27"/>
  <c r="V603" i="27" s="1"/>
  <c r="J604" i="27"/>
  <c r="V604" i="27" s="1"/>
  <c r="J605" i="27"/>
  <c r="V605" i="27" s="1"/>
  <c r="J606" i="27"/>
  <c r="V606" i="27" s="1"/>
  <c r="J607" i="27"/>
  <c r="V607" i="27" s="1"/>
  <c r="J608" i="27"/>
  <c r="V608" i="27" s="1"/>
  <c r="J609" i="27"/>
  <c r="V609" i="27" s="1"/>
  <c r="J610" i="27"/>
  <c r="V610" i="27" s="1"/>
  <c r="J611" i="27"/>
  <c r="V611" i="27" s="1"/>
  <c r="J612" i="27"/>
  <c r="V612" i="27" s="1"/>
  <c r="J613" i="27"/>
  <c r="V613" i="27" s="1"/>
  <c r="J614" i="27"/>
  <c r="V614" i="27" s="1"/>
  <c r="J615" i="27"/>
  <c r="V615" i="27" s="1"/>
  <c r="J616" i="27"/>
  <c r="V616" i="27" s="1"/>
  <c r="J617" i="27"/>
  <c r="V617" i="27" s="1"/>
  <c r="J618" i="27"/>
  <c r="V618" i="27" s="1"/>
  <c r="J619" i="27"/>
  <c r="V619" i="27" s="1"/>
  <c r="J620" i="27"/>
  <c r="V620" i="27" s="1"/>
  <c r="J621" i="27"/>
  <c r="V621" i="27" s="1"/>
  <c r="J622" i="27"/>
  <c r="V622" i="27" s="1"/>
  <c r="J623" i="27"/>
  <c r="V623" i="27" s="1"/>
  <c r="J624" i="27"/>
  <c r="V624" i="27" s="1"/>
  <c r="J625" i="27"/>
  <c r="V625" i="27" s="1"/>
  <c r="J626" i="27"/>
  <c r="V626" i="27" s="1"/>
  <c r="J627" i="27"/>
  <c r="V627" i="27" s="1"/>
  <c r="J628" i="27"/>
  <c r="V628" i="27" s="1"/>
  <c r="J629" i="27"/>
  <c r="V629" i="27" s="1"/>
  <c r="J630" i="27"/>
  <c r="V630" i="27" s="1"/>
  <c r="J631" i="27"/>
  <c r="V631" i="27" s="1"/>
  <c r="J632" i="27"/>
  <c r="V632" i="27" s="1"/>
  <c r="J633" i="27"/>
  <c r="V633" i="27" s="1"/>
  <c r="J634" i="27"/>
  <c r="V634" i="27" s="1"/>
  <c r="J635" i="27"/>
  <c r="V635" i="27" s="1"/>
  <c r="J636" i="27"/>
  <c r="V636" i="27" s="1"/>
  <c r="J637" i="27"/>
  <c r="V637" i="27" s="1"/>
  <c r="J638" i="27"/>
  <c r="V638" i="27" s="1"/>
  <c r="J639" i="27"/>
  <c r="V639" i="27" s="1"/>
  <c r="J640" i="27"/>
  <c r="V640" i="27" s="1"/>
  <c r="J641" i="27"/>
  <c r="V641" i="27" s="1"/>
  <c r="J642" i="27"/>
  <c r="V642" i="27" s="1"/>
  <c r="J2283" i="27"/>
  <c r="V2283" i="27" s="1"/>
  <c r="J1740" i="27"/>
  <c r="V1740" i="27" s="1"/>
  <c r="J2284" i="27"/>
  <c r="V2284" i="27" s="1"/>
  <c r="J2285" i="27"/>
  <c r="V2285" i="27" s="1"/>
  <c r="J2286" i="27"/>
  <c r="V2286" i="27" s="1"/>
  <c r="J2287" i="27"/>
  <c r="V2287" i="27" s="1"/>
  <c r="J2288" i="27"/>
  <c r="V2288" i="27" s="1"/>
  <c r="J2289" i="27"/>
  <c r="V2289" i="27" s="1"/>
  <c r="J2290" i="27"/>
  <c r="V2290" i="27" s="1"/>
  <c r="J2291" i="27"/>
  <c r="V2291" i="27" s="1"/>
  <c r="J2292" i="27"/>
  <c r="V2292" i="27" s="1"/>
  <c r="J2293" i="27"/>
  <c r="V2293" i="27" s="1"/>
  <c r="J2294" i="27"/>
  <c r="V2294" i="27" s="1"/>
  <c r="J2295" i="27"/>
  <c r="V2295" i="27" s="1"/>
  <c r="J2296" i="27"/>
  <c r="V2296" i="27" s="1"/>
  <c r="J2297" i="27"/>
  <c r="V2297" i="27" s="1"/>
  <c r="J2298" i="27"/>
  <c r="V2298" i="27" s="1"/>
  <c r="J2299" i="27"/>
  <c r="V2299" i="27" s="1"/>
  <c r="J2300" i="27"/>
  <c r="V2300" i="27" s="1"/>
  <c r="J856" i="27"/>
  <c r="V856" i="27" s="1"/>
  <c r="J2301" i="27"/>
  <c r="V2301" i="27" s="1"/>
  <c r="J2302" i="27"/>
  <c r="V2302" i="27" s="1"/>
  <c r="J2303" i="27"/>
  <c r="V2303" i="27" s="1"/>
  <c r="J2304" i="27"/>
  <c r="V2304" i="27" s="1"/>
  <c r="J2305" i="27"/>
  <c r="V2305" i="27" s="1"/>
  <c r="J2306" i="27"/>
  <c r="V2306" i="27" s="1"/>
  <c r="J2307" i="27"/>
  <c r="V2307" i="27" s="1"/>
  <c r="J2308" i="27"/>
  <c r="V2308" i="27" s="1"/>
  <c r="J2309" i="27"/>
  <c r="V2309" i="27" s="1"/>
  <c r="J1741" i="27"/>
  <c r="V1741" i="27" s="1"/>
  <c r="J2310" i="27"/>
  <c r="V2310" i="27" s="1"/>
  <c r="J2311" i="27"/>
  <c r="V2311" i="27" s="1"/>
  <c r="J2312" i="27"/>
  <c r="V2312" i="27" s="1"/>
  <c r="J2313" i="27"/>
  <c r="V2313" i="27" s="1"/>
  <c r="J2314" i="27"/>
  <c r="V2314" i="27" s="1"/>
  <c r="J2315" i="27"/>
  <c r="V2315" i="27" s="1"/>
  <c r="J2316" i="27"/>
  <c r="V2316" i="27" s="1"/>
  <c r="J2317" i="27"/>
  <c r="V2317" i="27" s="1"/>
  <c r="J2318" i="27"/>
  <c r="V2318" i="27" s="1"/>
  <c r="J2319" i="27"/>
  <c r="V2319" i="27" s="1"/>
  <c r="J2320" i="27"/>
  <c r="V2320" i="27" s="1"/>
  <c r="J2321" i="27"/>
  <c r="V2321" i="27" s="1"/>
  <c r="J2322" i="27"/>
  <c r="V2322" i="27" s="1"/>
  <c r="J2323" i="27"/>
  <c r="V2323" i="27" s="1"/>
  <c r="J2324" i="27"/>
  <c r="V2324" i="27" s="1"/>
  <c r="J2325" i="27"/>
  <c r="V2325" i="27" s="1"/>
  <c r="J2326" i="27"/>
  <c r="V2326" i="27" s="1"/>
  <c r="J2327" i="27"/>
  <c r="V2327" i="27" s="1"/>
  <c r="J2328" i="27"/>
  <c r="V2328" i="27" s="1"/>
  <c r="J2329" i="27"/>
  <c r="V2329" i="27" s="1"/>
  <c r="J2330" i="27"/>
  <c r="V2330" i="27" s="1"/>
  <c r="J2426" i="27"/>
  <c r="V2426" i="27" s="1"/>
  <c r="J2332" i="27"/>
  <c r="V2332" i="27" s="1"/>
  <c r="J1742" i="27"/>
  <c r="V1742" i="27" s="1"/>
  <c r="J643" i="27"/>
  <c r="V643" i="27" s="1"/>
  <c r="J2333" i="27"/>
  <c r="V2333" i="27" s="1"/>
  <c r="J2334" i="27"/>
  <c r="V2334" i="27" s="1"/>
  <c r="J2335" i="27"/>
  <c r="V2335" i="27" s="1"/>
  <c r="J2336" i="27"/>
  <c r="V2336" i="27" s="1"/>
  <c r="J2337" i="27"/>
  <c r="V2337" i="27" s="1"/>
  <c r="J1743" i="27"/>
  <c r="V1743" i="27" s="1"/>
  <c r="J3150" i="27"/>
  <c r="V3150" i="27" s="1"/>
  <c r="J2338" i="27"/>
  <c r="V2338" i="27" s="1"/>
  <c r="J2339" i="27"/>
  <c r="V2339" i="27" s="1"/>
  <c r="J2340" i="27"/>
  <c r="V2340" i="27" s="1"/>
  <c r="J2341" i="27"/>
  <c r="V2341" i="27" s="1"/>
  <c r="J2342" i="27"/>
  <c r="V2342" i="27" s="1"/>
  <c r="J2343" i="27"/>
  <c r="V2343" i="27" s="1"/>
  <c r="J2344" i="27"/>
  <c r="V2344" i="27" s="1"/>
  <c r="J2345" i="27"/>
  <c r="V2345" i="27" s="1"/>
  <c r="J1757" i="27"/>
  <c r="V1757" i="27" s="1"/>
  <c r="J2346" i="27"/>
  <c r="V2346" i="27" s="1"/>
  <c r="J2347" i="27"/>
  <c r="V2347" i="27" s="1"/>
  <c r="J2130" i="27"/>
  <c r="V2130" i="27" s="1"/>
  <c r="J2131" i="27"/>
  <c r="V2131" i="27" s="1"/>
  <c r="J2132" i="27"/>
  <c r="V2132" i="27" s="1"/>
  <c r="J2133" i="27"/>
  <c r="V2133" i="27" s="1"/>
  <c r="J2352" i="27"/>
  <c r="V2352" i="27" s="1"/>
  <c r="J857" i="27"/>
  <c r="V857" i="27" s="1"/>
  <c r="J2353" i="27"/>
  <c r="V2353" i="27" s="1"/>
  <c r="J2354" i="27"/>
  <c r="V2354" i="27" s="1"/>
  <c r="J858" i="27"/>
  <c r="V858" i="27" s="1"/>
  <c r="J1745" i="27"/>
  <c r="V1745" i="27" s="1"/>
  <c r="J1774" i="27"/>
  <c r="V1774" i="27" s="1"/>
  <c r="J2355" i="27"/>
  <c r="V2355" i="27" s="1"/>
  <c r="J2356" i="27"/>
  <c r="V2356" i="27" s="1"/>
  <c r="J2357" i="27"/>
  <c r="V2357" i="27" s="1"/>
  <c r="J2358" i="27"/>
  <c r="V2358" i="27" s="1"/>
  <c r="J2359" i="27"/>
  <c r="V2359" i="27" s="1"/>
  <c r="J2360" i="27"/>
  <c r="V2360" i="27" s="1"/>
  <c r="J2361" i="27"/>
  <c r="V2361" i="27" s="1"/>
  <c r="J2362" i="27"/>
  <c r="V2362" i="27" s="1"/>
  <c r="J2363" i="27"/>
  <c r="V2363" i="27" s="1"/>
  <c r="J2364" i="27"/>
  <c r="V2364" i="27" s="1"/>
  <c r="J2365" i="27"/>
  <c r="V2365" i="27" s="1"/>
  <c r="J2366" i="27"/>
  <c r="V2366" i="27" s="1"/>
  <c r="J2367" i="27"/>
  <c r="V2367" i="27" s="1"/>
  <c r="J2368" i="27"/>
  <c r="V2368" i="27" s="1"/>
  <c r="J2369" i="27"/>
  <c r="V2369" i="27" s="1"/>
  <c r="J2370" i="27"/>
  <c r="V2370" i="27" s="1"/>
  <c r="J2371" i="27"/>
  <c r="V2371" i="27" s="1"/>
  <c r="J2372" i="27"/>
  <c r="V2372" i="27" s="1"/>
  <c r="J2373" i="27"/>
  <c r="V2373" i="27" s="1"/>
  <c r="J2374" i="27"/>
  <c r="V2374" i="27" s="1"/>
  <c r="J2375" i="27"/>
  <c r="V2375" i="27" s="1"/>
  <c r="J2376" i="27"/>
  <c r="V2376" i="27" s="1"/>
  <c r="J2377" i="27"/>
  <c r="V2377" i="27" s="1"/>
  <c r="J2378" i="27"/>
  <c r="V2378" i="27" s="1"/>
  <c r="J2379" i="27"/>
  <c r="V2379" i="27" s="1"/>
  <c r="J2380" i="27"/>
  <c r="V2380" i="27" s="1"/>
  <c r="J2381" i="27"/>
  <c r="V2381" i="27" s="1"/>
  <c r="J1848" i="27"/>
  <c r="V1848" i="27" s="1"/>
  <c r="J2383" i="27"/>
  <c r="V2383" i="27" s="1"/>
  <c r="J2384" i="27"/>
  <c r="V2384" i="27" s="1"/>
  <c r="J2432" i="27"/>
  <c r="V2432" i="27" s="1"/>
  <c r="J2386" i="27"/>
  <c r="V2386" i="27" s="1"/>
  <c r="J1747" i="27"/>
  <c r="V1747" i="27" s="1"/>
  <c r="J2387" i="27"/>
  <c r="V2387" i="27" s="1"/>
  <c r="J2388" i="27"/>
  <c r="V2388" i="27" s="1"/>
  <c r="J2389" i="27"/>
  <c r="V2389" i="27" s="1"/>
  <c r="J2390" i="27"/>
  <c r="V2390" i="27" s="1"/>
  <c r="J2391" i="27"/>
  <c r="V2391" i="27" s="1"/>
  <c r="J859" i="27"/>
  <c r="V859" i="27" s="1"/>
  <c r="J860" i="27"/>
  <c r="V860" i="27" s="1"/>
  <c r="J861" i="27"/>
  <c r="V861" i="27" s="1"/>
  <c r="J862" i="27"/>
  <c r="V862" i="27" s="1"/>
  <c r="J2392" i="27"/>
  <c r="V2392" i="27" s="1"/>
  <c r="J2393" i="27"/>
  <c r="V2393" i="27" s="1"/>
  <c r="J2394" i="27"/>
  <c r="V2394" i="27" s="1"/>
  <c r="J2395" i="27"/>
  <c r="V2395" i="27" s="1"/>
  <c r="J2396" i="27"/>
  <c r="V2396" i="27" s="1"/>
  <c r="J2397" i="27"/>
  <c r="V2397" i="27" s="1"/>
  <c r="J2398" i="27"/>
  <c r="V2398" i="27" s="1"/>
  <c r="J2399" i="27"/>
  <c r="V2399" i="27" s="1"/>
  <c r="J2400" i="27"/>
  <c r="V2400" i="27" s="1"/>
  <c r="J2401" i="27"/>
  <c r="V2401" i="27" s="1"/>
  <c r="J2402" i="27"/>
  <c r="V2402" i="27" s="1"/>
  <c r="J2403" i="27"/>
  <c r="V2403" i="27" s="1"/>
  <c r="J2404" i="27"/>
  <c r="V2404" i="27" s="1"/>
  <c r="J2405" i="27"/>
  <c r="V2405" i="27" s="1"/>
  <c r="J2406" i="27"/>
  <c r="V2406" i="27" s="1"/>
  <c r="J2407" i="27"/>
  <c r="V2407" i="27" s="1"/>
  <c r="J2502" i="27"/>
  <c r="V2502" i="27" s="1"/>
  <c r="J2409" i="27"/>
  <c r="V2409" i="27" s="1"/>
  <c r="J2410" i="27"/>
  <c r="V2410" i="27" s="1"/>
  <c r="J2411" i="27"/>
  <c r="V2411" i="27" s="1"/>
  <c r="J2412" i="27"/>
  <c r="V2412" i="27" s="1"/>
  <c r="J2413" i="27"/>
  <c r="V2413" i="27" s="1"/>
  <c r="J2414" i="27"/>
  <c r="V2414" i="27" s="1"/>
  <c r="J1748" i="27"/>
  <c r="V1748" i="27" s="1"/>
  <c r="J2415" i="27"/>
  <c r="V2415" i="27" s="1"/>
  <c r="J2416" i="27"/>
  <c r="V2416" i="27" s="1"/>
  <c r="J2417" i="27"/>
  <c r="V2417" i="27" s="1"/>
  <c r="J2418" i="27"/>
  <c r="V2418" i="27" s="1"/>
  <c r="J2419" i="27"/>
  <c r="V2419" i="27" s="1"/>
  <c r="J2420" i="27"/>
  <c r="V2420" i="27" s="1"/>
  <c r="J2421" i="27"/>
  <c r="V2421" i="27" s="1"/>
  <c r="J2422" i="27"/>
  <c r="V2422" i="27" s="1"/>
  <c r="J2423" i="27"/>
  <c r="V2423" i="27" s="1"/>
  <c r="J2424" i="27"/>
  <c r="V2424" i="27" s="1"/>
  <c r="J2425" i="27"/>
  <c r="V2425" i="27" s="1"/>
  <c r="J1749" i="27"/>
  <c r="V1749" i="27" s="1"/>
  <c r="J2457" i="27"/>
  <c r="V2457" i="27" s="1"/>
  <c r="J2427" i="27"/>
  <c r="V2427" i="27" s="1"/>
  <c r="J2385" i="27"/>
  <c r="V2385" i="27" s="1"/>
  <c r="J2428" i="27"/>
  <c r="V2428" i="27" s="1"/>
  <c r="J2429" i="27"/>
  <c r="V2429" i="27" s="1"/>
  <c r="J2430" i="27"/>
  <c r="V2430" i="27" s="1"/>
  <c r="J2431" i="27"/>
  <c r="V2431" i="27" s="1"/>
  <c r="J2482" i="27"/>
  <c r="V2482" i="27" s="1"/>
  <c r="J1746" i="27"/>
  <c r="V1746" i="27" s="1"/>
  <c r="J2434" i="27"/>
  <c r="V2434" i="27" s="1"/>
  <c r="J2435" i="27"/>
  <c r="V2435" i="27" s="1"/>
  <c r="J863" i="27"/>
  <c r="V863" i="27" s="1"/>
  <c r="J2436" i="27"/>
  <c r="V2436" i="27" s="1"/>
  <c r="J2437" i="27"/>
  <c r="V2437" i="27" s="1"/>
  <c r="J2438" i="27"/>
  <c r="V2438" i="27" s="1"/>
  <c r="J2439" i="27"/>
  <c r="V2439" i="27" s="1"/>
  <c r="J2440" i="27"/>
  <c r="V2440" i="27" s="1"/>
  <c r="J2441" i="27"/>
  <c r="V2441" i="27" s="1"/>
  <c r="J2442" i="27"/>
  <c r="V2442" i="27" s="1"/>
  <c r="J2443" i="27"/>
  <c r="V2443" i="27" s="1"/>
  <c r="J2444" i="27"/>
  <c r="V2444" i="27" s="1"/>
  <c r="J2445" i="27"/>
  <c r="V2445" i="27" s="1"/>
  <c r="J2526" i="27"/>
  <c r="V2526" i="27" s="1"/>
  <c r="J2447" i="27"/>
  <c r="V2447" i="27" s="1"/>
  <c r="J2448" i="27"/>
  <c r="V2448" i="27" s="1"/>
  <c r="J2449" i="27"/>
  <c r="V2449" i="27" s="1"/>
  <c r="J2450" i="27"/>
  <c r="V2450" i="27" s="1"/>
  <c r="J2451" i="27"/>
  <c r="V2451" i="27" s="1"/>
  <c r="J2452" i="27"/>
  <c r="V2452" i="27" s="1"/>
  <c r="J2453" i="27"/>
  <c r="V2453" i="27" s="1"/>
  <c r="J2454" i="27"/>
  <c r="V2454" i="27" s="1"/>
  <c r="J2455" i="27"/>
  <c r="V2455" i="27" s="1"/>
  <c r="J2456" i="27"/>
  <c r="V2456" i="27" s="1"/>
  <c r="J2514" i="27"/>
  <c r="V2514" i="27" s="1"/>
  <c r="J2458" i="27"/>
  <c r="V2458" i="27" s="1"/>
  <c r="J2459" i="27"/>
  <c r="V2459" i="27" s="1"/>
  <c r="J2460" i="27"/>
  <c r="V2460" i="27" s="1"/>
  <c r="J2461" i="27"/>
  <c r="V2461" i="27" s="1"/>
  <c r="J2462" i="27"/>
  <c r="V2462" i="27" s="1"/>
  <c r="J2463" i="27"/>
  <c r="V2463" i="27" s="1"/>
  <c r="J2464" i="27"/>
  <c r="V2464" i="27" s="1"/>
  <c r="J2465" i="27"/>
  <c r="V2465" i="27" s="1"/>
  <c r="J2466" i="27"/>
  <c r="V2466" i="27" s="1"/>
  <c r="J2467" i="27"/>
  <c r="V2467" i="27" s="1"/>
  <c r="J2468" i="27"/>
  <c r="V2468" i="27" s="1"/>
  <c r="J2469" i="27"/>
  <c r="V2469" i="27" s="1"/>
  <c r="J2470" i="27"/>
  <c r="V2470" i="27" s="1"/>
  <c r="J2471" i="27"/>
  <c r="V2471" i="27" s="1"/>
  <c r="J2472" i="27"/>
  <c r="V2472" i="27" s="1"/>
  <c r="J1751" i="27"/>
  <c r="V1751" i="27" s="1"/>
  <c r="J2473" i="27"/>
  <c r="V2473" i="27" s="1"/>
  <c r="J2474" i="27"/>
  <c r="V2474" i="27" s="1"/>
  <c r="J2475" i="27"/>
  <c r="V2475" i="27" s="1"/>
  <c r="J2476" i="27"/>
  <c r="V2476" i="27" s="1"/>
  <c r="J2477" i="27"/>
  <c r="V2477" i="27" s="1"/>
  <c r="J2478" i="27"/>
  <c r="V2478" i="27" s="1"/>
  <c r="J2479" i="27"/>
  <c r="V2479" i="27" s="1"/>
  <c r="J2480" i="27"/>
  <c r="V2480" i="27" s="1"/>
  <c r="J2481" i="27"/>
  <c r="V2481" i="27" s="1"/>
  <c r="J2382" i="27"/>
  <c r="V2382" i="27" s="1"/>
  <c r="J2483" i="27"/>
  <c r="V2483" i="27" s="1"/>
  <c r="J2221" i="27"/>
  <c r="V2221" i="27" s="1"/>
  <c r="J2485" i="27"/>
  <c r="V2485" i="27" s="1"/>
  <c r="J2486" i="27"/>
  <c r="V2486" i="27" s="1"/>
  <c r="J2487" i="27"/>
  <c r="V2487" i="27" s="1"/>
  <c r="J2488" i="27"/>
  <c r="V2488" i="27" s="1"/>
  <c r="J864" i="27"/>
  <c r="V864" i="27" s="1"/>
  <c r="J865" i="27"/>
  <c r="V865" i="27" s="1"/>
  <c r="J866" i="27"/>
  <c r="V866" i="27" s="1"/>
  <c r="J867" i="27"/>
  <c r="V867" i="27" s="1"/>
  <c r="J868" i="27"/>
  <c r="V868" i="27" s="1"/>
  <c r="J2489" i="27"/>
  <c r="V2489" i="27" s="1"/>
  <c r="J2490" i="27"/>
  <c r="V2490" i="27" s="1"/>
  <c r="J2491" i="27"/>
  <c r="V2491" i="27" s="1"/>
  <c r="J2492" i="27"/>
  <c r="V2492" i="27" s="1"/>
  <c r="J2493" i="27"/>
  <c r="V2493" i="27" s="1"/>
  <c r="J869" i="27"/>
  <c r="V869" i="27" s="1"/>
  <c r="J870" i="27"/>
  <c r="V870" i="27" s="1"/>
  <c r="J871" i="27"/>
  <c r="V871" i="27" s="1"/>
  <c r="J872" i="27"/>
  <c r="V872" i="27" s="1"/>
  <c r="J873" i="27"/>
  <c r="V873" i="27" s="1"/>
  <c r="J874" i="27"/>
  <c r="V874" i="27" s="1"/>
  <c r="J875" i="27"/>
  <c r="V875" i="27" s="1"/>
  <c r="J876" i="27"/>
  <c r="V876" i="27" s="1"/>
  <c r="J877" i="27"/>
  <c r="V877" i="27" s="1"/>
  <c r="J878" i="27"/>
  <c r="V878" i="27" s="1"/>
  <c r="J879" i="27"/>
  <c r="V879" i="27" s="1"/>
  <c r="J880" i="27"/>
  <c r="V880" i="27" s="1"/>
  <c r="J881" i="27"/>
  <c r="V881" i="27" s="1"/>
  <c r="J882" i="27"/>
  <c r="V882" i="27" s="1"/>
  <c r="J883" i="27"/>
  <c r="V883" i="27" s="1"/>
  <c r="J884" i="27"/>
  <c r="V884" i="27" s="1"/>
  <c r="J885" i="27"/>
  <c r="V885" i="27" s="1"/>
  <c r="J886" i="27"/>
  <c r="V886" i="27" s="1"/>
  <c r="J887" i="27"/>
  <c r="V887" i="27" s="1"/>
  <c r="J888" i="27"/>
  <c r="V888" i="27" s="1"/>
  <c r="J889" i="27"/>
  <c r="V889" i="27" s="1"/>
  <c r="J890" i="27"/>
  <c r="V890" i="27" s="1"/>
  <c r="J891" i="27"/>
  <c r="V891" i="27" s="1"/>
  <c r="J2804" i="27"/>
  <c r="V2804" i="27" s="1"/>
  <c r="J892" i="27"/>
  <c r="V892" i="27" s="1"/>
  <c r="J893" i="27"/>
  <c r="V893" i="27" s="1"/>
  <c r="J894" i="27"/>
  <c r="V894" i="27" s="1"/>
  <c r="J895" i="27"/>
  <c r="V895" i="27" s="1"/>
  <c r="J896" i="27"/>
  <c r="V896" i="27" s="1"/>
  <c r="J897" i="27"/>
  <c r="V897" i="27" s="1"/>
  <c r="J174" i="27"/>
  <c r="V174" i="27" s="1"/>
  <c r="J898" i="27"/>
  <c r="V898" i="27" s="1"/>
  <c r="J899" i="27"/>
  <c r="V899" i="27" s="1"/>
  <c r="J900" i="27"/>
  <c r="V900" i="27" s="1"/>
  <c r="J901" i="27"/>
  <c r="V901" i="27" s="1"/>
  <c r="J902" i="27"/>
  <c r="V902" i="27" s="1"/>
  <c r="J903" i="27"/>
  <c r="V903" i="27" s="1"/>
  <c r="J904" i="27"/>
  <c r="V904" i="27" s="1"/>
  <c r="J905" i="27"/>
  <c r="V905" i="27" s="1"/>
  <c r="J906" i="27"/>
  <c r="V906" i="27" s="1"/>
  <c r="J907" i="27"/>
  <c r="V907" i="27" s="1"/>
  <c r="J908" i="27"/>
  <c r="V908" i="27" s="1"/>
  <c r="J909" i="27"/>
  <c r="V909" i="27" s="1"/>
  <c r="J2134" i="27"/>
  <c r="V2134" i="27" s="1"/>
  <c r="J2135" i="27"/>
  <c r="V2135" i="27" s="1"/>
  <c r="J2348" i="27"/>
  <c r="V2348" i="27" s="1"/>
  <c r="J913" i="27"/>
  <c r="V913" i="27" s="1"/>
  <c r="J914" i="27"/>
  <c r="V914" i="27" s="1"/>
  <c r="J915" i="27"/>
  <c r="V915" i="27" s="1"/>
  <c r="J916" i="27"/>
  <c r="V916" i="27" s="1"/>
  <c r="J917" i="27"/>
  <c r="V917" i="27" s="1"/>
  <c r="J918" i="27"/>
  <c r="V918" i="27" s="1"/>
  <c r="J919" i="27"/>
  <c r="V919" i="27" s="1"/>
  <c r="J920" i="27"/>
  <c r="V920" i="27" s="1"/>
  <c r="J921" i="27"/>
  <c r="V921" i="27" s="1"/>
  <c r="J922" i="27"/>
  <c r="V922" i="27" s="1"/>
  <c r="J923" i="27"/>
  <c r="V923" i="27" s="1"/>
  <c r="J924" i="27"/>
  <c r="V924" i="27" s="1"/>
  <c r="J925" i="27"/>
  <c r="V925" i="27" s="1"/>
  <c r="J926" i="27"/>
  <c r="V926" i="27" s="1"/>
  <c r="J927" i="27"/>
  <c r="V927" i="27" s="1"/>
  <c r="J928" i="27"/>
  <c r="V928" i="27" s="1"/>
  <c r="J929" i="27"/>
  <c r="V929" i="27" s="1"/>
  <c r="J930" i="27"/>
  <c r="V930" i="27" s="1"/>
  <c r="J931" i="27"/>
  <c r="V931" i="27" s="1"/>
  <c r="J932" i="27"/>
  <c r="V932" i="27" s="1"/>
  <c r="J933" i="27"/>
  <c r="V933" i="27" s="1"/>
  <c r="J934" i="27"/>
  <c r="V934" i="27" s="1"/>
  <c r="J935" i="27"/>
  <c r="V935" i="27" s="1"/>
  <c r="J936" i="27"/>
  <c r="V936" i="27" s="1"/>
  <c r="J937" i="27"/>
  <c r="V937" i="27" s="1"/>
  <c r="J938" i="27"/>
  <c r="V938" i="27" s="1"/>
  <c r="J939" i="27"/>
  <c r="V939" i="27" s="1"/>
  <c r="J940" i="27"/>
  <c r="V940" i="27" s="1"/>
  <c r="J941" i="27"/>
  <c r="V941" i="27" s="1"/>
  <c r="J942" i="27"/>
  <c r="V942" i="27" s="1"/>
  <c r="J943" i="27"/>
  <c r="V943" i="27" s="1"/>
  <c r="J944" i="27"/>
  <c r="V944" i="27" s="1"/>
  <c r="J945" i="27"/>
  <c r="V945" i="27" s="1"/>
  <c r="J946" i="27"/>
  <c r="V946" i="27" s="1"/>
  <c r="J947" i="27"/>
  <c r="V947" i="27" s="1"/>
  <c r="J948" i="27"/>
  <c r="V948" i="27" s="1"/>
  <c r="J949" i="27"/>
  <c r="V949" i="27" s="1"/>
  <c r="J950" i="27"/>
  <c r="V950" i="27" s="1"/>
  <c r="J951" i="27"/>
  <c r="V951" i="27" s="1"/>
  <c r="J952" i="27"/>
  <c r="V952" i="27" s="1"/>
  <c r="J953" i="27"/>
  <c r="V953" i="27" s="1"/>
  <c r="J954" i="27"/>
  <c r="V954" i="27" s="1"/>
  <c r="J955" i="27"/>
  <c r="V955" i="27" s="1"/>
  <c r="J956" i="27"/>
  <c r="V956" i="27" s="1"/>
  <c r="J957" i="27"/>
  <c r="V957" i="27" s="1"/>
  <c r="J958" i="27"/>
  <c r="V958" i="27" s="1"/>
  <c r="J959" i="27"/>
  <c r="V959" i="27" s="1"/>
  <c r="J960" i="27"/>
  <c r="V960" i="27" s="1"/>
  <c r="J961" i="27"/>
  <c r="V961" i="27" s="1"/>
  <c r="J962" i="27"/>
  <c r="V962" i="27" s="1"/>
  <c r="J963" i="27"/>
  <c r="V963" i="27" s="1"/>
  <c r="J964" i="27"/>
  <c r="V964" i="27" s="1"/>
  <c r="J965" i="27"/>
  <c r="V965" i="27" s="1"/>
  <c r="J966" i="27"/>
  <c r="V966" i="27" s="1"/>
  <c r="J967" i="27"/>
  <c r="V967" i="27" s="1"/>
  <c r="J968" i="27"/>
  <c r="V968" i="27" s="1"/>
  <c r="J969" i="27"/>
  <c r="V969" i="27" s="1"/>
  <c r="J970" i="27"/>
  <c r="V970" i="27" s="1"/>
  <c r="J971" i="27"/>
  <c r="V971" i="27" s="1"/>
  <c r="J972" i="27"/>
  <c r="V972" i="27" s="1"/>
  <c r="J973" i="27"/>
  <c r="V973" i="27" s="1"/>
  <c r="J974" i="27"/>
  <c r="V974" i="27" s="1"/>
  <c r="J975" i="27"/>
  <c r="V975" i="27" s="1"/>
  <c r="J976" i="27"/>
  <c r="V976" i="27" s="1"/>
  <c r="J977" i="27"/>
  <c r="V977" i="27" s="1"/>
  <c r="J978" i="27"/>
  <c r="V978" i="27" s="1"/>
  <c r="J979" i="27"/>
  <c r="V979" i="27" s="1"/>
  <c r="J980" i="27"/>
  <c r="V980" i="27" s="1"/>
  <c r="J981" i="27"/>
  <c r="V981" i="27" s="1"/>
  <c r="J982" i="27"/>
  <c r="V982" i="27" s="1"/>
  <c r="J983" i="27"/>
  <c r="V983" i="27" s="1"/>
  <c r="J984" i="27"/>
  <c r="V984" i="27" s="1"/>
  <c r="J985" i="27"/>
  <c r="V985" i="27" s="1"/>
  <c r="J986" i="27"/>
  <c r="V986" i="27" s="1"/>
  <c r="J987" i="27"/>
  <c r="V987" i="27" s="1"/>
  <c r="J988" i="27"/>
  <c r="V988" i="27" s="1"/>
  <c r="J989" i="27"/>
  <c r="V989" i="27" s="1"/>
  <c r="J990" i="27"/>
  <c r="V990" i="27" s="1"/>
  <c r="J991" i="27"/>
  <c r="V991" i="27" s="1"/>
  <c r="J992" i="27"/>
  <c r="V992" i="27" s="1"/>
  <c r="J993" i="27"/>
  <c r="V993" i="27" s="1"/>
  <c r="J994" i="27"/>
  <c r="V994" i="27" s="1"/>
  <c r="J995" i="27"/>
  <c r="V995" i="27" s="1"/>
  <c r="J996" i="27"/>
  <c r="V996" i="27" s="1"/>
  <c r="J997" i="27"/>
  <c r="V997" i="27" s="1"/>
  <c r="J998" i="27"/>
  <c r="V998" i="27" s="1"/>
  <c r="J999" i="27"/>
  <c r="V999" i="27" s="1"/>
  <c r="J1000" i="27"/>
  <c r="V1000" i="27" s="1"/>
  <c r="J175" i="27"/>
  <c r="V175" i="27" s="1"/>
  <c r="J176" i="27"/>
  <c r="V176" i="27" s="1"/>
  <c r="J177" i="27"/>
  <c r="V177" i="27" s="1"/>
  <c r="J178" i="27"/>
  <c r="V178" i="27" s="1"/>
  <c r="J179" i="27"/>
  <c r="V179" i="27" s="1"/>
  <c r="J180" i="27"/>
  <c r="V180" i="27" s="1"/>
  <c r="J181" i="27"/>
  <c r="V181" i="27" s="1"/>
  <c r="J182" i="27"/>
  <c r="V182" i="27" s="1"/>
  <c r="J183" i="27"/>
  <c r="V183" i="27" s="1"/>
  <c r="J184" i="27"/>
  <c r="V184" i="27" s="1"/>
  <c r="J185" i="27"/>
  <c r="V185" i="27" s="1"/>
  <c r="J186" i="27"/>
  <c r="V186" i="27" s="1"/>
  <c r="J187" i="27"/>
  <c r="V187" i="27" s="1"/>
  <c r="J188" i="27"/>
  <c r="V188" i="27" s="1"/>
  <c r="J189" i="27"/>
  <c r="V189" i="27" s="1"/>
  <c r="J190" i="27"/>
  <c r="V190" i="27" s="1"/>
  <c r="J191" i="27"/>
  <c r="V191" i="27" s="1"/>
  <c r="J192" i="27"/>
  <c r="V192" i="27" s="1"/>
  <c r="J193" i="27"/>
  <c r="V193" i="27" s="1"/>
  <c r="J194" i="27"/>
  <c r="V194" i="27" s="1"/>
  <c r="J195" i="27"/>
  <c r="V195" i="27" s="1"/>
  <c r="J196" i="27"/>
  <c r="V196" i="27" s="1"/>
  <c r="J197" i="27"/>
  <c r="V197" i="27" s="1"/>
  <c r="J198" i="27"/>
  <c r="V198" i="27" s="1"/>
  <c r="J199" i="27"/>
  <c r="V199" i="27" s="1"/>
  <c r="J200" i="27"/>
  <c r="V200" i="27" s="1"/>
  <c r="J201" i="27"/>
  <c r="V201" i="27" s="1"/>
  <c r="J202" i="27"/>
  <c r="V202" i="27" s="1"/>
  <c r="J203" i="27"/>
  <c r="V203" i="27" s="1"/>
  <c r="J204" i="27"/>
  <c r="V204" i="27" s="1"/>
  <c r="J205" i="27"/>
  <c r="V205" i="27" s="1"/>
  <c r="J206" i="27"/>
  <c r="V206" i="27" s="1"/>
  <c r="J207" i="27"/>
  <c r="V207" i="27" s="1"/>
  <c r="J208" i="27"/>
  <c r="V208" i="27" s="1"/>
  <c r="J3" i="27"/>
  <c r="V3" i="27" s="1"/>
  <c r="J209" i="27"/>
  <c r="V209" i="27" s="1"/>
  <c r="J3151" i="27"/>
  <c r="V3151" i="27" s="1"/>
  <c r="J210" i="27"/>
  <c r="V210" i="27" s="1"/>
  <c r="J211" i="27"/>
  <c r="V211" i="27" s="1"/>
  <c r="J212" i="27"/>
  <c r="V212" i="27" s="1"/>
  <c r="J213" i="27"/>
  <c r="V213" i="27" s="1"/>
  <c r="J214" i="27"/>
  <c r="V214" i="27" s="1"/>
  <c r="J215" i="27"/>
  <c r="V215" i="27" s="1"/>
  <c r="J216" i="27"/>
  <c r="V216" i="27" s="1"/>
  <c r="J217" i="27"/>
  <c r="V217" i="27" s="1"/>
  <c r="J218" i="27"/>
  <c r="V218" i="27" s="1"/>
  <c r="J219" i="27"/>
  <c r="V219" i="27" s="1"/>
  <c r="J220" i="27"/>
  <c r="V220" i="27" s="1"/>
  <c r="J221" i="27"/>
  <c r="V221" i="27" s="1"/>
  <c r="J222" i="27"/>
  <c r="V222" i="27" s="1"/>
  <c r="J223" i="27"/>
  <c r="V223" i="27" s="1"/>
  <c r="J224" i="27"/>
  <c r="V224" i="27" s="1"/>
  <c r="J225" i="27"/>
  <c r="V225" i="27" s="1"/>
  <c r="J226" i="27"/>
  <c r="V226" i="27" s="1"/>
  <c r="J227" i="27"/>
  <c r="V227" i="27" s="1"/>
  <c r="J228" i="27"/>
  <c r="V228" i="27" s="1"/>
  <c r="J229" i="27"/>
  <c r="V229" i="27" s="1"/>
  <c r="J230" i="27"/>
  <c r="V230" i="27" s="1"/>
  <c r="J231" i="27"/>
  <c r="V231" i="27" s="1"/>
  <c r="J232" i="27"/>
  <c r="V232" i="27" s="1"/>
  <c r="J233" i="27"/>
  <c r="V233" i="27" s="1"/>
  <c r="J234" i="27"/>
  <c r="V234" i="27" s="1"/>
  <c r="J235" i="27"/>
  <c r="V235" i="27" s="1"/>
  <c r="J4" i="27"/>
  <c r="V4" i="27" s="1"/>
  <c r="J236" i="27"/>
  <c r="V236" i="27" s="1"/>
  <c r="J237" i="27"/>
  <c r="V237" i="27" s="1"/>
  <c r="J238" i="27"/>
  <c r="V238" i="27" s="1"/>
  <c r="J239" i="27"/>
  <c r="V239" i="27" s="1"/>
  <c r="J240" i="27"/>
  <c r="V240" i="27" s="1"/>
  <c r="J241" i="27"/>
  <c r="V241" i="27" s="1"/>
  <c r="J242" i="27"/>
  <c r="V242" i="27" s="1"/>
  <c r="J243" i="27"/>
  <c r="V243" i="27" s="1"/>
  <c r="J244" i="27"/>
  <c r="V244" i="27" s="1"/>
  <c r="J245" i="27"/>
  <c r="V245" i="27" s="1"/>
  <c r="J246" i="27"/>
  <c r="V246" i="27" s="1"/>
  <c r="J247" i="27"/>
  <c r="V247" i="27" s="1"/>
  <c r="J248" i="27"/>
  <c r="V248" i="27" s="1"/>
  <c r="J249" i="27"/>
  <c r="V249" i="27" s="1"/>
  <c r="J250" i="27"/>
  <c r="V250" i="27" s="1"/>
  <c r="J251" i="27"/>
  <c r="V251" i="27" s="1"/>
  <c r="J252" i="27"/>
  <c r="V252" i="27" s="1"/>
  <c r="J2349" i="27"/>
  <c r="V2349" i="27" s="1"/>
  <c r="J2350" i="27"/>
  <c r="V2350" i="27" s="1"/>
  <c r="J2351" i="27"/>
  <c r="V2351" i="27" s="1"/>
  <c r="J2551" i="27"/>
  <c r="V2551" i="27" s="1"/>
  <c r="J2129" i="27"/>
  <c r="V2129" i="27" s="1"/>
  <c r="J2817" i="27"/>
  <c r="V2817" i="27" s="1"/>
  <c r="J2128" i="27"/>
  <c r="V2128" i="27" s="1"/>
  <c r="J259" i="27"/>
  <c r="V259" i="27" s="1"/>
  <c r="J260" i="27"/>
  <c r="V260" i="27" s="1"/>
  <c r="J261" i="27"/>
  <c r="V261" i="27" s="1"/>
  <c r="J262" i="27"/>
  <c r="V262" i="27" s="1"/>
  <c r="J263" i="27"/>
  <c r="V263" i="27" s="1"/>
  <c r="J264" i="27"/>
  <c r="V264" i="27" s="1"/>
  <c r="J265" i="27"/>
  <c r="V265" i="27" s="1"/>
  <c r="J266" i="27"/>
  <c r="V266" i="27" s="1"/>
  <c r="J267" i="27"/>
  <c r="V267" i="27" s="1"/>
  <c r="J268" i="27"/>
  <c r="V268" i="27" s="1"/>
  <c r="J269" i="27"/>
  <c r="V269" i="27" s="1"/>
  <c r="J270" i="27"/>
  <c r="V270" i="27" s="1"/>
  <c r="J271" i="27"/>
  <c r="V271" i="27" s="1"/>
  <c r="J272" i="27"/>
  <c r="V272" i="27" s="1"/>
  <c r="J273" i="27"/>
  <c r="V273" i="27" s="1"/>
  <c r="J274" i="27"/>
  <c r="V274" i="27" s="1"/>
  <c r="J275" i="27"/>
  <c r="V275" i="27" s="1"/>
  <c r="J276" i="27"/>
  <c r="V276" i="27" s="1"/>
  <c r="J277" i="27"/>
  <c r="V277" i="27" s="1"/>
  <c r="J278" i="27"/>
  <c r="V278" i="27" s="1"/>
  <c r="J279" i="27"/>
  <c r="V279" i="27" s="1"/>
  <c r="J280" i="27"/>
  <c r="V280" i="27" s="1"/>
  <c r="J281" i="27"/>
  <c r="V281" i="27" s="1"/>
  <c r="J282" i="27"/>
  <c r="V282" i="27" s="1"/>
  <c r="J283" i="27"/>
  <c r="V283" i="27" s="1"/>
  <c r="J6" i="27"/>
  <c r="V6" i="27" s="1"/>
  <c r="J7" i="27"/>
  <c r="V7" i="27" s="1"/>
  <c r="J284" i="27"/>
  <c r="V284" i="27" s="1"/>
  <c r="J285" i="27"/>
  <c r="V285" i="27" s="1"/>
  <c r="J286" i="27"/>
  <c r="V286" i="27" s="1"/>
  <c r="J287" i="27"/>
  <c r="V287" i="27" s="1"/>
  <c r="J288" i="27"/>
  <c r="V288" i="27" s="1"/>
  <c r="J289" i="27"/>
  <c r="V289" i="27" s="1"/>
  <c r="J290" i="27"/>
  <c r="V290" i="27" s="1"/>
  <c r="J291" i="27"/>
  <c r="V291" i="27" s="1"/>
  <c r="J292" i="27"/>
  <c r="V292" i="27" s="1"/>
  <c r="J293" i="27"/>
  <c r="V293" i="27" s="1"/>
  <c r="J294" i="27"/>
  <c r="V294" i="27" s="1"/>
  <c r="J295" i="27"/>
  <c r="V295" i="27" s="1"/>
  <c r="J296" i="27"/>
  <c r="V296" i="27" s="1"/>
  <c r="J297" i="27"/>
  <c r="V297" i="27" s="1"/>
  <c r="J298" i="27"/>
  <c r="V298" i="27" s="1"/>
  <c r="J299" i="27"/>
  <c r="V299" i="27" s="1"/>
  <c r="J300" i="27"/>
  <c r="V300" i="27" s="1"/>
  <c r="J301" i="27"/>
  <c r="V301" i="27" s="1"/>
  <c r="J302" i="27"/>
  <c r="V302" i="27" s="1"/>
  <c r="J303" i="27"/>
  <c r="V303" i="27" s="1"/>
  <c r="J8" i="27"/>
  <c r="V8" i="27" s="1"/>
  <c r="J304" i="27"/>
  <c r="V304" i="27" s="1"/>
  <c r="J305" i="27"/>
  <c r="V305" i="27" s="1"/>
  <c r="J306" i="27"/>
  <c r="V306" i="27" s="1"/>
  <c r="J307" i="27"/>
  <c r="V307" i="27" s="1"/>
  <c r="J308" i="27"/>
  <c r="V308" i="27" s="1"/>
  <c r="J309" i="27"/>
  <c r="V309" i="27" s="1"/>
  <c r="J310" i="27"/>
  <c r="V310" i="27" s="1"/>
  <c r="J311" i="27"/>
  <c r="V311" i="27" s="1"/>
  <c r="J312" i="27"/>
  <c r="V312" i="27" s="1"/>
  <c r="J313" i="27"/>
  <c r="V313" i="27" s="1"/>
  <c r="J314" i="27"/>
  <c r="V314" i="27" s="1"/>
  <c r="J315" i="27"/>
  <c r="V315" i="27" s="1"/>
  <c r="J316" i="27"/>
  <c r="V316" i="27" s="1"/>
  <c r="J317" i="27"/>
  <c r="V317" i="27" s="1"/>
  <c r="J318" i="27"/>
  <c r="V318" i="27" s="1"/>
  <c r="J319" i="27"/>
  <c r="V319" i="27" s="1"/>
  <c r="J320" i="27"/>
  <c r="V320" i="27" s="1"/>
  <c r="J321" i="27"/>
  <c r="V321" i="27" s="1"/>
  <c r="J322" i="27"/>
  <c r="V322" i="27" s="1"/>
  <c r="J323" i="27"/>
  <c r="V323" i="27" s="1"/>
  <c r="J324" i="27"/>
  <c r="V324" i="27" s="1"/>
  <c r="J325" i="27"/>
  <c r="V325" i="27" s="1"/>
  <c r="J326" i="27"/>
  <c r="V326" i="27" s="1"/>
  <c r="J327" i="27"/>
  <c r="V327" i="27" s="1"/>
  <c r="J328" i="27"/>
  <c r="V328" i="27" s="1"/>
  <c r="J329" i="27"/>
  <c r="V329" i="27" s="1"/>
  <c r="J330" i="27"/>
  <c r="V330" i="27" s="1"/>
  <c r="J331" i="27"/>
  <c r="V331" i="27" s="1"/>
  <c r="J332" i="27"/>
  <c r="V332" i="27" s="1"/>
  <c r="J333" i="27"/>
  <c r="V333" i="27" s="1"/>
  <c r="J334" i="27"/>
  <c r="V334" i="27" s="1"/>
  <c r="J335" i="27"/>
  <c r="V335" i="27" s="1"/>
  <c r="J336" i="27"/>
  <c r="V336" i="27" s="1"/>
  <c r="J337" i="27"/>
  <c r="V337" i="27" s="1"/>
  <c r="J338" i="27"/>
  <c r="V338" i="27" s="1"/>
  <c r="J9" i="27"/>
  <c r="V9" i="27" s="1"/>
  <c r="J339" i="27"/>
  <c r="V339" i="27" s="1"/>
  <c r="J340" i="27"/>
  <c r="V340" i="27" s="1"/>
  <c r="J341" i="27"/>
  <c r="V341" i="27" s="1"/>
  <c r="J342" i="27"/>
  <c r="V342" i="27" s="1"/>
  <c r="J343" i="27"/>
  <c r="V343" i="27" s="1"/>
  <c r="J344" i="27"/>
  <c r="V344" i="27" s="1"/>
  <c r="J345" i="27"/>
  <c r="V345" i="27" s="1"/>
  <c r="J346" i="27"/>
  <c r="V346" i="27" s="1"/>
  <c r="J347" i="27"/>
  <c r="V347" i="27" s="1"/>
  <c r="J348" i="27"/>
  <c r="V348" i="27" s="1"/>
  <c r="J349" i="27"/>
  <c r="V349" i="27" s="1"/>
  <c r="J350" i="27"/>
  <c r="V350" i="27" s="1"/>
  <c r="J351" i="27"/>
  <c r="V351" i="27" s="1"/>
  <c r="J352" i="27"/>
  <c r="V352" i="27" s="1"/>
  <c r="J353" i="27"/>
  <c r="V353" i="27" s="1"/>
  <c r="J354" i="27"/>
  <c r="V354" i="27" s="1"/>
  <c r="J355" i="27"/>
  <c r="V355" i="27" s="1"/>
  <c r="J356" i="27"/>
  <c r="V356" i="27" s="1"/>
  <c r="J357" i="27"/>
  <c r="V357" i="27" s="1"/>
  <c r="J358" i="27"/>
  <c r="V358" i="27" s="1"/>
  <c r="J359" i="27"/>
  <c r="V359" i="27" s="1"/>
  <c r="J360" i="27"/>
  <c r="V360" i="27" s="1"/>
  <c r="J361" i="27"/>
  <c r="V361" i="27" s="1"/>
  <c r="J362" i="27"/>
  <c r="V362" i="27" s="1"/>
  <c r="J363" i="27"/>
  <c r="V363" i="27" s="1"/>
  <c r="J364" i="27"/>
  <c r="V364" i="27" s="1"/>
  <c r="J365" i="27"/>
  <c r="V365" i="27" s="1"/>
  <c r="J366" i="27"/>
  <c r="V366" i="27" s="1"/>
  <c r="J367" i="27"/>
  <c r="V367" i="27" s="1"/>
  <c r="J368" i="27"/>
  <c r="V368" i="27" s="1"/>
  <c r="J369" i="27"/>
  <c r="V369" i="27" s="1"/>
  <c r="J370" i="27"/>
  <c r="V370" i="27" s="1"/>
  <c r="J371" i="27"/>
  <c r="V371" i="27" s="1"/>
  <c r="J372" i="27"/>
  <c r="V372" i="27" s="1"/>
  <c r="J373" i="27"/>
  <c r="V373" i="27" s="1"/>
  <c r="J374" i="27"/>
  <c r="V374" i="27" s="1"/>
  <c r="J375" i="27"/>
  <c r="V375" i="27" s="1"/>
  <c r="J376" i="27"/>
  <c r="V376" i="27" s="1"/>
  <c r="J377" i="27"/>
  <c r="V377" i="27" s="1"/>
  <c r="J378" i="27"/>
  <c r="V378" i="27" s="1"/>
  <c r="J379" i="27"/>
  <c r="V379" i="27" s="1"/>
  <c r="J380" i="27"/>
  <c r="V380" i="27" s="1"/>
  <c r="J381" i="27"/>
  <c r="V381" i="27" s="1"/>
  <c r="J382" i="27"/>
  <c r="V382" i="27" s="1"/>
  <c r="J383" i="27"/>
  <c r="V383" i="27" s="1"/>
  <c r="J384" i="27"/>
  <c r="V384" i="27" s="1"/>
  <c r="J385" i="27"/>
  <c r="V385" i="27" s="1"/>
  <c r="J386" i="27"/>
  <c r="V386" i="27" s="1"/>
  <c r="J387" i="27"/>
  <c r="V387" i="27" s="1"/>
  <c r="J388" i="27"/>
  <c r="V388" i="27" s="1"/>
  <c r="J389" i="27"/>
  <c r="V389" i="27" s="1"/>
  <c r="J3152" i="27"/>
  <c r="V3152" i="27" s="1"/>
  <c r="J390" i="27"/>
  <c r="V390" i="27" s="1"/>
  <c r="J391" i="27"/>
  <c r="V391" i="27" s="1"/>
  <c r="J392" i="27"/>
  <c r="V392" i="27" s="1"/>
  <c r="J10" i="27"/>
  <c r="V10" i="27" s="1"/>
  <c r="J393" i="27"/>
  <c r="V393" i="27" s="1"/>
  <c r="J11" i="27"/>
  <c r="V11" i="27" s="1"/>
  <c r="J2786" i="27"/>
  <c r="V2786" i="27" s="1"/>
  <c r="J2772" i="27"/>
  <c r="V2772" i="27" s="1"/>
  <c r="J2893" i="27"/>
  <c r="V2893" i="27" s="1"/>
  <c r="J2774" i="27"/>
  <c r="V2774" i="27" s="1"/>
  <c r="J2763" i="27"/>
  <c r="V2763" i="27" s="1"/>
  <c r="J2764" i="27"/>
  <c r="V2764" i="27" s="1"/>
  <c r="J12" i="27"/>
  <c r="V12" i="27" s="1"/>
  <c r="J803" i="27"/>
  <c r="V803" i="27" s="1"/>
  <c r="J2841" i="27"/>
  <c r="V2841" i="27" s="1"/>
  <c r="J839" i="27"/>
  <c r="V839" i="27" s="1"/>
  <c r="J1691" i="27"/>
  <c r="V1691" i="27" s="1"/>
  <c r="J804" i="27"/>
  <c r="V804" i="27" s="1"/>
  <c r="J2909" i="27"/>
  <c r="V2909" i="27" s="1"/>
  <c r="J2787" i="27"/>
  <c r="V2787" i="27" s="1"/>
  <c r="J2768" i="27"/>
  <c r="V2768" i="27" s="1"/>
  <c r="J2910" i="27"/>
  <c r="V2910" i="27" s="1"/>
  <c r="J2707" i="27"/>
  <c r="V2707" i="27" s="1"/>
  <c r="J741" i="27"/>
  <c r="V741" i="27" s="1"/>
  <c r="J2494" i="27"/>
  <c r="V2494" i="27" s="1"/>
  <c r="J2495" i="27"/>
  <c r="V2495" i="27" s="1"/>
  <c r="J2496" i="27"/>
  <c r="V2496" i="27" s="1"/>
  <c r="J2497" i="27"/>
  <c r="V2497" i="27" s="1"/>
  <c r="J2498" i="27"/>
  <c r="V2498" i="27" s="1"/>
  <c r="J2499" i="27"/>
  <c r="V2499" i="27" s="1"/>
  <c r="J2911" i="27"/>
  <c r="V2911" i="27" s="1"/>
  <c r="J1640" i="27"/>
  <c r="V1640" i="27" s="1"/>
  <c r="J1655" i="27"/>
  <c r="V1655" i="27" s="1"/>
  <c r="J822" i="27"/>
  <c r="V822" i="27" s="1"/>
  <c r="J2823" i="27"/>
  <c r="V2823" i="27" s="1"/>
  <c r="J2757" i="27"/>
  <c r="V2757" i="27" s="1"/>
  <c r="J683" i="27"/>
  <c r="V683" i="27" s="1"/>
  <c r="J394" i="27"/>
  <c r="V394" i="27" s="1"/>
  <c r="J2754" i="27"/>
  <c r="V2754" i="27" s="1"/>
  <c r="J395" i="27"/>
  <c r="V395" i="27" s="1"/>
  <c r="J2814" i="27"/>
  <c r="V2814" i="27" s="1"/>
  <c r="J2842" i="27"/>
  <c r="V2842" i="27" s="1"/>
  <c r="J2843" i="27"/>
  <c r="V2843" i="27" s="1"/>
  <c r="J2715" i="27"/>
  <c r="V2715" i="27" s="1"/>
  <c r="J2816" i="27"/>
  <c r="V2816" i="27" s="1"/>
  <c r="J2883" i="27"/>
  <c r="V2883" i="27" s="1"/>
  <c r="J2799" i="27"/>
  <c r="V2799" i="27" s="1"/>
  <c r="J396" i="27"/>
  <c r="V396" i="27" s="1"/>
  <c r="J2844" i="27"/>
  <c r="V2844" i="27" s="1"/>
  <c r="J2716" i="27"/>
  <c r="V2716" i="27" s="1"/>
  <c r="J1675" i="27"/>
  <c r="V1675" i="27" s="1"/>
  <c r="J2709" i="27"/>
  <c r="V2709" i="27" s="1"/>
  <c r="J3153" i="27"/>
  <c r="V3153" i="27" s="1"/>
  <c r="J2755" i="27"/>
  <c r="V2755" i="27" s="1"/>
  <c r="J2894" i="27"/>
  <c r="V2894" i="27" s="1"/>
  <c r="J2845" i="27"/>
  <c r="V2845" i="27" s="1"/>
  <c r="J2717" i="27"/>
  <c r="V2717" i="27" s="1"/>
  <c r="J2718" i="27"/>
  <c r="V2718" i="27" s="1"/>
  <c r="J848" i="27"/>
  <c r="V848" i="27" s="1"/>
  <c r="J13" i="27"/>
  <c r="V13" i="27" s="1"/>
  <c r="J2500" i="27"/>
  <c r="V2500" i="27" s="1"/>
  <c r="J2501" i="27"/>
  <c r="V2501" i="27" s="1"/>
  <c r="J1985" i="27"/>
  <c r="V1985" i="27" s="1"/>
  <c r="J2503" i="27"/>
  <c r="V2503" i="27" s="1"/>
  <c r="J2504" i="27"/>
  <c r="V2504" i="27" s="1"/>
  <c r="J2505" i="27"/>
  <c r="V2505" i="27" s="1"/>
  <c r="J2506" i="27"/>
  <c r="V2506" i="27" s="1"/>
  <c r="J2815" i="27"/>
  <c r="V2815" i="27" s="1"/>
  <c r="J1676" i="27"/>
  <c r="V1676" i="27" s="1"/>
  <c r="J2775" i="27"/>
  <c r="V2775" i="27" s="1"/>
  <c r="J2789" i="27"/>
  <c r="V2789" i="27" s="1"/>
  <c r="J2836" i="27"/>
  <c r="V2836" i="27" s="1"/>
  <c r="J2790" i="27"/>
  <c r="V2790" i="27" s="1"/>
  <c r="J2756" i="27"/>
  <c r="V2756" i="27" s="1"/>
  <c r="J795" i="27"/>
  <c r="V795" i="27" s="1"/>
  <c r="J1001" i="27"/>
  <c r="V1001" i="27" s="1"/>
  <c r="J1002" i="27"/>
  <c r="V1002" i="27" s="1"/>
  <c r="J1003" i="27"/>
  <c r="V1003" i="27" s="1"/>
  <c r="J2766" i="27"/>
  <c r="V2766" i="27" s="1"/>
  <c r="J2846" i="27"/>
  <c r="V2846" i="27" s="1"/>
  <c r="J657" i="27"/>
  <c r="V657" i="27" s="1"/>
  <c r="J2710" i="27"/>
  <c r="V2710" i="27" s="1"/>
  <c r="J2776" i="27"/>
  <c r="V2776" i="27" s="1"/>
  <c r="J805" i="27"/>
  <c r="V805" i="27" s="1"/>
  <c r="J840" i="27"/>
  <c r="V840" i="27" s="1"/>
  <c r="J1677" i="27"/>
  <c r="V1677" i="27" s="1"/>
  <c r="J2791" i="27"/>
  <c r="V2791" i="27" s="1"/>
  <c r="J2732" i="27"/>
  <c r="V2732" i="27" s="1"/>
  <c r="J2719" i="27"/>
  <c r="V2719" i="27" s="1"/>
  <c r="J2912" i="27"/>
  <c r="V2912" i="27" s="1"/>
  <c r="J2834" i="27"/>
  <c r="V2834" i="27" s="1"/>
  <c r="J828" i="27"/>
  <c r="V828" i="27" s="1"/>
  <c r="J2847" i="27"/>
  <c r="V2847" i="27" s="1"/>
  <c r="J2507" i="27"/>
  <c r="V2507" i="27" s="1"/>
  <c r="J2508" i="27"/>
  <c r="V2508" i="27" s="1"/>
  <c r="J2509" i="27"/>
  <c r="V2509" i="27" s="1"/>
  <c r="J2510" i="27"/>
  <c r="V2510" i="27" s="1"/>
  <c r="J2511" i="27"/>
  <c r="V2511" i="27" s="1"/>
  <c r="J2512" i="27"/>
  <c r="V2512" i="27" s="1"/>
  <c r="J1004" i="27"/>
  <c r="V1004" i="27" s="1"/>
  <c r="J255" i="27"/>
  <c r="V255" i="27" s="1"/>
  <c r="J256" i="27"/>
  <c r="V256" i="27" s="1"/>
  <c r="J254" i="27"/>
  <c r="V254" i="27" s="1"/>
  <c r="J257" i="27"/>
  <c r="V257" i="27" s="1"/>
  <c r="J2848" i="27"/>
  <c r="V2848" i="27" s="1"/>
  <c r="J2792" i="27"/>
  <c r="V2792" i="27" s="1"/>
  <c r="J2711" i="27"/>
  <c r="V2711" i="27" s="1"/>
  <c r="J2734" i="27"/>
  <c r="V2734" i="27" s="1"/>
  <c r="J1678" i="27"/>
  <c r="V1678" i="27" s="1"/>
  <c r="J2777" i="27"/>
  <c r="V2777" i="27" s="1"/>
  <c r="J2826" i="27"/>
  <c r="V2826" i="27" s="1"/>
  <c r="J2721" i="27"/>
  <c r="V2721" i="27" s="1"/>
  <c r="J2793" i="27"/>
  <c r="V2793" i="27" s="1"/>
  <c r="J799" i="27"/>
  <c r="V799" i="27" s="1"/>
  <c r="J2712" i="27"/>
  <c r="V2712" i="27" s="1"/>
  <c r="J2778" i="27"/>
  <c r="V2778" i="27" s="1"/>
  <c r="J1679" i="27"/>
  <c r="V1679" i="27" s="1"/>
  <c r="J838" i="27"/>
  <c r="V838" i="27" s="1"/>
  <c r="J1680" i="27"/>
  <c r="V1680" i="27" s="1"/>
  <c r="J2849" i="27"/>
  <c r="V2849" i="27" s="1"/>
  <c r="J2850" i="27"/>
  <c r="V2850" i="27" s="1"/>
  <c r="J2851" i="27"/>
  <c r="V2851" i="27" s="1"/>
  <c r="J2722" i="27"/>
  <c r="V2722" i="27" s="1"/>
  <c r="J1692" i="27"/>
  <c r="V1692" i="27" s="1"/>
  <c r="J847" i="27"/>
  <c r="V847" i="27" s="1"/>
  <c r="J2513" i="27"/>
  <c r="V2513" i="27" s="1"/>
  <c r="J2828" i="27"/>
  <c r="V2828" i="27" s="1"/>
  <c r="J658" i="27"/>
  <c r="V658" i="27" s="1"/>
  <c r="J2331" i="27"/>
  <c r="V2331" i="27" s="1"/>
  <c r="J2515" i="27"/>
  <c r="V2515" i="27" s="1"/>
  <c r="J2516" i="27"/>
  <c r="V2516" i="27" s="1"/>
  <c r="J2517" i="27"/>
  <c r="V2517" i="27" s="1"/>
  <c r="J696" i="27"/>
  <c r="V696" i="27" s="1"/>
  <c r="J1005" i="27"/>
  <c r="V1005" i="27" s="1"/>
  <c r="J397" i="27"/>
  <c r="V397" i="27" s="1"/>
  <c r="J398" i="27"/>
  <c r="V398" i="27" s="1"/>
  <c r="J399" i="27"/>
  <c r="V399" i="27" s="1"/>
  <c r="J2759" i="27"/>
  <c r="V2759" i="27" s="1"/>
  <c r="J2767" i="27"/>
  <c r="V2767" i="27" s="1"/>
  <c r="J2769" i="27"/>
  <c r="V2769" i="27" s="1"/>
  <c r="J806" i="27"/>
  <c r="V806" i="27" s="1"/>
  <c r="J2788" i="27"/>
  <c r="V2788" i="27" s="1"/>
  <c r="J2821" i="27"/>
  <c r="V2821" i="27" s="1"/>
  <c r="J2904" i="27"/>
  <c r="V2904" i="27" s="1"/>
  <c r="J2723" i="27"/>
  <c r="V2723" i="27" s="1"/>
  <c r="J2698" i="27"/>
  <c r="V2698" i="27" s="1"/>
  <c r="J2829" i="27"/>
  <c r="V2829" i="27" s="1"/>
  <c r="J2852" i="27"/>
  <c r="V2852" i="27" s="1"/>
  <c r="J2853" i="27"/>
  <c r="V2853" i="27" s="1"/>
  <c r="J2854" i="27"/>
  <c r="V2854" i="27" s="1"/>
  <c r="J684" i="27"/>
  <c r="V684" i="27" s="1"/>
  <c r="J2818" i="27"/>
  <c r="V2818" i="27" s="1"/>
  <c r="J2699" i="27"/>
  <c r="V2699" i="27" s="1"/>
  <c r="J1006" i="27"/>
  <c r="V1006" i="27" s="1"/>
  <c r="J1007" i="27"/>
  <c r="V1007" i="27" s="1"/>
  <c r="J1681" i="27"/>
  <c r="V1681" i="27" s="1"/>
  <c r="J1682" i="27"/>
  <c r="V1682" i="27" s="1"/>
  <c r="J2724" i="27"/>
  <c r="V2724" i="27" s="1"/>
  <c r="J2855" i="27"/>
  <c r="V2855" i="27" s="1"/>
  <c r="J2725" i="27"/>
  <c r="V2725" i="27" s="1"/>
  <c r="J800" i="27"/>
  <c r="V800" i="27" s="1"/>
  <c r="J841" i="27"/>
  <c r="V841" i="27" s="1"/>
  <c r="J2888" i="27"/>
  <c r="V2888" i="27" s="1"/>
  <c r="J2713" i="27"/>
  <c r="V2713" i="27" s="1"/>
  <c r="J2726" i="27"/>
  <c r="V2726" i="27" s="1"/>
  <c r="J2794" i="27"/>
  <c r="V2794" i="27" s="1"/>
  <c r="J796" i="27"/>
  <c r="V796" i="27" s="1"/>
  <c r="J2733" i="27"/>
  <c r="V2733" i="27" s="1"/>
  <c r="J801" i="27"/>
  <c r="V801" i="27" s="1"/>
  <c r="J2700" i="27"/>
  <c r="V2700" i="27" s="1"/>
  <c r="J2857" i="27"/>
  <c r="V2857" i="27" s="1"/>
  <c r="J2701" i="27"/>
  <c r="V2701" i="27" s="1"/>
  <c r="J2727" i="27"/>
  <c r="V2727" i="27" s="1"/>
  <c r="J699" i="27"/>
  <c r="V699" i="27" s="1"/>
  <c r="J794" i="27"/>
  <c r="V794" i="27" s="1"/>
  <c r="J2518" i="27"/>
  <c r="V2518" i="27" s="1"/>
  <c r="J2519" i="27"/>
  <c r="V2519" i="27" s="1"/>
  <c r="J2520" i="27"/>
  <c r="V2520" i="27" s="1"/>
  <c r="J2521" i="27"/>
  <c r="V2521" i="27" s="1"/>
  <c r="J2522" i="27"/>
  <c r="V2522" i="27" s="1"/>
  <c r="J2523" i="27"/>
  <c r="V2523" i="27" s="1"/>
  <c r="J644" i="27"/>
  <c r="V644" i="27" s="1"/>
  <c r="J2524" i="27"/>
  <c r="V2524" i="27" s="1"/>
  <c r="J2525" i="27"/>
  <c r="V2525" i="27" s="1"/>
  <c r="J802" i="27"/>
  <c r="V802" i="27" s="1"/>
  <c r="J697" i="27"/>
  <c r="V697" i="27" s="1"/>
  <c r="J1683" i="27"/>
  <c r="V1683" i="27" s="1"/>
  <c r="J2779" i="27"/>
  <c r="V2779" i="27" s="1"/>
  <c r="J698" i="27"/>
  <c r="V698" i="27" s="1"/>
  <c r="J653" i="27"/>
  <c r="V653" i="27" s="1"/>
  <c r="J2858" i="27"/>
  <c r="V2858" i="27" s="1"/>
  <c r="J2859" i="27"/>
  <c r="V2859" i="27" s="1"/>
  <c r="J2895" i="27"/>
  <c r="V2895" i="27" s="1"/>
  <c r="J2714" i="27"/>
  <c r="V2714" i="27" s="1"/>
  <c r="J2780" i="27"/>
  <c r="V2780" i="27" s="1"/>
  <c r="J2795" i="27"/>
  <c r="V2795" i="27" s="1"/>
  <c r="J2785" i="27"/>
  <c r="V2785" i="27" s="1"/>
  <c r="J2860" i="27"/>
  <c r="V2860" i="27" s="1"/>
  <c r="J2781" i="27"/>
  <c r="V2781" i="27" s="1"/>
  <c r="J2782" i="27"/>
  <c r="V2782" i="27" s="1"/>
  <c r="J2796" i="27"/>
  <c r="V2796" i="27" s="1"/>
  <c r="J2728" i="27"/>
  <c r="V2728" i="27" s="1"/>
  <c r="J2862" i="27"/>
  <c r="V2862" i="27" s="1"/>
  <c r="J2729" i="27"/>
  <c r="V2729" i="27" s="1"/>
  <c r="J2830" i="27"/>
  <c r="V2830" i="27" s="1"/>
  <c r="J2863" i="27"/>
  <c r="V2863" i="27" s="1"/>
  <c r="J2840" i="27"/>
  <c r="V2840" i="27" s="1"/>
  <c r="J793" i="27"/>
  <c r="V793" i="27" s="1"/>
  <c r="J2708" i="27"/>
  <c r="V2708" i="27" s="1"/>
  <c r="J1684" i="27"/>
  <c r="V1684" i="27" s="1"/>
  <c r="J2045" i="27"/>
  <c r="V2045" i="27" s="1"/>
  <c r="J1752" i="27"/>
  <c r="V1752" i="27" s="1"/>
  <c r="J1753" i="27"/>
  <c r="V1753" i="27" s="1"/>
  <c r="J2527" i="27"/>
  <c r="V2527" i="27" s="1"/>
  <c r="J2528" i="27"/>
  <c r="V2528" i="27" s="1"/>
  <c r="J2529" i="27"/>
  <c r="V2529" i="27" s="1"/>
  <c r="J2530" i="27"/>
  <c r="V2530" i="27" s="1"/>
  <c r="J400" i="27"/>
  <c r="V400" i="27" s="1"/>
  <c r="J2730" i="27"/>
  <c r="V2730" i="27" s="1"/>
  <c r="J2783" i="27"/>
  <c r="V2783" i="27" s="1"/>
  <c r="J2765" i="27"/>
  <c r="V2765" i="27" s="1"/>
  <c r="J2784" i="27"/>
  <c r="V2784" i="27" s="1"/>
  <c r="J797" i="27"/>
  <c r="V797" i="27" s="1"/>
  <c r="J1685" i="27"/>
  <c r="V1685" i="27" s="1"/>
  <c r="J1686" i="27"/>
  <c r="V1686" i="27" s="1"/>
  <c r="J2864" i="27"/>
  <c r="V2864" i="27" s="1"/>
  <c r="J2865" i="27"/>
  <c r="V2865" i="27" s="1"/>
  <c r="J2702" i="27"/>
  <c r="V2702" i="27" s="1"/>
  <c r="J829" i="27"/>
  <c r="V829" i="27" s="1"/>
  <c r="J1687" i="27"/>
  <c r="V1687" i="27" s="1"/>
  <c r="J792" i="27"/>
  <c r="V792" i="27" s="1"/>
  <c r="J2831" i="27"/>
  <c r="V2831" i="27" s="1"/>
  <c r="J2531" i="27"/>
  <c r="V2531" i="27" s="1"/>
  <c r="J2532" i="27"/>
  <c r="V2532" i="27" s="1"/>
  <c r="J2533" i="27"/>
  <c r="V2533" i="27" s="1"/>
  <c r="J2534" i="27"/>
  <c r="V2534" i="27" s="1"/>
  <c r="J645" i="27"/>
  <c r="V645" i="27" s="1"/>
  <c r="J2867" i="27"/>
  <c r="V2867" i="27" s="1"/>
  <c r="J2868" i="27"/>
  <c r="V2868" i="27" s="1"/>
  <c r="J2869" i="27"/>
  <c r="V2869" i="27" s="1"/>
  <c r="J2703" i="27"/>
  <c r="V2703" i="27" s="1"/>
  <c r="J1688" i="27"/>
  <c r="V1688" i="27" s="1"/>
  <c r="J2797" i="27"/>
  <c r="V2797" i="27" s="1"/>
  <c r="J729" i="27"/>
  <c r="V729" i="27" s="1"/>
  <c r="J2798" i="27"/>
  <c r="V2798" i="27" s="1"/>
  <c r="J1689" i="27"/>
  <c r="V1689" i="27" s="1"/>
  <c r="J2770" i="27"/>
  <c r="V2770" i="27" s="1"/>
  <c r="J646" i="27"/>
  <c r="V646" i="27" s="1"/>
  <c r="J2835" i="27"/>
  <c r="V2835" i="27" s="1"/>
  <c r="J2704" i="27"/>
  <c r="V2704" i="27" s="1"/>
  <c r="J2832" i="27"/>
  <c r="V2832" i="27" s="1"/>
  <c r="J2833" i="27"/>
  <c r="V2833" i="27" s="1"/>
  <c r="J2731" i="27"/>
  <c r="V2731" i="27" s="1"/>
  <c r="J2872" i="27"/>
  <c r="V2872" i="27" s="1"/>
  <c r="J1690" i="27"/>
  <c r="V1690" i="27" s="1"/>
  <c r="J2706" i="27"/>
  <c r="V2706" i="27" s="1"/>
  <c r="J702" i="27"/>
  <c r="V702" i="27" s="1"/>
  <c r="J791" i="27"/>
  <c r="V791" i="27" s="1"/>
  <c r="J1008" i="27"/>
  <c r="V1008" i="27" s="1"/>
  <c r="C2283" i="27"/>
  <c r="W2283" i="27" s="1"/>
  <c r="C1740" i="27"/>
  <c r="W1740" i="27" s="1"/>
  <c r="C2284" i="27"/>
  <c r="W2284" i="27" s="1"/>
  <c r="C1754" i="27"/>
  <c r="W1754" i="27" s="1"/>
  <c r="C16" i="27"/>
  <c r="W16" i="27" s="1"/>
  <c r="C1755" i="27"/>
  <c r="W1755" i="27" s="1"/>
  <c r="C1756" i="27"/>
  <c r="W1756" i="27" s="1"/>
  <c r="Z1756" i="27" s="1"/>
  <c r="C1803" i="27"/>
  <c r="W1803" i="27" s="1"/>
  <c r="C17" i="27"/>
  <c r="W17" i="27" s="1"/>
  <c r="Z17" i="27" s="1"/>
  <c r="C11" i="27"/>
  <c r="W11" i="27" s="1"/>
  <c r="C2172" i="27"/>
  <c r="W2172" i="27" s="1"/>
  <c r="C2559" i="27"/>
  <c r="W2559" i="27" s="1"/>
  <c r="C1056" i="27"/>
  <c r="W1056" i="27" s="1"/>
  <c r="C1057" i="27"/>
  <c r="W1057" i="27" s="1"/>
  <c r="C1058" i="27"/>
  <c r="W1058" i="27" s="1"/>
  <c r="Z1058" i="27" s="1"/>
  <c r="C1059" i="27"/>
  <c r="W1059" i="27" s="1"/>
  <c r="C1060" i="27"/>
  <c r="W1060" i="27" s="1"/>
  <c r="C1061" i="27"/>
  <c r="W1061" i="27" s="1"/>
  <c r="C1062" i="27"/>
  <c r="W1062" i="27" s="1"/>
  <c r="C1063" i="27"/>
  <c r="W1063" i="27" s="1"/>
  <c r="C1064" i="27"/>
  <c r="W1064" i="27" s="1"/>
  <c r="Z1064" i="27" s="1"/>
  <c r="C2560" i="27"/>
  <c r="W2560" i="27" s="1"/>
  <c r="C1758" i="27"/>
  <c r="W1758" i="27" s="1"/>
  <c r="C418" i="27"/>
  <c r="W418" i="27" s="1"/>
  <c r="C419" i="27"/>
  <c r="W419" i="27" s="1"/>
  <c r="C420" i="27"/>
  <c r="W420" i="27" s="1"/>
  <c r="C2561" i="27"/>
  <c r="W2561" i="27" s="1"/>
  <c r="C2562" i="27"/>
  <c r="W2562" i="27" s="1"/>
  <c r="C2177" i="27"/>
  <c r="W2177" i="27" s="1"/>
  <c r="C1920" i="27"/>
  <c r="W1920" i="27" s="1"/>
  <c r="C2178" i="27"/>
  <c r="W2178" i="27" s="1"/>
  <c r="C1921" i="27"/>
  <c r="W1921" i="27" s="1"/>
  <c r="C2563" i="27"/>
  <c r="W2563" i="27" s="1"/>
  <c r="C2179" i="27"/>
  <c r="W2179" i="27" s="1"/>
  <c r="C2564" i="27"/>
  <c r="W2564" i="27" s="1"/>
  <c r="C2565" i="27"/>
  <c r="W2565" i="27" s="1"/>
  <c r="C2566" i="27"/>
  <c r="W2566" i="27" s="1"/>
  <c r="C2567" i="27"/>
  <c r="W2567" i="27" s="1"/>
  <c r="C2568" i="27"/>
  <c r="W2568" i="27" s="1"/>
  <c r="C1922" i="27"/>
  <c r="W1922" i="27" s="1"/>
  <c r="C2569" i="27"/>
  <c r="W2569" i="27" s="1"/>
  <c r="C1923" i="27"/>
  <c r="W1923" i="27" s="1"/>
  <c r="C2180" i="27"/>
  <c r="W2180" i="27" s="1"/>
  <c r="C1541" i="27"/>
  <c r="W1541" i="27" s="1"/>
  <c r="C18" i="27"/>
  <c r="W18" i="27" s="1"/>
  <c r="C1550" i="27"/>
  <c r="W1550" i="27" s="1"/>
  <c r="C1557" i="27"/>
  <c r="W1557" i="27" s="1"/>
  <c r="C1526" i="27"/>
  <c r="W1526" i="27" s="1"/>
  <c r="C2913" i="27"/>
  <c r="W2913" i="27" s="1"/>
  <c r="Z2913" i="27" s="1"/>
  <c r="C676" i="27"/>
  <c r="W676" i="27" s="1"/>
  <c r="Z676" i="27" s="1"/>
  <c r="C869" i="27"/>
  <c r="W869" i="27" s="1"/>
  <c r="Z869" i="27" s="1"/>
  <c r="C2786" i="27"/>
  <c r="W2786" i="27" s="1"/>
  <c r="Z2786" i="27" s="1"/>
  <c r="C2932" i="27"/>
  <c r="W2932" i="27" s="1"/>
  <c r="C677" i="27"/>
  <c r="W677" i="27" s="1"/>
  <c r="C678" i="27"/>
  <c r="W678" i="27" s="1"/>
  <c r="C175" i="27"/>
  <c r="W175" i="27" s="1"/>
  <c r="Z175" i="27" s="1"/>
  <c r="C2772" i="27"/>
  <c r="W2772" i="27" s="1"/>
  <c r="C1597" i="27"/>
  <c r="W1597" i="27" s="1"/>
  <c r="C2893" i="27"/>
  <c r="W2893" i="27" s="1"/>
  <c r="C2933" i="27"/>
  <c r="W2933" i="27" s="1"/>
  <c r="C2934" i="27"/>
  <c r="W2934" i="27" s="1"/>
  <c r="C679" i="27"/>
  <c r="W679" i="27" s="1"/>
  <c r="C680" i="27"/>
  <c r="W680" i="27" s="1"/>
  <c r="C2774" i="27"/>
  <c r="W2774" i="27" s="1"/>
  <c r="C2935" i="27"/>
  <c r="W2935" i="27" s="1"/>
  <c r="C1641" i="27"/>
  <c r="W1641" i="27" s="1"/>
  <c r="C2906" i="27"/>
  <c r="W2906" i="27" s="1"/>
  <c r="C517" i="27"/>
  <c r="W517" i="27" s="1"/>
  <c r="Z517" i="27" s="1"/>
  <c r="C176" i="27"/>
  <c r="W176" i="27" s="1"/>
  <c r="Z176" i="27" s="1"/>
  <c r="C2763" i="27"/>
  <c r="W2763" i="27" s="1"/>
  <c r="C518" i="27"/>
  <c r="W518" i="27" s="1"/>
  <c r="C870" i="27"/>
  <c r="W870" i="27" s="1"/>
  <c r="C492" i="27"/>
  <c r="W492" i="27" s="1"/>
  <c r="Z492" i="27" s="1"/>
  <c r="C871" i="27"/>
  <c r="W871" i="27" s="1"/>
  <c r="C177" i="27"/>
  <c r="W177" i="27" s="1"/>
  <c r="Z177" i="27" s="1"/>
  <c r="C178" i="27"/>
  <c r="W178" i="27" s="1"/>
  <c r="C2764" i="27"/>
  <c r="W2764" i="27" s="1"/>
  <c r="C872" i="27"/>
  <c r="W872" i="27" s="1"/>
  <c r="C873" i="27"/>
  <c r="W873" i="27" s="1"/>
  <c r="C874" i="27"/>
  <c r="W874" i="27" s="1"/>
  <c r="C179" i="27"/>
  <c r="W179" i="27" s="1"/>
  <c r="Z179" i="27" s="1"/>
  <c r="C12" i="27"/>
  <c r="W12" i="27" s="1"/>
  <c r="C180" i="27"/>
  <c r="W180" i="27" s="1"/>
  <c r="C2936" i="27"/>
  <c r="W2936" i="27" s="1"/>
  <c r="C2181" i="27"/>
  <c r="W2181" i="27" s="1"/>
  <c r="C681" i="27"/>
  <c r="W681" i="27" s="1"/>
  <c r="C1517" i="27"/>
  <c r="W1517" i="27" s="1"/>
  <c r="C875" i="27"/>
  <c r="W875" i="27" s="1"/>
  <c r="Z875" i="27" s="1"/>
  <c r="C876" i="27"/>
  <c r="W876" i="27" s="1"/>
  <c r="C877" i="27"/>
  <c r="W877" i="27" s="1"/>
  <c r="C440" i="27"/>
  <c r="W440" i="27" s="1"/>
  <c r="Z440" i="27" s="1"/>
  <c r="C787" i="27"/>
  <c r="W787" i="27" s="1"/>
  <c r="C181" i="27"/>
  <c r="W181" i="27" s="1"/>
  <c r="C19" i="27"/>
  <c r="W19" i="27" s="1"/>
  <c r="Z19" i="27" s="1"/>
  <c r="C1759" i="27"/>
  <c r="W1759" i="27" s="1"/>
  <c r="Z1759" i="27" s="1"/>
  <c r="C1924" i="27"/>
  <c r="W1924" i="27" s="1"/>
  <c r="Z1924" i="27" s="1"/>
  <c r="C2106" i="27"/>
  <c r="W2106" i="27" s="1"/>
  <c r="Z2106" i="27" s="1"/>
  <c r="C1925" i="27"/>
  <c r="W1925" i="27" s="1"/>
  <c r="C20" i="27"/>
  <c r="W20" i="27" s="1"/>
  <c r="C2107" i="27"/>
  <c r="W2107" i="27" s="1"/>
  <c r="C441" i="27"/>
  <c r="W441" i="27" s="1"/>
  <c r="Z441" i="27" s="1"/>
  <c r="C1760" i="27"/>
  <c r="W1760" i="27" s="1"/>
  <c r="C1926" i="27"/>
  <c r="W1926" i="27" s="1"/>
  <c r="C21" i="27"/>
  <c r="W21" i="27" s="1"/>
  <c r="C1761" i="27"/>
  <c r="W1761" i="27" s="1"/>
  <c r="C442" i="27"/>
  <c r="W442" i="27" s="1"/>
  <c r="C443" i="27"/>
  <c r="W443" i="27" s="1"/>
  <c r="C1762" i="27"/>
  <c r="W1762" i="27" s="1"/>
  <c r="C22" i="27"/>
  <c r="W22" i="27" s="1"/>
  <c r="C1065" i="27"/>
  <c r="W1065" i="27" s="1"/>
  <c r="Z1065" i="27" s="1"/>
  <c r="C1066" i="27"/>
  <c r="W1066" i="27" s="1"/>
  <c r="Z1066" i="27" s="1"/>
  <c r="C1067" i="27"/>
  <c r="W1067" i="27" s="1"/>
  <c r="C1068" i="27"/>
  <c r="W1068" i="27" s="1"/>
  <c r="C1069" i="27"/>
  <c r="W1069" i="27" s="1"/>
  <c r="C1070" i="27"/>
  <c r="W1070" i="27" s="1"/>
  <c r="C1008" i="27"/>
  <c r="W1008" i="27" s="1"/>
  <c r="C1009" i="27"/>
  <c r="W1009" i="27" s="1"/>
  <c r="C1071" i="27"/>
  <c r="W1071" i="27" s="1"/>
  <c r="C2285" i="27"/>
  <c r="W2285" i="27" s="1"/>
  <c r="Z2285" i="27" s="1"/>
  <c r="C182" i="27"/>
  <c r="W182" i="27" s="1"/>
  <c r="Z182" i="27" s="1"/>
  <c r="C803" i="27"/>
  <c r="W803" i="27" s="1"/>
  <c r="Z803" i="27" s="1"/>
  <c r="C2937" i="27"/>
  <c r="W2937" i="27" s="1"/>
  <c r="Z2937" i="27" s="1"/>
  <c r="C2286" i="27"/>
  <c r="W2286" i="27" s="1"/>
  <c r="C2841" i="27"/>
  <c r="W2841" i="27" s="1"/>
  <c r="C839" i="27"/>
  <c r="W839" i="27" s="1"/>
  <c r="C2914" i="27"/>
  <c r="W2914" i="27" s="1"/>
  <c r="C2938" i="27"/>
  <c r="W2938" i="27" s="1"/>
  <c r="C519" i="27"/>
  <c r="W519" i="27" s="1"/>
  <c r="C520" i="27"/>
  <c r="W520" i="27" s="1"/>
  <c r="Z520" i="27" s="1"/>
  <c r="C183" i="27"/>
  <c r="W183" i="27" s="1"/>
  <c r="C2254" i="27"/>
  <c r="W2254" i="27" s="1"/>
  <c r="C2255" i="27"/>
  <c r="W2255" i="27" s="1"/>
  <c r="C2287" i="27"/>
  <c r="W2287" i="27" s="1"/>
  <c r="C1691" i="27"/>
  <c r="W1691" i="27" s="1"/>
  <c r="C2939" i="27"/>
  <c r="W2939" i="27" s="1"/>
  <c r="C521" i="27"/>
  <c r="W521" i="27" s="1"/>
  <c r="C2288" i="27"/>
  <c r="W2288" i="27" s="1"/>
  <c r="C2289" i="27"/>
  <c r="W2289" i="27" s="1"/>
  <c r="C184" i="27"/>
  <c r="W184" i="27" s="1"/>
  <c r="C804" i="27"/>
  <c r="W804" i="27" s="1"/>
  <c r="C2256" i="27"/>
  <c r="W2256" i="27" s="1"/>
  <c r="C522" i="27"/>
  <c r="W522" i="27" s="1"/>
  <c r="Z522" i="27" s="1"/>
  <c r="C523" i="27"/>
  <c r="W523" i="27" s="1"/>
  <c r="C2909" i="27"/>
  <c r="W2909" i="27" s="1"/>
  <c r="C2290" i="27"/>
  <c r="W2290" i="27" s="1"/>
  <c r="C185" i="27"/>
  <c r="W185" i="27" s="1"/>
  <c r="Z185" i="27" s="1"/>
  <c r="C186" i="27"/>
  <c r="W186" i="27" s="1"/>
  <c r="C2787" i="27"/>
  <c r="W2787" i="27" s="1"/>
  <c r="C2768" i="27"/>
  <c r="W2768" i="27" s="1"/>
  <c r="C2940" i="27"/>
  <c r="W2940" i="27" s="1"/>
  <c r="C2108" i="27"/>
  <c r="W2108" i="27" s="1"/>
  <c r="C444" i="27"/>
  <c r="W444" i="27" s="1"/>
  <c r="C1927" i="27"/>
  <c r="W1927" i="27" s="1"/>
  <c r="C2856" i="27"/>
  <c r="W2856" i="27" s="1"/>
  <c r="C2905" i="27"/>
  <c r="W2905" i="27" s="1"/>
  <c r="C1763" i="27"/>
  <c r="W1763" i="27" s="1"/>
  <c r="C2182" i="27"/>
  <c r="W2182" i="27" s="1"/>
  <c r="Z2182" i="27" s="1"/>
  <c r="C2183" i="27"/>
  <c r="W2183" i="27" s="1"/>
  <c r="C1764" i="27"/>
  <c r="W1764" i="27" s="1"/>
  <c r="C1765" i="27"/>
  <c r="W1765" i="27" s="1"/>
  <c r="C2109" i="27"/>
  <c r="W2109" i="27" s="1"/>
  <c r="C2110" i="27"/>
  <c r="W2110" i="27" s="1"/>
  <c r="C1766" i="27"/>
  <c r="W1766" i="27" s="1"/>
  <c r="C157" i="27"/>
  <c r="W157" i="27" s="1"/>
  <c r="C2184" i="27"/>
  <c r="W2184" i="27" s="1"/>
  <c r="C1767" i="27"/>
  <c r="W1767" i="27" s="1"/>
  <c r="C1928" i="27"/>
  <c r="W1928" i="27" s="1"/>
  <c r="C1929" i="27"/>
  <c r="W1929" i="27" s="1"/>
  <c r="C1930" i="27"/>
  <c r="W1930" i="27" s="1"/>
  <c r="C1931" i="27"/>
  <c r="W1931" i="27" s="1"/>
  <c r="C2235" i="27"/>
  <c r="W2235" i="27" s="1"/>
  <c r="C2185" i="27"/>
  <c r="W2185" i="27" s="1"/>
  <c r="C2186" i="27"/>
  <c r="W2186" i="27" s="1"/>
  <c r="C1768" i="27"/>
  <c r="W1768" i="27" s="1"/>
  <c r="C2187" i="27"/>
  <c r="W2187" i="27" s="1"/>
  <c r="C2808" i="27"/>
  <c r="W2808" i="27" s="1"/>
  <c r="C2941" i="27"/>
  <c r="W2941" i="27" s="1"/>
  <c r="C1538" i="27"/>
  <c r="W1538" i="27" s="1"/>
  <c r="Z1538" i="27" s="1"/>
  <c r="C187" i="27"/>
  <c r="W187" i="27" s="1"/>
  <c r="C878" i="27"/>
  <c r="W878" i="27" s="1"/>
  <c r="C2291" i="27"/>
  <c r="W2291" i="27" s="1"/>
  <c r="C1593" i="27"/>
  <c r="W1593" i="27" s="1"/>
  <c r="C1623" i="27"/>
  <c r="W1623" i="27" s="1"/>
  <c r="C524" i="27"/>
  <c r="W524" i="27" s="1"/>
  <c r="Z524" i="27" s="1"/>
  <c r="C2942" i="27"/>
  <c r="W2942" i="27" s="1"/>
  <c r="C1616" i="27"/>
  <c r="W1616" i="27" s="1"/>
  <c r="C1598" i="27"/>
  <c r="W1598" i="27" s="1"/>
  <c r="Z1598" i="27" s="1"/>
  <c r="C1573" i="27"/>
  <c r="W1573" i="27" s="1"/>
  <c r="C2910" i="27"/>
  <c r="W2910" i="27" s="1"/>
  <c r="C2743" i="27"/>
  <c r="W2743" i="27" s="1"/>
  <c r="C525" i="27"/>
  <c r="W525" i="27" s="1"/>
  <c r="C2707" i="27"/>
  <c r="W2707" i="27" s="1"/>
  <c r="C2943" i="27"/>
  <c r="W2943" i="27" s="1"/>
  <c r="C819" i="27"/>
  <c r="W819" i="27" s="1"/>
  <c r="C2747" i="27"/>
  <c r="W2747" i="27" s="1"/>
  <c r="C2292" i="27"/>
  <c r="W2292" i="27" s="1"/>
  <c r="C2293" i="27"/>
  <c r="W2293" i="27" s="1"/>
  <c r="Z2293" i="27" s="1"/>
  <c r="C188" i="27"/>
  <c r="W188" i="27" s="1"/>
  <c r="C2944" i="27"/>
  <c r="W2944" i="27" s="1"/>
  <c r="C526" i="27"/>
  <c r="W526" i="27" s="1"/>
  <c r="C2294" i="27"/>
  <c r="W2294" i="27" s="1"/>
  <c r="C879" i="27"/>
  <c r="W879" i="27" s="1"/>
  <c r="Z879" i="27" s="1"/>
  <c r="C189" i="27"/>
  <c r="W189" i="27" s="1"/>
  <c r="C2749" i="27"/>
  <c r="W2749" i="27" s="1"/>
  <c r="C2295" i="27"/>
  <c r="W2295" i="27" s="1"/>
  <c r="C2112" i="27"/>
  <c r="W2112" i="27" s="1"/>
  <c r="Z2112" i="27" s="1"/>
  <c r="C158" i="27"/>
  <c r="W158" i="27" s="1"/>
  <c r="C159" i="27"/>
  <c r="W159" i="27" s="1"/>
  <c r="C1932" i="27"/>
  <c r="W1932" i="27" s="1"/>
  <c r="Z1932" i="27" s="1"/>
  <c r="C2113" i="27"/>
  <c r="W2113" i="27" s="1"/>
  <c r="C2114" i="27"/>
  <c r="W2114" i="27" s="1"/>
  <c r="C2115" i="27"/>
  <c r="W2115" i="27" s="1"/>
  <c r="C2662" i="27"/>
  <c r="W2662" i="27" s="1"/>
  <c r="C2889" i="27"/>
  <c r="W2889" i="27" s="1"/>
  <c r="C2296" i="27"/>
  <c r="W2296" i="27" s="1"/>
  <c r="Z2296" i="27" s="1"/>
  <c r="C23" i="27"/>
  <c r="W23" i="27" s="1"/>
  <c r="Z23" i="27" s="1"/>
  <c r="C24" i="27"/>
  <c r="W24" i="27" s="1"/>
  <c r="C25" i="27"/>
  <c r="W25" i="27" s="1"/>
  <c r="Z25" i="27" s="1"/>
  <c r="C741" i="27"/>
  <c r="W741" i="27" s="1"/>
  <c r="C527" i="27"/>
  <c r="W527" i="27" s="1"/>
  <c r="C2188" i="27"/>
  <c r="W2188" i="27" s="1"/>
  <c r="C1072" i="27"/>
  <c r="W1072" i="27" s="1"/>
  <c r="Z1072" i="27" s="1"/>
  <c r="C1073" i="27"/>
  <c r="W1073" i="27" s="1"/>
  <c r="C1074" i="27"/>
  <c r="W1074" i="27" s="1"/>
  <c r="C1075" i="27"/>
  <c r="W1075" i="27" s="1"/>
  <c r="C1076" i="27"/>
  <c r="W1076" i="27" s="1"/>
  <c r="C1077" i="27"/>
  <c r="W1077" i="27" s="1"/>
  <c r="C880" i="27"/>
  <c r="W880" i="27" s="1"/>
  <c r="C2494" i="27"/>
  <c r="W2494" i="27" s="1"/>
  <c r="C190" i="27"/>
  <c r="W190" i="27" s="1"/>
  <c r="Z190" i="27" s="1"/>
  <c r="C2945" i="27"/>
  <c r="W2945" i="27" s="1"/>
  <c r="C682" i="27"/>
  <c r="W682" i="27" s="1"/>
  <c r="C685" i="27"/>
  <c r="W685" i="27" s="1"/>
  <c r="C686" i="27"/>
  <c r="W686" i="27" s="1"/>
  <c r="C2663" i="27"/>
  <c r="W2663" i="27" s="1"/>
  <c r="C2771" i="27"/>
  <c r="W2771" i="27" s="1"/>
  <c r="C2877" i="27"/>
  <c r="W2877" i="27" s="1"/>
  <c r="C1078" i="27"/>
  <c r="W1078" i="27" s="1"/>
  <c r="C1079" i="27"/>
  <c r="W1079" i="27" s="1"/>
  <c r="C1080" i="27"/>
  <c r="W1080" i="27" s="1"/>
  <c r="C1081" i="27"/>
  <c r="W1081" i="27" s="1"/>
  <c r="C1082" i="27"/>
  <c r="W1082" i="27" s="1"/>
  <c r="C1083" i="27"/>
  <c r="W1083" i="27" s="1"/>
  <c r="C1084" i="27"/>
  <c r="W1084" i="27" s="1"/>
  <c r="C1933" i="27"/>
  <c r="W1933" i="27" s="1"/>
  <c r="C2946" i="27"/>
  <c r="W2946" i="27" s="1"/>
  <c r="C2947" i="27"/>
  <c r="W2947" i="27" s="1"/>
  <c r="C26" i="27"/>
  <c r="W26" i="27" s="1"/>
  <c r="C1769" i="27"/>
  <c r="W1769" i="27" s="1"/>
  <c r="Z1769" i="27" s="1"/>
  <c r="C1770" i="27"/>
  <c r="W1770" i="27" s="1"/>
  <c r="C1771" i="27"/>
  <c r="W1771" i="27" s="1"/>
  <c r="C1772" i="27"/>
  <c r="W1772" i="27" s="1"/>
  <c r="C2948" i="27"/>
  <c r="W2948" i="27" s="1"/>
  <c r="Z2948" i="27" s="1"/>
  <c r="C2297" i="27"/>
  <c r="W2297" i="27" s="1"/>
  <c r="C191" i="27"/>
  <c r="W191" i="27" s="1"/>
  <c r="C192" i="27"/>
  <c r="W192" i="27" s="1"/>
  <c r="C2116" i="27"/>
  <c r="W2116" i="27" s="1"/>
  <c r="Z2116" i="27" s="1"/>
  <c r="C1934" i="27"/>
  <c r="W1934" i="27" s="1"/>
  <c r="Z1934" i="27" s="1"/>
  <c r="C27" i="27"/>
  <c r="W27" i="27" s="1"/>
  <c r="C445" i="27"/>
  <c r="W445" i="27" s="1"/>
  <c r="C1935" i="27"/>
  <c r="W1935" i="27" s="1"/>
  <c r="C2117" i="27"/>
  <c r="W2117" i="27" s="1"/>
  <c r="C2118" i="27"/>
  <c r="W2118" i="27" s="1"/>
  <c r="C446" i="27"/>
  <c r="W446" i="27" s="1"/>
  <c r="C1773" i="27"/>
  <c r="W1773" i="27" s="1"/>
  <c r="C1936" i="27"/>
  <c r="W1936" i="27" s="1"/>
  <c r="C447" i="27"/>
  <c r="W447" i="27" s="1"/>
  <c r="C1874" i="27"/>
  <c r="W1874" i="27" s="1"/>
  <c r="C448" i="27"/>
  <c r="W448" i="27" s="1"/>
  <c r="C449" i="27"/>
  <c r="W449" i="27" s="1"/>
  <c r="C2119" i="27"/>
  <c r="W2119" i="27" s="1"/>
  <c r="C2120" i="27"/>
  <c r="W2120" i="27" s="1"/>
  <c r="C1085" i="27"/>
  <c r="W1085" i="27" s="1"/>
  <c r="C1086" i="27"/>
  <c r="W1086" i="27" s="1"/>
  <c r="C1087" i="27"/>
  <c r="W1087" i="27" s="1"/>
  <c r="C881" i="27"/>
  <c r="W881" i="27" s="1"/>
  <c r="Z881" i="27" s="1"/>
  <c r="C2495" i="27"/>
  <c r="W2495" i="27" s="1"/>
  <c r="Z2495" i="27" s="1"/>
  <c r="C2496" i="27"/>
  <c r="W2496" i="27" s="1"/>
  <c r="C2497" i="27"/>
  <c r="W2497" i="27" s="1"/>
  <c r="C2498" i="27"/>
  <c r="W2498" i="27" s="1"/>
  <c r="C2499" i="27"/>
  <c r="W2499" i="27" s="1"/>
  <c r="C2679" i="27"/>
  <c r="W2679" i="27" s="1"/>
  <c r="Z2679" i="27" s="1"/>
  <c r="C751" i="27"/>
  <c r="W751" i="27" s="1"/>
  <c r="C528" i="27"/>
  <c r="W528" i="27" s="1"/>
  <c r="Z528" i="27" s="1"/>
  <c r="C2298" i="27"/>
  <c r="W2298" i="27" s="1"/>
  <c r="Z2298" i="27" s="1"/>
  <c r="C687" i="27"/>
  <c r="W687" i="27" s="1"/>
  <c r="C752" i="27"/>
  <c r="W752" i="27" s="1"/>
  <c r="C753" i="27"/>
  <c r="W753" i="27" s="1"/>
  <c r="C529" i="27"/>
  <c r="W529" i="27" s="1"/>
  <c r="C688" i="27"/>
  <c r="W688" i="27" s="1"/>
  <c r="C689" i="27"/>
  <c r="W689" i="27" s="1"/>
  <c r="C754" i="27"/>
  <c r="W754" i="27" s="1"/>
  <c r="C193" i="27"/>
  <c r="W193" i="27" s="1"/>
  <c r="Z193" i="27" s="1"/>
  <c r="C704" i="27"/>
  <c r="W704" i="27" s="1"/>
  <c r="C1661" i="27"/>
  <c r="W1661" i="27" s="1"/>
  <c r="C755" i="27"/>
  <c r="W755" i="27" s="1"/>
  <c r="C1650" i="27"/>
  <c r="W1650" i="27" s="1"/>
  <c r="C850" i="27"/>
  <c r="W850" i="27" s="1"/>
  <c r="C1651" i="27"/>
  <c r="W1651" i="27" s="1"/>
  <c r="C530" i="27"/>
  <c r="W530" i="27" s="1"/>
  <c r="C2299" i="27"/>
  <c r="W2299" i="27" s="1"/>
  <c r="C882" i="27"/>
  <c r="W882" i="27" s="1"/>
  <c r="C1033" i="27"/>
  <c r="W1033" i="27" s="1"/>
  <c r="C194" i="27"/>
  <c r="W194" i="27" s="1"/>
  <c r="C195" i="27"/>
  <c r="W195" i="27" s="1"/>
  <c r="Z195" i="27" s="1"/>
  <c r="C1088" i="27"/>
  <c r="W1088" i="27" s="1"/>
  <c r="Z1088" i="27" s="1"/>
  <c r="C1089" i="27"/>
  <c r="W1089" i="27" s="1"/>
  <c r="Z1089" i="27" s="1"/>
  <c r="C1090" i="27"/>
  <c r="W1090" i="27" s="1"/>
  <c r="C1091" i="27"/>
  <c r="W1091" i="27" s="1"/>
  <c r="C1092" i="27"/>
  <c r="W1092" i="27" s="1"/>
  <c r="C1093" i="27"/>
  <c r="W1093" i="27" s="1"/>
  <c r="C1094" i="27"/>
  <c r="W1094" i="27" s="1"/>
  <c r="C1095" i="27"/>
  <c r="W1095" i="27" s="1"/>
  <c r="C2300" i="27"/>
  <c r="W2300" i="27" s="1"/>
  <c r="Z2300" i="27" s="1"/>
  <c r="C856" i="27"/>
  <c r="W856" i="27" s="1"/>
  <c r="Z856" i="27" s="1"/>
  <c r="C2301" i="27"/>
  <c r="W2301" i="27" s="1"/>
  <c r="Z2301" i="27" s="1"/>
  <c r="C2302" i="27"/>
  <c r="W2302" i="27" s="1"/>
  <c r="Z2302" i="27" s="1"/>
  <c r="C2303" i="27"/>
  <c r="W2303" i="27" s="1"/>
  <c r="Z2303" i="27" s="1"/>
  <c r="C2304" i="27"/>
  <c r="W2304" i="27" s="1"/>
  <c r="Z2304" i="27" s="1"/>
  <c r="C196" i="27"/>
  <c r="W196" i="27" s="1"/>
  <c r="C197" i="27"/>
  <c r="W197" i="27" s="1"/>
  <c r="C198" i="27"/>
  <c r="W198" i="27" s="1"/>
  <c r="Z198" i="27" s="1"/>
  <c r="C199" i="27"/>
  <c r="W199" i="27" s="1"/>
  <c r="C200" i="27"/>
  <c r="W200" i="27" s="1"/>
  <c r="C1775" i="27"/>
  <c r="W1775" i="27" s="1"/>
  <c r="Z1775" i="27" s="1"/>
  <c r="C2911" i="27"/>
  <c r="W2911" i="27" s="1"/>
  <c r="C2" i="27"/>
  <c r="W2" i="27" s="1"/>
  <c r="Z2" i="27" s="1"/>
  <c r="C28" i="27"/>
  <c r="W28" i="27" s="1"/>
  <c r="C117" i="27"/>
  <c r="W117" i="27" s="1"/>
  <c r="C883" i="27"/>
  <c r="W883" i="27" s="1"/>
  <c r="C884" i="27"/>
  <c r="W884" i="27" s="1"/>
  <c r="Z884" i="27" s="1"/>
  <c r="C654" i="27"/>
  <c r="W654" i="27" s="1"/>
  <c r="C1937" i="27"/>
  <c r="W1937" i="27" s="1"/>
  <c r="Z1937" i="27" s="1"/>
  <c r="C1938" i="27"/>
  <c r="W1938" i="27" s="1"/>
  <c r="C1939" i="27"/>
  <c r="W1939" i="27" s="1"/>
  <c r="C1776" i="27"/>
  <c r="W1776" i="27" s="1"/>
  <c r="C1940" i="27"/>
  <c r="W1940" i="27" s="1"/>
  <c r="C29" i="27"/>
  <c r="Z29" i="27" s="1"/>
  <c r="C30" i="27"/>
  <c r="C1777" i="27"/>
  <c r="W1777" i="27" s="1"/>
  <c r="C2570" i="27"/>
  <c r="W2570" i="27" s="1"/>
  <c r="Z2570" i="27" s="1"/>
  <c r="C1096" i="27"/>
  <c r="W1096" i="27" s="1"/>
  <c r="C1097" i="27"/>
  <c r="W1097" i="27" s="1"/>
  <c r="Z1097" i="27" s="1"/>
  <c r="C1098" i="27"/>
  <c r="W1098" i="27" s="1"/>
  <c r="C1099" i="27"/>
  <c r="W1099" i="27" s="1"/>
  <c r="C1100" i="27"/>
  <c r="W1100" i="27" s="1"/>
  <c r="C1101" i="27"/>
  <c r="W1101" i="27" s="1"/>
  <c r="C1023" i="27"/>
  <c r="W1023" i="27" s="1"/>
  <c r="C1102" i="27"/>
  <c r="W1102" i="27" s="1"/>
  <c r="C1103" i="27"/>
  <c r="W1103" i="27" s="1"/>
  <c r="C1104" i="27"/>
  <c r="W1104" i="27" s="1"/>
  <c r="C1640" i="27"/>
  <c r="W1640" i="27" s="1"/>
  <c r="C2915" i="27"/>
  <c r="W2915" i="27" s="1"/>
  <c r="Z2915" i="27" s="1"/>
  <c r="C1705" i="27"/>
  <c r="W1705" i="27" s="1"/>
  <c r="Z1705" i="27" s="1"/>
  <c r="C1715" i="27"/>
  <c r="W1715" i="27" s="1"/>
  <c r="Z1715" i="27" s="1"/>
  <c r="C531" i="27"/>
  <c r="W531" i="27" s="1"/>
  <c r="Z531" i="27" s="1"/>
  <c r="C2305" i="27"/>
  <c r="W2305" i="27" s="1"/>
  <c r="Z2305" i="27" s="1"/>
  <c r="C532" i="27"/>
  <c r="W532" i="27" s="1"/>
  <c r="C1655" i="27"/>
  <c r="W1655" i="27" s="1"/>
  <c r="C2949" i="27"/>
  <c r="W2949" i="27" s="1"/>
  <c r="C533" i="27"/>
  <c r="W533" i="27" s="1"/>
  <c r="C2306" i="27"/>
  <c r="W2306" i="27" s="1"/>
  <c r="C822" i="27"/>
  <c r="W822" i="27" s="1"/>
  <c r="C2950" i="27"/>
  <c r="W2950" i="27" s="1"/>
  <c r="C2813" i="27"/>
  <c r="W2813" i="27" s="1"/>
  <c r="C2801" i="27"/>
  <c r="W2801" i="27" s="1"/>
  <c r="C2881" i="27"/>
  <c r="W2881" i="27" s="1"/>
  <c r="C2823" i="27"/>
  <c r="W2823" i="27" s="1"/>
  <c r="C2745" i="27"/>
  <c r="W2745" i="27" s="1"/>
  <c r="C2757" i="27"/>
  <c r="W2757" i="27" s="1"/>
  <c r="C2951" i="27"/>
  <c r="W2951" i="27" s="1"/>
  <c r="C1716" i="27"/>
  <c r="W1716" i="27" s="1"/>
  <c r="C534" i="27"/>
  <c r="W534" i="27" s="1"/>
  <c r="C2307" i="27"/>
  <c r="W2307" i="27" s="1"/>
  <c r="C2952" i="27"/>
  <c r="W2952" i="27" s="1"/>
  <c r="C683" i="27"/>
  <c r="W683" i="27" s="1"/>
  <c r="C2953" i="27"/>
  <c r="W2953" i="27" s="1"/>
  <c r="C2839" i="27"/>
  <c r="W2839" i="27" s="1"/>
  <c r="C535" i="27"/>
  <c r="W535" i="27" s="1"/>
  <c r="C2954" i="27"/>
  <c r="W2954" i="27" s="1"/>
  <c r="C2308" i="27"/>
  <c r="W2308" i="27" s="1"/>
  <c r="C885" i="27"/>
  <c r="W885" i="27" s="1"/>
  <c r="C2571" i="27"/>
  <c r="W2571" i="27" s="1"/>
  <c r="C1778" i="27"/>
  <c r="W1778" i="27" s="1"/>
  <c r="C1779" i="27"/>
  <c r="W1779" i="27" s="1"/>
  <c r="C2572" i="27"/>
  <c r="W2572" i="27" s="1"/>
  <c r="C2573" i="27"/>
  <c r="W2573" i="27" s="1"/>
  <c r="C31" i="27"/>
  <c r="C2309" i="27"/>
  <c r="W2309" i="27" s="1"/>
  <c r="Z2309" i="27" s="1"/>
  <c r="C2955" i="27"/>
  <c r="W2955" i="27" s="1"/>
  <c r="C2956" i="27"/>
  <c r="W2956" i="27" s="1"/>
  <c r="C2752" i="27"/>
  <c r="W2752" i="27" s="1"/>
  <c r="C2574" i="27"/>
  <c r="W2574" i="27" s="1"/>
  <c r="C2546" i="27"/>
  <c r="W2546" i="27" s="1"/>
  <c r="C2575" i="27"/>
  <c r="W2575" i="27" s="1"/>
  <c r="C2121" i="27"/>
  <c r="W2121" i="27" s="1"/>
  <c r="C2576" i="27"/>
  <c r="W2576" i="27" s="1"/>
  <c r="C2577" i="27"/>
  <c r="W2577" i="27" s="1"/>
  <c r="C2547" i="27"/>
  <c r="W2547" i="27" s="1"/>
  <c r="C1010" i="27"/>
  <c r="W1010" i="27" s="1"/>
  <c r="C1036" i="27"/>
  <c r="W1036" i="27" s="1"/>
  <c r="C1105" i="27"/>
  <c r="W1105" i="27" s="1"/>
  <c r="C536" i="27"/>
  <c r="W536" i="27" s="1"/>
  <c r="W201" i="27"/>
  <c r="W394" i="27"/>
  <c r="C2754" i="27"/>
  <c r="W2754" i="27" s="1"/>
  <c r="C395" i="27"/>
  <c r="W395" i="27" s="1"/>
  <c r="C2814" i="27"/>
  <c r="W2814" i="27" s="1"/>
  <c r="C1780" i="27"/>
  <c r="W1780" i="27" s="1"/>
  <c r="C1781" i="27"/>
  <c r="W1781" i="27" s="1"/>
  <c r="C1782" i="27"/>
  <c r="W1782" i="27" s="1"/>
  <c r="C1783" i="27"/>
  <c r="W1783" i="27" s="1"/>
  <c r="Z1783" i="27" s="1"/>
  <c r="C1784" i="27"/>
  <c r="W1784" i="27" s="1"/>
  <c r="C2122" i="27"/>
  <c r="W2122" i="27" s="1"/>
  <c r="C832" i="27"/>
  <c r="W832" i="27" s="1"/>
  <c r="C2578" i="27"/>
  <c r="W2578" i="27" s="1"/>
  <c r="C1050" i="27"/>
  <c r="W1050" i="27" s="1"/>
  <c r="C2545" i="27"/>
  <c r="W2545" i="27" s="1"/>
  <c r="Z2545" i="27" s="1"/>
  <c r="C537" i="27"/>
  <c r="W537" i="27" s="1"/>
  <c r="Z537" i="27" s="1"/>
  <c r="C2842" i="27"/>
  <c r="W2842" i="27" s="1"/>
  <c r="Z2842" i="27" s="1"/>
  <c r="C2957" i="27"/>
  <c r="W2957" i="27" s="1"/>
  <c r="Z2957" i="27" s="1"/>
  <c r="C2664" i="27"/>
  <c r="W2664" i="27" s="1"/>
  <c r="Z2664" i="27" s="1"/>
  <c r="C886" i="27"/>
  <c r="W886" i="27" s="1"/>
  <c r="C1741" i="27"/>
  <c r="W1741" i="27" s="1"/>
  <c r="C2843" i="27"/>
  <c r="W2843" i="27" s="1"/>
  <c r="C690" i="27"/>
  <c r="W690" i="27" s="1"/>
  <c r="C1554" i="27"/>
  <c r="W1554" i="27" s="1"/>
  <c r="C2958" i="27"/>
  <c r="W2958" i="27" s="1"/>
  <c r="C691" i="27"/>
  <c r="W691" i="27" s="1"/>
  <c r="C1561" i="27"/>
  <c r="W1561" i="27" s="1"/>
  <c r="C1574" i="27"/>
  <c r="W1574" i="27" s="1"/>
  <c r="C2310" i="27"/>
  <c r="W2310" i="27" s="1"/>
  <c r="C692" i="27"/>
  <c r="W692" i="27" s="1"/>
  <c r="C693" i="27"/>
  <c r="W693" i="27" s="1"/>
  <c r="C1542" i="27"/>
  <c r="W1542" i="27" s="1"/>
  <c r="C2959" i="27"/>
  <c r="W2959" i="27" s="1"/>
  <c r="W202" i="27"/>
  <c r="C2715" i="27"/>
  <c r="W2715" i="27" s="1"/>
  <c r="C538" i="27"/>
  <c r="W538" i="27" s="1"/>
  <c r="C2311" i="27"/>
  <c r="W2311" i="27" s="1"/>
  <c r="C2960" i="27"/>
  <c r="W2960" i="27" s="1"/>
  <c r="C2802" i="27"/>
  <c r="W2802" i="27" s="1"/>
  <c r="C851" i="27"/>
  <c r="W851" i="27" s="1"/>
  <c r="C2816" i="27"/>
  <c r="W2816" i="27" s="1"/>
  <c r="C2883" i="27"/>
  <c r="W2883" i="27" s="1"/>
  <c r="C2961" i="27"/>
  <c r="W2961" i="27" s="1"/>
  <c r="W2962" i="27"/>
  <c r="C539" i="27"/>
  <c r="W539" i="27" s="1"/>
  <c r="C887" i="27"/>
  <c r="W887" i="27" s="1"/>
  <c r="C2312" i="27"/>
  <c r="W2312" i="27" s="1"/>
  <c r="C203" i="27"/>
  <c r="W203" i="27" s="1"/>
  <c r="W2799" i="27"/>
  <c r="C540" i="27"/>
  <c r="W540" i="27" s="1"/>
  <c r="Z540" i="27" s="1"/>
  <c r="C888" i="27"/>
  <c r="W888" i="27" s="1"/>
  <c r="C396" i="27"/>
  <c r="W396" i="27" s="1"/>
  <c r="Z396" i="27" s="1"/>
  <c r="C2963" i="27"/>
  <c r="W2963" i="27" s="1"/>
  <c r="W204" i="27"/>
  <c r="C2189" i="27"/>
  <c r="W2189" i="27" s="1"/>
  <c r="Z2189" i="27" s="1"/>
  <c r="C1941" i="27"/>
  <c r="W1941" i="27" s="1"/>
  <c r="Z1941" i="27" s="1"/>
  <c r="C421" i="27"/>
  <c r="W421" i="27" s="1"/>
  <c r="Z421" i="27" s="1"/>
  <c r="C422" i="27"/>
  <c r="W422" i="27" s="1"/>
  <c r="C1785" i="27"/>
  <c r="W1785" i="27" s="1"/>
  <c r="C1942" i="27"/>
  <c r="W1942" i="27" s="1"/>
  <c r="C2190" i="27"/>
  <c r="W2190" i="27" s="1"/>
  <c r="C1943" i="27"/>
  <c r="W1943" i="27" s="1"/>
  <c r="C2579" i="27"/>
  <c r="W2579" i="27" s="1"/>
  <c r="C2191" i="27"/>
  <c r="W2191" i="27" s="1"/>
  <c r="C1106" i="27"/>
  <c r="W1106" i="27" s="1"/>
  <c r="C1107" i="27"/>
  <c r="W1107" i="27" s="1"/>
  <c r="C1108" i="27"/>
  <c r="W1108" i="27" s="1"/>
  <c r="C1109" i="27"/>
  <c r="W1109" i="27" s="1"/>
  <c r="C1110" i="27"/>
  <c r="W1110" i="27" s="1"/>
  <c r="C1111" i="27"/>
  <c r="W1111" i="27" s="1"/>
  <c r="C1112" i="27"/>
  <c r="W1112" i="27" s="1"/>
  <c r="C1113" i="27"/>
  <c r="W1113" i="27" s="1"/>
  <c r="C1114" i="27"/>
  <c r="W1114" i="27" s="1"/>
  <c r="C1115" i="27"/>
  <c r="W1115" i="27" s="1"/>
  <c r="C1116" i="27"/>
  <c r="W1116" i="27" s="1"/>
  <c r="C1944" i="27"/>
  <c r="W1944" i="27" s="1"/>
  <c r="C34" i="27"/>
  <c r="W34" i="27" s="1"/>
  <c r="Z34" i="27" s="1"/>
  <c r="C1786" i="27"/>
  <c r="W1786" i="27" s="1"/>
  <c r="Z1786" i="27" s="1"/>
  <c r="C1945" i="27"/>
  <c r="W1945" i="27" s="1"/>
  <c r="C1946" i="27"/>
  <c r="W1946" i="27" s="1"/>
  <c r="C1787" i="27"/>
  <c r="W1787" i="27" s="1"/>
  <c r="C1947" i="27"/>
  <c r="W1947" i="27" s="1"/>
  <c r="C1948" i="27"/>
  <c r="W1948" i="27" s="1"/>
  <c r="C35" i="27"/>
  <c r="W35" i="27" s="1"/>
  <c r="Z35" i="27" s="1"/>
  <c r="C1949" i="27"/>
  <c r="W1949" i="27" s="1"/>
  <c r="C36" i="27"/>
  <c r="W36" i="27" s="1"/>
  <c r="C37" i="27"/>
  <c r="W37" i="27" s="1"/>
  <c r="C1950" i="27"/>
  <c r="W1950" i="27" s="1"/>
  <c r="C1117" i="27"/>
  <c r="W1117" i="27" s="1"/>
  <c r="Z1117" i="27" s="1"/>
  <c r="C1118" i="27"/>
  <c r="W1118" i="27" s="1"/>
  <c r="C1119" i="27"/>
  <c r="W1119" i="27" s="1"/>
  <c r="C1120" i="27"/>
  <c r="W1120" i="27" s="1"/>
  <c r="C1121" i="27"/>
  <c r="W1121" i="27" s="1"/>
  <c r="C1122" i="27"/>
  <c r="W1122" i="27" s="1"/>
  <c r="Z1122" i="27" s="1"/>
  <c r="C205" i="27"/>
  <c r="W205" i="27" s="1"/>
  <c r="C206" i="27"/>
  <c r="W206" i="27" s="1"/>
  <c r="Z206" i="27" s="1"/>
  <c r="C207" i="27"/>
  <c r="W207" i="27" s="1"/>
  <c r="C208" i="27"/>
  <c r="W208" i="27" s="1"/>
  <c r="C3" i="27"/>
  <c r="W3" i="27" s="1"/>
  <c r="C2838" i="27"/>
  <c r="W2838" i="27" s="1"/>
  <c r="Z2838" i="27" s="1"/>
  <c r="C2844" i="27"/>
  <c r="W2844" i="27" s="1"/>
  <c r="C2313" i="27"/>
  <c r="W2313" i="27" s="1"/>
  <c r="Z2313" i="27" s="1"/>
  <c r="C889" i="27"/>
  <c r="W889" i="27" s="1"/>
  <c r="Z889" i="27" s="1"/>
  <c r="C2716" i="27"/>
  <c r="W2716" i="27" s="1"/>
  <c r="C2892" i="27"/>
  <c r="W2892" i="27" s="1"/>
  <c r="C541" i="27"/>
  <c r="W541" i="27" s="1"/>
  <c r="C1675" i="27"/>
  <c r="W1675" i="27" s="1"/>
  <c r="Z1675" i="27" s="1"/>
  <c r="C2257" i="27"/>
  <c r="W2257" i="27" s="1"/>
  <c r="C2314" i="27"/>
  <c r="W2314" i="27" s="1"/>
  <c r="C2964" i="27"/>
  <c r="W2964" i="27" s="1"/>
  <c r="C2258" i="27"/>
  <c r="W2258" i="27" s="1"/>
  <c r="C2259" i="27"/>
  <c r="W2259" i="27" s="1"/>
  <c r="C542" i="27"/>
  <c r="W542" i="27" s="1"/>
  <c r="Z542" i="27" s="1"/>
  <c r="C2709" i="27"/>
  <c r="W2709" i="27" s="1"/>
  <c r="C543" i="27"/>
  <c r="W543" i="27" s="1"/>
  <c r="C890" i="27"/>
  <c r="W890" i="27" s="1"/>
  <c r="C2260" i="27"/>
  <c r="W2260" i="27" s="1"/>
  <c r="C3153" i="27"/>
  <c r="W3153" i="27" s="1"/>
  <c r="C2965" i="27"/>
  <c r="W2965" i="27" s="1"/>
  <c r="C1951" i="27"/>
  <c r="W1951" i="27" s="1"/>
  <c r="Z1951" i="27" s="1"/>
  <c r="C2966" i="27"/>
  <c r="W2966" i="27" s="1"/>
  <c r="C2967" i="27"/>
  <c r="W2967" i="27" s="1"/>
  <c r="C2123" i="27"/>
  <c r="W2123" i="27" s="1"/>
  <c r="C2124" i="27"/>
  <c r="W2124" i="27" s="1"/>
  <c r="C1788" i="27"/>
  <c r="W1788" i="27" s="1"/>
  <c r="C1789" i="27"/>
  <c r="W1789" i="27" s="1"/>
  <c r="C1710" i="27"/>
  <c r="W1710" i="27" s="1"/>
  <c r="Z1710" i="27" s="1"/>
  <c r="C2748" i="27"/>
  <c r="W2748" i="27" s="1"/>
  <c r="C209" i="27"/>
  <c r="W209" i="27" s="1"/>
  <c r="Z209" i="27" s="1"/>
  <c r="C3151" i="27"/>
  <c r="W3151" i="27" s="1"/>
  <c r="C1011" i="27"/>
  <c r="W1011" i="27" s="1"/>
  <c r="C1012" i="27"/>
  <c r="W1012" i="27" s="1"/>
  <c r="C544" i="27"/>
  <c r="W544" i="27" s="1"/>
  <c r="C2315" i="27"/>
  <c r="W2315" i="27" s="1"/>
  <c r="C2755" i="27"/>
  <c r="W2755" i="27" s="1"/>
  <c r="C891" i="27"/>
  <c r="W891" i="27" s="1"/>
  <c r="Z891" i="27" s="1"/>
  <c r="C210" i="27"/>
  <c r="W210" i="27" s="1"/>
  <c r="C2916" i="27"/>
  <c r="W2916" i="27" s="1"/>
  <c r="C2968" i="27"/>
  <c r="W2968" i="27" s="1"/>
  <c r="C2969" i="27"/>
  <c r="W2969" i="27" s="1"/>
  <c r="C2804" i="27"/>
  <c r="W2804" i="27" s="1"/>
  <c r="C211" i="27"/>
  <c r="W211" i="27" s="1"/>
  <c r="Z211" i="27" s="1"/>
  <c r="C212" i="27"/>
  <c r="W212" i="27" s="1"/>
  <c r="C892" i="27"/>
  <c r="W892" i="27" s="1"/>
  <c r="C2316" i="27"/>
  <c r="W2316" i="27" s="1"/>
  <c r="C2970" i="27"/>
  <c r="W2970" i="27" s="1"/>
  <c r="C2971" i="27"/>
  <c r="W2971" i="27" s="1"/>
  <c r="C2972" i="27"/>
  <c r="W2972" i="27" s="1"/>
  <c r="C2973" i="27"/>
  <c r="W2973" i="27" s="1"/>
  <c r="C14" i="27"/>
  <c r="W14" i="27" s="1"/>
  <c r="C15" i="27"/>
  <c r="W15" i="27" s="1"/>
  <c r="Z15" i="27" s="1"/>
  <c r="C1790" i="27"/>
  <c r="W1790" i="27" s="1"/>
  <c r="C1791" i="27"/>
  <c r="W1791" i="27" s="1"/>
  <c r="C1792" i="27"/>
  <c r="W1792" i="27" s="1"/>
  <c r="C1793" i="27"/>
  <c r="W1793" i="27" s="1"/>
  <c r="C1794" i="27"/>
  <c r="W1794" i="27" s="1"/>
  <c r="Z1794" i="27" s="1"/>
  <c r="C2192" i="27"/>
  <c r="W2192" i="27" s="1"/>
  <c r="Z2192" i="27" s="1"/>
  <c r="C2193" i="27"/>
  <c r="W2193" i="27" s="1"/>
  <c r="C2194" i="27"/>
  <c r="W2194" i="27" s="1"/>
  <c r="C1795" i="27"/>
  <c r="W1795" i="27" s="1"/>
  <c r="C1952" i="27"/>
  <c r="W1952" i="27" s="1"/>
  <c r="C2195" i="27"/>
  <c r="W2195" i="27" s="1"/>
  <c r="C2196" i="27"/>
  <c r="W2196" i="27" s="1"/>
  <c r="C2974" i="27"/>
  <c r="W2974" i="27" s="1"/>
  <c r="C1953" i="27"/>
  <c r="W1953" i="27" s="1"/>
  <c r="C1954" i="27"/>
  <c r="W1954" i="27" s="1"/>
  <c r="C2197" i="27"/>
  <c r="W2197" i="27" s="1"/>
  <c r="C1123" i="27"/>
  <c r="W1123" i="27" s="1"/>
  <c r="C1124" i="27"/>
  <c r="W1124" i="27" s="1"/>
  <c r="Z1124" i="27" s="1"/>
  <c r="C1125" i="27"/>
  <c r="W1125" i="27" s="1"/>
  <c r="C1126" i="27"/>
  <c r="W1126" i="27" s="1"/>
  <c r="C1127" i="27"/>
  <c r="W1127" i="27" s="1"/>
  <c r="C1128" i="27"/>
  <c r="W1128" i="27" s="1"/>
  <c r="C1129" i="27"/>
  <c r="W1129" i="27" s="1"/>
  <c r="C1130" i="27"/>
  <c r="W1130" i="27" s="1"/>
  <c r="C1131" i="27"/>
  <c r="W1131" i="27" s="1"/>
  <c r="C1132" i="27"/>
  <c r="W1132" i="27" s="1"/>
  <c r="C1133" i="27"/>
  <c r="W1133" i="27" s="1"/>
  <c r="C1134" i="27"/>
  <c r="W1134" i="27" s="1"/>
  <c r="C1135" i="27"/>
  <c r="W1135" i="27" s="1"/>
  <c r="C1136" i="27"/>
  <c r="W1136" i="27" s="1"/>
  <c r="C842" i="27"/>
  <c r="W842" i="27" s="1"/>
  <c r="Z842" i="27" s="1"/>
  <c r="C1563" i="27"/>
  <c r="W1563" i="27" s="1"/>
  <c r="Z1563" i="27" s="1"/>
  <c r="C1531" i="27"/>
  <c r="W1531" i="27" s="1"/>
  <c r="Z1531" i="27" s="1"/>
  <c r="C1558" i="27"/>
  <c r="W1558" i="27" s="1"/>
  <c r="Z1558" i="27" s="1"/>
  <c r="C1575" i="27"/>
  <c r="W1575" i="27" s="1"/>
  <c r="C1529" i="27"/>
  <c r="W1529" i="27" s="1"/>
  <c r="C1629" i="27"/>
  <c r="W1629" i="27" s="1"/>
  <c r="C2894" i="27"/>
  <c r="W2894" i="27" s="1"/>
  <c r="Z2894" i="27" s="1"/>
  <c r="C1569" i="27"/>
  <c r="W1569" i="27" s="1"/>
  <c r="C2317" i="27"/>
  <c r="W2317" i="27" s="1"/>
  <c r="C213" i="27"/>
  <c r="W213" i="27" s="1"/>
  <c r="C1589" i="27"/>
  <c r="W1589" i="27" s="1"/>
  <c r="C1611" i="27"/>
  <c r="W1611" i="27" s="1"/>
  <c r="C2845" i="27"/>
  <c r="W2845" i="27" s="1"/>
  <c r="C824" i="27"/>
  <c r="W824" i="27" s="1"/>
  <c r="C214" i="27"/>
  <c r="W214" i="27" s="1"/>
  <c r="C2717" i="27"/>
  <c r="W2717" i="27" s="1"/>
  <c r="C836" i="27"/>
  <c r="W836" i="27" s="1"/>
  <c r="C2318" i="27"/>
  <c r="W2318" i="27" s="1"/>
  <c r="C2718" i="27"/>
  <c r="W2718" i="27" s="1"/>
  <c r="C1711" i="27"/>
  <c r="W1711" i="27" s="1"/>
  <c r="C545" i="27"/>
  <c r="W545" i="27" s="1"/>
  <c r="Z545" i="27" s="1"/>
  <c r="C2319" i="27"/>
  <c r="W2319" i="27" s="1"/>
  <c r="C1728" i="27"/>
  <c r="W1728" i="27" s="1"/>
  <c r="C2320" i="27"/>
  <c r="W2320" i="27" s="1"/>
  <c r="C2321" i="27"/>
  <c r="W2321" i="27" s="1"/>
  <c r="C2891" i="27"/>
  <c r="W2891" i="27" s="1"/>
  <c r="C546" i="27"/>
  <c r="W546" i="27" s="1"/>
  <c r="Z546" i="27" s="1"/>
  <c r="C848" i="27"/>
  <c r="W848" i="27" s="1"/>
  <c r="C547" i="27"/>
  <c r="W547" i="27" s="1"/>
  <c r="C2322" i="27"/>
  <c r="W2322" i="27" s="1"/>
  <c r="C2323" i="27"/>
  <c r="W2323" i="27" s="1"/>
  <c r="C893" i="27"/>
  <c r="W893" i="27" s="1"/>
  <c r="C548" i="27"/>
  <c r="W548" i="27" s="1"/>
  <c r="C215" i="27"/>
  <c r="W215" i="27" s="1"/>
  <c r="C38" i="27"/>
  <c r="W38" i="27" s="1"/>
  <c r="C39" i="27"/>
  <c r="W39" i="27" s="1"/>
  <c r="C40" i="27"/>
  <c r="W40" i="27" s="1"/>
  <c r="C13" i="27"/>
  <c r="W13" i="27" s="1"/>
  <c r="C2535" i="27"/>
  <c r="W2535" i="27" s="1"/>
  <c r="C1796" i="27"/>
  <c r="W1796" i="27" s="1"/>
  <c r="C1797" i="27"/>
  <c r="W1797" i="27" s="1"/>
  <c r="C2324" i="27"/>
  <c r="W2324" i="27" s="1"/>
  <c r="C1024" i="27"/>
  <c r="W1024" i="27" s="1"/>
  <c r="C172" i="27"/>
  <c r="W172" i="27" s="1"/>
  <c r="Z172" i="27" s="1"/>
  <c r="C1798" i="27"/>
  <c r="W1798" i="27" s="1"/>
  <c r="Z1798" i="27" s="1"/>
  <c r="C1799" i="27"/>
  <c r="W1799" i="27" s="1"/>
  <c r="C2198" i="27"/>
  <c r="W2198" i="27" s="1"/>
  <c r="Z2198" i="27" s="1"/>
  <c r="C1800" i="27"/>
  <c r="W1800" i="27" s="1"/>
  <c r="C1137" i="27"/>
  <c r="W1137" i="27" s="1"/>
  <c r="Z1137" i="27" s="1"/>
  <c r="C1138" i="27"/>
  <c r="W1138" i="27" s="1"/>
  <c r="Z1138" i="27" s="1"/>
  <c r="C1139" i="27"/>
  <c r="W1139" i="27" s="1"/>
  <c r="Z1139" i="27" s="1"/>
  <c r="C1140" i="27"/>
  <c r="W1140" i="27" s="1"/>
  <c r="C1141" i="27"/>
  <c r="W1141" i="27" s="1"/>
  <c r="C1142" i="27"/>
  <c r="W1142" i="27" s="1"/>
  <c r="C1143" i="27"/>
  <c r="W1143" i="27" s="1"/>
  <c r="C1144" i="27"/>
  <c r="W1144" i="27" s="1"/>
  <c r="C1145" i="27"/>
  <c r="W1145" i="27" s="1"/>
  <c r="C1146" i="27"/>
  <c r="W1146" i="27" s="1"/>
  <c r="C1147" i="27"/>
  <c r="W1147" i="27" s="1"/>
  <c r="C1037" i="27"/>
  <c r="W1037" i="27" s="1"/>
  <c r="C1148" i="27"/>
  <c r="W1148" i="27" s="1"/>
  <c r="C2500" i="27"/>
  <c r="W2500" i="27" s="1"/>
  <c r="Z2500" i="27" s="1"/>
  <c r="C756" i="27"/>
  <c r="W756" i="27" s="1"/>
  <c r="Z756" i="27" s="1"/>
  <c r="C2501" i="27"/>
  <c r="W2501" i="27" s="1"/>
  <c r="Z2501" i="27" s="1"/>
  <c r="C757" i="27"/>
  <c r="W757" i="27" s="1"/>
  <c r="C1985" i="27"/>
  <c r="W1985" i="27" s="1"/>
  <c r="C2665" i="27"/>
  <c r="W2665" i="27" s="1"/>
  <c r="Z2665" i="27" s="1"/>
  <c r="C670" i="27"/>
  <c r="W670" i="27" s="1"/>
  <c r="C493" i="27"/>
  <c r="W493" i="27" s="1"/>
  <c r="C2503" i="27"/>
  <c r="W2503" i="27" s="1"/>
  <c r="C2504" i="27"/>
  <c r="W2504" i="27" s="1"/>
  <c r="C894" i="27"/>
  <c r="W894" i="27" s="1"/>
  <c r="Z894" i="27" s="1"/>
  <c r="C2505" i="27"/>
  <c r="W2505" i="27" s="1"/>
  <c r="C694" i="27"/>
  <c r="W694" i="27" s="1"/>
  <c r="C2506" i="27"/>
  <c r="W2506" i="27" s="1"/>
  <c r="C494" i="27"/>
  <c r="W494" i="27" s="1"/>
  <c r="C700" i="27"/>
  <c r="W700" i="27" s="1"/>
  <c r="C758" i="27"/>
  <c r="W758" i="27" s="1"/>
  <c r="C2861" i="27"/>
  <c r="W2861" i="27" s="1"/>
  <c r="C701" i="27"/>
  <c r="W701" i="27" s="1"/>
  <c r="C703" i="27"/>
  <c r="W703" i="27" s="1"/>
  <c r="C759" i="27"/>
  <c r="W759" i="27" s="1"/>
  <c r="C760" i="27"/>
  <c r="W760" i="27" s="1"/>
  <c r="C895" i="27"/>
  <c r="W895" i="27" s="1"/>
  <c r="C2803" i="27"/>
  <c r="W2803" i="27" s="1"/>
  <c r="C896" i="27"/>
  <c r="W896" i="27" s="1"/>
  <c r="C549" i="27"/>
  <c r="W549" i="27" s="1"/>
  <c r="C1801" i="27"/>
  <c r="W1801" i="27" s="1"/>
  <c r="C2199" i="27"/>
  <c r="W2199" i="27" s="1"/>
  <c r="C1588" i="27"/>
  <c r="W1588" i="27" s="1"/>
  <c r="C2325" i="27"/>
  <c r="W2325" i="27" s="1"/>
  <c r="Z2325" i="27" s="1"/>
  <c r="C216" i="27"/>
  <c r="W216" i="27" s="1"/>
  <c r="Z216" i="27" s="1"/>
  <c r="C1565" i="27"/>
  <c r="W1565" i="27" s="1"/>
  <c r="C1617" i="27"/>
  <c r="W1617" i="27" s="1"/>
  <c r="C2326" i="27"/>
  <c r="W2326" i="27" s="1"/>
  <c r="C217" i="27"/>
  <c r="W217" i="27" s="1"/>
  <c r="C1594" i="27"/>
  <c r="W1594" i="27" s="1"/>
  <c r="C218" i="27"/>
  <c r="W218" i="27" s="1"/>
  <c r="C219" i="27"/>
  <c r="W219" i="27" s="1"/>
  <c r="Z219" i="27" s="1"/>
  <c r="C1535" i="27"/>
  <c r="W1535" i="27" s="1"/>
  <c r="C2811" i="27"/>
  <c r="W2811" i="27" s="1"/>
  <c r="C2327" i="27"/>
  <c r="W2327" i="27" s="1"/>
  <c r="C220" i="27"/>
  <c r="W220" i="27" s="1"/>
  <c r="Z220" i="27" s="1"/>
  <c r="C221" i="27"/>
  <c r="W221" i="27" s="1"/>
  <c r="C1516" i="27"/>
  <c r="W1516" i="27" s="1"/>
  <c r="C222" i="27"/>
  <c r="W222" i="27" s="1"/>
  <c r="C550" i="27"/>
  <c r="W550" i="27" s="1"/>
  <c r="Z550" i="27" s="1"/>
  <c r="C551" i="27"/>
  <c r="W551" i="27" s="1"/>
  <c r="Z551" i="27" s="1"/>
  <c r="C2975" i="27"/>
  <c r="W2975" i="27" s="1"/>
  <c r="Z2975" i="27" s="1"/>
  <c r="C2328" i="27"/>
  <c r="W2328" i="27" s="1"/>
  <c r="Z2328" i="27" s="1"/>
  <c r="C1802" i="27"/>
  <c r="W1802" i="27" s="1"/>
  <c r="Z1802" i="27" s="1"/>
  <c r="C1972" i="27"/>
  <c r="W1972" i="27" s="1"/>
  <c r="C41" i="27"/>
  <c r="W41" i="27" s="1"/>
  <c r="Z41" i="27" s="1"/>
  <c r="C42" i="27"/>
  <c r="W42" i="27" s="1"/>
  <c r="C1804" i="27"/>
  <c r="W1804" i="27" s="1"/>
  <c r="C1805" i="27"/>
  <c r="W1805" i="27" s="1"/>
  <c r="C1955" i="27"/>
  <c r="W1955" i="27" s="1"/>
  <c r="C1806" i="27"/>
  <c r="W1806" i="27" s="1"/>
  <c r="C1807" i="27"/>
  <c r="W1807" i="27" s="1"/>
  <c r="C118" i="27"/>
  <c r="W118" i="27" s="1"/>
  <c r="C1808" i="27"/>
  <c r="W1808" i="27" s="1"/>
  <c r="C1956" i="27"/>
  <c r="W1956" i="27" s="1"/>
  <c r="C1957" i="27"/>
  <c r="W1957" i="27" s="1"/>
  <c r="C223" i="27"/>
  <c r="W223" i="27" s="1"/>
  <c r="C224" i="27"/>
  <c r="W224" i="27" s="1"/>
  <c r="C2580" i="27"/>
  <c r="W2580" i="27" s="1"/>
  <c r="Z2580" i="27" s="1"/>
  <c r="C1809" i="27"/>
  <c r="W1809" i="27" s="1"/>
  <c r="C2581" i="27"/>
  <c r="W2581" i="27" s="1"/>
  <c r="C1149" i="27"/>
  <c r="W1149" i="27" s="1"/>
  <c r="C1150" i="27"/>
  <c r="W1150" i="27" s="1"/>
  <c r="C1151" i="27"/>
  <c r="W1151" i="27" s="1"/>
  <c r="Z1151" i="27" s="1"/>
  <c r="C1152" i="27"/>
  <c r="W1152" i="27" s="1"/>
  <c r="C1153" i="27"/>
  <c r="W1153" i="27" s="1"/>
  <c r="C1154" i="27"/>
  <c r="W1154" i="27" s="1"/>
  <c r="Z1154" i="27" s="1"/>
  <c r="C1155" i="27"/>
  <c r="W1155" i="27" s="1"/>
  <c r="C1156" i="27"/>
  <c r="W1156" i="27" s="1"/>
  <c r="C1567" i="27"/>
  <c r="W1567" i="27" s="1"/>
  <c r="C225" i="27"/>
  <c r="W225" i="27" s="1"/>
  <c r="C1642" i="27"/>
  <c r="W1642" i="27" s="1"/>
  <c r="C705" i="27"/>
  <c r="W705" i="27" s="1"/>
  <c r="Z705" i="27" s="1"/>
  <c r="C1628" i="27"/>
  <c r="W1628" i="27" s="1"/>
  <c r="C1559" i="27"/>
  <c r="W1559" i="27" s="1"/>
  <c r="C809" i="27"/>
  <c r="W809" i="27" s="1"/>
  <c r="C833" i="27"/>
  <c r="W833" i="27" s="1"/>
  <c r="C1638" i="27"/>
  <c r="W1638" i="27" s="1"/>
  <c r="C1700" i="27"/>
  <c r="W1700" i="27" s="1"/>
  <c r="Z1700" i="27" s="1"/>
  <c r="C834" i="27"/>
  <c r="W834" i="27" s="1"/>
  <c r="Z834" i="27" s="1"/>
  <c r="C2738" i="27"/>
  <c r="W2738" i="27" s="1"/>
  <c r="C706" i="27"/>
  <c r="W706" i="27" s="1"/>
  <c r="C2666" i="27"/>
  <c r="W2666" i="27" s="1"/>
  <c r="C830" i="27"/>
  <c r="W830" i="27" s="1"/>
  <c r="C835" i="27"/>
  <c r="W835" i="27" s="1"/>
  <c r="C1702" i="27"/>
  <c r="W1702" i="27" s="1"/>
  <c r="C2976" i="27"/>
  <c r="W2976" i="27" s="1"/>
  <c r="C831" i="27"/>
  <c r="W831" i="27" s="1"/>
  <c r="C1157" i="27"/>
  <c r="W1157" i="27" s="1"/>
  <c r="C1810" i="27"/>
  <c r="W1810" i="27" s="1"/>
  <c r="C1958" i="27"/>
  <c r="W1958" i="27" s="1"/>
  <c r="Z1958" i="27" s="1"/>
  <c r="C1959" i="27"/>
  <c r="W1959" i="27" s="1"/>
  <c r="C1960" i="27"/>
  <c r="W1960" i="27" s="1"/>
  <c r="C1811" i="27"/>
  <c r="W1811" i="27" s="1"/>
  <c r="C1158" i="27"/>
  <c r="W1158" i="27" s="1"/>
  <c r="C170" i="27"/>
  <c r="W170" i="27" s="1"/>
  <c r="C897" i="27"/>
  <c r="W897" i="27" s="1"/>
  <c r="C2800" i="27"/>
  <c r="W2800" i="27" s="1"/>
  <c r="C226" i="27"/>
  <c r="W226" i="27" s="1"/>
  <c r="C227" i="27"/>
  <c r="W227" i="27" s="1"/>
  <c r="C174" i="27"/>
  <c r="W174" i="27" s="1"/>
  <c r="C228" i="27"/>
  <c r="W228" i="27" s="1"/>
  <c r="Z228" i="27" s="1"/>
  <c r="C229" i="27"/>
  <c r="W229" i="27" s="1"/>
  <c r="C2329" i="27"/>
  <c r="W2329" i="27" s="1"/>
  <c r="C2815" i="27"/>
  <c r="W2815" i="27" s="1"/>
  <c r="C552" i="27"/>
  <c r="W552" i="27" s="1"/>
  <c r="C1676" i="27"/>
  <c r="W1676" i="27" s="1"/>
  <c r="Z1676" i="27" s="1"/>
  <c r="C2775" i="27"/>
  <c r="W2775" i="27" s="1"/>
  <c r="C2789" i="27"/>
  <c r="W2789" i="27" s="1"/>
  <c r="C898" i="27"/>
  <c r="W898" i="27" s="1"/>
  <c r="C2977" i="27"/>
  <c r="W2977" i="27" s="1"/>
  <c r="C2978" i="27"/>
  <c r="W2978" i="27" s="1"/>
  <c r="C2979" i="27"/>
  <c r="W2979" i="27" s="1"/>
  <c r="C2917" i="27"/>
  <c r="W2917" i="27" s="1"/>
  <c r="Z2917" i="27" s="1"/>
  <c r="C2980" i="27"/>
  <c r="W2980" i="27" s="1"/>
  <c r="C2330" i="27"/>
  <c r="W2330" i="27" s="1"/>
  <c r="Z2330" i="27" s="1"/>
  <c r="C2426" i="27"/>
  <c r="W2426" i="27" s="1"/>
  <c r="C2332" i="27"/>
  <c r="W2332" i="27" s="1"/>
  <c r="C2981" i="27"/>
  <c r="W2981" i="27" s="1"/>
  <c r="C230" i="27"/>
  <c r="W230" i="27" s="1"/>
  <c r="Z230" i="27" s="1"/>
  <c r="C2836" i="27"/>
  <c r="W2836" i="27" s="1"/>
  <c r="C553" i="27"/>
  <c r="W553" i="27" s="1"/>
  <c r="C2790" i="27"/>
  <c r="W2790" i="27" s="1"/>
  <c r="C2982" i="27"/>
  <c r="W2982" i="27" s="1"/>
  <c r="C231" i="27"/>
  <c r="W231" i="27" s="1"/>
  <c r="C2756" i="27"/>
  <c r="W2756" i="27" s="1"/>
  <c r="C2983" i="27"/>
  <c r="W2983" i="27" s="1"/>
  <c r="C899" i="27"/>
  <c r="W899" i="27" s="1"/>
  <c r="C232" i="27"/>
  <c r="W232" i="27" s="1"/>
  <c r="C795" i="27"/>
  <c r="W795" i="27" s="1"/>
  <c r="C2582" i="27"/>
  <c r="W2582" i="27" s="1"/>
  <c r="C1961" i="27"/>
  <c r="W1961" i="27" s="1"/>
  <c r="C423" i="27"/>
  <c r="W423" i="27" s="1"/>
  <c r="Z423" i="27" s="1"/>
  <c r="C2583" i="27"/>
  <c r="W2583" i="27" s="1"/>
  <c r="C2584" i="27"/>
  <c r="W2584" i="27" s="1"/>
  <c r="C1812" i="27"/>
  <c r="W1812" i="27" s="1"/>
  <c r="Z1812" i="27" s="1"/>
  <c r="C1962" i="27"/>
  <c r="W1962" i="27" s="1"/>
  <c r="C424" i="27"/>
  <c r="W424" i="27" s="1"/>
  <c r="C2585" i="27"/>
  <c r="W2585" i="27" s="1"/>
  <c r="Z2585" i="27" s="1"/>
  <c r="C2586" i="27"/>
  <c r="W2586" i="27" s="1"/>
  <c r="C2587" i="27"/>
  <c r="W2587" i="27" s="1"/>
  <c r="C2200" i="27"/>
  <c r="W2200" i="27" s="1"/>
  <c r="C1813" i="27"/>
  <c r="W1813" i="27" s="1"/>
  <c r="C1963" i="27"/>
  <c r="W1963" i="27" s="1"/>
  <c r="C1964" i="27"/>
  <c r="W1964" i="27" s="1"/>
  <c r="Z1964" i="27" s="1"/>
  <c r="C2201" i="27"/>
  <c r="W2201" i="27" s="1"/>
  <c r="C1965" i="27"/>
  <c r="W1965" i="27" s="1"/>
  <c r="C2202" i="27"/>
  <c r="W2202" i="27" s="1"/>
  <c r="C2203" i="27"/>
  <c r="W2203" i="27" s="1"/>
  <c r="Z2203" i="27" s="1"/>
  <c r="C2204" i="27"/>
  <c r="W2204" i="27" s="1"/>
  <c r="C1159" i="27"/>
  <c r="W1159" i="27" s="1"/>
  <c r="C554" i="27"/>
  <c r="W554" i="27" s="1"/>
  <c r="Z554" i="27" s="1"/>
  <c r="C233" i="27"/>
  <c r="W233" i="27" s="1"/>
  <c r="C900" i="27"/>
  <c r="W900" i="27" s="1"/>
  <c r="C1001" i="27"/>
  <c r="W1001" i="27" s="1"/>
  <c r="C1002" i="27"/>
  <c r="W1002" i="27" s="1"/>
  <c r="Z1002" i="27" s="1"/>
  <c r="C901" i="27"/>
  <c r="W901" i="27" s="1"/>
  <c r="Z901" i="27" s="1"/>
  <c r="C1003" i="27"/>
  <c r="W1003" i="27" s="1"/>
  <c r="C1160" i="27"/>
  <c r="W1160" i="27" s="1"/>
  <c r="C43" i="27"/>
  <c r="W43" i="27" s="1"/>
  <c r="C44" i="27"/>
  <c r="W44" i="27" s="1"/>
  <c r="C119" i="27"/>
  <c r="W119" i="27" s="1"/>
  <c r="C1161" i="27"/>
  <c r="W1161" i="27" s="1"/>
  <c r="C1162" i="27"/>
  <c r="W1162" i="27" s="1"/>
  <c r="C1163" i="27"/>
  <c r="W1163" i="27" s="1"/>
  <c r="C1164" i="27"/>
  <c r="W1164" i="27" s="1"/>
  <c r="C1165" i="27"/>
  <c r="W1165" i="27" s="1"/>
  <c r="C1166" i="27"/>
  <c r="W1166" i="27" s="1"/>
  <c r="C1167" i="27"/>
  <c r="W1167" i="27" s="1"/>
  <c r="C1038" i="27"/>
  <c r="W1038" i="27" s="1"/>
  <c r="C1168" i="27"/>
  <c r="W1168" i="27" s="1"/>
  <c r="C402" i="27"/>
  <c r="W402" i="27" s="1"/>
  <c r="C788" i="27"/>
  <c r="W788" i="27" s="1"/>
  <c r="C1742" i="27"/>
  <c r="W1742" i="27" s="1"/>
  <c r="Z1742" i="27" s="1"/>
  <c r="C234" i="27"/>
  <c r="W234" i="27" s="1"/>
  <c r="Z234" i="27" s="1"/>
  <c r="C2766" i="27"/>
  <c r="W2766" i="27" s="1"/>
  <c r="Z2766" i="27" s="1"/>
  <c r="C2984" i="27"/>
  <c r="W2984" i="27" s="1"/>
  <c r="Z2984" i="27" s="1"/>
  <c r="C2985" i="27"/>
  <c r="W2985" i="27" s="1"/>
  <c r="C2871" i="27"/>
  <c r="W2871" i="27" s="1"/>
  <c r="C555" i="27"/>
  <c r="W555" i="27" s="1"/>
  <c r="Z555" i="27" s="1"/>
  <c r="C2846" i="27"/>
  <c r="W2846" i="27" s="1"/>
  <c r="C235" i="27"/>
  <c r="W235" i="27" s="1"/>
  <c r="C1814" i="27"/>
  <c r="W1814" i="27" s="1"/>
  <c r="C1815" i="27"/>
  <c r="W1815" i="27" s="1"/>
  <c r="C1816" i="27"/>
  <c r="W1816" i="27" s="1"/>
  <c r="C45" i="27"/>
  <c r="W45" i="27" s="1"/>
  <c r="C1169" i="27"/>
  <c r="W1169" i="27" s="1"/>
  <c r="C643" i="27"/>
  <c r="W643" i="27" s="1"/>
  <c r="C2986" i="27"/>
  <c r="W2986" i="27" s="1"/>
  <c r="C2987" i="27"/>
  <c r="W2987" i="27" s="1"/>
  <c r="C657" i="27"/>
  <c r="W657" i="27" s="1"/>
  <c r="C2988" i="27"/>
  <c r="W2988" i="27" s="1"/>
  <c r="C2735" i="27"/>
  <c r="W2735" i="27" s="1"/>
  <c r="Z2735" i="27" s="1"/>
  <c r="C1699" i="27"/>
  <c r="W1699" i="27" s="1"/>
  <c r="C1732" i="27"/>
  <c r="W1732" i="27" s="1"/>
  <c r="C4" i="27"/>
  <c r="W4" i="27" s="1"/>
  <c r="Z4" i="27" s="1"/>
  <c r="C1817" i="27"/>
  <c r="W1817" i="27" s="1"/>
  <c r="C46" i="27"/>
  <c r="W46" i="27" s="1"/>
  <c r="C425" i="27"/>
  <c r="W425" i="27" s="1"/>
  <c r="Z425" i="27" s="1"/>
  <c r="C1966" i="27"/>
  <c r="W1966" i="27" s="1"/>
  <c r="C47" i="27"/>
  <c r="W47" i="27" s="1"/>
  <c r="C48" i="27"/>
  <c r="W48" i="27" s="1"/>
  <c r="C1967" i="27"/>
  <c r="W1967" i="27" s="1"/>
  <c r="C49" i="27"/>
  <c r="W49" i="27" s="1"/>
  <c r="Z49" i="27" s="1"/>
  <c r="C50" i="27"/>
  <c r="W50" i="27" s="1"/>
  <c r="C426" i="27"/>
  <c r="W426" i="27" s="1"/>
  <c r="C427" i="27"/>
  <c r="W427" i="27" s="1"/>
  <c r="C1818" i="27"/>
  <c r="W1818" i="27" s="1"/>
  <c r="Z1818" i="27" s="1"/>
  <c r="C1968" i="27"/>
  <c r="W1968" i="27" s="1"/>
  <c r="Z1968" i="27" s="1"/>
  <c r="C1170" i="27"/>
  <c r="W1170" i="27" s="1"/>
  <c r="Z1170" i="27" s="1"/>
  <c r="C1171" i="27"/>
  <c r="W1171" i="27" s="1"/>
  <c r="C1172" i="27"/>
  <c r="W1172" i="27" s="1"/>
  <c r="C1173" i="27"/>
  <c r="W1173" i="27" s="1"/>
  <c r="C1174" i="27"/>
  <c r="W1174" i="27" s="1"/>
  <c r="C1175" i="27"/>
  <c r="W1175" i="27" s="1"/>
  <c r="C1176" i="27"/>
  <c r="W1176" i="27" s="1"/>
  <c r="C1013" i="27"/>
  <c r="W1013" i="27" s="1"/>
  <c r="C1039" i="27"/>
  <c r="W1039" i="27" s="1"/>
  <c r="C556" i="27"/>
  <c r="W556" i="27" s="1"/>
  <c r="Z556" i="27" s="1"/>
  <c r="C902" i="27"/>
  <c r="W902" i="27" s="1"/>
  <c r="Z902" i="27" s="1"/>
  <c r="C236" i="27"/>
  <c r="W236" i="27" s="1"/>
  <c r="C789" i="27"/>
  <c r="W789" i="27" s="1"/>
  <c r="Z789" i="27" s="1"/>
  <c r="C557" i="27"/>
  <c r="W557" i="27" s="1"/>
  <c r="C2333" i="27"/>
  <c r="W2333" i="27" s="1"/>
  <c r="C2261" i="27"/>
  <c r="W2261" i="27" s="1"/>
  <c r="C558" i="27"/>
  <c r="W558" i="27" s="1"/>
  <c r="C2334" i="27"/>
  <c r="W2334" i="27" s="1"/>
  <c r="C2262" i="27"/>
  <c r="W2262" i="27" s="1"/>
  <c r="C559" i="27"/>
  <c r="W559" i="27" s="1"/>
  <c r="C560" i="27"/>
  <c r="W560" i="27" s="1"/>
  <c r="C2989" i="27"/>
  <c r="W2989" i="27" s="1"/>
  <c r="C2263" i="27"/>
  <c r="W2263" i="27" s="1"/>
  <c r="C2264" i="27"/>
  <c r="W2264" i="27" s="1"/>
  <c r="C2278" i="27"/>
  <c r="W2278" i="27" s="1"/>
  <c r="C561" i="27"/>
  <c r="W561" i="27" s="1"/>
  <c r="C237" i="27"/>
  <c r="W237" i="27" s="1"/>
  <c r="C903" i="27"/>
  <c r="W903" i="27" s="1"/>
  <c r="C904" i="27"/>
  <c r="W904" i="27" s="1"/>
  <c r="C2990" i="27"/>
  <c r="W2990" i="27" s="1"/>
  <c r="C2710" i="27"/>
  <c r="W2710" i="27" s="1"/>
  <c r="Z2710" i="27" s="1"/>
  <c r="C2776" i="27"/>
  <c r="W2776" i="27" s="1"/>
  <c r="C805" i="27"/>
  <c r="W805" i="27" s="1"/>
  <c r="C840" i="27"/>
  <c r="W840" i="27" s="1"/>
  <c r="C238" i="27"/>
  <c r="W238" i="27" s="1"/>
  <c r="C1677" i="27"/>
  <c r="W1677" i="27" s="1"/>
  <c r="C2791" i="27"/>
  <c r="W2791" i="27" s="1"/>
  <c r="C1969" i="27"/>
  <c r="W1969" i="27" s="1"/>
  <c r="C2732" i="27"/>
  <c r="W2732" i="27" s="1"/>
  <c r="C173" i="27"/>
  <c r="W173" i="27" s="1"/>
  <c r="C2335" i="27"/>
  <c r="W2335" i="27" s="1"/>
  <c r="C239" i="27"/>
  <c r="W239" i="27" s="1"/>
  <c r="C2885" i="27"/>
  <c r="W2885" i="27" s="1"/>
  <c r="C2336" i="27"/>
  <c r="W2336" i="27" s="1"/>
  <c r="C2991" i="27"/>
  <c r="W2991" i="27" s="1"/>
  <c r="C2866" i="27"/>
  <c r="W2866" i="27" s="1"/>
  <c r="C1819" i="27"/>
  <c r="W1819" i="27" s="1"/>
  <c r="C240" i="27"/>
  <c r="W240" i="27" s="1"/>
  <c r="C2337" i="27"/>
  <c r="W2337" i="27" s="1"/>
  <c r="C1743" i="27"/>
  <c r="W1743" i="27" s="1"/>
  <c r="C2992" i="27"/>
  <c r="W2992" i="27" s="1"/>
  <c r="C2993" i="27"/>
  <c r="W2993" i="27" s="1"/>
  <c r="C241" i="27"/>
  <c r="W241" i="27" s="1"/>
  <c r="C2918" i="27"/>
  <c r="W2918" i="27" s="1"/>
  <c r="Z2918" i="27" s="1"/>
  <c r="C647" i="27"/>
  <c r="W647" i="27" s="1"/>
  <c r="C51" i="27"/>
  <c r="W51" i="27" s="1"/>
  <c r="Z51" i="27" s="1"/>
  <c r="C648" i="27"/>
  <c r="W648" i="27" s="1"/>
  <c r="C2205" i="27"/>
  <c r="W2205" i="27" s="1"/>
  <c r="C2206" i="27"/>
  <c r="W2206" i="27" s="1"/>
  <c r="C1820" i="27"/>
  <c r="W1820" i="27" s="1"/>
  <c r="C52" i="27"/>
  <c r="W52" i="27" s="1"/>
  <c r="C1970" i="27"/>
  <c r="W1970" i="27" s="1"/>
  <c r="C1971" i="27"/>
  <c r="W1971" i="27" s="1"/>
  <c r="C53" i="27"/>
  <c r="W53" i="27" s="1"/>
  <c r="C1821" i="27"/>
  <c r="W1821" i="27" s="1"/>
  <c r="C1983" i="27"/>
  <c r="W1983" i="27" s="1"/>
  <c r="C3150" i="27"/>
  <c r="W3150" i="27" s="1"/>
  <c r="C2994" i="27"/>
  <c r="W2994" i="27" s="1"/>
  <c r="C2995" i="27"/>
  <c r="W2995" i="27" s="1"/>
  <c r="C1973" i="27"/>
  <c r="W1973" i="27" s="1"/>
  <c r="C54" i="27"/>
  <c r="W54" i="27" s="1"/>
  <c r="C905" i="27"/>
  <c r="W905" i="27" s="1"/>
  <c r="C2338" i="27"/>
  <c r="W2338" i="27" s="1"/>
  <c r="C1822" i="27"/>
  <c r="W1822" i="27" s="1"/>
  <c r="C120" i="27"/>
  <c r="W120" i="27" s="1"/>
  <c r="Z120" i="27" s="1"/>
  <c r="C121" i="27"/>
  <c r="W121" i="27" s="1"/>
  <c r="C122" i="27"/>
  <c r="W122" i="27" s="1"/>
  <c r="C1177" i="27"/>
  <c r="W1177" i="27" s="1"/>
  <c r="C1178" i="27"/>
  <c r="W1178" i="27" s="1"/>
  <c r="C1179" i="27"/>
  <c r="W1179" i="27" s="1"/>
  <c r="C1180" i="27"/>
  <c r="W1180" i="27" s="1"/>
  <c r="C1181" i="27"/>
  <c r="W1181" i="27" s="1"/>
  <c r="C1182" i="27"/>
  <c r="W1182" i="27" s="1"/>
  <c r="C1183" i="27"/>
  <c r="W1183" i="27" s="1"/>
  <c r="C416" i="27"/>
  <c r="W416" i="27" s="1"/>
  <c r="C1823" i="27"/>
  <c r="W1823" i="27" s="1"/>
  <c r="Z1823" i="27" s="1"/>
  <c r="C1824" i="27"/>
  <c r="W1824" i="27" s="1"/>
  <c r="C1974" i="27"/>
  <c r="W1974" i="27" s="1"/>
  <c r="Z1974" i="27" s="1"/>
  <c r="C2207" i="27"/>
  <c r="W2207" i="27" s="1"/>
  <c r="Z2207" i="27" s="1"/>
  <c r="C123" i="27"/>
  <c r="W123" i="27" s="1"/>
  <c r="Z123" i="27" s="1"/>
  <c r="C2208" i="27"/>
  <c r="W2208" i="27" s="1"/>
  <c r="C2209" i="27"/>
  <c r="W2209" i="27" s="1"/>
  <c r="C562" i="27"/>
  <c r="W562" i="27" s="1"/>
  <c r="C563" i="27"/>
  <c r="W563" i="27" s="1"/>
  <c r="Z563" i="27" s="1"/>
  <c r="C564" i="27"/>
  <c r="W564" i="27" s="1"/>
  <c r="C565" i="27"/>
  <c r="W565" i="27" s="1"/>
  <c r="C1549" i="27"/>
  <c r="W1549" i="27" s="1"/>
  <c r="Z1549" i="27" s="1"/>
  <c r="C1548" i="27"/>
  <c r="W1548" i="27" s="1"/>
  <c r="C1626" i="27"/>
  <c r="W1626" i="27" s="1"/>
  <c r="Z1626" i="27" s="1"/>
  <c r="C2719" i="27"/>
  <c r="W2719" i="27" s="1"/>
  <c r="C2912" i="27"/>
  <c r="W2912" i="27" s="1"/>
  <c r="C2834" i="27"/>
  <c r="W2834" i="27" s="1"/>
  <c r="Z2834" i="27" s="1"/>
  <c r="C1585" i="27"/>
  <c r="W1585" i="27" s="1"/>
  <c r="C1579" i="27"/>
  <c r="W1579" i="27" s="1"/>
  <c r="C1619" i="27"/>
  <c r="W1619" i="27" s="1"/>
  <c r="C2339" i="27"/>
  <c r="W2339" i="27" s="1"/>
  <c r="Z2339" i="27" s="1"/>
  <c r="C242" i="27"/>
  <c r="W242" i="27" s="1"/>
  <c r="Z242" i="27" s="1"/>
  <c r="C1621" i="27"/>
  <c r="W1621" i="27" s="1"/>
  <c r="C1624" i="27"/>
  <c r="W1624" i="27" s="1"/>
  <c r="C243" i="27"/>
  <c r="W243" i="27" s="1"/>
  <c r="Z243" i="27" s="1"/>
  <c r="C2812" i="27"/>
  <c r="W2812" i="27" s="1"/>
  <c r="C2340" i="27"/>
  <c r="W2340" i="27" s="1"/>
  <c r="C244" i="27"/>
  <c r="W244" i="27" s="1"/>
  <c r="C828" i="27"/>
  <c r="W828" i="27" s="1"/>
  <c r="C1693" i="27"/>
  <c r="W1693" i="27" s="1"/>
  <c r="C1739" i="27"/>
  <c r="W1739" i="27" s="1"/>
  <c r="C245" i="27"/>
  <c r="W245" i="27" s="1"/>
  <c r="C2847" i="27"/>
  <c r="W2847" i="27" s="1"/>
  <c r="C2341" i="27"/>
  <c r="W2341" i="27" s="1"/>
  <c r="C906" i="27"/>
  <c r="W906" i="27" s="1"/>
  <c r="C246" i="27"/>
  <c r="W246" i="27" s="1"/>
  <c r="C2279" i="27"/>
  <c r="W2279" i="27" s="1"/>
  <c r="C1184" i="27"/>
  <c r="W1184" i="27" s="1"/>
  <c r="Z1184" i="27" s="1"/>
  <c r="C1185" i="27"/>
  <c r="W1185" i="27" s="1"/>
  <c r="C1186" i="27"/>
  <c r="W1186" i="27" s="1"/>
  <c r="C1187" i="27"/>
  <c r="W1187" i="27" s="1"/>
  <c r="C1188" i="27"/>
  <c r="W1188" i="27" s="1"/>
  <c r="C1189" i="27"/>
  <c r="W1189" i="27" s="1"/>
  <c r="C2680" i="27"/>
  <c r="W2680" i="27" s="1"/>
  <c r="Z2680" i="27" s="1"/>
  <c r="C1614" i="27"/>
  <c r="W1614" i="27" s="1"/>
  <c r="Z1614" i="27" s="1"/>
  <c r="C2507" i="27"/>
  <c r="W2507" i="27" s="1"/>
  <c r="C707" i="27"/>
  <c r="W707" i="27" s="1"/>
  <c r="C247" i="27"/>
  <c r="W247" i="27" s="1"/>
  <c r="Z247" i="27" s="1"/>
  <c r="C2342" i="27"/>
  <c r="W2342" i="27" s="1"/>
  <c r="C248" i="27"/>
  <c r="W248" i="27" s="1"/>
  <c r="C2508" i="27"/>
  <c r="W2508" i="27" s="1"/>
  <c r="C2509" i="27"/>
  <c r="W2509" i="27" s="1"/>
  <c r="C661" i="27"/>
  <c r="W661" i="27" s="1"/>
  <c r="C2343" i="27"/>
  <c r="W2343" i="27" s="1"/>
  <c r="C2510" i="27"/>
  <c r="W2510" i="27" s="1"/>
  <c r="C1672" i="27"/>
  <c r="W1672" i="27" s="1"/>
  <c r="C823" i="27"/>
  <c r="W823" i="27" s="1"/>
  <c r="C566" i="27"/>
  <c r="W566" i="27" s="1"/>
  <c r="Z566" i="27" s="1"/>
  <c r="C2511" i="27"/>
  <c r="W2511" i="27" s="1"/>
  <c r="C1659" i="27"/>
  <c r="W1659" i="27" s="1"/>
  <c r="C1669" i="27"/>
  <c r="W1669" i="27" s="1"/>
  <c r="C249" i="27"/>
  <c r="W249" i="27" s="1"/>
  <c r="Z249" i="27" s="1"/>
  <c r="C2512" i="27"/>
  <c r="W2512" i="27" s="1"/>
  <c r="C567" i="27"/>
  <c r="W567" i="27" s="1"/>
  <c r="C907" i="27"/>
  <c r="W907" i="27" s="1"/>
  <c r="C708" i="27"/>
  <c r="W708" i="27" s="1"/>
  <c r="C761" i="27"/>
  <c r="W761" i="27" s="1"/>
  <c r="C568" i="27"/>
  <c r="W568" i="27" s="1"/>
  <c r="C908" i="27"/>
  <c r="W908" i="27" s="1"/>
  <c r="C495" i="27"/>
  <c r="W495" i="27" s="1"/>
  <c r="C709" i="27"/>
  <c r="W709" i="27" s="1"/>
  <c r="C750" i="27"/>
  <c r="W750" i="27" s="1"/>
  <c r="C569" i="27"/>
  <c r="W569" i="27" s="1"/>
  <c r="C909" i="27"/>
  <c r="W909" i="27" s="1"/>
  <c r="Z909" i="27" s="1"/>
  <c r="C496" i="27"/>
  <c r="W496" i="27" s="1"/>
  <c r="C2996" i="27"/>
  <c r="W2996" i="27" s="1"/>
  <c r="Z2996" i="27" s="1"/>
  <c r="C2997" i="27"/>
  <c r="W2997" i="27" s="1"/>
  <c r="C2998" i="27"/>
  <c r="W2998" i="27" s="1"/>
  <c r="C2999" i="27"/>
  <c r="W2999" i="27" s="1"/>
  <c r="C3000" i="27"/>
  <c r="W3000" i="27" s="1"/>
  <c r="C1737" i="27"/>
  <c r="W1737" i="27" s="1"/>
  <c r="C250" i="27"/>
  <c r="W250" i="27" s="1"/>
  <c r="C2344" i="27"/>
  <c r="W2344" i="27" s="1"/>
  <c r="C251" i="27"/>
  <c r="W251" i="27" s="1"/>
  <c r="C3001" i="27"/>
  <c r="W3001" i="27" s="1"/>
  <c r="C55" i="27"/>
  <c r="W55" i="27" s="1"/>
  <c r="C1825" i="27"/>
  <c r="W1825" i="27" s="1"/>
  <c r="C56" i="27"/>
  <c r="W56" i="27" s="1"/>
  <c r="C2345" i="27"/>
  <c r="W2345" i="27" s="1"/>
  <c r="C817" i="27"/>
  <c r="W817" i="27" s="1"/>
  <c r="C1826" i="27"/>
  <c r="W1826" i="27" s="1"/>
  <c r="C1827" i="27"/>
  <c r="W1827" i="27" s="1"/>
  <c r="C1828" i="27"/>
  <c r="W1828" i="27" s="1"/>
  <c r="C1829" i="27"/>
  <c r="W1829" i="27" s="1"/>
  <c r="C1757" i="27"/>
  <c r="W1757" i="27" s="1"/>
  <c r="Z1757" i="27" s="1"/>
  <c r="C428" i="27"/>
  <c r="W428" i="27" s="1"/>
  <c r="C450" i="27"/>
  <c r="W450" i="27" s="1"/>
  <c r="Z450" i="27" s="1"/>
  <c r="C451" i="27"/>
  <c r="W451" i="27" s="1"/>
  <c r="C452" i="27"/>
  <c r="W452" i="27" s="1"/>
  <c r="C453" i="27"/>
  <c r="W453" i="27" s="1"/>
  <c r="C57" i="27"/>
  <c r="W57" i="27" s="1"/>
  <c r="Z57" i="27" s="1"/>
  <c r="C1004" i="27"/>
  <c r="W1004" i="27" s="1"/>
  <c r="C58" i="27"/>
  <c r="W58" i="27" s="1"/>
  <c r="Z58" i="27" s="1"/>
  <c r="C1190" i="27"/>
  <c r="W1190" i="27" s="1"/>
  <c r="Z1190" i="27" s="1"/>
  <c r="C1191" i="27"/>
  <c r="W1191" i="27" s="1"/>
  <c r="Z1191" i="27" s="1"/>
  <c r="C1192" i="27"/>
  <c r="W1192" i="27" s="1"/>
  <c r="C1193" i="27"/>
  <c r="W1193" i="27" s="1"/>
  <c r="C1194" i="27"/>
  <c r="W1194" i="27" s="1"/>
  <c r="C1195" i="27"/>
  <c r="W1195" i="27" s="1"/>
  <c r="C1196" i="27"/>
  <c r="W1196" i="27" s="1"/>
  <c r="C1197" i="27"/>
  <c r="W1197" i="27" s="1"/>
  <c r="C1198" i="27"/>
  <c r="W1198" i="27" s="1"/>
  <c r="C1025" i="27"/>
  <c r="W1025" i="27" s="1"/>
  <c r="C1026" i="27"/>
  <c r="W1026" i="27" s="1"/>
  <c r="Z1026" i="27" s="1"/>
  <c r="C1199" i="27"/>
  <c r="W1199" i="27" s="1"/>
  <c r="C1200" i="27"/>
  <c r="W1200" i="27" s="1"/>
  <c r="C1201" i="27"/>
  <c r="W1201" i="27" s="1"/>
  <c r="C1053" i="27"/>
  <c r="W1053" i="27" s="1"/>
  <c r="C2837" i="27"/>
  <c r="W2837" i="27" s="1"/>
  <c r="Z2837" i="27" s="1"/>
  <c r="C252" i="27"/>
  <c r="W252" i="27" s="1"/>
  <c r="Z252" i="27" s="1"/>
  <c r="C3002" i="27"/>
  <c r="W3002" i="27" s="1"/>
  <c r="Z3002" i="27" s="1"/>
  <c r="C3003" i="27"/>
  <c r="W3003" i="27" s="1"/>
  <c r="Z3003" i="27" s="1"/>
  <c r="C2280" i="27"/>
  <c r="W2280" i="27" s="1"/>
  <c r="Z2280" i="27" s="1"/>
  <c r="C2346" i="27"/>
  <c r="W2346" i="27" s="1"/>
  <c r="Z2346" i="27" s="1"/>
  <c r="C2347" i="27"/>
  <c r="W2347" i="27" s="1"/>
  <c r="Z2347" i="27" s="1"/>
  <c r="C1204" i="27"/>
  <c r="W1204" i="27" s="1"/>
  <c r="Z1204" i="27" s="1"/>
  <c r="C1976" i="27"/>
  <c r="W1976" i="27" s="1"/>
  <c r="Z1976" i="27" s="1"/>
  <c r="C258" i="27"/>
  <c r="W258" i="27" s="1"/>
  <c r="Z258" i="27" s="1"/>
  <c r="C1698" i="27"/>
  <c r="W1698" i="27" s="1"/>
  <c r="Z1698" i="27" s="1"/>
  <c r="C1205" i="27"/>
  <c r="W1205" i="27" s="1"/>
  <c r="C2820" i="27"/>
  <c r="W2820" i="27" s="1"/>
  <c r="C570" i="27"/>
  <c r="W570" i="27" s="1"/>
  <c r="C1718" i="27"/>
  <c r="W1718" i="27" s="1"/>
  <c r="C2824" i="27"/>
  <c r="W2824" i="27" s="1"/>
  <c r="C2825" i="27"/>
  <c r="W2825" i="27" s="1"/>
  <c r="C571" i="27"/>
  <c r="W571" i="27" s="1"/>
  <c r="C572" i="27"/>
  <c r="W572" i="27" s="1"/>
  <c r="C1206" i="27"/>
  <c r="W1206" i="27" s="1"/>
  <c r="C2873" i="27"/>
  <c r="W2873" i="27" s="1"/>
  <c r="C573" i="27"/>
  <c r="W573" i="27" s="1"/>
  <c r="C1720" i="27"/>
  <c r="W1720" i="27" s="1"/>
  <c r="C3004" i="27"/>
  <c r="W3004" i="27" s="1"/>
  <c r="C711" i="27"/>
  <c r="W711" i="27" s="1"/>
  <c r="C910" i="27"/>
  <c r="W910" i="27" s="1"/>
  <c r="C1975" i="27"/>
  <c r="W1975" i="27" s="1"/>
  <c r="C3005" i="27"/>
  <c r="W3005" i="27" s="1"/>
  <c r="C3006" i="27"/>
  <c r="W3006" i="27" s="1"/>
  <c r="C3007" i="27"/>
  <c r="W3007" i="27" s="1"/>
  <c r="C3008" i="27"/>
  <c r="W3008" i="27" s="1"/>
  <c r="C911" i="27"/>
  <c r="W911" i="27" s="1"/>
  <c r="C2720" i="27"/>
  <c r="W2720" i="27" s="1"/>
  <c r="C5" i="27"/>
  <c r="W5" i="27" s="1"/>
  <c r="Z5" i="27" s="1"/>
  <c r="C160" i="27"/>
  <c r="W160" i="27" s="1"/>
  <c r="Z160" i="27" s="1"/>
  <c r="C161" i="27"/>
  <c r="W161" i="27" s="1"/>
  <c r="C162" i="27"/>
  <c r="W162" i="27" s="1"/>
  <c r="C163" i="27"/>
  <c r="W163" i="27" s="1"/>
  <c r="C3010" i="27"/>
  <c r="W3010" i="27" s="1"/>
  <c r="C253" i="27"/>
  <c r="W253" i="27" s="1"/>
  <c r="C2125" i="27"/>
  <c r="W2125" i="27" s="1"/>
  <c r="C2548" i="27"/>
  <c r="W2548" i="27" s="1"/>
  <c r="Z2548" i="27" s="1"/>
  <c r="C1652" i="27"/>
  <c r="W1652" i="27" s="1"/>
  <c r="C1977" i="27"/>
  <c r="W1977" i="27" s="1"/>
  <c r="Z1977" i="27" s="1"/>
  <c r="C912" i="27"/>
  <c r="W912" i="27" s="1"/>
  <c r="Z912" i="27" s="1"/>
  <c r="C2130" i="27"/>
  <c r="W2130" i="27" s="1"/>
  <c r="Z2130" i="27" s="1"/>
  <c r="C2349" i="27"/>
  <c r="W2349" i="27" s="1"/>
  <c r="C2552" i="27"/>
  <c r="W2552" i="27" s="1"/>
  <c r="Z2552" i="27" s="1"/>
  <c r="C2550" i="27"/>
  <c r="W2550" i="27" s="1"/>
  <c r="C1665" i="27"/>
  <c r="W1665" i="27" s="1"/>
  <c r="C1978" i="27"/>
  <c r="W1978" i="27" s="1"/>
  <c r="C2553" i="27"/>
  <c r="W2553" i="27" s="1"/>
  <c r="C2549" i="27"/>
  <c r="W2549" i="27" s="1"/>
  <c r="C2350" i="27"/>
  <c r="W2350" i="27" s="1"/>
  <c r="C2131" i="27"/>
  <c r="W2131" i="27" s="1"/>
  <c r="C2351" i="27"/>
  <c r="W2351" i="27" s="1"/>
  <c r="C2554" i="27"/>
  <c r="W2554" i="27" s="1"/>
  <c r="C1656" i="27"/>
  <c r="W1656" i="27" s="1"/>
  <c r="C1040" i="27"/>
  <c r="W1040" i="27" s="1"/>
  <c r="C1202" i="27"/>
  <c r="W1202" i="27" s="1"/>
  <c r="C2555" i="27"/>
  <c r="W2555" i="27" s="1"/>
  <c r="C2126" i="27"/>
  <c r="W2126" i="27" s="1"/>
  <c r="C2132" i="27"/>
  <c r="W2132" i="27" s="1"/>
  <c r="C2551" i="27"/>
  <c r="W2551" i="27" s="1"/>
  <c r="C2556" i="27"/>
  <c r="W2556" i="27" s="1"/>
  <c r="C2129" i="27"/>
  <c r="W2129" i="27" s="1"/>
  <c r="C1207" i="27"/>
  <c r="W1207" i="27" s="1"/>
  <c r="C2736" i="27"/>
  <c r="W2736" i="27" s="1"/>
  <c r="C2741" i="27"/>
  <c r="W2741" i="27" s="1"/>
  <c r="C2134" i="27"/>
  <c r="W2134" i="27" s="1"/>
  <c r="Z2134" i="27" s="1"/>
  <c r="C2135" i="27"/>
  <c r="W2135" i="27" s="1"/>
  <c r="C2348" i="27"/>
  <c r="W2348" i="27" s="1"/>
  <c r="C2127" i="27"/>
  <c r="W2127" i="27" s="1"/>
  <c r="C2133" i="27"/>
  <c r="W2133" i="27" s="1"/>
  <c r="C2557" i="27"/>
  <c r="W2557" i="27" s="1"/>
  <c r="C2558" i="27"/>
  <c r="W2558" i="27" s="1"/>
  <c r="C1203" i="27"/>
  <c r="W1203" i="27" s="1"/>
  <c r="C2817" i="27"/>
  <c r="W2817" i="27" s="1"/>
  <c r="C2128" i="27"/>
  <c r="W2128" i="27" s="1"/>
  <c r="C3009" i="27"/>
  <c r="W3009" i="27" s="1"/>
  <c r="C255" i="27"/>
  <c r="W255" i="27" s="1"/>
  <c r="C256" i="27"/>
  <c r="W256" i="27" s="1"/>
  <c r="C254" i="27"/>
  <c r="W254" i="27" s="1"/>
  <c r="Z254" i="27" s="1"/>
  <c r="C257" i="27"/>
  <c r="W257" i="27" s="1"/>
  <c r="C2352" i="27"/>
  <c r="W2352" i="27" s="1"/>
  <c r="C2848" i="27"/>
  <c r="W2848" i="27" s="1"/>
  <c r="C3011" i="27"/>
  <c r="W3011" i="27" s="1"/>
  <c r="C1830" i="27"/>
  <c r="W1830" i="27" s="1"/>
  <c r="C1831" i="27"/>
  <c r="W1831" i="27" s="1"/>
  <c r="C1832" i="27"/>
  <c r="W1832" i="27" s="1"/>
  <c r="C1833" i="27"/>
  <c r="W1833" i="27" s="1"/>
  <c r="C1834" i="27"/>
  <c r="W1834" i="27" s="1"/>
  <c r="C1835" i="27"/>
  <c r="W1835" i="27" s="1"/>
  <c r="C1836" i="27"/>
  <c r="W1836" i="27" s="1"/>
  <c r="C1979" i="27"/>
  <c r="W1979" i="27" s="1"/>
  <c r="C2210" i="27"/>
  <c r="W2210" i="27" s="1"/>
  <c r="C1980" i="27"/>
  <c r="W1980" i="27" s="1"/>
  <c r="C2136" i="27"/>
  <c r="W2136" i="27" s="1"/>
  <c r="C2588" i="27"/>
  <c r="W2588" i="27" s="1"/>
  <c r="C1981" i="27"/>
  <c r="W1981" i="27" s="1"/>
  <c r="C429" i="27"/>
  <c r="W429" i="27" s="1"/>
  <c r="Z429" i="27" s="1"/>
  <c r="C2211" i="27"/>
  <c r="W2211" i="27" s="1"/>
  <c r="Z2211" i="27" s="1"/>
  <c r="C2589" i="27"/>
  <c r="W2589" i="27" s="1"/>
  <c r="C2590" i="27"/>
  <c r="W2590" i="27" s="1"/>
  <c r="C59" i="27"/>
  <c r="W59" i="27" s="1"/>
  <c r="C2591" i="27"/>
  <c r="W2591" i="27" s="1"/>
  <c r="C2212" i="27"/>
  <c r="W2212" i="27" s="1"/>
  <c r="C1982" i="27"/>
  <c r="W1982" i="27" s="1"/>
  <c r="C60" i="27"/>
  <c r="W60" i="27" s="1"/>
  <c r="C2213" i="27"/>
  <c r="W2213" i="27" s="1"/>
  <c r="C61" i="27"/>
  <c r="W61" i="27" s="1"/>
  <c r="Z61" i="27" s="1"/>
  <c r="C2137" i="27"/>
  <c r="W2137" i="27" s="1"/>
  <c r="C2592" i="27"/>
  <c r="W2592" i="27" s="1"/>
  <c r="C2214" i="27"/>
  <c r="W2214" i="27" s="1"/>
  <c r="C2593" i="27"/>
  <c r="W2593" i="27" s="1"/>
  <c r="C1027" i="27"/>
  <c r="W1027" i="27" s="1"/>
  <c r="C1634" i="27"/>
  <c r="W1634" i="27" s="1"/>
  <c r="C913" i="27"/>
  <c r="W913" i="27" s="1"/>
  <c r="Z913" i="27" s="1"/>
  <c r="C914" i="27"/>
  <c r="W914" i="27" s="1"/>
  <c r="Z914" i="27" s="1"/>
  <c r="C259" i="27"/>
  <c r="W259" i="27" s="1"/>
  <c r="C2792" i="27"/>
  <c r="W2792" i="27" s="1"/>
  <c r="C915" i="27"/>
  <c r="W915" i="27" s="1"/>
  <c r="C260" i="27"/>
  <c r="W260" i="27" s="1"/>
  <c r="Z260" i="27" s="1"/>
  <c r="C2711" i="27"/>
  <c r="W2711" i="27" s="1"/>
  <c r="C2901" i="27"/>
  <c r="W2901" i="27" s="1"/>
  <c r="C857" i="27"/>
  <c r="W857" i="27" s="1"/>
  <c r="C1208" i="27"/>
  <c r="W1208" i="27" s="1"/>
  <c r="Z1208" i="27" s="1"/>
  <c r="C1209" i="27"/>
  <c r="W1209" i="27" s="1"/>
  <c r="C1210" i="27"/>
  <c r="W1210" i="27" s="1"/>
  <c r="C1211" i="27"/>
  <c r="W1211" i="27" s="1"/>
  <c r="C1212" i="27"/>
  <c r="W1212" i="27" s="1"/>
  <c r="C1213" i="27"/>
  <c r="W1213" i="27" s="1"/>
  <c r="C1214" i="27"/>
  <c r="W1214" i="27" s="1"/>
  <c r="C2734" i="27"/>
  <c r="W2734" i="27" s="1"/>
  <c r="C1678" i="27"/>
  <c r="W1678" i="27" s="1"/>
  <c r="C2353" i="27"/>
  <c r="W2353" i="27" s="1"/>
  <c r="C2354" i="27"/>
  <c r="W2354" i="27" s="1"/>
  <c r="C3012" i="27"/>
  <c r="W3012" i="27" s="1"/>
  <c r="C852" i="27"/>
  <c r="W852" i="27" s="1"/>
  <c r="C858" i="27"/>
  <c r="W858" i="27" s="1"/>
  <c r="C164" i="27"/>
  <c r="W164" i="27" s="1"/>
  <c r="C165" i="27"/>
  <c r="W165" i="27" s="1"/>
  <c r="C574" i="27"/>
  <c r="W574" i="27" s="1"/>
  <c r="Z574" i="27" s="1"/>
  <c r="C575" i="27"/>
  <c r="W575" i="27" s="1"/>
  <c r="C576" i="27"/>
  <c r="W576" i="27" s="1"/>
  <c r="C1215" i="27"/>
  <c r="W1215" i="27" s="1"/>
  <c r="C1216" i="27"/>
  <c r="W1216" i="27" s="1"/>
  <c r="C1217" i="27"/>
  <c r="W1217" i="27" s="1"/>
  <c r="C1218" i="27"/>
  <c r="W1218" i="27" s="1"/>
  <c r="Z1218" i="27" s="1"/>
  <c r="C1219" i="27"/>
  <c r="W1219" i="27" s="1"/>
  <c r="C1220" i="27"/>
  <c r="W1220" i="27" s="1"/>
  <c r="C1221" i="27"/>
  <c r="W1221" i="27" s="1"/>
  <c r="C499" i="27"/>
  <c r="W499" i="27" s="1"/>
  <c r="C1525" i="27"/>
  <c r="W1525" i="27" s="1"/>
  <c r="Z1525" i="27" s="1"/>
  <c r="C762" i="27"/>
  <c r="W762" i="27" s="1"/>
  <c r="C1745" i="27"/>
  <c r="W1745" i="27" s="1"/>
  <c r="Z1745" i="27" s="1"/>
  <c r="C261" i="27"/>
  <c r="W261" i="27" s="1"/>
  <c r="Z261" i="27" s="1"/>
  <c r="C2777" i="27"/>
  <c r="W2777" i="27" s="1"/>
  <c r="Z2777" i="27" s="1"/>
  <c r="C712" i="27"/>
  <c r="W712" i="27" s="1"/>
  <c r="C1566" i="27"/>
  <c r="W1566" i="27" s="1"/>
  <c r="C1571" i="27"/>
  <c r="W1571" i="27" s="1"/>
  <c r="C3013" i="27"/>
  <c r="W3013" i="27" s="1"/>
  <c r="C713" i="27"/>
  <c r="W713" i="27" s="1"/>
  <c r="Z713" i="27" s="1"/>
  <c r="C1605" i="27"/>
  <c r="W1605" i="27" s="1"/>
  <c r="C1774" i="27"/>
  <c r="W1774" i="27" s="1"/>
  <c r="C2826" i="27"/>
  <c r="W2826" i="27" s="1"/>
  <c r="C3014" i="27"/>
  <c r="W3014" i="27" s="1"/>
  <c r="C714" i="27"/>
  <c r="W714" i="27" s="1"/>
  <c r="Z714" i="27" s="1"/>
  <c r="C262" i="27"/>
  <c r="W262" i="27" s="1"/>
  <c r="C3015" i="27"/>
  <c r="W3015" i="27" s="1"/>
  <c r="C3016" i="27"/>
  <c r="W3016" i="27" s="1"/>
  <c r="C664" i="27"/>
  <c r="W664" i="27" s="1"/>
  <c r="C665" i="27"/>
  <c r="W665" i="27" s="1"/>
  <c r="C2721" i="27"/>
  <c r="W2721" i="27" s="1"/>
  <c r="C1671" i="27"/>
  <c r="W1671" i="27" s="1"/>
  <c r="C497" i="27"/>
  <c r="W497" i="27" s="1"/>
  <c r="Z497" i="27" s="1"/>
  <c r="C2793" i="27"/>
  <c r="W2793" i="27" s="1"/>
  <c r="C799" i="27"/>
  <c r="W799" i="27" s="1"/>
  <c r="C2712" i="27"/>
  <c r="W2712" i="27" s="1"/>
  <c r="Z2712" i="27" s="1"/>
  <c r="C916" i="27"/>
  <c r="W916" i="27" s="1"/>
  <c r="C917" i="27"/>
  <c r="W917" i="27" s="1"/>
  <c r="C1014" i="27"/>
  <c r="W1014" i="27" s="1"/>
  <c r="C1015" i="27"/>
  <c r="W1015" i="27" s="1"/>
  <c r="C1051" i="27"/>
  <c r="W1051" i="27" s="1"/>
  <c r="C263" i="27"/>
  <c r="W263" i="27" s="1"/>
  <c r="C918" i="27"/>
  <c r="W918" i="27" s="1"/>
  <c r="C2778" i="27"/>
  <c r="W2778" i="27" s="1"/>
  <c r="C1837" i="27"/>
  <c r="W1837" i="27" s="1"/>
  <c r="C2064" i="27"/>
  <c r="W2064" i="27" s="1"/>
  <c r="C124" i="27"/>
  <c r="W124" i="27" s="1"/>
  <c r="Z124" i="27" s="1"/>
  <c r="C1984" i="27"/>
  <c r="W1984" i="27" s="1"/>
  <c r="C2099" i="27"/>
  <c r="W2099" i="27" s="1"/>
  <c r="C62" i="27"/>
  <c r="W62" i="27" s="1"/>
  <c r="C454" i="27"/>
  <c r="W454" i="27" s="1"/>
  <c r="C1838" i="27"/>
  <c r="W1838" i="27" s="1"/>
  <c r="C1986" i="27"/>
  <c r="W1986" i="27" s="1"/>
  <c r="C455" i="27"/>
  <c r="W455" i="27" s="1"/>
  <c r="C1839" i="27"/>
  <c r="W1839" i="27" s="1"/>
  <c r="C1987" i="27"/>
  <c r="W1987" i="27" s="1"/>
  <c r="C456" i="27"/>
  <c r="W456" i="27" s="1"/>
  <c r="C457" i="27"/>
  <c r="W457" i="27" s="1"/>
  <c r="C1222" i="27"/>
  <c r="W1222" i="27" s="1"/>
  <c r="Z1222" i="27" s="1"/>
  <c r="C1223" i="27"/>
  <c r="W1223" i="27" s="1"/>
  <c r="C1224" i="27"/>
  <c r="W1224" i="27" s="1"/>
  <c r="C2690" i="27"/>
  <c r="W2690" i="27" s="1"/>
  <c r="Z2690" i="27" s="1"/>
  <c r="C577" i="27"/>
  <c r="W577" i="27" s="1"/>
  <c r="Z577" i="27" s="1"/>
  <c r="C264" i="27"/>
  <c r="W264" i="27" s="1"/>
  <c r="Z264" i="27" s="1"/>
  <c r="C1734" i="27"/>
  <c r="W1734" i="27" s="1"/>
  <c r="C2355" i="27"/>
  <c r="W2355" i="27" s="1"/>
  <c r="Z2355" i="27" s="1"/>
  <c r="C790" i="27"/>
  <c r="W790" i="27" s="1"/>
  <c r="C2691" i="27"/>
  <c r="W2691" i="27" s="1"/>
  <c r="C2356" i="27"/>
  <c r="W2356" i="27" s="1"/>
  <c r="C1730" i="27"/>
  <c r="W1730" i="27" s="1"/>
  <c r="C2692" i="27"/>
  <c r="W2692" i="27" s="1"/>
  <c r="C578" i="27"/>
  <c r="W578" i="27" s="1"/>
  <c r="C265" i="27"/>
  <c r="W265" i="27" s="1"/>
  <c r="C266" i="27"/>
  <c r="W266" i="27" s="1"/>
  <c r="C3017" i="27"/>
  <c r="W3017" i="27" s="1"/>
  <c r="C3018" i="27"/>
  <c r="W3018" i="27" s="1"/>
  <c r="C579" i="27"/>
  <c r="W579" i="27" s="1"/>
  <c r="C3019" i="27"/>
  <c r="W3019" i="27" s="1"/>
  <c r="C2357" i="27"/>
  <c r="W2357" i="27" s="1"/>
  <c r="C3020" i="27"/>
  <c r="W3020" i="27" s="1"/>
  <c r="C580" i="27"/>
  <c r="W580" i="27" s="1"/>
  <c r="C581" i="27"/>
  <c r="W581" i="27" s="1"/>
  <c r="C3021" i="27"/>
  <c r="W3021" i="27" s="1"/>
  <c r="C2890" i="27"/>
  <c r="W2890" i="27" s="1"/>
  <c r="C2358" i="27"/>
  <c r="W2358" i="27" s="1"/>
  <c r="C1679" i="27"/>
  <c r="W1679" i="27" s="1"/>
  <c r="C3022" i="27"/>
  <c r="W3022" i="27" s="1"/>
  <c r="C838" i="27"/>
  <c r="W838" i="27" s="1"/>
  <c r="C1680" i="27"/>
  <c r="W1680" i="27" s="1"/>
  <c r="C2138" i="27"/>
  <c r="W2138" i="27" s="1"/>
  <c r="C166" i="27"/>
  <c r="W166" i="27" s="1"/>
  <c r="C2359" i="27"/>
  <c r="W2359" i="27" s="1"/>
  <c r="C2139" i="27"/>
  <c r="W2139" i="27" s="1"/>
  <c r="C3023" i="27"/>
  <c r="W3023" i="27" s="1"/>
  <c r="C1840" i="27"/>
  <c r="W1840" i="27" s="1"/>
  <c r="Z1840" i="27" s="1"/>
  <c r="C1841" i="27"/>
  <c r="W1841" i="27" s="1"/>
  <c r="C1842" i="27"/>
  <c r="W1842" i="27" s="1"/>
  <c r="C125" i="27"/>
  <c r="W125" i="27" s="1"/>
  <c r="C1843" i="27"/>
  <c r="W1843" i="27" s="1"/>
  <c r="C1844" i="27"/>
  <c r="W1844" i="27" s="1"/>
  <c r="C126" i="27"/>
  <c r="W126" i="27" s="1"/>
  <c r="C1845" i="27"/>
  <c r="W1845" i="27" s="1"/>
  <c r="C1846" i="27"/>
  <c r="W1846" i="27" s="1"/>
  <c r="C127" i="27"/>
  <c r="W127" i="27" s="1"/>
  <c r="C128" i="27"/>
  <c r="W128" i="27" s="1"/>
  <c r="C1988" i="27"/>
  <c r="W1988" i="27" s="1"/>
  <c r="Z1988" i="27" s="1"/>
  <c r="C63" i="27"/>
  <c r="W63" i="27" s="1"/>
  <c r="Z63" i="27" s="1"/>
  <c r="C2215" i="27"/>
  <c r="W2215" i="27" s="1"/>
  <c r="C2216" i="27"/>
  <c r="W2216" i="27" s="1"/>
  <c r="C1989" i="27"/>
  <c r="W1989" i="27" s="1"/>
  <c r="C1990" i="27"/>
  <c r="W1990" i="27" s="1"/>
  <c r="C2217" i="27"/>
  <c r="W2217" i="27" s="1"/>
  <c r="C64" i="27"/>
  <c r="W64" i="27" s="1"/>
  <c r="C129" i="27"/>
  <c r="W129" i="27" s="1"/>
  <c r="C130" i="27"/>
  <c r="W130" i="27" s="1"/>
  <c r="C1991" i="27"/>
  <c r="W1991" i="27" s="1"/>
  <c r="C65" i="27"/>
  <c r="W65" i="27" s="1"/>
  <c r="C2218" i="27"/>
  <c r="W2218" i="27" s="1"/>
  <c r="C1847" i="27"/>
  <c r="W1847" i="27" s="1"/>
  <c r="C1992" i="27"/>
  <c r="W1992" i="27" s="1"/>
  <c r="C1620" i="27"/>
  <c r="W1620" i="27" s="1"/>
  <c r="C2919" i="27"/>
  <c r="W2919" i="27" s="1"/>
  <c r="Z2919" i="27" s="1"/>
  <c r="C715" i="27"/>
  <c r="W715" i="27" s="1"/>
  <c r="Z715" i="27" s="1"/>
  <c r="C1553" i="27"/>
  <c r="W1553" i="27" s="1"/>
  <c r="C2849" i="27"/>
  <c r="W2849" i="27" s="1"/>
  <c r="C2850" i="27"/>
  <c r="W2850" i="27" s="1"/>
  <c r="C716" i="27"/>
  <c r="W716" i="27" s="1"/>
  <c r="C659" i="27"/>
  <c r="W659" i="27" s="1"/>
  <c r="C2851" i="27"/>
  <c r="W2851" i="27" s="1"/>
  <c r="C814" i="27"/>
  <c r="W814" i="27" s="1"/>
  <c r="C919" i="27"/>
  <c r="W919" i="27" s="1"/>
  <c r="Z919" i="27" s="1"/>
  <c r="C3024" i="27"/>
  <c r="W3024" i="27" s="1"/>
  <c r="C1733" i="27"/>
  <c r="W1733" i="27" s="1"/>
  <c r="C3025" i="27"/>
  <c r="W3025" i="27" s="1"/>
  <c r="C1706" i="27"/>
  <c r="W1706" i="27" s="1"/>
  <c r="C2360" i="27"/>
  <c r="W2360" i="27" s="1"/>
  <c r="C2667" i="27"/>
  <c r="W2667" i="27" s="1"/>
  <c r="C2722" i="27"/>
  <c r="W2722" i="27" s="1"/>
  <c r="C3026" i="27"/>
  <c r="W3026" i="27" s="1"/>
  <c r="C1723" i="27"/>
  <c r="W1723" i="27" s="1"/>
  <c r="C2361" i="27"/>
  <c r="W2361" i="27" s="1"/>
  <c r="C666" i="27"/>
  <c r="W666" i="27" s="1"/>
  <c r="C1692" i="27"/>
  <c r="W1692" i="27" s="1"/>
  <c r="C3027" i="27"/>
  <c r="W3027" i="27" s="1"/>
  <c r="C267" i="27"/>
  <c r="W267" i="27" s="1"/>
  <c r="C2705" i="27"/>
  <c r="W2705" i="27" s="1"/>
  <c r="C3028" i="27"/>
  <c r="W3028" i="27" s="1"/>
  <c r="C268" i="27"/>
  <c r="W268" i="27" s="1"/>
  <c r="C3029" i="27"/>
  <c r="W3029" i="27" s="1"/>
  <c r="C3030" i="27"/>
  <c r="W3030" i="27" s="1"/>
  <c r="C2362" i="27"/>
  <c r="W2362" i="27" s="1"/>
  <c r="C847" i="27"/>
  <c r="W847" i="27" s="1"/>
  <c r="C2363" i="27"/>
  <c r="W2363" i="27" s="1"/>
  <c r="C2364" i="27"/>
  <c r="W2364" i="27" s="1"/>
  <c r="C2513" i="27"/>
  <c r="W2513" i="27" s="1"/>
  <c r="C582" i="27"/>
  <c r="W582" i="27" s="1"/>
  <c r="C583" i="27"/>
  <c r="W583" i="27" s="1"/>
  <c r="C584" i="27"/>
  <c r="W584" i="27" s="1"/>
  <c r="C2536" i="27"/>
  <c r="W2536" i="27" s="1"/>
  <c r="C2537" i="27"/>
  <c r="W2537" i="27" s="1"/>
  <c r="C2538" i="27"/>
  <c r="W2538" i="27" s="1"/>
  <c r="C1750" i="27"/>
  <c r="W1750" i="27" s="1"/>
  <c r="C2219" i="27"/>
  <c r="W2219" i="27" s="1"/>
  <c r="C1993" i="27"/>
  <c r="W1993" i="27" s="1"/>
  <c r="C1225" i="27"/>
  <c r="W1225" i="27" s="1"/>
  <c r="C1226" i="27"/>
  <c r="W1226" i="27" s="1"/>
  <c r="C1227" i="27"/>
  <c r="W1227" i="27" s="1"/>
  <c r="Z1227" i="27" s="1"/>
  <c r="C1228" i="27"/>
  <c r="W1228" i="27" s="1"/>
  <c r="C1229" i="27"/>
  <c r="W1229" i="27" s="1"/>
  <c r="C1230" i="27"/>
  <c r="W1230" i="27" s="1"/>
  <c r="C1231" i="27"/>
  <c r="W1231" i="27" s="1"/>
  <c r="C1232" i="27"/>
  <c r="W1232" i="27" s="1"/>
  <c r="C1233" i="27"/>
  <c r="W1233" i="27" s="1"/>
  <c r="C1234" i="27"/>
  <c r="W1234" i="27" s="1"/>
  <c r="C1235" i="27"/>
  <c r="W1235" i="27" s="1"/>
  <c r="C1236" i="27"/>
  <c r="W1236" i="27" s="1"/>
  <c r="C1237" i="27"/>
  <c r="W1237" i="27" s="1"/>
  <c r="C1238" i="27"/>
  <c r="W1238" i="27" s="1"/>
  <c r="C2897" i="27"/>
  <c r="W2897" i="27" s="1"/>
  <c r="C2828" i="27"/>
  <c r="W2828" i="27" s="1"/>
  <c r="C2365" i="27"/>
  <c r="W2365" i="27" s="1"/>
  <c r="C1849" i="27"/>
  <c r="W1849" i="27" s="1"/>
  <c r="C1850" i="27"/>
  <c r="W1850" i="27" s="1"/>
  <c r="C1851" i="27"/>
  <c r="W1851" i="27" s="1"/>
  <c r="C1852" i="27"/>
  <c r="W1852" i="27" s="1"/>
  <c r="C1853" i="27"/>
  <c r="W1853" i="27" s="1"/>
  <c r="C1854" i="27"/>
  <c r="W1854" i="27" s="1"/>
  <c r="C3031" i="27"/>
  <c r="W3031" i="27" s="1"/>
  <c r="C2366" i="27"/>
  <c r="W2366" i="27" s="1"/>
  <c r="C2367" i="27"/>
  <c r="W2367" i="27" s="1"/>
  <c r="C2368" i="27"/>
  <c r="W2368" i="27" s="1"/>
  <c r="C458" i="27"/>
  <c r="W458" i="27" s="1"/>
  <c r="C459" i="27"/>
  <c r="W459" i="27" s="1"/>
  <c r="C460" i="27"/>
  <c r="W460" i="27" s="1"/>
  <c r="C461" i="27"/>
  <c r="W461" i="27" s="1"/>
  <c r="C500" i="27"/>
  <c r="W500" i="27" s="1"/>
  <c r="C658" i="27"/>
  <c r="W658" i="27" s="1"/>
  <c r="C2140" i="27"/>
  <c r="W2140" i="27" s="1"/>
  <c r="Z2140" i="27" s="1"/>
  <c r="C2141" i="27"/>
  <c r="W2141" i="27" s="1"/>
  <c r="C1994" i="27"/>
  <c r="W1994" i="27" s="1"/>
  <c r="C717" i="27"/>
  <c r="W717" i="27" s="1"/>
  <c r="C1636" i="27"/>
  <c r="W1636" i="27" s="1"/>
  <c r="C920" i="27"/>
  <c r="W920" i="27" s="1"/>
  <c r="C2252" i="27"/>
  <c r="W2252" i="27" s="1"/>
  <c r="C853" i="27"/>
  <c r="W853" i="27" s="1"/>
  <c r="C585" i="27"/>
  <c r="W585" i="27" s="1"/>
  <c r="C921" i="27"/>
  <c r="W921" i="27" s="1"/>
  <c r="C2331" i="27"/>
  <c r="W2331" i="27" s="1"/>
  <c r="C1995" i="27"/>
  <c r="W1995" i="27" s="1"/>
  <c r="C404" i="27"/>
  <c r="W404" i="27" s="1"/>
  <c r="C66" i="27"/>
  <c r="W66" i="27" s="1"/>
  <c r="Z66" i="27" s="1"/>
  <c r="C1855" i="27"/>
  <c r="W1855" i="27" s="1"/>
  <c r="C1996" i="27"/>
  <c r="W1996" i="27" s="1"/>
  <c r="C1856" i="27"/>
  <c r="W1856" i="27" s="1"/>
  <c r="C1997" i="27"/>
  <c r="W1997" i="27" s="1"/>
  <c r="C1998" i="27"/>
  <c r="W1998" i="27" s="1"/>
  <c r="C1239" i="27"/>
  <c r="W1239" i="27" s="1"/>
  <c r="C1240" i="27"/>
  <c r="W1240" i="27" s="1"/>
  <c r="C1241" i="27"/>
  <c r="W1241" i="27" s="1"/>
  <c r="Z1241" i="27" s="1"/>
  <c r="C1242" i="27"/>
  <c r="W1242" i="27" s="1"/>
  <c r="C1243" i="27"/>
  <c r="W1243" i="27" s="1"/>
  <c r="C1244" i="27"/>
  <c r="W1244" i="27" s="1"/>
  <c r="C1245" i="27"/>
  <c r="W1245" i="27" s="1"/>
  <c r="C1246" i="27"/>
  <c r="W1246" i="27" s="1"/>
  <c r="C1247" i="27"/>
  <c r="W1247" i="27" s="1"/>
  <c r="C1248" i="27"/>
  <c r="W1248" i="27" s="1"/>
  <c r="C1249" i="27"/>
  <c r="W1249" i="27" s="1"/>
  <c r="C1250" i="27"/>
  <c r="W1250" i="27" s="1"/>
  <c r="C1041" i="27"/>
  <c r="W1041" i="27" s="1"/>
  <c r="C1028" i="27"/>
  <c r="W1028" i="27" s="1"/>
  <c r="C1251" i="27"/>
  <c r="W1251" i="27" s="1"/>
  <c r="C586" i="27"/>
  <c r="W586" i="27" s="1"/>
  <c r="C718" i="27"/>
  <c r="W718" i="27" s="1"/>
  <c r="C2681" i="27"/>
  <c r="W2681" i="27" s="1"/>
  <c r="C1618" i="27"/>
  <c r="W1618" i="27" s="1"/>
  <c r="C1591" i="27"/>
  <c r="W1591" i="27" s="1"/>
  <c r="C2515" i="27"/>
  <c r="W2515" i="27" s="1"/>
  <c r="C2682" i="27"/>
  <c r="W2682" i="27" s="1"/>
  <c r="C1610" i="27"/>
  <c r="W1610" i="27" s="1"/>
  <c r="C269" i="27"/>
  <c r="W269" i="27" s="1"/>
  <c r="C2683" i="27"/>
  <c r="W2683" i="27" s="1"/>
  <c r="C2684" i="27"/>
  <c r="W2684" i="27" s="1"/>
  <c r="C2685" i="27"/>
  <c r="W2685" i="27" s="1"/>
  <c r="C270" i="27"/>
  <c r="W270" i="27" s="1"/>
  <c r="C719" i="27"/>
  <c r="W719" i="27" s="1"/>
  <c r="C720" i="27"/>
  <c r="W720" i="27" s="1"/>
  <c r="C763" i="27"/>
  <c r="W763" i="27" s="1"/>
  <c r="C271" i="27"/>
  <c r="W271" i="27" s="1"/>
  <c r="C671" i="27"/>
  <c r="W671" i="27" s="1"/>
  <c r="C922" i="27"/>
  <c r="W922" i="27" s="1"/>
  <c r="C764" i="27"/>
  <c r="W764" i="27" s="1"/>
  <c r="C587" i="27"/>
  <c r="W587" i="27" s="1"/>
  <c r="C272" i="27"/>
  <c r="W272" i="27" s="1"/>
  <c r="C273" i="27"/>
  <c r="W273" i="27" s="1"/>
  <c r="Z273" i="27" s="1"/>
  <c r="C2516" i="27"/>
  <c r="W2516" i="27" s="1"/>
  <c r="C2686" i="27"/>
  <c r="W2686" i="27" s="1"/>
  <c r="C274" i="27"/>
  <c r="W274" i="27" s="1"/>
  <c r="C2517" i="27"/>
  <c r="W2517" i="27" s="1"/>
  <c r="C2369" i="27"/>
  <c r="W2369" i="27" s="1"/>
  <c r="C2370" i="27"/>
  <c r="W2370" i="27" s="1"/>
  <c r="C3032" i="27"/>
  <c r="W3032" i="27" s="1"/>
  <c r="C3033" i="27"/>
  <c r="W3033" i="27" s="1"/>
  <c r="Z3033" i="27" s="1"/>
  <c r="C695" i="27"/>
  <c r="W695" i="27" s="1"/>
  <c r="C275" i="27"/>
  <c r="W275" i="27" s="1"/>
  <c r="C276" i="27"/>
  <c r="W276" i="27" s="1"/>
  <c r="C2371" i="27"/>
  <c r="W2371" i="27" s="1"/>
  <c r="Z2371" i="27" s="1"/>
  <c r="C2372" i="27"/>
  <c r="W2372" i="27" s="1"/>
  <c r="C2373" i="27"/>
  <c r="W2373" i="27" s="1"/>
  <c r="C696" i="27"/>
  <c r="W696" i="27" s="1"/>
  <c r="C277" i="27"/>
  <c r="W277" i="27" s="1"/>
  <c r="C1029" i="27"/>
  <c r="W1029" i="27" s="1"/>
  <c r="C1042" i="27"/>
  <c r="W1042" i="27" s="1"/>
  <c r="C1252" i="27"/>
  <c r="W1252" i="27" s="1"/>
  <c r="C1253" i="27"/>
  <c r="W1253" i="27" s="1"/>
  <c r="C278" i="27"/>
  <c r="W278" i="27" s="1"/>
  <c r="C401" i="27"/>
  <c r="W401" i="27" s="1"/>
  <c r="C2887" i="27"/>
  <c r="W2887" i="27" s="1"/>
  <c r="C2374" i="27"/>
  <c r="W2374" i="27" s="1"/>
  <c r="C3034" i="27"/>
  <c r="W3034" i="27" s="1"/>
  <c r="C588" i="27"/>
  <c r="W588" i="27" s="1"/>
  <c r="C589" i="27"/>
  <c r="W589" i="27" s="1"/>
  <c r="C3035" i="27"/>
  <c r="W3035" i="27" s="1"/>
  <c r="C590" i="27"/>
  <c r="W590" i="27" s="1"/>
  <c r="C2375" i="27"/>
  <c r="W2375" i="27" s="1"/>
  <c r="C923" i="27"/>
  <c r="W923" i="27" s="1"/>
  <c r="C3036" i="27"/>
  <c r="W3036" i="27" s="1"/>
  <c r="C279" i="27"/>
  <c r="W279" i="27" s="1"/>
  <c r="C3037" i="27"/>
  <c r="W3037" i="27" s="1"/>
  <c r="C3038" i="27"/>
  <c r="W3038" i="27" s="1"/>
  <c r="C131" i="27"/>
  <c r="W131" i="27" s="1"/>
  <c r="C1999" i="27"/>
  <c r="W1999" i="27" s="1"/>
  <c r="C2000" i="27"/>
  <c r="W2000" i="27" s="1"/>
  <c r="C2001" i="27"/>
  <c r="W2001" i="27" s="1"/>
  <c r="C132" i="27"/>
  <c r="W132" i="27" s="1"/>
  <c r="C2002" i="27"/>
  <c r="W2002" i="27" s="1"/>
  <c r="C2003" i="27"/>
  <c r="W2003" i="27" s="1"/>
  <c r="C2004" i="27"/>
  <c r="W2004" i="27" s="1"/>
  <c r="C133" i="27"/>
  <c r="W133" i="27" s="1"/>
  <c r="C134" i="27"/>
  <c r="W134" i="27" s="1"/>
  <c r="C1254" i="27"/>
  <c r="W1254" i="27" s="1"/>
  <c r="C1255" i="27"/>
  <c r="W1255" i="27" s="1"/>
  <c r="C1256" i="27"/>
  <c r="W1256" i="27" s="1"/>
  <c r="C1257" i="27"/>
  <c r="W1257" i="27" s="1"/>
  <c r="C1258" i="27"/>
  <c r="W1258" i="27" s="1"/>
  <c r="C1259" i="27"/>
  <c r="W1259" i="27" s="1"/>
  <c r="C1030" i="27"/>
  <c r="W1030" i="27" s="1"/>
  <c r="C1260" i="27"/>
  <c r="W1260" i="27" s="1"/>
  <c r="C1261" i="27"/>
  <c r="W1261" i="27" s="1"/>
  <c r="C1262" i="27"/>
  <c r="W1262" i="27" s="1"/>
  <c r="C1568" i="27"/>
  <c r="W1568" i="27" s="1"/>
  <c r="Z1568" i="27" s="1"/>
  <c r="C1609" i="27"/>
  <c r="W1609" i="27" s="1"/>
  <c r="C1633" i="27"/>
  <c r="W1633" i="27" s="1"/>
  <c r="C2376" i="27"/>
  <c r="W2376" i="27" s="1"/>
  <c r="C924" i="27"/>
  <c r="W924" i="27" s="1"/>
  <c r="Z924" i="27" s="1"/>
  <c r="C2377" i="27"/>
  <c r="W2377" i="27" s="1"/>
  <c r="C1005" i="27"/>
  <c r="W1005" i="27" s="1"/>
  <c r="C3039" i="27"/>
  <c r="W3039" i="27" s="1"/>
  <c r="C3040" i="27"/>
  <c r="W3040" i="27" s="1"/>
  <c r="C925" i="27"/>
  <c r="W925" i="27" s="1"/>
  <c r="C2594" i="27"/>
  <c r="W2594" i="27" s="1"/>
  <c r="C2595" i="27"/>
  <c r="W2595" i="27" s="1"/>
  <c r="C2005" i="27"/>
  <c r="W2005" i="27" s="1"/>
  <c r="C2596" i="27"/>
  <c r="W2596" i="27" s="1"/>
  <c r="C2597" i="27"/>
  <c r="W2597" i="27" s="1"/>
  <c r="C2598" i="27"/>
  <c r="W2598" i="27" s="1"/>
  <c r="C3041" i="27"/>
  <c r="W3041" i="27" s="1"/>
  <c r="C430" i="27"/>
  <c r="W430" i="27" s="1"/>
  <c r="C431" i="27"/>
  <c r="W431" i="27" s="1"/>
  <c r="C2599" i="27"/>
  <c r="W2599" i="27" s="1"/>
  <c r="C432" i="27"/>
  <c r="W432" i="27" s="1"/>
  <c r="C2600" i="27"/>
  <c r="W2600" i="27" s="1"/>
  <c r="C2601" i="27"/>
  <c r="W2601" i="27" s="1"/>
  <c r="C2602" i="27"/>
  <c r="W2602" i="27" s="1"/>
  <c r="C1263" i="27"/>
  <c r="W1263" i="27" s="1"/>
  <c r="Z1263" i="27" s="1"/>
  <c r="C1264" i="27"/>
  <c r="W1264" i="27" s="1"/>
  <c r="C1265" i="27"/>
  <c r="W1265" i="27" s="1"/>
  <c r="C1266" i="27"/>
  <c r="W1266" i="27" s="1"/>
  <c r="C1267" i="27"/>
  <c r="W1267" i="27" s="1"/>
  <c r="C1268" i="27"/>
  <c r="W1268" i="27" s="1"/>
  <c r="C1269" i="27"/>
  <c r="W1269" i="27" s="1"/>
  <c r="C1270" i="27"/>
  <c r="W1270" i="27" s="1"/>
  <c r="C1271" i="27"/>
  <c r="W1271" i="27" s="1"/>
  <c r="C1043" i="27"/>
  <c r="W1043" i="27" s="1"/>
  <c r="C1272" i="27"/>
  <c r="W1272" i="27" s="1"/>
  <c r="C1273" i="27"/>
  <c r="W1273" i="27" s="1"/>
  <c r="C2265" i="27"/>
  <c r="W2265" i="27" s="1"/>
  <c r="C280" i="27"/>
  <c r="W280" i="27" s="1"/>
  <c r="C765" i="27"/>
  <c r="W765" i="27" s="1"/>
  <c r="C926" i="27"/>
  <c r="W926" i="27" s="1"/>
  <c r="C3042" i="27"/>
  <c r="W3042" i="27" s="1"/>
  <c r="Z3042" i="27" s="1"/>
  <c r="C2378" i="27"/>
  <c r="W2378" i="27" s="1"/>
  <c r="C3043" i="27"/>
  <c r="W3043" i="27" s="1"/>
  <c r="C3044" i="27"/>
  <c r="W3044" i="27" s="1"/>
  <c r="C3045" i="27"/>
  <c r="W3045" i="27" s="1"/>
  <c r="C2886" i="27"/>
  <c r="W2886" i="27" s="1"/>
  <c r="C2379" i="27"/>
  <c r="W2379" i="27" s="1"/>
  <c r="C397" i="27"/>
  <c r="W397" i="27" s="1"/>
  <c r="C3046" i="27"/>
  <c r="W3046" i="27" s="1"/>
  <c r="C2668" i="27"/>
  <c r="W2668" i="27" s="1"/>
  <c r="C2773" i="27"/>
  <c r="W2773" i="27" s="1"/>
  <c r="C398" i="27"/>
  <c r="W398" i="27" s="1"/>
  <c r="C721" i="27"/>
  <c r="W721" i="27" s="1"/>
  <c r="C927" i="27"/>
  <c r="W927" i="27" s="1"/>
  <c r="C399" i="27"/>
  <c r="W399" i="27" s="1"/>
  <c r="C3047" i="27"/>
  <c r="W3047" i="27" s="1"/>
  <c r="C1660" i="27"/>
  <c r="W1660" i="27" s="1"/>
  <c r="C766" i="27"/>
  <c r="W766" i="27" s="1"/>
  <c r="C767" i="27"/>
  <c r="W767" i="27" s="1"/>
  <c r="C2380" i="27"/>
  <c r="W2380" i="27" s="1"/>
  <c r="C928" i="27"/>
  <c r="W928" i="27" s="1"/>
  <c r="Z928" i="27" s="1"/>
  <c r="C929" i="27"/>
  <c r="W929" i="27" s="1"/>
  <c r="C930" i="27"/>
  <c r="W930" i="27" s="1"/>
  <c r="C281" i="27"/>
  <c r="W281" i="27" s="1"/>
  <c r="C2006" i="27"/>
  <c r="W2006" i="27" s="1"/>
  <c r="C67" i="27"/>
  <c r="W67" i="27" s="1"/>
  <c r="C1016" i="27"/>
  <c r="W1016" i="27" s="1"/>
  <c r="C1274" i="27"/>
  <c r="W1274" i="27" s="1"/>
  <c r="C1275" i="27"/>
  <c r="W1275" i="27" s="1"/>
  <c r="C1276" i="27"/>
  <c r="W1276" i="27" s="1"/>
  <c r="C1277" i="27"/>
  <c r="W1277" i="27" s="1"/>
  <c r="C1034" i="27"/>
  <c r="W1034" i="27" s="1"/>
  <c r="C1278" i="27"/>
  <c r="W1278" i="27" s="1"/>
  <c r="C403" i="27"/>
  <c r="W403" i="27" s="1"/>
  <c r="C1279" i="27"/>
  <c r="W1279" i="27" s="1"/>
  <c r="C2759" i="27"/>
  <c r="W2759" i="27" s="1"/>
  <c r="C2822" i="27"/>
  <c r="W2822" i="27" s="1"/>
  <c r="C2767" i="27"/>
  <c r="W2767" i="27" s="1"/>
  <c r="C2753" i="27"/>
  <c r="W2753" i="27" s="1"/>
  <c r="C2769" i="27"/>
  <c r="W2769" i="27" s="1"/>
  <c r="C806" i="27"/>
  <c r="W806" i="27" s="1"/>
  <c r="C2788" i="27"/>
  <c r="W2788" i="27" s="1"/>
  <c r="C2821" i="27"/>
  <c r="W2821" i="27" s="1"/>
  <c r="C2904" i="27"/>
  <c r="W2904" i="27" s="1"/>
  <c r="C282" i="27"/>
  <c r="W282" i="27" s="1"/>
  <c r="C2007" i="27"/>
  <c r="W2007" i="27" s="1"/>
  <c r="C2008" i="27"/>
  <c r="W2008" i="27" s="1"/>
  <c r="C135" i="27"/>
  <c r="W135" i="27" s="1"/>
  <c r="C136" i="27"/>
  <c r="W136" i="27" s="1"/>
  <c r="C2009" i="27"/>
  <c r="W2009" i="27" s="1"/>
  <c r="C283" i="27"/>
  <c r="W283" i="27" s="1"/>
  <c r="C2253" i="27"/>
  <c r="W2253" i="27" s="1"/>
  <c r="C2381" i="27"/>
  <c r="W2381" i="27" s="1"/>
  <c r="C1848" i="27"/>
  <c r="W1848" i="27" s="1"/>
  <c r="C2010" i="27"/>
  <c r="W2010" i="27" s="1"/>
  <c r="C2011" i="27"/>
  <c r="W2011" i="27" s="1"/>
  <c r="C849" i="27"/>
  <c r="W849" i="27" s="1"/>
  <c r="C591" i="27"/>
  <c r="W591" i="27" s="1"/>
  <c r="C1586" i="27"/>
  <c r="W1586" i="27" s="1"/>
  <c r="C1603" i="27"/>
  <c r="W1603" i="27" s="1"/>
  <c r="C798" i="27"/>
  <c r="W798" i="27" s="1"/>
  <c r="C6" i="27"/>
  <c r="W6" i="27" s="1"/>
  <c r="C3048" i="27"/>
  <c r="W3048" i="27" s="1"/>
  <c r="C2693" i="27"/>
  <c r="W2693" i="27" s="1"/>
  <c r="C592" i="27"/>
  <c r="W592" i="27" s="1"/>
  <c r="C807" i="27"/>
  <c r="W807" i="27" s="1"/>
  <c r="C2694" i="27"/>
  <c r="W2694" i="27" s="1"/>
  <c r="C593" i="27"/>
  <c r="W593" i="27" s="1"/>
  <c r="C808" i="27"/>
  <c r="W808" i="27" s="1"/>
  <c r="C501" i="27"/>
  <c r="W501" i="27" s="1"/>
  <c r="C2695" i="27"/>
  <c r="W2695" i="27" s="1"/>
  <c r="C168" i="27"/>
  <c r="W168" i="27" s="1"/>
  <c r="C594" i="27"/>
  <c r="W594" i="27" s="1"/>
  <c r="C7" i="27"/>
  <c r="W7" i="27" s="1"/>
  <c r="C284" i="27"/>
  <c r="W284" i="27" s="1"/>
  <c r="C502" i="27"/>
  <c r="W502" i="27" s="1"/>
  <c r="C2875" i="27"/>
  <c r="W2875" i="27" s="1"/>
  <c r="C169" i="27"/>
  <c r="W169" i="27" s="1"/>
  <c r="C595" i="27"/>
  <c r="W595" i="27" s="1"/>
  <c r="C2383" i="27"/>
  <c r="W2383" i="27" s="1"/>
  <c r="C931" i="27"/>
  <c r="W931" i="27" s="1"/>
  <c r="C137" i="27"/>
  <c r="W137" i="27" s="1"/>
  <c r="C138" i="27"/>
  <c r="W138" i="27" s="1"/>
  <c r="C1857" i="27"/>
  <c r="W1857" i="27" s="1"/>
  <c r="C139" i="27"/>
  <c r="W139" i="27" s="1"/>
  <c r="C649" i="27"/>
  <c r="W649" i="27" s="1"/>
  <c r="C2446" i="27"/>
  <c r="W2446" i="27" s="1"/>
  <c r="C650" i="27"/>
  <c r="W650" i="27" s="1"/>
  <c r="C1280" i="27"/>
  <c r="W1280" i="27" s="1"/>
  <c r="C1281" i="27"/>
  <c r="W1281" i="27" s="1"/>
  <c r="C1282" i="27"/>
  <c r="W1282" i="27" s="1"/>
  <c r="C1283" i="27"/>
  <c r="W1283" i="27" s="1"/>
  <c r="C1284" i="27"/>
  <c r="W1284" i="27" s="1"/>
  <c r="C1285" i="27"/>
  <c r="W1285" i="27" s="1"/>
  <c r="C1286" i="27"/>
  <c r="W1286" i="27" s="1"/>
  <c r="C1287" i="27"/>
  <c r="W1287" i="27" s="1"/>
  <c r="C1288" i="27"/>
  <c r="W1288" i="27" s="1"/>
  <c r="C1289" i="27"/>
  <c r="W1289" i="27" s="1"/>
  <c r="C1290" i="27"/>
  <c r="W1290" i="27" s="1"/>
  <c r="C1291" i="27"/>
  <c r="W1291" i="27" s="1"/>
  <c r="C1292" i="27"/>
  <c r="W1292" i="27" s="1"/>
  <c r="C1293" i="27"/>
  <c r="W1293" i="27" s="1"/>
  <c r="C1294" i="27"/>
  <c r="W1294" i="27" s="1"/>
  <c r="C285" i="27"/>
  <c r="W285" i="27" s="1"/>
  <c r="C825" i="27"/>
  <c r="W825" i="27" s="1"/>
  <c r="C2384" i="27"/>
  <c r="W2384" i="27" s="1"/>
  <c r="C2669" i="27"/>
  <c r="W2669" i="27" s="1"/>
  <c r="C2670" i="27"/>
  <c r="W2670" i="27" s="1"/>
  <c r="C3049" i="27"/>
  <c r="W3049" i="27" s="1"/>
  <c r="C2920" i="27"/>
  <c r="W2920" i="27" s="1"/>
  <c r="C410" i="27"/>
  <c r="W410" i="27" s="1"/>
  <c r="C2432" i="27"/>
  <c r="W2432" i="27" s="1"/>
  <c r="C2723" i="27"/>
  <c r="W2723" i="27" s="1"/>
  <c r="C932" i="27"/>
  <c r="W932" i="27" s="1"/>
  <c r="C286" i="27"/>
  <c r="W286" i="27" s="1"/>
  <c r="C408" i="27"/>
  <c r="W408" i="27" s="1"/>
  <c r="C2882" i="27"/>
  <c r="W2882" i="27" s="1"/>
  <c r="C2386" i="27"/>
  <c r="W2386" i="27" s="1"/>
  <c r="C2698" i="27"/>
  <c r="W2698" i="27" s="1"/>
  <c r="C1747" i="27"/>
  <c r="W1747" i="27" s="1"/>
  <c r="C1858" i="27"/>
  <c r="W1858" i="27" s="1"/>
  <c r="C651" i="27"/>
  <c r="W651" i="27" s="1"/>
  <c r="C652" i="27"/>
  <c r="W652" i="27" s="1"/>
  <c r="C2111" i="27"/>
  <c r="W2111" i="27" s="1"/>
  <c r="C1859" i="27"/>
  <c r="W1859" i="27" s="1"/>
  <c r="C2222" i="27"/>
  <c r="W2222" i="27" s="1"/>
  <c r="C2223" i="27"/>
  <c r="W2223" i="27" s="1"/>
  <c r="C2224" i="27"/>
  <c r="W2224" i="27" s="1"/>
  <c r="C1860" i="27"/>
  <c r="W1860" i="27" s="1"/>
  <c r="C1861" i="27"/>
  <c r="W1861" i="27" s="1"/>
  <c r="C2884" i="27"/>
  <c r="W2884" i="27" s="1"/>
  <c r="C3050" i="27"/>
  <c r="W3050" i="27" s="1"/>
  <c r="C2387" i="27"/>
  <c r="W2387" i="27" s="1"/>
  <c r="C2829" i="27"/>
  <c r="W2829" i="27" s="1"/>
  <c r="C3051" i="27"/>
  <c r="W3051" i="27" s="1"/>
  <c r="C2388" i="27"/>
  <c r="W2388" i="27" s="1"/>
  <c r="C287" i="27"/>
  <c r="W287" i="27" s="1"/>
  <c r="C2852" i="27"/>
  <c r="W2852" i="27" s="1"/>
  <c r="C2853" i="27"/>
  <c r="W2853" i="27" s="1"/>
  <c r="C2389" i="27"/>
  <c r="W2389" i="27" s="1"/>
  <c r="C596" i="27"/>
  <c r="W596" i="27" s="1"/>
  <c r="C597" i="27"/>
  <c r="W597" i="27" s="1"/>
  <c r="C598" i="27"/>
  <c r="W598" i="27" s="1"/>
  <c r="C599" i="27"/>
  <c r="W599" i="27" s="1"/>
  <c r="C2854" i="27"/>
  <c r="W2854" i="27" s="1"/>
  <c r="C684" i="27"/>
  <c r="W684" i="27" s="1"/>
  <c r="C2818" i="27"/>
  <c r="W2818" i="27" s="1"/>
  <c r="C2699" i="27"/>
  <c r="W2699" i="27" s="1"/>
  <c r="C2012" i="27"/>
  <c r="W2012" i="27" s="1"/>
  <c r="C68" i="27"/>
  <c r="W68" i="27" s="1"/>
  <c r="C2013" i="27"/>
  <c r="W2013" i="27" s="1"/>
  <c r="C69" i="27"/>
  <c r="W69" i="27" s="1"/>
  <c r="C70" i="27"/>
  <c r="W70" i="27" s="1"/>
  <c r="C1295" i="27"/>
  <c r="W1295" i="27" s="1"/>
  <c r="C1296" i="27"/>
  <c r="W1296" i="27" s="1"/>
  <c r="C1297" i="27"/>
  <c r="W1297" i="27" s="1"/>
  <c r="C1298" i="27"/>
  <c r="W1298" i="27" s="1"/>
  <c r="C1299" i="27"/>
  <c r="W1299" i="27" s="1"/>
  <c r="C1300" i="27"/>
  <c r="W1300" i="27" s="1"/>
  <c r="C1301" i="27"/>
  <c r="W1301" i="27" s="1"/>
  <c r="C1302" i="27"/>
  <c r="W1302" i="27" s="1"/>
  <c r="C1303" i="27"/>
  <c r="W1303" i="27" s="1"/>
  <c r="C1304" i="27"/>
  <c r="W1304" i="27" s="1"/>
  <c r="C1305" i="27"/>
  <c r="W1305" i="27" s="1"/>
  <c r="C2687" i="27"/>
  <c r="W2687" i="27" s="1"/>
  <c r="C768" i="27"/>
  <c r="W768" i="27" s="1"/>
  <c r="C288" i="27"/>
  <c r="W288" i="27" s="1"/>
  <c r="C769" i="27"/>
  <c r="W769" i="27" s="1"/>
  <c r="C770" i="27"/>
  <c r="W770" i="27" s="1"/>
  <c r="C289" i="27"/>
  <c r="W289" i="27" s="1"/>
  <c r="C290" i="27"/>
  <c r="W290" i="27" s="1"/>
  <c r="C771" i="27"/>
  <c r="W771" i="27" s="1"/>
  <c r="C772" i="27"/>
  <c r="W772" i="27" s="1"/>
  <c r="C2390" i="27"/>
  <c r="W2390" i="27" s="1"/>
  <c r="C773" i="27"/>
  <c r="W773" i="27" s="1"/>
  <c r="C774" i="27"/>
  <c r="W774" i="27" s="1"/>
  <c r="C291" i="27"/>
  <c r="W291" i="27" s="1"/>
  <c r="C1006" i="27"/>
  <c r="W1006" i="27" s="1"/>
  <c r="C600" i="27"/>
  <c r="W600" i="27" s="1"/>
  <c r="C292" i="27"/>
  <c r="W292" i="27" s="1"/>
  <c r="C1007" i="27"/>
  <c r="W1007" i="27" s="1"/>
  <c r="C775" i="27"/>
  <c r="W775" i="27" s="1"/>
  <c r="C2391" i="27"/>
  <c r="W2391" i="27" s="1"/>
  <c r="C293" i="27"/>
  <c r="W293" i="27" s="1"/>
  <c r="C294" i="27"/>
  <c r="W294" i="27" s="1"/>
  <c r="C411" i="27"/>
  <c r="W411" i="27" s="1"/>
  <c r="C854" i="27"/>
  <c r="W854" i="27" s="1"/>
  <c r="C859" i="27"/>
  <c r="W859" i="27" s="1"/>
  <c r="C860" i="27"/>
  <c r="W860" i="27" s="1"/>
  <c r="C861" i="27"/>
  <c r="W861" i="27" s="1"/>
  <c r="C862" i="27"/>
  <c r="W862" i="27" s="1"/>
  <c r="C295" i="27"/>
  <c r="W295" i="27" s="1"/>
  <c r="C462" i="27"/>
  <c r="W462" i="27" s="1"/>
  <c r="C1625" i="27"/>
  <c r="W1625" i="27" s="1"/>
  <c r="C1543" i="27"/>
  <c r="W1543" i="27" s="1"/>
  <c r="C1695" i="27"/>
  <c r="W1695" i="27" s="1"/>
  <c r="C463" i="27"/>
  <c r="W463" i="27" s="1"/>
  <c r="C464" i="27"/>
  <c r="W464" i="27" s="1"/>
  <c r="C465" i="27"/>
  <c r="W465" i="27" s="1"/>
  <c r="C601" i="27"/>
  <c r="W601" i="27" s="1"/>
  <c r="C933" i="27"/>
  <c r="W933" i="27" s="1"/>
  <c r="C855" i="27"/>
  <c r="W855" i="27" s="1"/>
  <c r="C2392" i="27"/>
  <c r="W2392" i="27" s="1"/>
  <c r="C2393" i="27"/>
  <c r="W2393" i="27" s="1"/>
  <c r="C3052" i="27"/>
  <c r="W3052" i="27" s="1"/>
  <c r="C3053" i="27"/>
  <c r="W3053" i="27" s="1"/>
  <c r="C3054" i="27"/>
  <c r="W3054" i="27" s="1"/>
  <c r="C1306" i="27"/>
  <c r="W1306" i="27" s="1"/>
  <c r="C71" i="27"/>
  <c r="W71" i="27" s="1"/>
  <c r="C934" i="27"/>
  <c r="W934" i="27" s="1"/>
  <c r="C2394" i="27"/>
  <c r="W2394" i="27" s="1"/>
  <c r="C2395" i="27"/>
  <c r="W2395" i="27" s="1"/>
  <c r="C2396" i="27"/>
  <c r="W2396" i="27" s="1"/>
  <c r="C296" i="27"/>
  <c r="W296" i="27" s="1"/>
  <c r="C297" i="27"/>
  <c r="W297" i="27" s="1"/>
  <c r="C1862" i="27"/>
  <c r="W1862" i="27" s="1"/>
  <c r="C1863" i="27"/>
  <c r="W1863" i="27" s="1"/>
  <c r="C2014" i="27"/>
  <c r="W2014" i="27" s="1"/>
  <c r="C72" i="27"/>
  <c r="W72" i="27" s="1"/>
  <c r="C2603" i="27"/>
  <c r="W2603" i="27" s="1"/>
  <c r="C2604" i="27"/>
  <c r="W2604" i="27" s="1"/>
  <c r="C2605" i="27"/>
  <c r="W2605" i="27" s="1"/>
  <c r="C1864" i="27"/>
  <c r="W1864" i="27" s="1"/>
  <c r="C2606" i="27"/>
  <c r="W2606" i="27" s="1"/>
  <c r="C2607" i="27"/>
  <c r="W2607" i="27" s="1"/>
  <c r="C1307" i="27"/>
  <c r="W1307" i="27" s="1"/>
  <c r="C1308" i="27"/>
  <c r="W1308" i="27" s="1"/>
  <c r="C1309" i="27"/>
  <c r="W1309" i="27" s="1"/>
  <c r="C1310" i="27"/>
  <c r="W1310" i="27" s="1"/>
  <c r="C1311" i="27"/>
  <c r="W1311" i="27" s="1"/>
  <c r="C1312" i="27"/>
  <c r="W1312" i="27" s="1"/>
  <c r="C1313" i="27"/>
  <c r="W1313" i="27" s="1"/>
  <c r="C1314" i="27"/>
  <c r="W1314" i="27" s="1"/>
  <c r="C1315" i="27"/>
  <c r="W1315" i="27" s="1"/>
  <c r="C1316" i="27"/>
  <c r="W1316" i="27" s="1"/>
  <c r="C1632" i="27"/>
  <c r="W1632" i="27" s="1"/>
  <c r="C602" i="27"/>
  <c r="W602" i="27" s="1"/>
  <c r="C2397" i="27"/>
  <c r="W2397" i="27" s="1"/>
  <c r="C298" i="27"/>
  <c r="W298" i="27" s="1"/>
  <c r="C2921" i="27"/>
  <c r="W2921" i="27" s="1"/>
  <c r="C1643" i="27"/>
  <c r="W1643" i="27" s="1"/>
  <c r="C2398" i="27"/>
  <c r="W2398" i="27" s="1"/>
  <c r="C2399" i="27"/>
  <c r="W2399" i="27" s="1"/>
  <c r="C2922" i="27"/>
  <c r="W2922" i="27" s="1"/>
  <c r="C2923" i="27"/>
  <c r="W2923" i="27" s="1"/>
  <c r="C1703" i="27"/>
  <c r="W1703" i="27" s="1"/>
  <c r="C1726" i="27"/>
  <c r="W1726" i="27" s="1"/>
  <c r="C2750" i="27"/>
  <c r="W2750" i="27" s="1"/>
  <c r="C603" i="27"/>
  <c r="W603" i="27" s="1"/>
  <c r="C2819" i="27"/>
  <c r="W2819" i="27" s="1"/>
  <c r="C2400" i="27"/>
  <c r="W2400" i="27" s="1"/>
  <c r="C3055" i="27"/>
  <c r="W3055" i="27" s="1"/>
  <c r="C2740" i="27"/>
  <c r="W2740" i="27" s="1"/>
  <c r="C2746" i="27"/>
  <c r="W2746" i="27" s="1"/>
  <c r="C299" i="27"/>
  <c r="W299" i="27" s="1"/>
  <c r="C2744" i="27"/>
  <c r="W2744" i="27" s="1"/>
  <c r="C604" i="27"/>
  <c r="W604" i="27" s="1"/>
  <c r="C3056" i="27"/>
  <c r="W3056" i="27" s="1"/>
  <c r="C1701" i="27"/>
  <c r="W1701" i="27" s="1"/>
  <c r="C605" i="27"/>
  <c r="W605" i="27" s="1"/>
  <c r="C3057" i="27"/>
  <c r="W3057" i="27" s="1"/>
  <c r="C606" i="27"/>
  <c r="W606" i="27" s="1"/>
  <c r="C3058" i="27"/>
  <c r="W3058" i="27" s="1"/>
  <c r="C73" i="27"/>
  <c r="W73" i="27" s="1"/>
  <c r="C935" i="27"/>
  <c r="W935" i="27" s="1"/>
  <c r="C936" i="27"/>
  <c r="W936" i="27" s="1"/>
  <c r="C937" i="27"/>
  <c r="W937" i="27" s="1"/>
  <c r="C938" i="27"/>
  <c r="W938" i="27" s="1"/>
  <c r="C939" i="27"/>
  <c r="W939" i="27" s="1"/>
  <c r="C1865" i="27"/>
  <c r="W1865" i="27" s="1"/>
  <c r="C2015" i="27"/>
  <c r="W2015" i="27" s="1"/>
  <c r="C1866" i="27"/>
  <c r="W1866" i="27" s="1"/>
  <c r="C2016" i="27"/>
  <c r="W2016" i="27" s="1"/>
  <c r="C2017" i="27"/>
  <c r="W2017" i="27" s="1"/>
  <c r="C74" i="27"/>
  <c r="W74" i="27" s="1"/>
  <c r="C75" i="27"/>
  <c r="W75" i="27" s="1"/>
  <c r="C2608" i="27"/>
  <c r="W2608" i="27" s="1"/>
  <c r="C1054" i="27"/>
  <c r="W1054" i="27" s="1"/>
  <c r="C2903" i="27"/>
  <c r="W2903" i="27" s="1"/>
  <c r="C300" i="27"/>
  <c r="W300" i="27" s="1"/>
  <c r="C2401" i="27"/>
  <c r="W2401" i="27" s="1"/>
  <c r="C301" i="27"/>
  <c r="W301" i="27" s="1"/>
  <c r="C2907" i="27"/>
  <c r="W2907" i="27" s="1"/>
  <c r="C76" i="27"/>
  <c r="W76" i="27" s="1"/>
  <c r="C302" i="27"/>
  <c r="W302" i="27" s="1"/>
  <c r="C2609" i="27"/>
  <c r="W2609" i="27" s="1"/>
  <c r="C1017" i="27"/>
  <c r="W1017" i="27" s="1"/>
  <c r="C1317" i="27"/>
  <c r="W1317" i="27" s="1"/>
  <c r="C1044" i="27"/>
  <c r="W1044" i="27" s="1"/>
  <c r="C2402" i="27"/>
  <c r="W2402" i="27" s="1"/>
  <c r="C2403" i="27"/>
  <c r="W2403" i="27" s="1"/>
  <c r="C503" i="27"/>
  <c r="W503" i="27" s="1"/>
  <c r="C1551" i="27"/>
  <c r="W1551" i="27" s="1"/>
  <c r="C827" i="27"/>
  <c r="W827" i="27" s="1"/>
  <c r="C2404" i="27"/>
  <c r="W2404" i="27" s="1"/>
  <c r="C412" i="27"/>
  <c r="W412" i="27" s="1"/>
  <c r="C303" i="27"/>
  <c r="W303" i="27" s="1"/>
  <c r="C3059" i="27"/>
  <c r="W3059" i="27" s="1"/>
  <c r="C504" i="27"/>
  <c r="W504" i="27" s="1"/>
  <c r="C413" i="27"/>
  <c r="W413" i="27" s="1"/>
  <c r="C2405" i="27"/>
  <c r="W2405" i="27" s="1"/>
  <c r="C2406" i="27"/>
  <c r="W2406" i="27" s="1"/>
  <c r="C2407" i="27"/>
  <c r="W2407" i="27" s="1"/>
  <c r="C8" i="27"/>
  <c r="W8" i="27" s="1"/>
  <c r="C2225" i="27"/>
  <c r="W2225" i="27" s="1"/>
  <c r="C2226" i="27"/>
  <c r="W2226" i="27" s="1"/>
  <c r="C2227" i="27"/>
  <c r="W2227" i="27" s="1"/>
  <c r="C1681" i="27"/>
  <c r="W1681" i="27" s="1"/>
  <c r="C940" i="27"/>
  <c r="W940" i="27" s="1"/>
  <c r="C941" i="27"/>
  <c r="W941" i="27" s="1"/>
  <c r="C942" i="27"/>
  <c r="W942" i="27" s="1"/>
  <c r="C2018" i="27"/>
  <c r="W2018" i="27" s="1"/>
  <c r="C433" i="27"/>
  <c r="W433" i="27" s="1"/>
  <c r="C2610" i="27"/>
  <c r="W2610" i="27" s="1"/>
  <c r="C2228" i="27"/>
  <c r="W2228" i="27" s="1"/>
  <c r="C2019" i="27"/>
  <c r="W2019" i="27" s="1"/>
  <c r="C2229" i="27"/>
  <c r="W2229" i="27" s="1"/>
  <c r="C2020" i="27"/>
  <c r="W2020" i="27" s="1"/>
  <c r="C434" i="27"/>
  <c r="W434" i="27" s="1"/>
  <c r="C2611" i="27"/>
  <c r="W2611" i="27" s="1"/>
  <c r="C2612" i="27"/>
  <c r="W2612" i="27" s="1"/>
  <c r="C1867" i="27"/>
  <c r="W1867" i="27" s="1"/>
  <c r="C2021" i="27"/>
  <c r="W2021" i="27" s="1"/>
  <c r="C1318" i="27"/>
  <c r="W1318" i="27" s="1"/>
  <c r="C1319" i="27"/>
  <c r="W1319" i="27" s="1"/>
  <c r="C1320" i="27"/>
  <c r="W1320" i="27" s="1"/>
  <c r="C1321" i="27"/>
  <c r="W1321" i="27" s="1"/>
  <c r="C1322" i="27"/>
  <c r="W1322" i="27" s="1"/>
  <c r="C1323" i="27"/>
  <c r="W1323" i="27" s="1"/>
  <c r="C1324" i="27"/>
  <c r="W1324" i="27" s="1"/>
  <c r="C1325" i="27"/>
  <c r="W1325" i="27" s="1"/>
  <c r="C1326" i="27"/>
  <c r="W1326" i="27" s="1"/>
  <c r="C1327" i="27"/>
  <c r="W1327" i="27" s="1"/>
  <c r="C1328" i="27"/>
  <c r="W1328" i="27" s="1"/>
  <c r="C1329" i="27"/>
  <c r="W1329" i="27" s="1"/>
  <c r="C2671" i="27"/>
  <c r="W2671" i="27" s="1"/>
  <c r="C1682" i="27"/>
  <c r="W1682" i="27" s="1"/>
  <c r="C3060" i="27"/>
  <c r="W3060" i="27" s="1"/>
  <c r="C722" i="27"/>
  <c r="W722" i="27" s="1"/>
  <c r="C2672" i="27"/>
  <c r="W2672" i="27" s="1"/>
  <c r="C2724" i="27"/>
  <c r="W2724" i="27" s="1"/>
  <c r="C3061" i="27"/>
  <c r="W3061" i="27" s="1"/>
  <c r="C505" i="27"/>
  <c r="W505" i="27" s="1"/>
  <c r="C304" i="27"/>
  <c r="W304" i="27" s="1"/>
  <c r="C3062" i="27"/>
  <c r="W3062" i="27" s="1"/>
  <c r="C723" i="27"/>
  <c r="W723" i="27" s="1"/>
  <c r="C305" i="27"/>
  <c r="W305" i="27" s="1"/>
  <c r="C2855" i="27"/>
  <c r="W2855" i="27" s="1"/>
  <c r="C3063" i="27"/>
  <c r="W3063" i="27" s="1"/>
  <c r="C662" i="27"/>
  <c r="W662" i="27" s="1"/>
  <c r="C724" i="27"/>
  <c r="W724" i="27" s="1"/>
  <c r="C2725" i="27"/>
  <c r="W2725" i="27" s="1"/>
  <c r="C3064" i="27"/>
  <c r="W3064" i="27" s="1"/>
  <c r="C725" i="27"/>
  <c r="W725" i="27" s="1"/>
  <c r="C2696" i="27"/>
  <c r="W2696" i="27" s="1"/>
  <c r="C800" i="27"/>
  <c r="W800" i="27" s="1"/>
  <c r="C3065" i="27"/>
  <c r="W3065" i="27" s="1"/>
  <c r="C726" i="27"/>
  <c r="W726" i="27" s="1"/>
  <c r="C2805" i="27"/>
  <c r="W2805" i="27" s="1"/>
  <c r="C414" i="27"/>
  <c r="W414" i="27" s="1"/>
  <c r="C415" i="27"/>
  <c r="W415" i="27" s="1"/>
  <c r="C1560" i="27"/>
  <c r="W1560" i="27" s="1"/>
  <c r="C1544" i="27"/>
  <c r="W1544" i="27" s="1"/>
  <c r="C1578" i="27"/>
  <c r="W1578" i="27" s="1"/>
  <c r="C1592" i="27"/>
  <c r="W1592" i="27" s="1"/>
  <c r="C1536" i="27"/>
  <c r="W1536" i="27" s="1"/>
  <c r="C140" i="27"/>
  <c r="W140" i="27" s="1"/>
  <c r="C77" i="27"/>
  <c r="W77" i="27" s="1"/>
  <c r="C141" i="27"/>
  <c r="W141" i="27" s="1"/>
  <c r="C306" i="27"/>
  <c r="W306" i="27" s="1"/>
  <c r="C1868" i="27"/>
  <c r="W1868" i="27" s="1"/>
  <c r="C1869" i="27"/>
  <c r="W1869" i="27" s="1"/>
  <c r="C1637" i="27"/>
  <c r="W1637" i="27" s="1"/>
  <c r="C943" i="27"/>
  <c r="W943" i="27" s="1"/>
  <c r="C944" i="27"/>
  <c r="W944" i="27" s="1"/>
  <c r="C945" i="27"/>
  <c r="W945" i="27" s="1"/>
  <c r="C307" i="27"/>
  <c r="W307" i="27" s="1"/>
  <c r="C308" i="27"/>
  <c r="W308" i="27" s="1"/>
  <c r="C309" i="27"/>
  <c r="W309" i="27" s="1"/>
  <c r="C310" i="27"/>
  <c r="W310" i="27" s="1"/>
  <c r="C2022" i="27"/>
  <c r="W2022" i="27" s="1"/>
  <c r="C1870" i="27"/>
  <c r="W1870" i="27" s="1"/>
  <c r="C2023" i="27"/>
  <c r="W2023" i="27" s="1"/>
  <c r="C607" i="27"/>
  <c r="W607" i="27" s="1"/>
  <c r="C142" i="27"/>
  <c r="W142" i="27" s="1"/>
  <c r="C466" i="27"/>
  <c r="W466" i="27" s="1"/>
  <c r="C467" i="27"/>
  <c r="W467" i="27" s="1"/>
  <c r="C143" i="27"/>
  <c r="W143" i="27" s="1"/>
  <c r="C468" i="27"/>
  <c r="W468" i="27" s="1"/>
  <c r="C2024" i="27"/>
  <c r="W2024" i="27" s="1"/>
  <c r="C2025" i="27"/>
  <c r="W2025" i="27" s="1"/>
  <c r="C469" i="27"/>
  <c r="W469" i="27" s="1"/>
  <c r="C470" i="27"/>
  <c r="W470" i="27" s="1"/>
  <c r="C1330" i="27"/>
  <c r="W1330" i="27" s="1"/>
  <c r="C1331" i="27"/>
  <c r="W1331" i="27" s="1"/>
  <c r="C1332" i="27"/>
  <c r="W1332" i="27" s="1"/>
  <c r="C1045" i="27"/>
  <c r="W1045" i="27" s="1"/>
  <c r="C1333" i="27"/>
  <c r="W1333" i="27" s="1"/>
  <c r="C1334" i="27"/>
  <c r="W1334" i="27" s="1"/>
  <c r="C1335" i="27"/>
  <c r="W1335" i="27" s="1"/>
  <c r="C608" i="27"/>
  <c r="W608" i="27" s="1"/>
  <c r="C841" i="27"/>
  <c r="W841" i="27" s="1"/>
  <c r="C2888" i="27"/>
  <c r="W2888" i="27" s="1"/>
  <c r="C2502" i="27"/>
  <c r="W2502" i="27" s="1"/>
  <c r="C311" i="27"/>
  <c r="W311" i="27" s="1"/>
  <c r="C2713" i="27"/>
  <c r="W2713" i="27" s="1"/>
  <c r="C3066" i="27"/>
  <c r="W3066" i="27" s="1"/>
  <c r="C3067" i="27"/>
  <c r="W3067" i="27" s="1"/>
  <c r="C512" i="27"/>
  <c r="W512" i="27" s="1"/>
  <c r="C2409" i="27"/>
  <c r="W2409" i="27" s="1"/>
  <c r="C2410" i="27"/>
  <c r="W2410" i="27" s="1"/>
  <c r="C2726" i="27"/>
  <c r="W2726" i="27" s="1"/>
  <c r="C2794" i="27"/>
  <c r="W2794" i="27" s="1"/>
  <c r="C3068" i="27"/>
  <c r="W3068" i="27" s="1"/>
  <c r="C2411" i="27"/>
  <c r="W2411" i="27" s="1"/>
  <c r="C3069" i="27"/>
  <c r="W3069" i="27" s="1"/>
  <c r="C2266" i="27"/>
  <c r="W2266" i="27" s="1"/>
  <c r="C796" i="27"/>
  <c r="W796" i="27" s="1"/>
  <c r="C2267" i="27"/>
  <c r="W2267" i="27" s="1"/>
  <c r="C2268" i="27"/>
  <c r="W2268" i="27" s="1"/>
  <c r="C513" i="27"/>
  <c r="W513" i="27" s="1"/>
  <c r="C2733" i="27"/>
  <c r="W2733" i="27" s="1"/>
  <c r="C514" i="27"/>
  <c r="W514" i="27" s="1"/>
  <c r="C801" i="27"/>
  <c r="W801" i="27" s="1"/>
  <c r="C3070" i="27"/>
  <c r="W3070" i="27" s="1"/>
  <c r="C2281" i="27"/>
  <c r="W2281" i="27" s="1"/>
  <c r="C2282" i="27"/>
  <c r="W2282" i="27" s="1"/>
  <c r="C1871" i="27"/>
  <c r="W1871" i="27" s="1"/>
  <c r="C1872" i="27"/>
  <c r="W1872" i="27" s="1"/>
  <c r="C816" i="27"/>
  <c r="W816" i="27" s="1"/>
  <c r="C810" i="27"/>
  <c r="W810" i="27" s="1"/>
  <c r="C1712" i="27"/>
  <c r="W1712" i="27" s="1"/>
  <c r="C1696" i="27"/>
  <c r="W1696" i="27" s="1"/>
  <c r="C2879" i="27"/>
  <c r="W2879" i="27" s="1"/>
  <c r="C1018" i="27"/>
  <c r="W1018" i="27" s="1"/>
  <c r="C1046" i="27"/>
  <c r="W1046" i="27" s="1"/>
  <c r="C2412" i="27"/>
  <c r="W2412" i="27" s="1"/>
  <c r="C312" i="27"/>
  <c r="W312" i="27" s="1"/>
  <c r="C3071" i="27"/>
  <c r="W3071" i="27" s="1"/>
  <c r="C2413" i="27"/>
  <c r="W2413" i="27" s="1"/>
  <c r="C667" i="27"/>
  <c r="W667" i="27" s="1"/>
  <c r="C946" i="27"/>
  <c r="W946" i="27" s="1"/>
  <c r="C3072" i="27"/>
  <c r="W3072" i="27" s="1"/>
  <c r="C3073" i="27"/>
  <c r="W3073" i="27" s="1"/>
  <c r="C3074" i="27"/>
  <c r="W3074" i="27" s="1"/>
  <c r="C3075" i="27"/>
  <c r="W3075" i="27" s="1"/>
  <c r="C3076" i="27"/>
  <c r="W3076" i="27" s="1"/>
  <c r="C3077" i="27"/>
  <c r="W3077" i="27" s="1"/>
  <c r="C3078" i="27"/>
  <c r="W3078" i="27" s="1"/>
  <c r="C3079" i="27"/>
  <c r="W3079" i="27" s="1"/>
  <c r="C3080" i="27"/>
  <c r="W3080" i="27" s="1"/>
  <c r="C2414" i="27"/>
  <c r="W2414" i="27" s="1"/>
  <c r="C1748" i="27"/>
  <c r="W1748" i="27" s="1"/>
  <c r="C1532" i="27"/>
  <c r="W1532" i="27" s="1"/>
  <c r="C1599" i="27"/>
  <c r="W1599" i="27" s="1"/>
  <c r="C1521" i="27"/>
  <c r="W1521" i="27" s="1"/>
  <c r="C1534" i="27"/>
  <c r="W1534" i="27" s="1"/>
  <c r="C1576" i="27"/>
  <c r="W1576" i="27" s="1"/>
  <c r="C1556" i="27"/>
  <c r="W1556" i="27" s="1"/>
  <c r="C844" i="27"/>
  <c r="W844" i="27" s="1"/>
  <c r="C1595" i="27"/>
  <c r="W1595" i="27" s="1"/>
  <c r="C1555" i="27"/>
  <c r="W1555" i="27" s="1"/>
  <c r="C1590" i="27"/>
  <c r="W1590" i="27" s="1"/>
  <c r="C1336" i="27"/>
  <c r="W1336" i="27" s="1"/>
  <c r="C1337" i="27"/>
  <c r="W1337" i="27" s="1"/>
  <c r="C1338" i="27"/>
  <c r="W1338" i="27" s="1"/>
  <c r="C2539" i="27"/>
  <c r="W2539" i="27" s="1"/>
  <c r="C313" i="27"/>
  <c r="W313" i="27" s="1"/>
  <c r="C506" i="27"/>
  <c r="W506" i="27" s="1"/>
  <c r="C609" i="27"/>
  <c r="W609" i="27" s="1"/>
  <c r="C610" i="27"/>
  <c r="W610" i="27" s="1"/>
  <c r="C507" i="27"/>
  <c r="W507" i="27" s="1"/>
  <c r="C611" i="27"/>
  <c r="W611" i="27" s="1"/>
  <c r="C947" i="27"/>
  <c r="W947" i="27" s="1"/>
  <c r="C948" i="27"/>
  <c r="W948" i="27" s="1"/>
  <c r="C1339" i="27"/>
  <c r="W1339" i="27" s="1"/>
  <c r="C1340" i="27"/>
  <c r="W1340" i="27" s="1"/>
  <c r="C1341" i="27"/>
  <c r="W1341" i="27" s="1"/>
  <c r="C1342" i="27"/>
  <c r="W1342" i="27" s="1"/>
  <c r="C1343" i="27"/>
  <c r="W1343" i="27" s="1"/>
  <c r="C1344" i="27"/>
  <c r="W1344" i="27" s="1"/>
  <c r="C1345" i="27"/>
  <c r="W1345" i="27" s="1"/>
  <c r="C1346" i="27"/>
  <c r="W1346" i="27" s="1"/>
  <c r="C2230" i="27"/>
  <c r="W2230" i="27" s="1"/>
  <c r="C2231" i="27"/>
  <c r="W2231" i="27" s="1"/>
  <c r="C2026" i="27"/>
  <c r="W2026" i="27" s="1"/>
  <c r="C78" i="27"/>
  <c r="W78" i="27" s="1"/>
  <c r="C2232" i="27"/>
  <c r="W2232" i="27" s="1"/>
  <c r="C1873" i="27"/>
  <c r="W1873" i="27" s="1"/>
  <c r="C2063" i="27"/>
  <c r="W2063" i="27" s="1"/>
  <c r="C2027" i="27"/>
  <c r="W2027" i="27" s="1"/>
  <c r="C2028" i="27"/>
  <c r="W2028" i="27" s="1"/>
  <c r="C1347" i="27"/>
  <c r="W1347" i="27" s="1"/>
  <c r="C1348" i="27"/>
  <c r="W1348" i="27" s="1"/>
  <c r="C1349" i="27"/>
  <c r="W1349" i="27" s="1"/>
  <c r="C1350" i="27"/>
  <c r="W1350" i="27" s="1"/>
  <c r="C1613" i="27"/>
  <c r="W1613" i="27" s="1"/>
  <c r="C837" i="27"/>
  <c r="W837" i="27" s="1"/>
  <c r="C2415" i="27"/>
  <c r="W2415" i="27" s="1"/>
  <c r="C2700" i="27"/>
  <c r="W2700" i="27" s="1"/>
  <c r="C815" i="27"/>
  <c r="W815" i="27" s="1"/>
  <c r="C2857" i="27"/>
  <c r="W2857" i="27" s="1"/>
  <c r="C2809" i="27"/>
  <c r="W2809" i="27" s="1"/>
  <c r="C1875" i="27"/>
  <c r="W1875" i="27" s="1"/>
  <c r="C2142" i="27"/>
  <c r="W2142" i="27" s="1"/>
  <c r="C2233" i="27"/>
  <c r="W2233" i="27" s="1"/>
  <c r="C1876" i="27"/>
  <c r="W1876" i="27" s="1"/>
  <c r="C79" i="27"/>
  <c r="W79" i="27" s="1"/>
  <c r="C2143" i="27"/>
  <c r="W2143" i="27" s="1"/>
  <c r="C2144" i="27"/>
  <c r="W2144" i="27" s="1"/>
  <c r="C1877" i="27"/>
  <c r="W1877" i="27" s="1"/>
  <c r="C1878" i="27"/>
  <c r="W1878" i="27" s="1"/>
  <c r="C2029" i="27"/>
  <c r="W2029" i="27" s="1"/>
  <c r="C2145" i="27"/>
  <c r="W2145" i="27" s="1"/>
  <c r="C1879" i="27"/>
  <c r="W1879" i="27" s="1"/>
  <c r="C2030" i="27"/>
  <c r="W2030" i="27" s="1"/>
  <c r="C2146" i="27"/>
  <c r="W2146" i="27" s="1"/>
  <c r="C2234" i="27"/>
  <c r="W2234" i="27" s="1"/>
  <c r="C2416" i="27"/>
  <c r="W2416" i="27" s="1"/>
  <c r="C2701" i="27"/>
  <c r="W2701" i="27" s="1"/>
  <c r="C2417" i="27"/>
  <c r="W2417" i="27" s="1"/>
  <c r="C2807" i="27"/>
  <c r="W2807" i="27" s="1"/>
  <c r="C2727" i="27"/>
  <c r="W2727" i="27" s="1"/>
  <c r="C2742" i="27"/>
  <c r="W2742" i="27" s="1"/>
  <c r="C2418" i="27"/>
  <c r="W2418" i="27" s="1"/>
  <c r="C314" i="27"/>
  <c r="W314" i="27" s="1"/>
  <c r="C699" i="27"/>
  <c r="W699" i="27" s="1"/>
  <c r="C794" i="27"/>
  <c r="W794" i="27" s="1"/>
  <c r="C2277" i="27"/>
  <c r="W2277" i="27" s="1"/>
  <c r="C2419" i="27"/>
  <c r="W2419" i="27" s="1"/>
  <c r="C315" i="27"/>
  <c r="W315" i="27" s="1"/>
  <c r="C316" i="27"/>
  <c r="W316" i="27" s="1"/>
  <c r="C317" i="27"/>
  <c r="W317" i="27" s="1"/>
  <c r="C80" i="27"/>
  <c r="W80" i="27" s="1"/>
  <c r="C2420" i="27"/>
  <c r="W2420" i="27" s="1"/>
  <c r="C318" i="27"/>
  <c r="W318" i="27" s="1"/>
  <c r="C2540" i="27"/>
  <c r="W2540" i="27" s="1"/>
  <c r="C1622" i="27"/>
  <c r="W1622" i="27" s="1"/>
  <c r="C1564" i="27"/>
  <c r="W1564" i="27" s="1"/>
  <c r="C1583" i="27"/>
  <c r="W1583" i="27" s="1"/>
  <c r="C1601" i="27"/>
  <c r="W1601" i="27" s="1"/>
  <c r="C846" i="27"/>
  <c r="W846" i="27" s="1"/>
  <c r="C1606" i="27"/>
  <c r="W1606" i="27" s="1"/>
  <c r="C2518" i="27"/>
  <c r="W2518" i="27" s="1"/>
  <c r="C2519" i="27"/>
  <c r="W2519" i="27" s="1"/>
  <c r="C2520" i="27"/>
  <c r="W2520" i="27" s="1"/>
  <c r="C2521" i="27"/>
  <c r="W2521" i="27" s="1"/>
  <c r="C2522" i="27"/>
  <c r="W2522" i="27" s="1"/>
  <c r="C2523" i="27"/>
  <c r="W2523" i="27" s="1"/>
  <c r="C2421" i="27"/>
  <c r="W2421" i="27" s="1"/>
  <c r="C2422" i="27"/>
  <c r="W2422" i="27" s="1"/>
  <c r="C2423" i="27"/>
  <c r="W2423" i="27" s="1"/>
  <c r="C2147" i="27"/>
  <c r="W2147" i="27" s="1"/>
  <c r="C2424" i="27"/>
  <c r="W2424" i="27" s="1"/>
  <c r="C2425" i="27"/>
  <c r="W2425" i="27" s="1"/>
  <c r="C1749" i="27"/>
  <c r="W1749" i="27" s="1"/>
  <c r="C2031" i="27"/>
  <c r="W2031" i="27" s="1"/>
  <c r="C471" i="27"/>
  <c r="W471" i="27" s="1"/>
  <c r="C2148" i="27"/>
  <c r="W2148" i="27" s="1"/>
  <c r="C2149" i="27"/>
  <c r="W2149" i="27" s="1"/>
  <c r="C2150" i="27"/>
  <c r="W2150" i="27" s="1"/>
  <c r="C2032" i="27"/>
  <c r="W2032" i="27" s="1"/>
  <c r="C472" i="27"/>
  <c r="W472" i="27" s="1"/>
  <c r="C1052" i="27"/>
  <c r="W1052" i="27" s="1"/>
  <c r="C1351" i="27"/>
  <c r="W1351" i="27" s="1"/>
  <c r="C1352" i="27"/>
  <c r="W1352" i="27" s="1"/>
  <c r="C1353" i="27"/>
  <c r="W1353" i="27" s="1"/>
  <c r="C1354" i="27"/>
  <c r="W1354" i="27" s="1"/>
  <c r="C1355" i="27"/>
  <c r="W1355" i="27" s="1"/>
  <c r="C1356" i="27"/>
  <c r="W1356" i="27" s="1"/>
  <c r="C1357" i="27"/>
  <c r="W1357" i="27" s="1"/>
  <c r="C1055" i="27"/>
  <c r="W1055" i="27" s="1"/>
  <c r="C1358" i="27"/>
  <c r="W1358" i="27" s="1"/>
  <c r="C1359" i="27"/>
  <c r="W1359" i="27" s="1"/>
  <c r="C1360" i="27"/>
  <c r="W1360" i="27" s="1"/>
  <c r="C1361" i="27"/>
  <c r="W1361" i="27" s="1"/>
  <c r="C1362" i="27"/>
  <c r="W1362" i="27" s="1"/>
  <c r="C1363" i="27"/>
  <c r="W1363" i="27" s="1"/>
  <c r="C1364" i="27"/>
  <c r="W1364" i="27" s="1"/>
  <c r="C1365" i="27"/>
  <c r="W1365" i="27" s="1"/>
  <c r="C473" i="27"/>
  <c r="W473" i="27" s="1"/>
  <c r="C474" i="27"/>
  <c r="W474" i="27" s="1"/>
  <c r="C475" i="27"/>
  <c r="W475" i="27" s="1"/>
  <c r="C644" i="27"/>
  <c r="W644" i="27" s="1"/>
  <c r="C508" i="27"/>
  <c r="W508" i="27" s="1"/>
  <c r="C319" i="27"/>
  <c r="W319" i="27" s="1"/>
  <c r="C949" i="27"/>
  <c r="W949" i="27" s="1"/>
  <c r="C950" i="27"/>
  <c r="W950" i="27" s="1"/>
  <c r="C951" i="27"/>
  <c r="W951" i="27" s="1"/>
  <c r="C952" i="27"/>
  <c r="W952" i="27" s="1"/>
  <c r="C953" i="27"/>
  <c r="W953" i="27" s="1"/>
  <c r="C954" i="27"/>
  <c r="W954" i="27" s="1"/>
  <c r="C2484" i="27"/>
  <c r="W2484" i="27" s="1"/>
  <c r="C1880" i="27"/>
  <c r="W1880" i="27" s="1"/>
  <c r="C2220" i="27"/>
  <c r="W2220" i="27" s="1"/>
  <c r="C81" i="27"/>
  <c r="W81" i="27" s="1"/>
  <c r="C2034" i="27"/>
  <c r="W2034" i="27" s="1"/>
  <c r="C2035" i="27"/>
  <c r="W2035" i="27" s="1"/>
  <c r="C2036" i="27"/>
  <c r="W2036" i="27" s="1"/>
  <c r="C82" i="27"/>
  <c r="W82" i="27" s="1"/>
  <c r="C2524" i="27"/>
  <c r="W2524" i="27" s="1"/>
  <c r="C727" i="27"/>
  <c r="W727" i="27" s="1"/>
  <c r="C728" i="27"/>
  <c r="W728" i="27" s="1"/>
  <c r="C2525" i="27"/>
  <c r="W2525" i="27" s="1"/>
  <c r="C1644" i="27"/>
  <c r="W1644" i="27" s="1"/>
  <c r="C1645" i="27"/>
  <c r="W1645" i="27" s="1"/>
  <c r="C509" i="27"/>
  <c r="W509" i="27" s="1"/>
  <c r="C510" i="27"/>
  <c r="W510" i="27" s="1"/>
  <c r="C320" i="27"/>
  <c r="W320" i="27" s="1"/>
  <c r="C321" i="27"/>
  <c r="W321" i="27" s="1"/>
  <c r="C3081" i="27"/>
  <c r="W3081" i="27" s="1"/>
  <c r="C3082" i="27"/>
  <c r="W3082" i="27" s="1"/>
  <c r="C3083" i="27"/>
  <c r="W3083" i="27" s="1"/>
  <c r="C3084" i="27"/>
  <c r="W3084" i="27" s="1"/>
  <c r="C3085" i="27"/>
  <c r="W3085" i="27" s="1"/>
  <c r="C2541" i="27"/>
  <c r="W2541" i="27" s="1"/>
  <c r="C2457" i="27"/>
  <c r="W2457" i="27" s="1"/>
  <c r="C322" i="27"/>
  <c r="W322" i="27" s="1"/>
  <c r="C3086" i="27"/>
  <c r="W3086" i="27" s="1"/>
  <c r="C3087" i="27"/>
  <c r="W3087" i="27" s="1"/>
  <c r="C2427" i="27"/>
  <c r="W2427" i="27" s="1"/>
  <c r="C2385" i="27"/>
  <c r="W2385" i="27" s="1"/>
  <c r="C83" i="27"/>
  <c r="W83" i="27" s="1"/>
  <c r="C84" i="27"/>
  <c r="W84" i="27" s="1"/>
  <c r="C1881" i="27"/>
  <c r="W1881" i="27" s="1"/>
  <c r="C802" i="27"/>
  <c r="W802" i="27" s="1"/>
  <c r="C2874" i="27"/>
  <c r="W2874" i="27" s="1"/>
  <c r="C1721" i="27"/>
  <c r="W1721" i="27" s="1"/>
  <c r="C323" i="27"/>
  <c r="W323" i="27" s="1"/>
  <c r="C3088" i="27"/>
  <c r="W3088" i="27" s="1"/>
  <c r="C2428" i="27"/>
  <c r="W2428" i="27" s="1"/>
  <c r="C324" i="27"/>
  <c r="W324" i="27" s="1"/>
  <c r="C697" i="27"/>
  <c r="W697" i="27" s="1"/>
  <c r="C325" i="27"/>
  <c r="W325" i="27" s="1"/>
  <c r="C612" i="27"/>
  <c r="W612" i="27" s="1"/>
  <c r="C2429" i="27"/>
  <c r="W2429" i="27" s="1"/>
  <c r="C2613" i="27"/>
  <c r="W2613" i="27" s="1"/>
  <c r="C1882" i="27"/>
  <c r="W1882" i="27" s="1"/>
  <c r="C2037" i="27"/>
  <c r="W2037" i="27" s="1"/>
  <c r="C2038" i="27"/>
  <c r="W2038" i="27" s="1"/>
  <c r="C2039" i="27"/>
  <c r="W2039" i="27" s="1"/>
  <c r="C2614" i="27"/>
  <c r="W2614" i="27" s="1"/>
  <c r="C2040" i="27"/>
  <c r="W2040" i="27" s="1"/>
  <c r="C1366" i="27"/>
  <c r="W1366" i="27" s="1"/>
  <c r="C1367" i="27"/>
  <c r="W1367" i="27" s="1"/>
  <c r="C1368" i="27"/>
  <c r="W1368" i="27" s="1"/>
  <c r="C1369" i="27"/>
  <c r="W1369" i="27" s="1"/>
  <c r="C1370" i="27"/>
  <c r="W1370" i="27" s="1"/>
  <c r="C1371" i="27"/>
  <c r="W1371" i="27" s="1"/>
  <c r="C1372" i="27"/>
  <c r="W1372" i="27" s="1"/>
  <c r="C1373" i="27"/>
  <c r="W1373" i="27" s="1"/>
  <c r="C1374" i="27"/>
  <c r="W1374" i="27" s="1"/>
  <c r="C1657" i="27"/>
  <c r="W1657" i="27" s="1"/>
  <c r="C845" i="27"/>
  <c r="W845" i="27" s="1"/>
  <c r="C2430" i="27"/>
  <c r="W2430" i="27" s="1"/>
  <c r="C1683" i="27"/>
  <c r="W1683" i="27" s="1"/>
  <c r="C1663" i="27"/>
  <c r="W1663" i="27" s="1"/>
  <c r="C326" i="27"/>
  <c r="W326" i="27" s="1"/>
  <c r="C3089" i="27"/>
  <c r="W3089" i="27" s="1"/>
  <c r="C613" i="27"/>
  <c r="W613" i="27" s="1"/>
  <c r="C2779" i="27"/>
  <c r="W2779" i="27" s="1"/>
  <c r="C3090" i="27"/>
  <c r="W3090" i="27" s="1"/>
  <c r="C1612" i="27"/>
  <c r="W1612" i="27" s="1"/>
  <c r="C2431" i="27"/>
  <c r="W2431" i="27" s="1"/>
  <c r="C3091" i="27"/>
  <c r="W3091" i="27" s="1"/>
  <c r="C730" i="27"/>
  <c r="W730" i="27" s="1"/>
  <c r="C731" i="27"/>
  <c r="W731" i="27" s="1"/>
  <c r="C732" i="27"/>
  <c r="W732" i="27" s="1"/>
  <c r="C3092" i="27"/>
  <c r="W3092" i="27" s="1"/>
  <c r="C1722" i="27"/>
  <c r="W1722" i="27" s="1"/>
  <c r="C614" i="27"/>
  <c r="W614" i="27" s="1"/>
  <c r="C2482" i="27"/>
  <c r="W2482" i="27" s="1"/>
  <c r="C3093" i="27"/>
  <c r="W3093" i="27" s="1"/>
  <c r="C2041" i="27"/>
  <c r="W2041" i="27" s="1"/>
  <c r="C2615" i="27"/>
  <c r="W2615" i="27" s="1"/>
  <c r="C2616" i="27"/>
  <c r="W2616" i="27" s="1"/>
  <c r="C955" i="27"/>
  <c r="W955" i="27" s="1"/>
  <c r="C956" i="27"/>
  <c r="W956" i="27" s="1"/>
  <c r="C957" i="27"/>
  <c r="W957" i="27" s="1"/>
  <c r="C85" i="27"/>
  <c r="W85" i="27" s="1"/>
  <c r="C1883" i="27"/>
  <c r="W1883" i="27" s="1"/>
  <c r="C1884" i="27"/>
  <c r="W1884" i="27" s="1"/>
  <c r="C327" i="27"/>
  <c r="W327" i="27" s="1"/>
  <c r="C328" i="27"/>
  <c r="W328" i="27" s="1"/>
  <c r="C329" i="27"/>
  <c r="W329" i="27" s="1"/>
  <c r="C330" i="27"/>
  <c r="W330" i="27" s="1"/>
  <c r="C698" i="27"/>
  <c r="W698" i="27" s="1"/>
  <c r="C653" i="27"/>
  <c r="W653" i="27" s="1"/>
  <c r="C2617" i="27"/>
  <c r="W2617" i="27" s="1"/>
  <c r="C86" i="27"/>
  <c r="W86" i="27" s="1"/>
  <c r="C87" i="27"/>
  <c r="W87" i="27" s="1"/>
  <c r="C2618" i="27"/>
  <c r="W2618" i="27" s="1"/>
  <c r="C406" i="27"/>
  <c r="W406" i="27" s="1"/>
  <c r="C958" i="27"/>
  <c r="W958" i="27" s="1"/>
  <c r="C88" i="27"/>
  <c r="W88" i="27" s="1"/>
  <c r="C2042" i="27"/>
  <c r="W2042" i="27" s="1"/>
  <c r="C2619" i="27"/>
  <c r="W2619" i="27" s="1"/>
  <c r="C2236" i="27"/>
  <c r="W2236" i="27" s="1"/>
  <c r="C2620" i="27"/>
  <c r="W2620" i="27" s="1"/>
  <c r="C435" i="27"/>
  <c r="W435" i="27" s="1"/>
  <c r="C2621" i="27"/>
  <c r="W2621" i="27" s="1"/>
  <c r="C2622" i="27"/>
  <c r="W2622" i="27" s="1"/>
  <c r="C2623" i="27"/>
  <c r="W2623" i="27" s="1"/>
  <c r="C89" i="27"/>
  <c r="W89" i="27" s="1"/>
  <c r="C2624" i="27"/>
  <c r="W2624" i="27" s="1"/>
  <c r="C2625" i="27"/>
  <c r="W2625" i="27" s="1"/>
  <c r="C2237" i="27"/>
  <c r="W2237" i="27" s="1"/>
  <c r="C2238" i="27"/>
  <c r="W2238" i="27" s="1"/>
  <c r="C2239" i="27"/>
  <c r="W2239" i="27" s="1"/>
  <c r="C90" i="27"/>
  <c r="W90" i="27" s="1"/>
  <c r="C2626" i="27"/>
  <c r="W2626" i="27" s="1"/>
  <c r="C2240" i="27"/>
  <c r="W2240" i="27" s="1"/>
  <c r="C2627" i="27"/>
  <c r="W2627" i="27" s="1"/>
  <c r="C2241" i="27"/>
  <c r="W2241" i="27" s="1"/>
  <c r="C1707" i="27"/>
  <c r="W1707" i="27" s="1"/>
  <c r="C436" i="27"/>
  <c r="W436" i="27" s="1"/>
  <c r="C2628" i="27"/>
  <c r="W2628" i="27" s="1"/>
  <c r="C2629" i="27"/>
  <c r="W2629" i="27" s="1"/>
  <c r="C1375" i="27"/>
  <c r="W1375" i="27" s="1"/>
  <c r="C1376" i="27"/>
  <c r="W1376" i="27" s="1"/>
  <c r="C1377" i="27"/>
  <c r="W1377" i="27" s="1"/>
  <c r="C1378" i="27"/>
  <c r="W1378" i="27" s="1"/>
  <c r="C1379" i="27"/>
  <c r="W1379" i="27" s="1"/>
  <c r="C1380" i="27"/>
  <c r="W1380" i="27" s="1"/>
  <c r="C1381" i="27"/>
  <c r="W1381" i="27" s="1"/>
  <c r="C1382" i="27"/>
  <c r="W1382" i="27" s="1"/>
  <c r="C2673" i="27"/>
  <c r="W2673" i="27" s="1"/>
  <c r="C2858" i="27"/>
  <c r="W2858" i="27" s="1"/>
  <c r="C3094" i="27"/>
  <c r="W3094" i="27" s="1"/>
  <c r="C733" i="27"/>
  <c r="W733" i="27" s="1"/>
  <c r="C2737" i="27"/>
  <c r="W2737" i="27" s="1"/>
  <c r="C615" i="27"/>
  <c r="W615" i="27" s="1"/>
  <c r="C1746" i="27"/>
  <c r="W1746" i="27" s="1"/>
  <c r="C3095" i="27"/>
  <c r="W3095" i="27" s="1"/>
  <c r="C734" i="27"/>
  <c r="W734" i="27" s="1"/>
  <c r="C2434" i="27"/>
  <c r="W2434" i="27" s="1"/>
  <c r="C2859" i="27"/>
  <c r="W2859" i="27" s="1"/>
  <c r="C735" i="27"/>
  <c r="W735" i="27" s="1"/>
  <c r="C736" i="27"/>
  <c r="W736" i="27" s="1"/>
  <c r="C737" i="27"/>
  <c r="W737" i="27" s="1"/>
  <c r="C515" i="27"/>
  <c r="W515" i="27" s="1"/>
  <c r="C959" i="27"/>
  <c r="W959" i="27" s="1"/>
  <c r="C331" i="27"/>
  <c r="W331" i="27" s="1"/>
  <c r="C332" i="27"/>
  <c r="W332" i="27" s="1"/>
  <c r="C2895" i="27"/>
  <c r="W2895" i="27" s="1"/>
  <c r="C2714" i="27"/>
  <c r="W2714" i="27" s="1"/>
  <c r="C3096" i="27"/>
  <c r="W3096" i="27" s="1"/>
  <c r="C1646" i="27"/>
  <c r="W1646" i="27" s="1"/>
  <c r="C2780" i="27"/>
  <c r="W2780" i="27" s="1"/>
  <c r="C3097" i="27"/>
  <c r="W3097" i="27" s="1"/>
  <c r="C616" i="27"/>
  <c r="W616" i="27" s="1"/>
  <c r="C2435" i="27"/>
  <c r="W2435" i="27" s="1"/>
  <c r="C3098" i="27"/>
  <c r="W3098" i="27" s="1"/>
  <c r="C3099" i="27"/>
  <c r="W3099" i="27" s="1"/>
  <c r="C3100" i="27"/>
  <c r="W3100" i="27" s="1"/>
  <c r="C617" i="27"/>
  <c r="W617" i="27" s="1"/>
  <c r="C960" i="27"/>
  <c r="W960" i="27" s="1"/>
  <c r="C333" i="27"/>
  <c r="W333" i="27" s="1"/>
  <c r="C2795" i="27"/>
  <c r="W2795" i="27" s="1"/>
  <c r="C863" i="27"/>
  <c r="W863" i="27" s="1"/>
  <c r="C334" i="27"/>
  <c r="W334" i="27" s="1"/>
  <c r="C2785" i="27"/>
  <c r="W2785" i="27" s="1"/>
  <c r="C3101" i="27"/>
  <c r="W3101" i="27" s="1"/>
  <c r="C961" i="27"/>
  <c r="W961" i="27" s="1"/>
  <c r="C2043" i="27"/>
  <c r="W2043" i="27" s="1"/>
  <c r="C655" i="27"/>
  <c r="W655" i="27" s="1"/>
  <c r="C1885" i="27"/>
  <c r="W1885" i="27" s="1"/>
  <c r="C2044" i="27"/>
  <c r="W2044" i="27" s="1"/>
  <c r="C1886" i="27"/>
  <c r="W1886" i="27" s="1"/>
  <c r="C2408" i="27"/>
  <c r="W2408" i="27" s="1"/>
  <c r="C476" i="27"/>
  <c r="W476" i="27" s="1"/>
  <c r="C2046" i="27"/>
  <c r="W2046" i="27" s="1"/>
  <c r="C91" i="27"/>
  <c r="W91" i="27" s="1"/>
  <c r="C477" i="27"/>
  <c r="W477" i="27" s="1"/>
  <c r="C2751" i="27"/>
  <c r="W2751" i="27" s="1"/>
  <c r="C2047" i="27"/>
  <c r="W2047" i="27" s="1"/>
  <c r="C962" i="27"/>
  <c r="W962" i="27" s="1"/>
  <c r="C963" i="27"/>
  <c r="W963" i="27" s="1"/>
  <c r="C964" i="27"/>
  <c r="W964" i="27" s="1"/>
  <c r="C2048" i="27"/>
  <c r="W2048" i="27" s="1"/>
  <c r="C478" i="27"/>
  <c r="W478" i="27" s="1"/>
  <c r="C1887" i="27"/>
  <c r="W1887" i="27" s="1"/>
  <c r="C417" i="27"/>
  <c r="W417" i="27" s="1"/>
  <c r="C479" i="27"/>
  <c r="W479" i="27" s="1"/>
  <c r="C1383" i="27"/>
  <c r="W1383" i="27" s="1"/>
  <c r="C1384" i="27"/>
  <c r="W1384" i="27" s="1"/>
  <c r="C1385" i="27"/>
  <c r="W1385" i="27" s="1"/>
  <c r="C1386" i="27"/>
  <c r="W1386" i="27" s="1"/>
  <c r="C1387" i="27"/>
  <c r="W1387" i="27" s="1"/>
  <c r="C1388" i="27"/>
  <c r="W1388" i="27" s="1"/>
  <c r="C1389" i="27"/>
  <c r="W1389" i="27" s="1"/>
  <c r="C1019" i="27"/>
  <c r="W1019" i="27" s="1"/>
  <c r="C1020" i="27"/>
  <c r="W1020" i="27" s="1"/>
  <c r="C2436" i="27"/>
  <c r="W2436" i="27" s="1"/>
  <c r="C2437" i="27"/>
  <c r="W2437" i="27" s="1"/>
  <c r="C3102" i="27"/>
  <c r="W3102" i="27" s="1"/>
  <c r="C1539" i="27"/>
  <c r="W1539" i="27" s="1"/>
  <c r="C660" i="27"/>
  <c r="W660" i="27" s="1"/>
  <c r="C618" i="27"/>
  <c r="W618" i="27" s="1"/>
  <c r="C1562" i="27"/>
  <c r="W1562" i="27" s="1"/>
  <c r="C1631" i="27"/>
  <c r="W1631" i="27" s="1"/>
  <c r="C1546" i="27"/>
  <c r="W1546" i="27" s="1"/>
  <c r="C335" i="27"/>
  <c r="W335" i="27" s="1"/>
  <c r="C3103" i="27"/>
  <c r="W3103" i="27" s="1"/>
  <c r="C1580" i="27"/>
  <c r="W1580" i="27" s="1"/>
  <c r="C2860" i="27"/>
  <c r="W2860" i="27" s="1"/>
  <c r="C3104" i="27"/>
  <c r="W3104" i="27" s="1"/>
  <c r="C1537" i="27"/>
  <c r="W1537" i="27" s="1"/>
  <c r="C1527" i="27"/>
  <c r="W1527" i="27" s="1"/>
  <c r="C2781" i="27"/>
  <c r="W2781" i="27" s="1"/>
  <c r="C3105" i="27"/>
  <c r="W3105" i="27" s="1"/>
  <c r="C1584" i="27"/>
  <c r="W1584" i="27" s="1"/>
  <c r="C1674" i="27"/>
  <c r="W1674" i="27" s="1"/>
  <c r="C2438" i="27"/>
  <c r="W2438" i="27" s="1"/>
  <c r="C1668" i="27"/>
  <c r="W1668" i="27" s="1"/>
  <c r="C619" i="27"/>
  <c r="W619" i="27" s="1"/>
  <c r="C336" i="27"/>
  <c r="W336" i="27" s="1"/>
  <c r="C1604" i="27"/>
  <c r="W1604" i="27" s="1"/>
  <c r="C1518" i="27"/>
  <c r="W1518" i="27" s="1"/>
  <c r="C337" i="27"/>
  <c r="W337" i="27" s="1"/>
  <c r="C2782" i="27"/>
  <c r="W2782" i="27" s="1"/>
  <c r="C1704" i="27"/>
  <c r="W1704" i="27" s="1"/>
  <c r="C620" i="27"/>
  <c r="W620" i="27" s="1"/>
  <c r="C621" i="27"/>
  <c r="W621" i="27" s="1"/>
  <c r="C3106" i="27"/>
  <c r="W3106" i="27" s="1"/>
  <c r="C2439" i="27"/>
  <c r="W2439" i="27" s="1"/>
  <c r="C338" i="27"/>
  <c r="W338" i="27" s="1"/>
  <c r="C2796" i="27"/>
  <c r="W2796" i="27" s="1"/>
  <c r="C2269" i="27"/>
  <c r="W2269" i="27" s="1"/>
  <c r="C2270" i="27"/>
  <c r="W2270" i="27" s="1"/>
  <c r="C2728" i="27"/>
  <c r="W2728" i="27" s="1"/>
  <c r="C2271" i="27"/>
  <c r="W2271" i="27" s="1"/>
  <c r="C2899" i="27"/>
  <c r="W2899" i="27" s="1"/>
  <c r="C2862" i="27"/>
  <c r="W2862" i="27" s="1"/>
  <c r="C1736" i="27"/>
  <c r="W1736" i="27" s="1"/>
  <c r="C3107" i="27"/>
  <c r="W3107" i="27" s="1"/>
  <c r="C2272" i="27"/>
  <c r="W2272" i="27" s="1"/>
  <c r="C9" i="27"/>
  <c r="W9" i="27" s="1"/>
  <c r="C339" i="27"/>
  <c r="W339" i="27" s="1"/>
  <c r="C2729" i="27"/>
  <c r="W2729" i="27" s="1"/>
  <c r="C2173" i="27"/>
  <c r="W2173" i="27" s="1"/>
  <c r="C144" i="27"/>
  <c r="W144" i="27" s="1"/>
  <c r="C145" i="27"/>
  <c r="W145" i="27" s="1"/>
  <c r="C146" i="27"/>
  <c r="W146" i="27" s="1"/>
  <c r="C147" i="27"/>
  <c r="W147" i="27" s="1"/>
  <c r="C2174" i="27"/>
  <c r="W2174" i="27" s="1"/>
  <c r="C1888" i="27"/>
  <c r="W1888" i="27" s="1"/>
  <c r="C92" i="27"/>
  <c r="W92" i="27" s="1"/>
  <c r="C2175" i="27"/>
  <c r="W2175" i="27" s="1"/>
  <c r="C2049" i="27"/>
  <c r="W2049" i="27" s="1"/>
  <c r="C2176" i="27"/>
  <c r="W2176" i="27" s="1"/>
  <c r="C2242" i="27"/>
  <c r="W2242" i="27" s="1"/>
  <c r="C93" i="27"/>
  <c r="W93" i="27" s="1"/>
  <c r="C2243" i="27"/>
  <c r="W2243" i="27" s="1"/>
  <c r="C1889" i="27"/>
  <c r="W1889" i="27" s="1"/>
  <c r="C2050" i="27"/>
  <c r="W2050" i="27" s="1"/>
  <c r="C148" i="27"/>
  <c r="W148" i="27" s="1"/>
  <c r="C1890" i="27"/>
  <c r="W1890" i="27" s="1"/>
  <c r="C1891" i="27"/>
  <c r="W1891" i="27" s="1"/>
  <c r="C2051" i="27"/>
  <c r="W2051" i="27" s="1"/>
  <c r="C94" i="27"/>
  <c r="W94" i="27" s="1"/>
  <c r="C2052" i="27"/>
  <c r="W2052" i="27" s="1"/>
  <c r="C149" i="27"/>
  <c r="W149" i="27" s="1"/>
  <c r="C738" i="27"/>
  <c r="W738" i="27" s="1"/>
  <c r="C1673" i="27"/>
  <c r="W1673" i="27" s="1"/>
  <c r="C1615" i="27"/>
  <c r="W1615" i="27" s="1"/>
  <c r="C739" i="27"/>
  <c r="W739" i="27" s="1"/>
  <c r="C2674" i="27"/>
  <c r="W2674" i="27" s="1"/>
  <c r="C2810" i="27"/>
  <c r="W2810" i="27" s="1"/>
  <c r="C2440" i="27"/>
  <c r="W2440" i="27" s="1"/>
  <c r="C622" i="27"/>
  <c r="W622" i="27" s="1"/>
  <c r="C340" i="27"/>
  <c r="W340" i="27" s="1"/>
  <c r="C2924" i="27"/>
  <c r="W2924" i="27" s="1"/>
  <c r="C740" i="27"/>
  <c r="W740" i="27" s="1"/>
  <c r="C1725" i="27"/>
  <c r="W1725" i="27" s="1"/>
  <c r="C2441" i="27"/>
  <c r="W2441" i="27" s="1"/>
  <c r="C965" i="27"/>
  <c r="W965" i="27" s="1"/>
  <c r="C742" i="27"/>
  <c r="W742" i="27" s="1"/>
  <c r="C2925" i="27"/>
  <c r="W2925" i="27" s="1"/>
  <c r="C409" i="27"/>
  <c r="W409" i="27" s="1"/>
  <c r="C2442" i="27"/>
  <c r="W2442" i="27" s="1"/>
  <c r="C3108" i="27"/>
  <c r="W3108" i="27" s="1"/>
  <c r="C3109" i="27"/>
  <c r="W3109" i="27" s="1"/>
  <c r="C2443" i="27"/>
  <c r="W2443" i="27" s="1"/>
  <c r="C2830" i="27"/>
  <c r="W2830" i="27" s="1"/>
  <c r="C966" i="27"/>
  <c r="W966" i="27" s="1"/>
  <c r="C1713" i="27"/>
  <c r="W1713" i="27" s="1"/>
  <c r="C967" i="27"/>
  <c r="W967" i="27" s="1"/>
  <c r="C1390" i="27"/>
  <c r="W1390" i="27" s="1"/>
  <c r="C1391" i="27"/>
  <c r="W1391" i="27" s="1"/>
  <c r="C1392" i="27"/>
  <c r="W1392" i="27" s="1"/>
  <c r="C1393" i="27"/>
  <c r="W1393" i="27" s="1"/>
  <c r="C1394" i="27"/>
  <c r="W1394" i="27" s="1"/>
  <c r="C1395" i="27"/>
  <c r="W1395" i="27" s="1"/>
  <c r="C1396" i="27"/>
  <c r="W1396" i="27" s="1"/>
  <c r="C1397" i="27"/>
  <c r="W1397" i="27" s="1"/>
  <c r="C1398" i="27"/>
  <c r="W1398" i="27" s="1"/>
  <c r="C1399" i="27"/>
  <c r="W1399" i="27" s="1"/>
  <c r="C1400" i="27"/>
  <c r="W1400" i="27" s="1"/>
  <c r="C3110" i="27"/>
  <c r="W3110" i="27" s="1"/>
  <c r="C1401" i="27"/>
  <c r="W1401" i="27" s="1"/>
  <c r="C1402" i="27"/>
  <c r="W1402" i="27" s="1"/>
  <c r="C1403" i="27"/>
  <c r="W1403" i="27" s="1"/>
  <c r="C1404" i="27"/>
  <c r="W1404" i="27" s="1"/>
  <c r="C2863" i="27"/>
  <c r="W2863" i="27" s="1"/>
  <c r="C2840" i="27"/>
  <c r="W2840" i="27" s="1"/>
  <c r="C793" i="27"/>
  <c r="W793" i="27" s="1"/>
  <c r="C1031" i="27"/>
  <c r="W1031" i="27" s="1"/>
  <c r="C2827" i="27"/>
  <c r="W2827" i="27" s="1"/>
  <c r="C2900" i="27"/>
  <c r="W2900" i="27" s="1"/>
  <c r="C2708" i="27"/>
  <c r="W2708" i="27" s="1"/>
  <c r="C623" i="27"/>
  <c r="W623" i="27" s="1"/>
  <c r="C341" i="27"/>
  <c r="W341" i="27" s="1"/>
  <c r="C1684" i="27"/>
  <c r="W1684" i="27" s="1"/>
  <c r="C2444" i="27"/>
  <c r="W2444" i="27" s="1"/>
  <c r="C3111" i="27"/>
  <c r="W3111" i="27" s="1"/>
  <c r="C3112" i="27"/>
  <c r="W3112" i="27" s="1"/>
  <c r="C624" i="27"/>
  <c r="W624" i="27" s="1"/>
  <c r="C2445" i="27"/>
  <c r="W2445" i="27" s="1"/>
  <c r="C342" i="27"/>
  <c r="W342" i="27" s="1"/>
  <c r="C625" i="27"/>
  <c r="W625" i="27" s="1"/>
  <c r="C167" i="27"/>
  <c r="W167" i="27" s="1"/>
  <c r="C968" i="27"/>
  <c r="W968" i="27" s="1"/>
  <c r="C1405" i="27"/>
  <c r="W1405" i="27" s="1"/>
  <c r="C1406" i="27"/>
  <c r="W1406" i="27" s="1"/>
  <c r="C1407" i="27"/>
  <c r="W1407" i="27" s="1"/>
  <c r="C1408" i="27"/>
  <c r="W1408" i="27" s="1"/>
  <c r="C1409" i="27"/>
  <c r="W1409" i="27" s="1"/>
  <c r="C1410" i="27"/>
  <c r="W1410" i="27" s="1"/>
  <c r="C1411" i="27"/>
  <c r="W1411" i="27" s="1"/>
  <c r="C1412" i="27"/>
  <c r="W1412" i="27" s="1"/>
  <c r="C1413" i="27"/>
  <c r="W1413" i="27" s="1"/>
  <c r="C2526" i="27"/>
  <c r="W2526" i="27" s="1"/>
  <c r="C2447" i="27"/>
  <c r="W2447" i="27" s="1"/>
  <c r="C2448" i="27"/>
  <c r="W2448" i="27" s="1"/>
  <c r="C2045" i="27"/>
  <c r="W2045" i="27" s="1"/>
  <c r="C1752" i="27"/>
  <c r="W1752" i="27" s="1"/>
  <c r="C1753" i="27"/>
  <c r="W1753" i="27" s="1"/>
  <c r="C672" i="27"/>
  <c r="W672" i="27" s="1"/>
  <c r="C343" i="27"/>
  <c r="W343" i="27" s="1"/>
  <c r="C516" i="27"/>
  <c r="W516" i="27" s="1"/>
  <c r="C344" i="27"/>
  <c r="W344" i="27" s="1"/>
  <c r="C3113" i="27"/>
  <c r="W3113" i="27" s="1"/>
  <c r="C1664" i="27"/>
  <c r="W1664" i="27" s="1"/>
  <c r="C345" i="27"/>
  <c r="W345" i="27" s="1"/>
  <c r="C2527" i="27"/>
  <c r="W2527" i="27" s="1"/>
  <c r="C776" i="27"/>
  <c r="W776" i="27" s="1"/>
  <c r="C346" i="27"/>
  <c r="W346" i="27" s="1"/>
  <c r="C347" i="27"/>
  <c r="W347" i="27" s="1"/>
  <c r="C626" i="27"/>
  <c r="W626" i="27" s="1"/>
  <c r="C348" i="27"/>
  <c r="W348" i="27" s="1"/>
  <c r="C1414" i="27"/>
  <c r="W1414" i="27" s="1"/>
  <c r="C1415" i="27"/>
  <c r="W1415" i="27" s="1"/>
  <c r="C1416" i="27"/>
  <c r="W1416" i="27" s="1"/>
  <c r="C1417" i="27"/>
  <c r="W1417" i="27" s="1"/>
  <c r="C1418" i="27"/>
  <c r="W1418" i="27" s="1"/>
  <c r="C1419" i="27"/>
  <c r="W1419" i="27" s="1"/>
  <c r="C1420" i="27"/>
  <c r="W1420" i="27" s="1"/>
  <c r="C95" i="27"/>
  <c r="W95" i="27" s="1"/>
  <c r="C2151" i="27"/>
  <c r="W2151" i="27" s="1"/>
  <c r="C2053" i="27"/>
  <c r="W2053" i="27" s="1"/>
  <c r="C2054" i="27"/>
  <c r="W2054" i="27" s="1"/>
  <c r="C480" i="27"/>
  <c r="W480" i="27" s="1"/>
  <c r="C2055" i="27"/>
  <c r="W2055" i="27" s="1"/>
  <c r="C96" i="27"/>
  <c r="W96" i="27" s="1"/>
  <c r="C2152" i="27"/>
  <c r="W2152" i="27" s="1"/>
  <c r="C2153" i="27"/>
  <c r="W2153" i="27" s="1"/>
  <c r="C481" i="27"/>
  <c r="W481" i="27" s="1"/>
  <c r="C482" i="27"/>
  <c r="W482" i="27" s="1"/>
  <c r="C777" i="27"/>
  <c r="W777" i="27" s="1"/>
  <c r="C2528" i="27"/>
  <c r="W2528" i="27" s="1"/>
  <c r="C778" i="27"/>
  <c r="W778" i="27" s="1"/>
  <c r="C349" i="27"/>
  <c r="W349" i="27" s="1"/>
  <c r="C2529" i="27"/>
  <c r="W2529" i="27" s="1"/>
  <c r="C673" i="27"/>
  <c r="W673" i="27" s="1"/>
  <c r="C350" i="27"/>
  <c r="W350" i="27" s="1"/>
  <c r="C2530" i="27"/>
  <c r="W2530" i="27" s="1"/>
  <c r="C674" i="27"/>
  <c r="W674" i="27" s="1"/>
  <c r="C779" i="27"/>
  <c r="W779" i="27" s="1"/>
  <c r="C2661" i="27"/>
  <c r="W2661" i="27" s="1"/>
  <c r="C1670" i="27"/>
  <c r="W1670" i="27" s="1"/>
  <c r="C2449" i="27"/>
  <c r="W2449" i="27" s="1"/>
  <c r="C2450" i="27"/>
  <c r="W2450" i="27" s="1"/>
  <c r="C2451" i="27"/>
  <c r="W2451" i="27" s="1"/>
  <c r="C2452" i="27"/>
  <c r="W2452" i="27" s="1"/>
  <c r="C400" i="27"/>
  <c r="W400" i="27" s="1"/>
  <c r="C969" i="27"/>
  <c r="W969" i="27" s="1"/>
  <c r="C970" i="27"/>
  <c r="W970" i="27" s="1"/>
  <c r="C971" i="27"/>
  <c r="W971" i="27" s="1"/>
  <c r="C2453" i="27"/>
  <c r="W2453" i="27" s="1"/>
  <c r="C2454" i="27"/>
  <c r="W2454" i="27" s="1"/>
  <c r="C2455" i="27"/>
  <c r="W2455" i="27" s="1"/>
  <c r="C2456" i="27"/>
  <c r="W2456" i="27" s="1"/>
  <c r="C1892" i="27"/>
  <c r="W1892" i="27" s="1"/>
  <c r="C2056" i="27"/>
  <c r="W2056" i="27" s="1"/>
  <c r="C2057" i="27"/>
  <c r="W2057" i="27" s="1"/>
  <c r="C1893" i="27"/>
  <c r="W1893" i="27" s="1"/>
  <c r="C2058" i="27"/>
  <c r="W2058" i="27" s="1"/>
  <c r="C2059" i="27"/>
  <c r="W2059" i="27" s="1"/>
  <c r="C2060" i="27"/>
  <c r="W2060" i="27" s="1"/>
  <c r="C97" i="27"/>
  <c r="W97" i="27" s="1"/>
  <c r="C2061" i="27"/>
  <c r="W2061" i="27" s="1"/>
  <c r="C98" i="27"/>
  <c r="W98" i="27" s="1"/>
  <c r="C2630" i="27"/>
  <c r="W2630" i="27" s="1"/>
  <c r="C2631" i="27"/>
  <c r="W2631" i="27" s="1"/>
  <c r="C2062" i="27"/>
  <c r="W2062" i="27" s="1"/>
  <c r="C99" i="27"/>
  <c r="W99" i="27" s="1"/>
  <c r="C2632" i="27"/>
  <c r="W2632" i="27" s="1"/>
  <c r="C2633" i="27"/>
  <c r="W2633" i="27" s="1"/>
  <c r="C2634" i="27"/>
  <c r="W2634" i="27" s="1"/>
  <c r="C1894" i="27"/>
  <c r="W1894" i="27" s="1"/>
  <c r="C1895" i="27"/>
  <c r="W1895" i="27" s="1"/>
  <c r="C2433" i="27"/>
  <c r="W2433" i="27" s="1"/>
  <c r="C100" i="27"/>
  <c r="W100" i="27" s="1"/>
  <c r="C1421" i="27"/>
  <c r="W1421" i="27" s="1"/>
  <c r="C1422" i="27"/>
  <c r="W1422" i="27" s="1"/>
  <c r="C1423" i="27"/>
  <c r="W1423" i="27" s="1"/>
  <c r="C1424" i="27"/>
  <c r="W1424" i="27" s="1"/>
  <c r="C1425" i="27"/>
  <c r="W1425" i="27" s="1"/>
  <c r="C1426" i="27"/>
  <c r="W1426" i="27" s="1"/>
  <c r="C1427" i="27"/>
  <c r="W1427" i="27" s="1"/>
  <c r="C1428" i="27"/>
  <c r="W1428" i="27" s="1"/>
  <c r="C1429" i="27"/>
  <c r="W1429" i="27" s="1"/>
  <c r="C1430" i="27"/>
  <c r="W1430" i="27" s="1"/>
  <c r="C1647" i="27"/>
  <c r="W1647" i="27" s="1"/>
  <c r="C351" i="27"/>
  <c r="W351" i="27" s="1"/>
  <c r="C3114" i="27"/>
  <c r="W3114" i="27" s="1"/>
  <c r="C1662" i="27"/>
  <c r="W1662" i="27" s="1"/>
  <c r="C1729" i="27"/>
  <c r="W1729" i="27" s="1"/>
  <c r="C627" i="27"/>
  <c r="W627" i="27" s="1"/>
  <c r="C3115" i="27"/>
  <c r="W3115" i="27" s="1"/>
  <c r="C3116" i="27"/>
  <c r="W3116" i="27" s="1"/>
  <c r="C628" i="27"/>
  <c r="W628" i="27" s="1"/>
  <c r="C629" i="27"/>
  <c r="W629" i="27" s="1"/>
  <c r="C352" i="27"/>
  <c r="W352" i="27" s="1"/>
  <c r="C1648" i="27"/>
  <c r="W1648" i="27" s="1"/>
  <c r="C1731" i="27"/>
  <c r="W1731" i="27" s="1"/>
  <c r="C353" i="27"/>
  <c r="W353" i="27" s="1"/>
  <c r="C3117" i="27"/>
  <c r="W3117" i="27" s="1"/>
  <c r="C972" i="27"/>
  <c r="W972" i="27" s="1"/>
  <c r="C354" i="27"/>
  <c r="W354" i="27" s="1"/>
  <c r="C3118" i="27"/>
  <c r="W3118" i="27" s="1"/>
  <c r="C3119" i="27"/>
  <c r="W3119" i="27" s="1"/>
  <c r="C973" i="27"/>
  <c r="W973" i="27" s="1"/>
  <c r="C1047" i="27"/>
  <c r="W1047" i="27" s="1"/>
  <c r="C974" i="27"/>
  <c r="W974" i="27" s="1"/>
  <c r="C975" i="27"/>
  <c r="W975" i="27" s="1"/>
  <c r="C1032" i="27"/>
  <c r="W1032" i="27" s="1"/>
  <c r="C1896" i="27"/>
  <c r="W1896" i="27" s="1"/>
  <c r="C1744" i="27"/>
  <c r="W1744" i="27" s="1"/>
  <c r="C2635" i="27"/>
  <c r="W2635" i="27" s="1"/>
  <c r="C2636" i="27"/>
  <c r="W2636" i="27" s="1"/>
  <c r="C2898" i="27"/>
  <c r="W2898" i="27" s="1"/>
  <c r="C2514" i="27"/>
  <c r="W2514" i="27" s="1"/>
  <c r="C976" i="27"/>
  <c r="W976" i="27" s="1"/>
  <c r="C355" i="27"/>
  <c r="W355" i="27" s="1"/>
  <c r="C491" i="27"/>
  <c r="W491" i="27" s="1"/>
  <c r="C630" i="27"/>
  <c r="W630" i="27" s="1"/>
  <c r="C631" i="27"/>
  <c r="W631" i="27" s="1"/>
  <c r="C632" i="27"/>
  <c r="W632" i="27" s="1"/>
  <c r="C2065" i="27"/>
  <c r="W2065" i="27" s="1"/>
  <c r="C2637" i="27"/>
  <c r="W2637" i="27" s="1"/>
  <c r="C2244" i="27"/>
  <c r="W2244" i="27" s="1"/>
  <c r="C2245" i="27"/>
  <c r="W2245" i="27" s="1"/>
  <c r="C2638" i="27"/>
  <c r="W2638" i="27" s="1"/>
  <c r="C1431" i="27"/>
  <c r="W1431" i="27" s="1"/>
  <c r="C1432" i="27"/>
  <c r="W1432" i="27" s="1"/>
  <c r="C1433" i="27"/>
  <c r="W1433" i="27" s="1"/>
  <c r="C1434" i="27"/>
  <c r="W1434" i="27" s="1"/>
  <c r="C1435" i="27"/>
  <c r="W1435" i="27" s="1"/>
  <c r="C1436" i="27"/>
  <c r="W1436" i="27" s="1"/>
  <c r="C1437" i="27"/>
  <c r="W1437" i="27" s="1"/>
  <c r="C1438" i="27"/>
  <c r="W1438" i="27" s="1"/>
  <c r="C780" i="27"/>
  <c r="W780" i="27" s="1"/>
  <c r="C2688" i="27"/>
  <c r="W2688" i="27" s="1"/>
  <c r="C356" i="27"/>
  <c r="W356" i="27" s="1"/>
  <c r="C2730" i="27"/>
  <c r="W2730" i="27" s="1"/>
  <c r="C3120" i="27"/>
  <c r="W3120" i="27" s="1"/>
  <c r="C781" i="27"/>
  <c r="W781" i="27" s="1"/>
  <c r="C2783" i="27"/>
  <c r="W2783" i="27" s="1"/>
  <c r="C3121" i="27"/>
  <c r="W3121" i="27" s="1"/>
  <c r="C3122" i="27"/>
  <c r="W3122" i="27" s="1"/>
  <c r="C782" i="27"/>
  <c r="W782" i="27" s="1"/>
  <c r="C783" i="27"/>
  <c r="W783" i="27" s="1"/>
  <c r="C2739" i="27"/>
  <c r="W2739" i="27" s="1"/>
  <c r="C2458" i="27"/>
  <c r="W2458" i="27" s="1"/>
  <c r="C357" i="27"/>
  <c r="W357" i="27" s="1"/>
  <c r="C2765" i="27"/>
  <c r="W2765" i="27" s="1"/>
  <c r="C3123" i="27"/>
  <c r="W3123" i="27" s="1"/>
  <c r="C1697" i="27"/>
  <c r="W1697" i="27" s="1"/>
  <c r="C2459" i="27"/>
  <c r="W2459" i="27" s="1"/>
  <c r="C2784" i="27"/>
  <c r="W2784" i="27" s="1"/>
  <c r="C2880" i="27"/>
  <c r="W2880" i="27" s="1"/>
  <c r="C797" i="27"/>
  <c r="W797" i="27" s="1"/>
  <c r="C3124" i="27"/>
  <c r="W3124" i="27" s="1"/>
  <c r="C1714" i="27"/>
  <c r="W1714" i="27" s="1"/>
  <c r="C358" i="27"/>
  <c r="W358" i="27" s="1"/>
  <c r="C1685" i="27"/>
  <c r="W1685" i="27" s="1"/>
  <c r="C3125" i="27"/>
  <c r="W3125" i="27" s="1"/>
  <c r="C977" i="27"/>
  <c r="W977" i="27" s="1"/>
  <c r="C359" i="27"/>
  <c r="W359" i="27" s="1"/>
  <c r="C1686" i="27"/>
  <c r="W1686" i="27" s="1"/>
  <c r="C1709" i="27"/>
  <c r="W1709" i="27" s="1"/>
  <c r="C2460" i="27"/>
  <c r="W2460" i="27" s="1"/>
  <c r="C360" i="27"/>
  <c r="W360" i="27" s="1"/>
  <c r="C2066" i="27"/>
  <c r="W2066" i="27" s="1"/>
  <c r="C2067" i="27"/>
  <c r="W2067" i="27" s="1"/>
  <c r="C101" i="27"/>
  <c r="W101" i="27" s="1"/>
  <c r="C1048" i="27"/>
  <c r="W1048" i="27" s="1"/>
  <c r="C1439" i="27"/>
  <c r="W1439" i="27" s="1"/>
  <c r="C1897" i="27"/>
  <c r="W1897" i="27" s="1"/>
  <c r="C102" i="27"/>
  <c r="W102" i="27" s="1"/>
  <c r="C171" i="27"/>
  <c r="W171" i="27" s="1"/>
  <c r="C437" i="27"/>
  <c r="W437" i="27" s="1"/>
  <c r="C2639" i="27"/>
  <c r="W2639" i="27" s="1"/>
  <c r="C2246" i="27"/>
  <c r="W2246" i="27" s="1"/>
  <c r="C103" i="27"/>
  <c r="W103" i="27" s="1"/>
  <c r="C438" i="27"/>
  <c r="W438" i="27" s="1"/>
  <c r="C439" i="27"/>
  <c r="W439" i="27" s="1"/>
  <c r="C2247" i="27"/>
  <c r="W2247" i="27" s="1"/>
  <c r="C2248" i="27"/>
  <c r="W2248" i="27" s="1"/>
  <c r="C1898" i="27"/>
  <c r="W1898" i="27" s="1"/>
  <c r="C2640" i="27"/>
  <c r="W2640" i="27" s="1"/>
  <c r="C2641" i="27"/>
  <c r="W2641" i="27" s="1"/>
  <c r="C2642" i="27"/>
  <c r="W2642" i="27" s="1"/>
  <c r="C2643" i="27"/>
  <c r="W2643" i="27" s="1"/>
  <c r="C511" i="27"/>
  <c r="W511" i="27" s="1"/>
  <c r="C978" i="27"/>
  <c r="W978" i="27" s="1"/>
  <c r="C979" i="27"/>
  <c r="W979" i="27" s="1"/>
  <c r="C2068" i="27"/>
  <c r="W2068" i="27" s="1"/>
  <c r="C1049" i="27"/>
  <c r="W1049" i="27" s="1"/>
  <c r="C1021" i="27"/>
  <c r="W1021" i="27" s="1"/>
  <c r="C1440" i="27"/>
  <c r="W1440" i="27" s="1"/>
  <c r="C3126" i="27"/>
  <c r="W3126" i="27" s="1"/>
  <c r="C633" i="27"/>
  <c r="W633" i="27" s="1"/>
  <c r="C980" i="27"/>
  <c r="W980" i="27" s="1"/>
  <c r="C1694" i="27"/>
  <c r="W1694" i="27" s="1"/>
  <c r="C826" i="27"/>
  <c r="W826" i="27" s="1"/>
  <c r="C2758" i="27"/>
  <c r="W2758" i="27" s="1"/>
  <c r="C2896" i="27"/>
  <c r="W2896" i="27" s="1"/>
  <c r="C2902" i="27"/>
  <c r="W2902" i="27" s="1"/>
  <c r="C3127" i="27"/>
  <c r="W3127" i="27" s="1"/>
  <c r="C3128" i="27"/>
  <c r="W3128" i="27" s="1"/>
  <c r="C1899" i="27"/>
  <c r="W1899" i="27" s="1"/>
  <c r="C1900" i="27"/>
  <c r="W1900" i="27" s="1"/>
  <c r="C2461" i="27"/>
  <c r="W2461" i="27" s="1"/>
  <c r="C2462" i="27"/>
  <c r="W2462" i="27" s="1"/>
  <c r="C634" i="27"/>
  <c r="W634" i="27" s="1"/>
  <c r="C3129" i="27"/>
  <c r="W3129" i="27" s="1"/>
  <c r="C2273" i="27"/>
  <c r="W2273" i="27" s="1"/>
  <c r="C2463" i="27"/>
  <c r="W2463" i="27" s="1"/>
  <c r="C2274" i="27"/>
  <c r="W2274" i="27" s="1"/>
  <c r="C2275" i="27"/>
  <c r="W2275" i="27" s="1"/>
  <c r="C2464" i="27"/>
  <c r="W2464" i="27" s="1"/>
  <c r="C361" i="27"/>
  <c r="W361" i="27" s="1"/>
  <c r="C362" i="27"/>
  <c r="W362" i="27" s="1"/>
  <c r="C2069" i="27"/>
  <c r="W2069" i="27" s="1"/>
  <c r="C483" i="27"/>
  <c r="W483" i="27" s="1"/>
  <c r="C2070" i="27"/>
  <c r="W2070" i="27" s="1"/>
  <c r="C2071" i="27"/>
  <c r="W2071" i="27" s="1"/>
  <c r="C484" i="27"/>
  <c r="W484" i="27" s="1"/>
  <c r="C104" i="27"/>
  <c r="W104" i="27" s="1"/>
  <c r="C405" i="27"/>
  <c r="W405" i="27" s="1"/>
  <c r="C485" i="27"/>
  <c r="W485" i="27" s="1"/>
  <c r="C2072" i="27"/>
  <c r="W2072" i="27" s="1"/>
  <c r="C2154" i="27"/>
  <c r="W2154" i="27" s="1"/>
  <c r="C2155" i="27"/>
  <c r="W2155" i="27" s="1"/>
  <c r="C486" i="27"/>
  <c r="W486" i="27" s="1"/>
  <c r="C105" i="27"/>
  <c r="W105" i="27" s="1"/>
  <c r="C1441" i="27"/>
  <c r="W1441" i="27" s="1"/>
  <c r="C1442" i="27"/>
  <c r="W1442" i="27" s="1"/>
  <c r="C1443" i="27"/>
  <c r="W1443" i="27" s="1"/>
  <c r="C1444" i="27"/>
  <c r="W1444" i="27" s="1"/>
  <c r="C1445" i="27"/>
  <c r="W1445" i="27" s="1"/>
  <c r="C1446" i="27"/>
  <c r="W1446" i="27" s="1"/>
  <c r="C1545" i="27"/>
  <c r="W1545" i="27" s="1"/>
  <c r="C1520" i="27"/>
  <c r="W1520" i="27" s="1"/>
  <c r="C1530" i="27"/>
  <c r="W1530" i="27" s="1"/>
  <c r="C1523" i="27"/>
  <c r="W1523" i="27" s="1"/>
  <c r="C363" i="27"/>
  <c r="W363" i="27" s="1"/>
  <c r="C1519" i="27"/>
  <c r="W1519" i="27" s="1"/>
  <c r="C1596" i="27"/>
  <c r="W1596" i="27" s="1"/>
  <c r="C1607" i="27"/>
  <c r="W1607" i="27" s="1"/>
  <c r="C2465" i="27"/>
  <c r="W2465" i="27" s="1"/>
  <c r="C1581" i="27"/>
  <c r="W1581" i="27" s="1"/>
  <c r="C1552" i="27"/>
  <c r="W1552" i="27" s="1"/>
  <c r="C635" i="27"/>
  <c r="W635" i="27" s="1"/>
  <c r="C2466" i="27"/>
  <c r="W2466" i="27" s="1"/>
  <c r="C1522" i="27"/>
  <c r="W1522" i="27" s="1"/>
  <c r="C1524" i="27"/>
  <c r="W1524" i="27" s="1"/>
  <c r="C813" i="27"/>
  <c r="W813" i="27" s="1"/>
  <c r="C636" i="27"/>
  <c r="W636" i="27" s="1"/>
  <c r="C637" i="27"/>
  <c r="W637" i="27" s="1"/>
  <c r="C364" i="27"/>
  <c r="W364" i="27" s="1"/>
  <c r="C365" i="27"/>
  <c r="W365" i="27" s="1"/>
  <c r="C2276" i="27"/>
  <c r="W2276" i="27" s="1"/>
  <c r="C3130" i="27"/>
  <c r="W3130" i="27" s="1"/>
  <c r="C981" i="27"/>
  <c r="W981" i="27" s="1"/>
  <c r="C1901" i="27"/>
  <c r="W1901" i="27" s="1"/>
  <c r="C2073" i="27"/>
  <c r="W2073" i="27" s="1"/>
  <c r="C106" i="27"/>
  <c r="W106" i="27" s="1"/>
  <c r="C1902" i="27"/>
  <c r="W1902" i="27" s="1"/>
  <c r="C1903" i="27"/>
  <c r="W1903" i="27" s="1"/>
  <c r="C1904" i="27"/>
  <c r="W1904" i="27" s="1"/>
  <c r="C1905" i="27"/>
  <c r="W1905" i="27" s="1"/>
  <c r="C2074" i="27"/>
  <c r="W2074" i="27" s="1"/>
  <c r="C1906" i="27"/>
  <c r="W1906" i="27" s="1"/>
  <c r="C2075" i="27"/>
  <c r="W2075" i="27" s="1"/>
  <c r="C1907" i="27"/>
  <c r="W1907" i="27" s="1"/>
  <c r="C1908" i="27"/>
  <c r="W1908" i="27" s="1"/>
  <c r="C2076" i="27"/>
  <c r="W2076" i="27" s="1"/>
  <c r="C2077" i="27"/>
  <c r="W2077" i="27" s="1"/>
  <c r="C2078" i="27"/>
  <c r="W2078" i="27" s="1"/>
  <c r="C2079" i="27"/>
  <c r="W2079" i="27" s="1"/>
  <c r="C1587" i="27"/>
  <c r="W1587" i="27" s="1"/>
  <c r="C1667" i="27"/>
  <c r="W1667" i="27" s="1"/>
  <c r="C982" i="27"/>
  <c r="W982" i="27" s="1"/>
  <c r="C2864" i="27"/>
  <c r="W2864" i="27" s="1"/>
  <c r="C2926" i="27"/>
  <c r="W2926" i="27" s="1"/>
  <c r="C1608" i="27"/>
  <c r="W1608" i="27" s="1"/>
  <c r="C1627" i="27"/>
  <c r="W1627" i="27" s="1"/>
  <c r="C2760" i="27"/>
  <c r="W2760" i="27" s="1"/>
  <c r="C2865" i="27"/>
  <c r="W2865" i="27" s="1"/>
  <c r="C2702" i="27"/>
  <c r="W2702" i="27" s="1"/>
  <c r="C829" i="27"/>
  <c r="W829" i="27" s="1"/>
  <c r="C2927" i="27"/>
  <c r="W2927" i="27" s="1"/>
  <c r="C2467" i="27"/>
  <c r="W2467" i="27" s="1"/>
  <c r="C366" i="27"/>
  <c r="W366" i="27" s="1"/>
  <c r="C3131" i="27"/>
  <c r="W3131" i="27" s="1"/>
  <c r="C2762" i="27"/>
  <c r="W2762" i="27" s="1"/>
  <c r="C811" i="27"/>
  <c r="W811" i="27" s="1"/>
  <c r="C1687" i="27"/>
  <c r="W1687" i="27" s="1"/>
  <c r="C2468" i="27"/>
  <c r="W2468" i="27" s="1"/>
  <c r="C2469" i="27"/>
  <c r="W2469" i="27" s="1"/>
  <c r="C792" i="27"/>
  <c r="W792" i="27" s="1"/>
  <c r="C3132" i="27"/>
  <c r="W3132" i="27" s="1"/>
  <c r="C3133" i="27"/>
  <c r="W3133" i="27" s="1"/>
  <c r="C2470" i="27"/>
  <c r="W2470" i="27" s="1"/>
  <c r="C983" i="27"/>
  <c r="W983" i="27" s="1"/>
  <c r="C3134" i="27"/>
  <c r="W3134" i="27" s="1"/>
  <c r="C1738" i="27"/>
  <c r="W1738" i="27" s="1"/>
  <c r="C367" i="27"/>
  <c r="W367" i="27" s="1"/>
  <c r="C2831" i="27"/>
  <c r="W2831" i="27" s="1"/>
  <c r="C3135" i="27"/>
  <c r="W3135" i="27" s="1"/>
  <c r="C3136" i="27"/>
  <c r="W3136" i="27" s="1"/>
  <c r="C3137" i="27"/>
  <c r="W3137" i="27" s="1"/>
  <c r="C638" i="27"/>
  <c r="W638" i="27" s="1"/>
  <c r="C639" i="27"/>
  <c r="W639" i="27" s="1"/>
  <c r="C368" i="27"/>
  <c r="W368" i="27" s="1"/>
  <c r="C2542" i="27"/>
  <c r="W2542" i="27" s="1"/>
  <c r="C2543" i="27"/>
  <c r="W2543" i="27" s="1"/>
  <c r="C107" i="27"/>
  <c r="W107" i="27" s="1"/>
  <c r="C108" i="27"/>
  <c r="W108" i="27" s="1"/>
  <c r="C2675" i="27"/>
  <c r="W2675" i="27" s="1"/>
  <c r="C843" i="27"/>
  <c r="W843" i="27" s="1"/>
  <c r="C2471" i="27"/>
  <c r="W2471" i="27" s="1"/>
  <c r="C2472" i="27"/>
  <c r="W2472" i="27" s="1"/>
  <c r="C2531" i="27"/>
  <c r="W2531" i="27" s="1"/>
  <c r="C1751" i="27"/>
  <c r="W1751" i="27" s="1"/>
  <c r="C150" i="27"/>
  <c r="W150" i="27" s="1"/>
  <c r="C151" i="27"/>
  <c r="W151" i="27" s="1"/>
  <c r="C152" i="27"/>
  <c r="W152" i="27" s="1"/>
  <c r="C153" i="27"/>
  <c r="W153" i="27" s="1"/>
  <c r="C1447" i="27"/>
  <c r="W1447" i="27" s="1"/>
  <c r="C1448" i="27"/>
  <c r="W1448" i="27" s="1"/>
  <c r="C1449" i="27"/>
  <c r="W1449" i="27" s="1"/>
  <c r="C1450" i="27"/>
  <c r="W1450" i="27" s="1"/>
  <c r="C1451" i="27"/>
  <c r="W1451" i="27" s="1"/>
  <c r="C1452" i="27"/>
  <c r="W1452" i="27" s="1"/>
  <c r="C1453" i="27"/>
  <c r="W1453" i="27" s="1"/>
  <c r="C1454" i="27"/>
  <c r="W1454" i="27" s="1"/>
  <c r="C1455" i="27"/>
  <c r="W1455" i="27" s="1"/>
  <c r="C1456" i="27"/>
  <c r="W1456" i="27" s="1"/>
  <c r="C1457" i="27"/>
  <c r="W1457" i="27" s="1"/>
  <c r="C1458" i="27"/>
  <c r="W1458" i="27" s="1"/>
  <c r="C1459" i="27"/>
  <c r="W1459" i="27" s="1"/>
  <c r="C109" i="27"/>
  <c r="W109" i="27" s="1"/>
  <c r="C2156" i="27"/>
  <c r="W2156" i="27" s="1"/>
  <c r="C1909" i="27"/>
  <c r="W1909" i="27" s="1"/>
  <c r="C2080" i="27"/>
  <c r="W2080" i="27" s="1"/>
  <c r="C2081" i="27"/>
  <c r="W2081" i="27" s="1"/>
  <c r="C2157" i="27"/>
  <c r="W2157" i="27" s="1"/>
  <c r="C1910" i="27"/>
  <c r="W1910" i="27" s="1"/>
  <c r="C2082" i="27"/>
  <c r="W2082" i="27" s="1"/>
  <c r="C2158" i="27"/>
  <c r="W2158" i="27" s="1"/>
  <c r="C2083" i="27"/>
  <c r="W2083" i="27" s="1"/>
  <c r="C2084" i="27"/>
  <c r="W2084" i="27" s="1"/>
  <c r="C407" i="27"/>
  <c r="W407" i="27" s="1"/>
  <c r="C2085" i="27"/>
  <c r="W2085" i="27" s="1"/>
  <c r="C1602" i="27"/>
  <c r="W1602" i="27" s="1"/>
  <c r="C1547" i="27"/>
  <c r="W1547" i="27" s="1"/>
  <c r="C1727" i="27"/>
  <c r="W1727" i="27" s="1"/>
  <c r="C984" i="27"/>
  <c r="W984" i="27" s="1"/>
  <c r="C2532" i="27"/>
  <c r="W2532" i="27" s="1"/>
  <c r="C743" i="27"/>
  <c r="W743" i="27" s="1"/>
  <c r="C784" i="27"/>
  <c r="W784" i="27" s="1"/>
  <c r="C2689" i="27"/>
  <c r="W2689" i="27" s="1"/>
  <c r="C2533" i="27"/>
  <c r="W2533" i="27" s="1"/>
  <c r="C744" i="27"/>
  <c r="W744" i="27" s="1"/>
  <c r="C785" i="27"/>
  <c r="W785" i="27" s="1"/>
  <c r="C369" i="27"/>
  <c r="W369" i="27" s="1"/>
  <c r="C370" i="27"/>
  <c r="W370" i="27" s="1"/>
  <c r="C675" i="27"/>
  <c r="W675" i="27" s="1"/>
  <c r="C985" i="27"/>
  <c r="W985" i="27" s="1"/>
  <c r="C371" i="27"/>
  <c r="W371" i="27" s="1"/>
  <c r="C372" i="27"/>
  <c r="W372" i="27" s="1"/>
  <c r="C373" i="27"/>
  <c r="W373" i="27" s="1"/>
  <c r="C668" i="27"/>
  <c r="W668" i="27" s="1"/>
  <c r="C710" i="27"/>
  <c r="W710" i="27" s="1"/>
  <c r="C2878" i="27"/>
  <c r="W2878" i="27" s="1"/>
  <c r="C2534" i="27"/>
  <c r="W2534" i="27" s="1"/>
  <c r="C1658" i="27"/>
  <c r="W1658" i="27" s="1"/>
  <c r="C786" i="27"/>
  <c r="W786" i="27" s="1"/>
  <c r="C986" i="27"/>
  <c r="W986" i="27" s="1"/>
  <c r="C374" i="27"/>
  <c r="W374" i="27" s="1"/>
  <c r="C375" i="27"/>
  <c r="W375" i="27" s="1"/>
  <c r="C1639" i="27"/>
  <c r="W1639" i="27" s="1"/>
  <c r="C1653" i="27"/>
  <c r="W1653" i="27" s="1"/>
  <c r="C1654" i="27"/>
  <c r="W1654" i="27" s="1"/>
  <c r="C821" i="27"/>
  <c r="W821" i="27" s="1"/>
  <c r="C987" i="27"/>
  <c r="W987" i="27" s="1"/>
  <c r="C645" i="27"/>
  <c r="W645" i="27" s="1"/>
  <c r="C2473" i="27"/>
  <c r="W2473" i="27" s="1"/>
  <c r="C110" i="27"/>
  <c r="W110" i="27" s="1"/>
  <c r="C2086" i="27"/>
  <c r="W2086" i="27" s="1"/>
  <c r="C2159" i="27"/>
  <c r="W2159" i="27" s="1"/>
  <c r="C1460" i="27"/>
  <c r="W1460" i="27" s="1"/>
  <c r="C1461" i="27"/>
  <c r="W1461" i="27" s="1"/>
  <c r="C1462" i="27"/>
  <c r="W1462" i="27" s="1"/>
  <c r="C1463" i="27"/>
  <c r="W1463" i="27" s="1"/>
  <c r="C1464" i="27"/>
  <c r="W1464" i="27" s="1"/>
  <c r="C1465" i="27"/>
  <c r="W1465" i="27" s="1"/>
  <c r="C1466" i="27"/>
  <c r="W1466" i="27" s="1"/>
  <c r="C1467" i="27"/>
  <c r="W1467" i="27" s="1"/>
  <c r="C1468" i="27"/>
  <c r="W1468" i="27" s="1"/>
  <c r="C1469" i="27"/>
  <c r="W1469" i="27" s="1"/>
  <c r="C640" i="27"/>
  <c r="W640" i="27" s="1"/>
  <c r="C2474" i="27"/>
  <c r="W2474" i="27" s="1"/>
  <c r="C2475" i="27"/>
  <c r="W2475" i="27" s="1"/>
  <c r="C376" i="27"/>
  <c r="W376" i="27" s="1"/>
  <c r="C2476" i="27"/>
  <c r="W2476" i="27" s="1"/>
  <c r="C377" i="27"/>
  <c r="W377" i="27" s="1"/>
  <c r="C3138" i="27"/>
  <c r="W3138" i="27" s="1"/>
  <c r="C378" i="27"/>
  <c r="W378" i="27" s="1"/>
  <c r="C2477" i="27"/>
  <c r="W2477" i="27" s="1"/>
  <c r="C2478" i="27"/>
  <c r="W2478" i="27" s="1"/>
  <c r="C2479" i="27"/>
  <c r="W2479" i="27" s="1"/>
  <c r="C2480" i="27"/>
  <c r="W2480" i="27" s="1"/>
  <c r="C2481" i="27"/>
  <c r="W2481" i="27" s="1"/>
  <c r="C988" i="27"/>
  <c r="W988" i="27" s="1"/>
  <c r="C2382" i="27"/>
  <c r="W2382" i="27" s="1"/>
  <c r="C2483" i="27"/>
  <c r="W2483" i="27" s="1"/>
  <c r="C2221" i="27"/>
  <c r="W2221" i="27" s="1"/>
  <c r="C989" i="27"/>
  <c r="W989" i="27" s="1"/>
  <c r="C656" i="27"/>
  <c r="W656" i="27" s="1"/>
  <c r="C2697" i="27"/>
  <c r="W2697" i="27" s="1"/>
  <c r="C990" i="27"/>
  <c r="W990" i="27" s="1"/>
  <c r="C379" i="27"/>
  <c r="W379" i="27" s="1"/>
  <c r="C380" i="27"/>
  <c r="W380" i="27" s="1"/>
  <c r="C2160" i="27"/>
  <c r="W2160" i="27" s="1"/>
  <c r="C2161" i="27"/>
  <c r="W2161" i="27" s="1"/>
  <c r="C2644" i="27"/>
  <c r="W2644" i="27" s="1"/>
  <c r="C2645" i="27"/>
  <c r="W2645" i="27" s="1"/>
  <c r="C2646" i="27"/>
  <c r="W2646" i="27" s="1"/>
  <c r="C2087" i="27"/>
  <c r="W2087" i="27" s="1"/>
  <c r="C2162" i="27"/>
  <c r="W2162" i="27" s="1"/>
  <c r="C2163" i="27"/>
  <c r="W2163" i="27" s="1"/>
  <c r="C2164" i="27"/>
  <c r="W2164" i="27" s="1"/>
  <c r="C2647" i="27"/>
  <c r="W2647" i="27" s="1"/>
  <c r="C2165" i="27"/>
  <c r="W2165" i="27" s="1"/>
  <c r="C2648" i="27"/>
  <c r="W2648" i="27" s="1"/>
  <c r="C2544" i="27"/>
  <c r="W2544" i="27" s="1"/>
  <c r="C2649" i="27"/>
  <c r="W2649" i="27" s="1"/>
  <c r="C2650" i="27"/>
  <c r="W2650" i="27" s="1"/>
  <c r="C1911" i="27"/>
  <c r="W1911" i="27" s="1"/>
  <c r="C2088" i="27"/>
  <c r="W2088" i="27" s="1"/>
  <c r="C2166" i="27"/>
  <c r="W2166" i="27" s="1"/>
  <c r="C2651" i="27"/>
  <c r="W2651" i="27" s="1"/>
  <c r="C1912" i="27"/>
  <c r="W1912" i="27" s="1"/>
  <c r="C2089" i="27"/>
  <c r="W2089" i="27" s="1"/>
  <c r="C2090" i="27"/>
  <c r="W2090" i="27" s="1"/>
  <c r="C2167" i="27"/>
  <c r="W2167" i="27" s="1"/>
  <c r="C1913" i="27"/>
  <c r="W1913" i="27" s="1"/>
  <c r="C2091" i="27"/>
  <c r="W2091" i="27" s="1"/>
  <c r="C2092" i="27"/>
  <c r="W2092" i="27" s="1"/>
  <c r="C2168" i="27"/>
  <c r="W2168" i="27" s="1"/>
  <c r="C1914" i="27"/>
  <c r="W1914" i="27" s="1"/>
  <c r="C2652" i="27"/>
  <c r="W2652" i="27" s="1"/>
  <c r="C1470" i="27"/>
  <c r="W1470" i="27" s="1"/>
  <c r="C1471" i="27"/>
  <c r="W1471" i="27" s="1"/>
  <c r="C1472" i="27"/>
  <c r="W1472" i="27" s="1"/>
  <c r="C1473" i="27"/>
  <c r="W1473" i="27" s="1"/>
  <c r="C1474" i="27"/>
  <c r="W1474" i="27" s="1"/>
  <c r="C1475" i="27"/>
  <c r="W1475" i="27" s="1"/>
  <c r="C1476" i="27"/>
  <c r="W1476" i="27" s="1"/>
  <c r="C1477" i="27"/>
  <c r="W1477" i="27" s="1"/>
  <c r="C2867" i="27"/>
  <c r="W2867" i="27" s="1"/>
  <c r="C745" i="27"/>
  <c r="W745" i="27" s="1"/>
  <c r="C1724" i="27"/>
  <c r="W1724" i="27" s="1"/>
  <c r="C2928" i="27"/>
  <c r="W2928" i="27" s="1"/>
  <c r="C381" i="27"/>
  <c r="W381" i="27" s="1"/>
  <c r="C382" i="27"/>
  <c r="W382" i="27" s="1"/>
  <c r="C2868" i="27"/>
  <c r="W2868" i="27" s="1"/>
  <c r="C3139" i="27"/>
  <c r="W3139" i="27" s="1"/>
  <c r="C669" i="27"/>
  <c r="W669" i="27" s="1"/>
  <c r="C2876" i="27"/>
  <c r="W2876" i="27" s="1"/>
  <c r="C383" i="27"/>
  <c r="W383" i="27" s="1"/>
  <c r="C1649" i="27"/>
  <c r="W1649" i="27" s="1"/>
  <c r="C2806" i="27"/>
  <c r="W2806" i="27" s="1"/>
  <c r="C2485" i="27"/>
  <c r="W2485" i="27" s="1"/>
  <c r="C2869" i="27"/>
  <c r="W2869" i="27" s="1"/>
  <c r="C3140" i="27"/>
  <c r="W3140" i="27" s="1"/>
  <c r="C1719" i="27"/>
  <c r="W1719" i="27" s="1"/>
  <c r="C384" i="27"/>
  <c r="W384" i="27" s="1"/>
  <c r="C2703" i="27"/>
  <c r="W2703" i="27" s="1"/>
  <c r="C2486" i="27"/>
  <c r="W2486" i="27" s="1"/>
  <c r="C385" i="27"/>
  <c r="W385" i="27" s="1"/>
  <c r="C1688" i="27"/>
  <c r="W1688" i="27" s="1"/>
  <c r="C3141" i="27"/>
  <c r="W3141" i="27" s="1"/>
  <c r="C1717" i="27"/>
  <c r="W1717" i="27" s="1"/>
  <c r="C2487" i="27"/>
  <c r="W2487" i="27" s="1"/>
  <c r="C2797" i="27"/>
  <c r="W2797" i="27" s="1"/>
  <c r="C3142" i="27"/>
  <c r="W3142" i="27" s="1"/>
  <c r="C3143" i="27"/>
  <c r="W3143" i="27" s="1"/>
  <c r="C2488" i="27"/>
  <c r="W2488" i="27" s="1"/>
  <c r="C729" i="27"/>
  <c r="W729" i="27" s="1"/>
  <c r="C1708" i="27"/>
  <c r="W1708" i="27" s="1"/>
  <c r="C2249" i="27"/>
  <c r="W2249" i="27" s="1"/>
  <c r="C2250" i="27"/>
  <c r="W2250" i="27" s="1"/>
  <c r="C2251" i="27"/>
  <c r="W2251" i="27" s="1"/>
  <c r="C864" i="27"/>
  <c r="W864" i="27" s="1"/>
  <c r="C991" i="27"/>
  <c r="W991" i="27" s="1"/>
  <c r="C2798" i="27"/>
  <c r="W2798" i="27" s="1"/>
  <c r="C1689" i="27"/>
  <c r="W1689" i="27" s="1"/>
  <c r="C865" i="27"/>
  <c r="W865" i="27" s="1"/>
  <c r="C386" i="27"/>
  <c r="W386" i="27" s="1"/>
  <c r="C2770" i="27"/>
  <c r="W2770" i="27" s="1"/>
  <c r="C3149" i="27"/>
  <c r="W3149" i="27" s="1"/>
  <c r="C866" i="27"/>
  <c r="W866" i="27" s="1"/>
  <c r="C867" i="27"/>
  <c r="W867" i="27" s="1"/>
  <c r="C868" i="27"/>
  <c r="W868" i="27" s="1"/>
  <c r="C646" i="27"/>
  <c r="W646" i="27" s="1"/>
  <c r="C111" i="27"/>
  <c r="W111" i="27" s="1"/>
  <c r="C112" i="27"/>
  <c r="W112" i="27" s="1"/>
  <c r="C113" i="27"/>
  <c r="W113" i="27" s="1"/>
  <c r="C154" i="27"/>
  <c r="W154" i="27" s="1"/>
  <c r="C2093" i="27"/>
  <c r="W2093" i="27" s="1"/>
  <c r="C2653" i="27"/>
  <c r="W2653" i="27" s="1"/>
  <c r="C1915" i="27"/>
  <c r="W1915" i="27" s="1"/>
  <c r="C2654" i="27"/>
  <c r="W2654" i="27" s="1"/>
  <c r="C2655" i="27"/>
  <c r="W2655" i="27" s="1"/>
  <c r="C2656" i="27"/>
  <c r="W2656" i="27" s="1"/>
  <c r="C2657" i="27"/>
  <c r="W2657" i="27" s="1"/>
  <c r="C2094" i="27"/>
  <c r="W2094" i="27" s="1"/>
  <c r="C2658" i="27"/>
  <c r="W2658" i="27" s="1"/>
  <c r="C2659" i="27"/>
  <c r="W2659" i="27" s="1"/>
  <c r="C2095" i="27"/>
  <c r="W2095" i="27" s="1"/>
  <c r="C2660" i="27"/>
  <c r="W2660" i="27" s="1"/>
  <c r="C1478" i="27"/>
  <c r="W1478" i="27" s="1"/>
  <c r="C1479" i="27"/>
  <c r="W1479" i="27" s="1"/>
  <c r="C1480" i="27"/>
  <c r="W1480" i="27" s="1"/>
  <c r="C1481" i="27"/>
  <c r="W1481" i="27" s="1"/>
  <c r="C1482" i="27"/>
  <c r="W1482" i="27" s="1"/>
  <c r="C1483" i="27"/>
  <c r="W1483" i="27" s="1"/>
  <c r="C1484" i="27"/>
  <c r="W1484" i="27" s="1"/>
  <c r="C1485" i="27"/>
  <c r="W1485" i="27" s="1"/>
  <c r="C1486" i="27"/>
  <c r="W1486" i="27" s="1"/>
  <c r="C1487" i="27"/>
  <c r="W1487" i="27" s="1"/>
  <c r="C2676" i="27"/>
  <c r="W2676" i="27" s="1"/>
  <c r="C2835" i="27"/>
  <c r="W2835" i="27" s="1"/>
  <c r="C746" i="27"/>
  <c r="W746" i="27" s="1"/>
  <c r="C387" i="27"/>
  <c r="W387" i="27" s="1"/>
  <c r="C2704" i="27"/>
  <c r="W2704" i="27" s="1"/>
  <c r="C663" i="27"/>
  <c r="W663" i="27" s="1"/>
  <c r="C747" i="27"/>
  <c r="W747" i="27" s="1"/>
  <c r="C748" i="27"/>
  <c r="W748" i="27" s="1"/>
  <c r="C992" i="27"/>
  <c r="W992" i="27" s="1"/>
  <c r="C2832" i="27"/>
  <c r="W2832" i="27" s="1"/>
  <c r="C749" i="27"/>
  <c r="W749" i="27" s="1"/>
  <c r="C2833" i="27"/>
  <c r="W2833" i="27" s="1"/>
  <c r="C2908" i="27"/>
  <c r="W2908" i="27" s="1"/>
  <c r="C2096" i="27"/>
  <c r="W2096" i="27" s="1"/>
  <c r="C1035" i="27"/>
  <c r="W1035" i="27" s="1"/>
  <c r="C388" i="27"/>
  <c r="W388" i="27" s="1"/>
  <c r="C641" i="27"/>
  <c r="W641" i="27" s="1"/>
  <c r="C642" i="27"/>
  <c r="W642" i="27" s="1"/>
  <c r="C389" i="27"/>
  <c r="W389" i="27" s="1"/>
  <c r="C993" i="27"/>
  <c r="W993" i="27" s="1"/>
  <c r="C994" i="27"/>
  <c r="W994" i="27" s="1"/>
  <c r="C995" i="27"/>
  <c r="W995" i="27" s="1"/>
  <c r="C996" i="27"/>
  <c r="W996" i="27" s="1"/>
  <c r="C498" i="27"/>
  <c r="W498" i="27" s="1"/>
  <c r="C1916" i="27"/>
  <c r="W1916" i="27" s="1"/>
  <c r="C487" i="27"/>
  <c r="W487" i="27" s="1"/>
  <c r="C1917" i="27"/>
  <c r="W1917" i="27" s="1"/>
  <c r="C2097" i="27"/>
  <c r="W2097" i="27" s="1"/>
  <c r="C2169" i="27"/>
  <c r="W2169" i="27" s="1"/>
  <c r="C1918" i="27"/>
  <c r="W1918" i="27" s="1"/>
  <c r="C2170" i="27"/>
  <c r="W2170" i="27" s="1"/>
  <c r="C2098" i="27"/>
  <c r="W2098" i="27" s="1"/>
  <c r="C1577" i="27"/>
  <c r="W1577" i="27" s="1"/>
  <c r="C1582" i="27"/>
  <c r="W1582" i="27" s="1"/>
  <c r="C1540" i="27"/>
  <c r="W1540" i="27" s="1"/>
  <c r="C1570" i="27"/>
  <c r="W1570" i="27" s="1"/>
  <c r="C3152" i="27"/>
  <c r="W3152" i="27" s="1"/>
  <c r="C390" i="27"/>
  <c r="W390" i="27" s="1"/>
  <c r="C1488" i="27"/>
  <c r="W1488" i="27" s="1"/>
  <c r="C1489" i="27"/>
  <c r="W1489" i="27" s="1"/>
  <c r="C1490" i="27"/>
  <c r="W1490" i="27" s="1"/>
  <c r="C1491" i="27"/>
  <c r="W1491" i="27" s="1"/>
  <c r="C1492" i="27"/>
  <c r="W1492" i="27" s="1"/>
  <c r="C1022" i="27"/>
  <c r="W1022" i="27" s="1"/>
  <c r="C1493" i="27"/>
  <c r="W1493" i="27" s="1"/>
  <c r="C1494" i="27"/>
  <c r="W1494" i="27" s="1"/>
  <c r="C1630" i="27"/>
  <c r="W1630" i="27" s="1"/>
  <c r="C2489" i="27"/>
  <c r="W2489" i="27" s="1"/>
  <c r="C2929" i="27"/>
  <c r="W2929" i="27" s="1"/>
  <c r="C2033" i="27"/>
  <c r="W2033" i="27" s="1"/>
  <c r="C2171" i="27"/>
  <c r="W2171" i="27" s="1"/>
  <c r="C488" i="27"/>
  <c r="W488" i="27" s="1"/>
  <c r="C489" i="27"/>
  <c r="W489" i="27" s="1"/>
  <c r="C1919" i="27"/>
  <c r="W1919" i="27" s="1"/>
  <c r="C2100" i="27"/>
  <c r="W2100" i="27" s="1"/>
  <c r="C2930" i="27"/>
  <c r="W2930" i="27" s="1"/>
  <c r="C3144" i="27"/>
  <c r="W3144" i="27" s="1"/>
  <c r="C2490" i="27"/>
  <c r="W2490" i="27" s="1"/>
  <c r="C3145" i="27"/>
  <c r="W3145" i="27" s="1"/>
  <c r="C2491" i="27"/>
  <c r="W2491" i="27" s="1"/>
  <c r="C2492" i="27"/>
  <c r="W2492" i="27" s="1"/>
  <c r="C2493" i="27"/>
  <c r="W2493" i="27" s="1"/>
  <c r="C490" i="27"/>
  <c r="W490" i="27" s="1"/>
  <c r="C1572" i="27"/>
  <c r="W1572" i="27" s="1"/>
  <c r="C1528" i="27"/>
  <c r="W1528" i="27" s="1"/>
  <c r="C1533" i="27"/>
  <c r="W1533" i="27" s="1"/>
  <c r="C1495" i="27"/>
  <c r="W1495" i="27" s="1"/>
  <c r="C1635" i="27"/>
  <c r="W1635" i="27" s="1"/>
  <c r="C1600" i="27"/>
  <c r="W1600" i="27" s="1"/>
  <c r="C1666" i="27"/>
  <c r="W1666" i="27" s="1"/>
  <c r="C3146" i="27"/>
  <c r="W3146" i="27" s="1"/>
  <c r="C2677" i="27"/>
  <c r="W2677" i="27" s="1"/>
  <c r="C2678" i="27"/>
  <c r="W2678" i="27" s="1"/>
  <c r="C997" i="27"/>
  <c r="W997" i="27" s="1"/>
  <c r="C2931" i="27"/>
  <c r="W2931" i="27" s="1"/>
  <c r="C820" i="27"/>
  <c r="W820" i="27" s="1"/>
  <c r="C818" i="27"/>
  <c r="W818" i="27" s="1"/>
  <c r="C1735" i="27"/>
  <c r="W1735" i="27" s="1"/>
  <c r="C391" i="27"/>
  <c r="W391" i="27" s="1"/>
  <c r="C2101" i="27"/>
  <c r="W2101" i="27" s="1"/>
  <c r="C2102" i="27"/>
  <c r="W2102" i="27" s="1"/>
  <c r="C2103" i="27"/>
  <c r="W2103" i="27" s="1"/>
  <c r="C2104" i="27"/>
  <c r="W2104" i="27" s="1"/>
  <c r="C2105" i="27"/>
  <c r="W2105" i="27" s="1"/>
  <c r="C1496" i="27"/>
  <c r="W1496" i="27" s="1"/>
  <c r="C1497" i="27"/>
  <c r="W1497" i="27" s="1"/>
  <c r="C1498" i="27"/>
  <c r="W1498" i="27" s="1"/>
  <c r="C1499" i="27"/>
  <c r="W1499" i="27" s="1"/>
  <c r="C1500" i="27"/>
  <c r="W1500" i="27" s="1"/>
  <c r="C1501" i="27"/>
  <c r="W1501" i="27" s="1"/>
  <c r="C1502" i="27"/>
  <c r="W1502" i="27" s="1"/>
  <c r="C1503" i="27"/>
  <c r="W1503" i="27" s="1"/>
  <c r="C1504" i="27"/>
  <c r="W1504" i="27" s="1"/>
  <c r="C1505" i="27"/>
  <c r="W1505" i="27" s="1"/>
  <c r="C1506" i="27"/>
  <c r="W1506" i="27" s="1"/>
  <c r="C1507" i="27"/>
  <c r="W1507" i="27" s="1"/>
  <c r="C1508" i="27"/>
  <c r="W1508" i="27" s="1"/>
  <c r="C1509" i="27"/>
  <c r="W1509" i="27" s="1"/>
  <c r="C114" i="27"/>
  <c r="W114" i="27" s="1"/>
  <c r="C115" i="27"/>
  <c r="W115" i="27" s="1"/>
  <c r="C116" i="27"/>
  <c r="W116" i="27" s="1"/>
  <c r="C155" i="27"/>
  <c r="W155" i="27" s="1"/>
  <c r="C156" i="27"/>
  <c r="W156" i="27" s="1"/>
  <c r="C2870" i="27"/>
  <c r="W2870" i="27" s="1"/>
  <c r="C2731" i="27"/>
  <c r="W2731" i="27" s="1"/>
  <c r="C2872" i="27"/>
  <c r="W2872" i="27" s="1"/>
  <c r="C1690" i="27"/>
  <c r="W1690" i="27" s="1"/>
  <c r="C392" i="27"/>
  <c r="W392" i="27" s="1"/>
  <c r="C3147" i="27"/>
  <c r="W3147" i="27" s="1"/>
  <c r="C10" i="27"/>
  <c r="W10" i="27" s="1"/>
  <c r="C2761" i="27"/>
  <c r="W2761" i="27" s="1"/>
  <c r="C998" i="27"/>
  <c r="W998" i="27" s="1"/>
  <c r="C393" i="27"/>
  <c r="W393" i="27" s="1"/>
  <c r="C812" i="27"/>
  <c r="W812" i="27" s="1"/>
  <c r="C3148" i="27"/>
  <c r="W3148" i="27" s="1"/>
  <c r="C1510" i="27"/>
  <c r="W1510" i="27" s="1"/>
  <c r="C1511" i="27"/>
  <c r="W1511" i="27" s="1"/>
  <c r="C1512" i="27"/>
  <c r="W1512" i="27" s="1"/>
  <c r="C1513" i="27"/>
  <c r="W1513" i="27" s="1"/>
  <c r="C1514" i="27"/>
  <c r="W1514" i="27" s="1"/>
  <c r="C1515" i="27"/>
  <c r="W1515" i="27" s="1"/>
  <c r="C2706" i="27"/>
  <c r="W2706" i="27" s="1"/>
  <c r="C702" i="27"/>
  <c r="W702" i="27" s="1"/>
  <c r="C791" i="27"/>
  <c r="W791" i="27" s="1"/>
  <c r="C999" i="27"/>
  <c r="W999" i="27" s="1"/>
  <c r="C1000" i="27"/>
  <c r="W1000" i="27" s="1"/>
  <c r="Z998" i="27" l="1"/>
  <c r="Z1507" i="27"/>
  <c r="Z2101" i="27"/>
  <c r="Z1635" i="27"/>
  <c r="Z488" i="27"/>
  <c r="Z1570" i="27"/>
  <c r="Z498" i="27"/>
  <c r="Z2833" i="27"/>
  <c r="Z1483" i="27"/>
  <c r="Z2653" i="27"/>
  <c r="Z991" i="27"/>
  <c r="Z2486" i="27"/>
  <c r="Z2928" i="27"/>
  <c r="Z2652" i="27"/>
  <c r="Z2164" i="27"/>
  <c r="Z2483" i="27"/>
  <c r="Z1469" i="27"/>
  <c r="Z821" i="27"/>
  <c r="Z784" i="27"/>
  <c r="Z2080" i="27"/>
  <c r="Z1447" i="27"/>
  <c r="Z107" i="27"/>
  <c r="Z1687" i="27"/>
  <c r="Z1667" i="27"/>
  <c r="Z2073" i="27"/>
  <c r="Z2465" i="27"/>
  <c r="Z1443" i="27"/>
  <c r="Z2274" i="27"/>
  <c r="Z2896" i="27"/>
  <c r="Z2641" i="27"/>
  <c r="Z101" i="27"/>
  <c r="Z2765" i="27"/>
  <c r="Z1437" i="27"/>
  <c r="Z355" i="27"/>
  <c r="Z972" i="27"/>
  <c r="Z1430" i="27"/>
  <c r="Z2632" i="27"/>
  <c r="Z2455" i="27"/>
  <c r="Z350" i="27"/>
  <c r="Z2151" i="27"/>
  <c r="Z1664" i="27"/>
  <c r="Z1409" i="27"/>
  <c r="Z623" i="27"/>
  <c r="Z1397" i="27"/>
  <c r="Z2443" i="27"/>
  <c r="Z2674" i="27"/>
  <c r="Z2242" i="27"/>
  <c r="Z3107" i="27"/>
  <c r="Z337" i="27"/>
  <c r="Z3103" i="27"/>
  <c r="Z1386" i="27"/>
  <c r="Z2046" i="27"/>
  <c r="Z617" i="27"/>
  <c r="Z332" i="27"/>
  <c r="A1525" i="31" s="1"/>
  <c r="Z1376" i="27"/>
  <c r="Z89" i="27"/>
  <c r="Z328" i="27"/>
  <c r="Z2482" i="27"/>
  <c r="Z1683" i="27"/>
  <c r="Z2038" i="27"/>
  <c r="Z84" i="27"/>
  <c r="Z2525" i="27"/>
  <c r="Z644" i="27"/>
  <c r="Z1354" i="27"/>
  <c r="Z2522" i="27"/>
  <c r="Z316" i="27"/>
  <c r="Z2701" i="27"/>
  <c r="Z1875" i="27"/>
  <c r="Z2232" i="27"/>
  <c r="Z507" i="27"/>
  <c r="Z2414" i="27"/>
  <c r="Z1046" i="27"/>
  <c r="Z2268" i="27"/>
  <c r="Z2502" i="27"/>
  <c r="Z143" i="27"/>
  <c r="A1614" i="31" s="1"/>
  <c r="Z1869" i="27"/>
  <c r="A2674" i="31"/>
  <c r="Z414" i="27"/>
  <c r="Z2672" i="27"/>
  <c r="Z1322" i="27"/>
  <c r="Z2019" i="27"/>
  <c r="Z413" i="27"/>
  <c r="Z503" i="27"/>
  <c r="Z75" i="27"/>
  <c r="Z1866" i="27"/>
  <c r="Z2744" i="27"/>
  <c r="Z2750" i="27"/>
  <c r="Z2921" i="27"/>
  <c r="Z1313" i="27"/>
  <c r="Z2606" i="27"/>
  <c r="Z1862" i="27"/>
  <c r="Z1306" i="27"/>
  <c r="Z1695" i="27"/>
  <c r="Z859" i="27"/>
  <c r="Z292" i="27"/>
  <c r="Z771" i="27"/>
  <c r="Z1297" i="27"/>
  <c r="Z2699" i="27"/>
  <c r="Z2389" i="27"/>
  <c r="Z3050" i="27"/>
  <c r="Z2111" i="27"/>
  <c r="Z408" i="27"/>
  <c r="Z2670" i="27"/>
  <c r="Z502" i="27"/>
  <c r="Z702" i="27"/>
  <c r="Z2761" i="27"/>
  <c r="Z114" i="27"/>
  <c r="Z1498" i="27"/>
  <c r="Z2931" i="27"/>
  <c r="Z3145" i="27"/>
  <c r="Z1492" i="27"/>
  <c r="Z2170" i="27"/>
  <c r="Z1035" i="27"/>
  <c r="Z746" i="27"/>
  <c r="Z2658" i="27"/>
  <c r="Z111" i="27"/>
  <c r="Z864" i="27"/>
  <c r="Z2703" i="27"/>
  <c r="Z2868" i="27"/>
  <c r="Z1472" i="27"/>
  <c r="Z1914" i="27"/>
  <c r="Z2648" i="27"/>
  <c r="Z380" i="27"/>
  <c r="Z2479" i="27"/>
  <c r="Z1464" i="27"/>
  <c r="Z1654" i="27"/>
  <c r="Z373" i="27"/>
  <c r="Z743" i="27"/>
  <c r="Z1910" i="27"/>
  <c r="Z1454" i="27"/>
  <c r="Z153" i="27"/>
  <c r="Z1751" i="27"/>
  <c r="Z2543" i="27"/>
  <c r="Z792" i="27"/>
  <c r="Z2865" i="27"/>
  <c r="Z1906" i="27"/>
  <c r="Z813" i="27"/>
  <c r="Z1446" i="27"/>
  <c r="Z405" i="27"/>
  <c r="Z2758" i="27"/>
  <c r="Z511" i="27"/>
  <c r="Z2639" i="27"/>
  <c r="Z1709" i="27"/>
  <c r="Z3124" i="27"/>
  <c r="Z2688" i="27"/>
  <c r="Z1432" i="27"/>
  <c r="Z2635" i="27"/>
  <c r="Z3119" i="27"/>
  <c r="Z3115" i="27"/>
  <c r="Z1894" i="27"/>
  <c r="Z2056" i="27"/>
  <c r="Z2450" i="27"/>
  <c r="A160" i="31" s="1"/>
  <c r="Z2528" i="27"/>
  <c r="Z95" i="27"/>
  <c r="Z3113" i="27"/>
  <c r="Z1412" i="27"/>
  <c r="Z2445" i="27"/>
  <c r="Z1403" i="27"/>
  <c r="Z1392" i="27"/>
  <c r="Z2925" i="27"/>
  <c r="Z739" i="27"/>
  <c r="Z1889" i="27"/>
  <c r="Z339" i="27"/>
  <c r="Z338" i="27"/>
  <c r="Z3105" i="27"/>
  <c r="A179" i="31"/>
  <c r="Z618" i="27"/>
  <c r="Z1385" i="27"/>
  <c r="Z2751" i="27"/>
  <c r="Z3101" i="27"/>
  <c r="Z616" i="27"/>
  <c r="Z734" i="27"/>
  <c r="Z1375" i="27"/>
  <c r="A30" i="31" s="1"/>
  <c r="Z2237" i="27"/>
  <c r="Z88" i="27"/>
  <c r="Z327" i="27"/>
  <c r="Z614" i="27"/>
  <c r="Z1612" i="27"/>
  <c r="Z1369" i="27"/>
  <c r="Z2428" i="27"/>
  <c r="Z3086" i="27"/>
  <c r="Z509" i="27"/>
  <c r="A531" i="31" s="1"/>
  <c r="Z2220" i="27"/>
  <c r="Z475" i="27"/>
  <c r="Z1357" i="27"/>
  <c r="A792" i="31" s="1"/>
  <c r="Z2148" i="27"/>
  <c r="Z2521" i="27"/>
  <c r="Z2420" i="27"/>
  <c r="Z2727" i="27"/>
  <c r="Z1877" i="27"/>
  <c r="Z2415" i="27"/>
  <c r="Z1346" i="27"/>
  <c r="Z1590" i="27"/>
  <c r="Z3080" i="27"/>
  <c r="Z1018" i="27"/>
  <c r="Z2267" i="27"/>
  <c r="Z3066" i="27"/>
  <c r="Z1331" i="27"/>
  <c r="Z2023" i="27"/>
  <c r="Z1868" i="27"/>
  <c r="A2371" i="31" s="1"/>
  <c r="Z2805" i="27"/>
  <c r="Z305" i="27"/>
  <c r="Z1329" i="27"/>
  <c r="Z1321" i="27"/>
  <c r="Z2228" i="27"/>
  <c r="Z2227" i="27"/>
  <c r="Z2407" i="27"/>
  <c r="Z2404" i="27"/>
  <c r="Z1017" i="27"/>
  <c r="Z2903" i="27"/>
  <c r="Z74" i="27"/>
  <c r="Z937" i="27"/>
  <c r="Z1701" i="27"/>
  <c r="Z2400" i="27"/>
  <c r="Z1726" i="27"/>
  <c r="Z298" i="27"/>
  <c r="Z1312" i="27"/>
  <c r="Z1864" i="27"/>
  <c r="Z297" i="27"/>
  <c r="Z3054" i="27"/>
  <c r="Z465" i="27"/>
  <c r="Z1543" i="27"/>
  <c r="Z854" i="27"/>
  <c r="Z600" i="27"/>
  <c r="Z290" i="27"/>
  <c r="Z288" i="27"/>
  <c r="Z1300" i="27"/>
  <c r="Z2013" i="27"/>
  <c r="Z598" i="27"/>
  <c r="Z2884" i="27"/>
  <c r="Z652" i="27"/>
  <c r="Z286" i="27"/>
  <c r="Z2669" i="27"/>
  <c r="Z1290" i="27"/>
  <c r="Z1282" i="27"/>
  <c r="Z138" i="27"/>
  <c r="Z595" i="27"/>
  <c r="Z2695" i="27"/>
  <c r="Z3048" i="27"/>
  <c r="Z2010" i="27"/>
  <c r="Z2008" i="27"/>
  <c r="Z2753" i="27"/>
  <c r="Z1279" i="27"/>
  <c r="Z1016" i="27"/>
  <c r="Z767" i="27"/>
  <c r="Z2773" i="27"/>
  <c r="Z3043" i="27"/>
  <c r="Z1272" i="27"/>
  <c r="Z1265" i="27"/>
  <c r="Z2597" i="27"/>
  <c r="Z1005" i="27"/>
  <c r="Z1261" i="27"/>
  <c r="Z1254" i="27"/>
  <c r="Z2000" i="27"/>
  <c r="Z3037" i="27"/>
  <c r="Z588" i="27"/>
  <c r="Z401" i="27"/>
  <c r="Z2373" i="27"/>
  <c r="Z275" i="27"/>
  <c r="Z2370" i="27"/>
  <c r="Z587" i="27"/>
  <c r="Z271" i="27"/>
  <c r="Z270" i="27"/>
  <c r="Z269" i="27"/>
  <c r="A488" i="31" s="1"/>
  <c r="Z1591" i="27"/>
  <c r="Z586" i="27"/>
  <c r="Z1250" i="27"/>
  <c r="Z1246" i="27"/>
  <c r="Z1998" i="27"/>
  <c r="Z1855" i="27"/>
  <c r="Z2331" i="27"/>
  <c r="Z2252" i="27"/>
  <c r="Z1994" i="27"/>
  <c r="Z500" i="27"/>
  <c r="Z458" i="27"/>
  <c r="Z3031" i="27"/>
  <c r="Z1851" i="27"/>
  <c r="Z2828" i="27"/>
  <c r="Z1236" i="27"/>
  <c r="Z1232" i="27"/>
  <c r="Z1228" i="27"/>
  <c r="Z1993" i="27"/>
  <c r="Z2537" i="27"/>
  <c r="Z582" i="27"/>
  <c r="Z847" i="27"/>
  <c r="Z268" i="27"/>
  <c r="Z3027" i="27"/>
  <c r="Z1723" i="27"/>
  <c r="Z2360" i="27"/>
  <c r="Z3024" i="27"/>
  <c r="Z659" i="27"/>
  <c r="Z1553" i="27"/>
  <c r="Z1992" i="27"/>
  <c r="Z1991" i="27"/>
  <c r="Z2217" i="27"/>
  <c r="Z2215" i="27"/>
  <c r="Z127" i="27"/>
  <c r="Z1844" i="27"/>
  <c r="Z1841" i="27"/>
  <c r="Z2359" i="27"/>
  <c r="Z838" i="27"/>
  <c r="Z2890" i="27"/>
  <c r="Z3020" i="27"/>
  <c r="Z3018" i="27"/>
  <c r="Z578" i="27"/>
  <c r="Z2691" i="27"/>
  <c r="Z1000" i="27"/>
  <c r="Z2706" i="27"/>
  <c r="Z1512" i="27"/>
  <c r="Z812" i="27"/>
  <c r="Z10" i="27"/>
  <c r="Z2872" i="27"/>
  <c r="Z155" i="27"/>
  <c r="Z1509" i="27"/>
  <c r="Z1505" i="27"/>
  <c r="Z1501" i="27"/>
  <c r="Z1497" i="27"/>
  <c r="Z2103" i="27"/>
  <c r="Z1735" i="27"/>
  <c r="Z997" i="27"/>
  <c r="Z1666" i="27"/>
  <c r="Z1533" i="27"/>
  <c r="Z2493" i="27"/>
  <c r="Z2490" i="27"/>
  <c r="Z1919" i="27"/>
  <c r="Z2033" i="27"/>
  <c r="Z1494" i="27"/>
  <c r="Z1491" i="27"/>
  <c r="Z390" i="27"/>
  <c r="Z1582" i="27"/>
  <c r="Z1918" i="27"/>
  <c r="Z487" i="27"/>
  <c r="Z995" i="27"/>
  <c r="Z642" i="27"/>
  <c r="A19" i="31" s="1"/>
  <c r="Z2096" i="27"/>
  <c r="Z2832" i="27"/>
  <c r="Z663" i="27"/>
  <c r="Z2835" i="27"/>
  <c r="Z1485" i="27"/>
  <c r="Z1481" i="27"/>
  <c r="Z2660" i="27"/>
  <c r="Z2094" i="27"/>
  <c r="Z2654" i="27"/>
  <c r="Z154" i="27"/>
  <c r="Z646" i="27"/>
  <c r="Z3149" i="27"/>
  <c r="Z1689" i="27"/>
  <c r="Z2251" i="27"/>
  <c r="Z729" i="27"/>
  <c r="Z2797" i="27"/>
  <c r="Z1688" i="27"/>
  <c r="Z384" i="27"/>
  <c r="Z2485" i="27"/>
  <c r="Z2876" i="27"/>
  <c r="Z382" i="27"/>
  <c r="Z745" i="27"/>
  <c r="Z1475" i="27"/>
  <c r="Z1471" i="27"/>
  <c r="Z2168" i="27"/>
  <c r="Z2167" i="27"/>
  <c r="A2167" i="31" s="1"/>
  <c r="Z2651" i="27"/>
  <c r="Z2650" i="27"/>
  <c r="Z2165" i="27"/>
  <c r="Z2162" i="27"/>
  <c r="Z2644" i="27"/>
  <c r="Z379" i="27"/>
  <c r="Z989" i="27"/>
  <c r="Z988" i="27"/>
  <c r="Z2478" i="27"/>
  <c r="A350" i="31"/>
  <c r="Z377" i="27"/>
  <c r="Z2474" i="27"/>
  <c r="Z1467" i="27"/>
  <c r="Z1463" i="27"/>
  <c r="Z2159" i="27"/>
  <c r="Z645" i="27"/>
  <c r="Z1653" i="27"/>
  <c r="Z986" i="27"/>
  <c r="Z2878" i="27"/>
  <c r="A1698" i="31" s="1"/>
  <c r="Z372" i="27"/>
  <c r="Z370" i="27"/>
  <c r="Z2533" i="27"/>
  <c r="Z2532" i="27"/>
  <c r="Z1602" i="27"/>
  <c r="Z2083" i="27"/>
  <c r="Z2157" i="27"/>
  <c r="Z2156" i="27"/>
  <c r="A254" i="31"/>
  <c r="Z1457" i="27"/>
  <c r="Z1453" i="27"/>
  <c r="Z1449" i="27"/>
  <c r="Z152" i="27"/>
  <c r="A152" i="31" s="1"/>
  <c r="Z2531" i="27"/>
  <c r="Z2675" i="27"/>
  <c r="A57" i="31"/>
  <c r="Z2542" i="27"/>
  <c r="Z3137" i="27"/>
  <c r="Z367" i="27"/>
  <c r="Z2470" i="27"/>
  <c r="Z2469" i="27"/>
  <c r="Z2762" i="27"/>
  <c r="Z2927" i="27"/>
  <c r="A2927" i="31" s="1"/>
  <c r="Z2760" i="27"/>
  <c r="Z2864" i="27"/>
  <c r="Z2079" i="27"/>
  <c r="Z1908" i="27"/>
  <c r="Z2074" i="27"/>
  <c r="Z1902" i="27"/>
  <c r="Z981" i="27"/>
  <c r="A1443" i="31"/>
  <c r="Z364" i="27"/>
  <c r="Z1524" i="27"/>
  <c r="Z1552" i="27"/>
  <c r="Z1596" i="27"/>
  <c r="Z1530" i="27"/>
  <c r="Z1445" i="27"/>
  <c r="Z1441" i="27"/>
  <c r="Z2154" i="27"/>
  <c r="Z104" i="27"/>
  <c r="Z483" i="27"/>
  <c r="Z2464" i="27"/>
  <c r="Z2273" i="27"/>
  <c r="Z2461" i="27"/>
  <c r="Z3127" i="27"/>
  <c r="A2648" i="31"/>
  <c r="Z826" i="27"/>
  <c r="Z3126" i="27"/>
  <c r="Z2068" i="27"/>
  <c r="Z2643" i="27"/>
  <c r="Z1898" i="27"/>
  <c r="Z438" i="27"/>
  <c r="Z437" i="27"/>
  <c r="A405" i="31"/>
  <c r="Z1439" i="27"/>
  <c r="Z2066" i="27"/>
  <c r="Z1686" i="27"/>
  <c r="Z1685" i="27"/>
  <c r="Z797" i="27"/>
  <c r="Z1697" i="27"/>
  <c r="Z2458" i="27"/>
  <c r="A556" i="31" s="1"/>
  <c r="A546" i="31"/>
  <c r="Z3122" i="27"/>
  <c r="Z3120" i="27"/>
  <c r="Z780" i="27"/>
  <c r="Z1435" i="27"/>
  <c r="Z1431" i="27"/>
  <c r="Z2637" i="27"/>
  <c r="Z630" i="27"/>
  <c r="Z2514" i="27"/>
  <c r="Z1744" i="27"/>
  <c r="Z974" i="27"/>
  <c r="Z3118" i="27"/>
  <c r="Z353" i="27"/>
  <c r="Z629" i="27"/>
  <c r="A275" i="31"/>
  <c r="Z627" i="27"/>
  <c r="Z351" i="27"/>
  <c r="Z1428" i="27"/>
  <c r="Z1424" i="27"/>
  <c r="Z100" i="27"/>
  <c r="Z2634" i="27"/>
  <c r="Z2062" i="27"/>
  <c r="Z2061" i="27"/>
  <c r="Z2058" i="27"/>
  <c r="Z1892" i="27"/>
  <c r="Z2453" i="27"/>
  <c r="Z400" i="27"/>
  <c r="A220" i="31"/>
  <c r="Z2449" i="27"/>
  <c r="A51" i="31" s="1"/>
  <c r="Z674" i="27"/>
  <c r="Z2529" i="27"/>
  <c r="Z777" i="27"/>
  <c r="Z2152" i="27"/>
  <c r="Z2054" i="27"/>
  <c r="Z1420" i="27"/>
  <c r="Z1416" i="27"/>
  <c r="Z626" i="27"/>
  <c r="Z2527" i="27"/>
  <c r="Z344" i="27"/>
  <c r="Z1753" i="27"/>
  <c r="Z2447" i="27"/>
  <c r="Z1411" i="27"/>
  <c r="Z1407" i="27"/>
  <c r="Z167" i="27"/>
  <c r="Z624" i="27"/>
  <c r="Z1684" i="27"/>
  <c r="Z2900" i="27"/>
  <c r="Z2840" i="27"/>
  <c r="Z1402" i="27"/>
  <c r="Z1399" i="27"/>
  <c r="Z1395" i="27"/>
  <c r="Z1391" i="27"/>
  <c r="Z966" i="27"/>
  <c r="Z3108" i="27"/>
  <c r="Z742" i="27"/>
  <c r="Z740" i="27"/>
  <c r="Z2440" i="27"/>
  <c r="Z1615" i="27"/>
  <c r="Z2052" i="27"/>
  <c r="Z1890" i="27"/>
  <c r="Z2243" i="27"/>
  <c r="Z2049" i="27"/>
  <c r="Z2174" i="27"/>
  <c r="Z144" i="27"/>
  <c r="A528" i="31"/>
  <c r="Z9" i="27"/>
  <c r="Z2862" i="27"/>
  <c r="Z2270" i="27"/>
  <c r="Z2439" i="27"/>
  <c r="Z1704" i="27"/>
  <c r="Z1604" i="27"/>
  <c r="Z2438" i="27"/>
  <c r="Z2781" i="27"/>
  <c r="Z2860" i="27"/>
  <c r="Z1546" i="27"/>
  <c r="Z660" i="27"/>
  <c r="Z2436" i="27"/>
  <c r="Z1388" i="27"/>
  <c r="Z1384" i="27"/>
  <c r="Z1887" i="27"/>
  <c r="Z963" i="27"/>
  <c r="Z477" i="27"/>
  <c r="Z2408" i="27"/>
  <c r="Z655" i="27"/>
  <c r="Z2785" i="27"/>
  <c r="Z333" i="27"/>
  <c r="Z3099" i="27"/>
  <c r="Z3097" i="27"/>
  <c r="Z2714" i="27"/>
  <c r="Z959" i="27"/>
  <c r="Z735" i="27"/>
  <c r="Z3095" i="27"/>
  <c r="Z733" i="27"/>
  <c r="Z1382" i="27"/>
  <c r="Z1378" i="27"/>
  <c r="Z2629" i="27"/>
  <c r="Z2241" i="27"/>
  <c r="Z90" i="27"/>
  <c r="A1354" i="31"/>
  <c r="Z2625" i="27"/>
  <c r="Z2622" i="27"/>
  <c r="Z2236" i="27"/>
  <c r="Z958" i="27"/>
  <c r="A2890" i="31" s="1"/>
  <c r="Z86" i="27"/>
  <c r="A2777" i="31" s="1"/>
  <c r="Z330" i="27"/>
  <c r="Z1884" i="27"/>
  <c r="Z956" i="27"/>
  <c r="Z2041" i="27"/>
  <c r="Z1722" i="27"/>
  <c r="Z730" i="27"/>
  <c r="Z3090" i="27"/>
  <c r="Z326" i="27"/>
  <c r="Z845" i="27"/>
  <c r="Z1372" i="27"/>
  <c r="Z1368" i="27"/>
  <c r="Z2614" i="27"/>
  <c r="A2614" i="31" s="1"/>
  <c r="Z1882" i="27"/>
  <c r="Z325" i="27"/>
  <c r="Z3088" i="27"/>
  <c r="Z802" i="27"/>
  <c r="Z2385" i="27"/>
  <c r="Z322" i="27"/>
  <c r="Z3084" i="27"/>
  <c r="Z321" i="27"/>
  <c r="A176" i="31"/>
  <c r="Z1645" i="27"/>
  <c r="Z727" i="27"/>
  <c r="Z2035" i="27"/>
  <c r="Z1880" i="27"/>
  <c r="Z952" i="27"/>
  <c r="Z319" i="27"/>
  <c r="A2712" i="31"/>
  <c r="Z474" i="27"/>
  <c r="Z1363" i="27"/>
  <c r="Z1359" i="27"/>
  <c r="Z1356" i="27"/>
  <c r="Z1352" i="27"/>
  <c r="Z2032" i="27"/>
  <c r="Z471" i="27"/>
  <c r="A2545" i="31"/>
  <c r="Z2424" i="27"/>
  <c r="Z2421" i="27"/>
  <c r="Z2520" i="27"/>
  <c r="Z846" i="27"/>
  <c r="Z1622" i="27"/>
  <c r="Z80" i="27"/>
  <c r="Z2419" i="27"/>
  <c r="Z314" i="27"/>
  <c r="Z2807" i="27"/>
  <c r="A2080" i="31" s="1"/>
  <c r="A2068" i="31"/>
  <c r="Z2234" i="27"/>
  <c r="A3097" i="31"/>
  <c r="Z2145" i="27"/>
  <c r="A3119" i="31"/>
  <c r="Z2144" i="27"/>
  <c r="Z2233" i="27"/>
  <c r="Z2857" i="27"/>
  <c r="Z837" i="27"/>
  <c r="Z1348" i="27"/>
  <c r="Z2063" i="27"/>
  <c r="Z2026" i="27"/>
  <c r="Z1345" i="27"/>
  <c r="Z1341" i="27"/>
  <c r="Z947" i="27"/>
  <c r="Z609" i="27"/>
  <c r="Z1338" i="27"/>
  <c r="Z1555" i="27"/>
  <c r="Z1576" i="27"/>
  <c r="Z1532" i="27"/>
  <c r="A1122" i="31" s="1"/>
  <c r="Z3079" i="27"/>
  <c r="Z3075" i="27"/>
  <c r="Z946" i="27"/>
  <c r="Z312" i="27"/>
  <c r="Z2879" i="27"/>
  <c r="Z816" i="27"/>
  <c r="A413" i="31" s="1"/>
  <c r="Z2281" i="27"/>
  <c r="Z2733" i="27"/>
  <c r="Z796" i="27"/>
  <c r="Z3068" i="27"/>
  <c r="Z2409" i="27"/>
  <c r="Z2713" i="27"/>
  <c r="Z841" i="27"/>
  <c r="Z1333" i="27"/>
  <c r="Z1330" i="27"/>
  <c r="Z2024" i="27"/>
  <c r="Z466" i="27"/>
  <c r="Z1870" i="27"/>
  <c r="Z308" i="27"/>
  <c r="A10" i="31" s="1"/>
  <c r="Z943" i="27"/>
  <c r="Z306" i="27"/>
  <c r="Z1536" i="27"/>
  <c r="Z1560" i="27"/>
  <c r="Z726" i="27"/>
  <c r="A726" i="31" s="1"/>
  <c r="Z725" i="27"/>
  <c r="Z662" i="27"/>
  <c r="Z723" i="27"/>
  <c r="Z3061" i="27"/>
  <c r="Z3060" i="27"/>
  <c r="Z1328" i="27"/>
  <c r="Z1324" i="27"/>
  <c r="Z1320" i="27"/>
  <c r="Z1867" i="27"/>
  <c r="Z2020" i="27"/>
  <c r="Z2610" i="27"/>
  <c r="Z941" i="27"/>
  <c r="Z2226" i="27"/>
  <c r="Z2406" i="27"/>
  <c r="A3145" i="31" s="1"/>
  <c r="Z3059" i="27"/>
  <c r="Z827" i="27"/>
  <c r="Z2402" i="27"/>
  <c r="Z2609" i="27"/>
  <c r="A95" i="31" s="1"/>
  <c r="Z301" i="27"/>
  <c r="Z1054" i="27"/>
  <c r="Z2017" i="27"/>
  <c r="Z1865" i="27"/>
  <c r="Z936" i="27"/>
  <c r="Z606" i="27"/>
  <c r="A2758" i="31" s="1"/>
  <c r="Z3056" i="27"/>
  <c r="Z2746" i="27"/>
  <c r="Z2819" i="27"/>
  <c r="A1533" i="31"/>
  <c r="Z1703" i="27"/>
  <c r="Z2398" i="27"/>
  <c r="Z2397" i="27"/>
  <c r="A509" i="31" s="1"/>
  <c r="Z1315" i="27"/>
  <c r="Z1311" i="27"/>
  <c r="Z1307" i="27"/>
  <c r="A1307" i="31" s="1"/>
  <c r="Z2605" i="27"/>
  <c r="Z2014" i="27"/>
  <c r="A247" i="31"/>
  <c r="Z296" i="27"/>
  <c r="A63" i="31" s="1"/>
  <c r="Z934" i="27"/>
  <c r="Z3053" i="27"/>
  <c r="A2301" i="31" s="1"/>
  <c r="Z855" i="27"/>
  <c r="Z464" i="27"/>
  <c r="Z1625" i="27"/>
  <c r="Z861" i="27"/>
  <c r="Z411" i="27"/>
  <c r="Z775" i="27"/>
  <c r="Z1006" i="27"/>
  <c r="Z2390" i="27"/>
  <c r="Z289" i="27"/>
  <c r="Z768" i="27"/>
  <c r="A483" i="31" s="1"/>
  <c r="Z1303" i="27"/>
  <c r="Z1299" i="27"/>
  <c r="Z1295" i="27"/>
  <c r="Z68" i="27"/>
  <c r="Z684" i="27"/>
  <c r="Z597" i="27"/>
  <c r="Z2852" i="27"/>
  <c r="Z2829" i="27"/>
  <c r="Z1861" i="27"/>
  <c r="Z2222" i="27"/>
  <c r="Z651" i="27"/>
  <c r="Z2386" i="27"/>
  <c r="Z932" i="27"/>
  <c r="Z2920" i="27"/>
  <c r="Z2384" i="27"/>
  <c r="Z1293" i="27"/>
  <c r="Z1289" i="27"/>
  <c r="Z1285" i="27"/>
  <c r="A1263" i="31" s="1"/>
  <c r="Z1281" i="27"/>
  <c r="Z649" i="27"/>
  <c r="Z137" i="27"/>
  <c r="A137" i="31" s="1"/>
  <c r="Z169" i="27"/>
  <c r="Z7" i="27"/>
  <c r="Z501" i="27"/>
  <c r="Z807" i="27"/>
  <c r="Z6" i="27"/>
  <c r="Z591" i="27"/>
  <c r="A66" i="31" s="1"/>
  <c r="Z1848" i="27"/>
  <c r="Z2009" i="27"/>
  <c r="Z2007" i="27"/>
  <c r="Z2788" i="27"/>
  <c r="Z2767" i="27"/>
  <c r="Z403" i="27"/>
  <c r="Z1276" i="27"/>
  <c r="Z67" i="27"/>
  <c r="Z929" i="27"/>
  <c r="Z766" i="27"/>
  <c r="Z927" i="27"/>
  <c r="Z2668" i="27"/>
  <c r="Z2886" i="27"/>
  <c r="Z2378" i="27"/>
  <c r="Z280" i="27"/>
  <c r="A172" i="31" s="1"/>
  <c r="Z1043" i="27"/>
  <c r="Z1268" i="27"/>
  <c r="Z1264" i="27"/>
  <c r="Z2600" i="27"/>
  <c r="Z430" i="27"/>
  <c r="Z2596" i="27"/>
  <c r="Z925" i="27"/>
  <c r="Z2377" i="27"/>
  <c r="Z1609" i="27"/>
  <c r="Z1260" i="27"/>
  <c r="Z1257" i="27"/>
  <c r="A574" i="31" s="1"/>
  <c r="Z134" i="27"/>
  <c r="Z2002" i="27"/>
  <c r="Z1999" i="27"/>
  <c r="Z279" i="27"/>
  <c r="A279" i="31" s="1"/>
  <c r="Z590" i="27"/>
  <c r="Z3034" i="27"/>
  <c r="Z278" i="27"/>
  <c r="A219" i="31" s="1"/>
  <c r="Z1029" i="27"/>
  <c r="Z2372" i="27"/>
  <c r="Z695" i="27"/>
  <c r="Z2369" i="27"/>
  <c r="Z2516" i="27"/>
  <c r="Z764" i="27"/>
  <c r="A1988" i="31" s="1"/>
  <c r="Z763" i="27"/>
  <c r="Z2685" i="27"/>
  <c r="Z1610" i="27"/>
  <c r="Z1618" i="27"/>
  <c r="Z1251" i="27"/>
  <c r="Z1249" i="27"/>
  <c r="Z1245" i="27"/>
  <c r="Z791" i="27"/>
  <c r="Z392" i="27"/>
  <c r="Z1503" i="27"/>
  <c r="Z820" i="27"/>
  <c r="Z2491" i="27"/>
  <c r="Z1022" i="27"/>
  <c r="Z2097" i="27"/>
  <c r="Z748" i="27"/>
  <c r="Z1479" i="27"/>
  <c r="Z112" i="27"/>
  <c r="Z2249" i="27"/>
  <c r="Z3140" i="27"/>
  <c r="Z1477" i="27"/>
  <c r="Z2089" i="27"/>
  <c r="Z2646" i="27"/>
  <c r="Z378" i="27"/>
  <c r="Z1461" i="27"/>
  <c r="A827" i="31" s="1"/>
  <c r="Z668" i="27"/>
  <c r="Z407" i="27"/>
  <c r="Z1455" i="27"/>
  <c r="Z2471" i="27"/>
  <c r="Z3134" i="27"/>
  <c r="A2665" i="31" s="1"/>
  <c r="Z2702" i="27"/>
  <c r="A301" i="31" s="1"/>
  <c r="Z2075" i="27"/>
  <c r="Z2276" i="27"/>
  <c r="Z363" i="27"/>
  <c r="Z485" i="27"/>
  <c r="Z634" i="27"/>
  <c r="Z978" i="27"/>
  <c r="Z102" i="27"/>
  <c r="A268" i="31" s="1"/>
  <c r="Z1714" i="27"/>
  <c r="Z783" i="27"/>
  <c r="Z1433" i="27"/>
  <c r="Z2636" i="27"/>
  <c r="Z1648" i="27"/>
  <c r="Z1426" i="27"/>
  <c r="A879" i="31" s="1"/>
  <c r="Z2630" i="27"/>
  <c r="Z970" i="27"/>
  <c r="Z778" i="27"/>
  <c r="Z1418" i="27"/>
  <c r="Z343" i="27"/>
  <c r="A1328" i="31" s="1"/>
  <c r="Z1405" i="27"/>
  <c r="Z1031" i="27"/>
  <c r="Z1393" i="27"/>
  <c r="Z2441" i="27"/>
  <c r="Z2051" i="27"/>
  <c r="Z146" i="27"/>
  <c r="Z2796" i="27"/>
  <c r="Z1537" i="27"/>
  <c r="Z1019" i="27"/>
  <c r="Z2044" i="27"/>
  <c r="Z2435" i="27"/>
  <c r="A1757" i="31" s="1"/>
  <c r="Z737" i="27"/>
  <c r="Z2858" i="27"/>
  <c r="Z2238" i="27"/>
  <c r="Z2042" i="27"/>
  <c r="A249" i="31" s="1"/>
  <c r="Z85" i="27"/>
  <c r="A1397" i="31" s="1"/>
  <c r="Z2431" i="27"/>
  <c r="Z1370" i="27"/>
  <c r="Z324" i="27"/>
  <c r="Z2541" i="27"/>
  <c r="A1654" i="31" s="1"/>
  <c r="Z510" i="27"/>
  <c r="Z954" i="27"/>
  <c r="Z1361" i="27"/>
  <c r="Z2149" i="27"/>
  <c r="Z2518" i="27"/>
  <c r="Z794" i="27"/>
  <c r="A2937" i="31" s="1"/>
  <c r="Z1878" i="27"/>
  <c r="A290" i="31" s="1"/>
  <c r="Z1350" i="27"/>
  <c r="Z1343" i="27"/>
  <c r="Z844" i="27"/>
  <c r="Z3073" i="27"/>
  <c r="A1802" i="31" s="1"/>
  <c r="Z1871" i="27"/>
  <c r="Z2726" i="27"/>
  <c r="Z1332" i="27"/>
  <c r="Z310" i="27"/>
  <c r="Z1578" i="27"/>
  <c r="Z2855" i="27"/>
  <c r="A1759" i="31" s="1"/>
  <c r="Z1326" i="27"/>
  <c r="Z8" i="27"/>
  <c r="A3054" i="31" s="1"/>
  <c r="Z1317" i="27"/>
  <c r="Z73" i="27"/>
  <c r="Z1305" i="27"/>
  <c r="A1610" i="31" s="1"/>
  <c r="Z1513" i="27"/>
  <c r="Z1690" i="27"/>
  <c r="Z1506" i="27"/>
  <c r="Z2104" i="27"/>
  <c r="Z3146" i="27"/>
  <c r="A659" i="31" s="1"/>
  <c r="Z490" i="27"/>
  <c r="Z2171" i="27"/>
  <c r="Z1488" i="27"/>
  <c r="Z1917" i="27"/>
  <c r="Z389" i="27"/>
  <c r="A2052" i="31" s="1"/>
  <c r="Z747" i="27"/>
  <c r="Z1482" i="27"/>
  <c r="Z2655" i="27"/>
  <c r="Z866" i="27"/>
  <c r="Z1708" i="27"/>
  <c r="A542" i="31" s="1"/>
  <c r="Z3141" i="27"/>
  <c r="Z383" i="27"/>
  <c r="Z1476" i="27"/>
  <c r="Z1913" i="27"/>
  <c r="Z1911" i="27"/>
  <c r="Z2645" i="27"/>
  <c r="Z2382" i="27"/>
  <c r="Z2475" i="27"/>
  <c r="A1941" i="31" s="1"/>
  <c r="Z1460" i="27"/>
  <c r="Z2534" i="27"/>
  <c r="Z675" i="27"/>
  <c r="Z1547" i="27"/>
  <c r="Z1909" i="27"/>
  <c r="Z1450" i="27"/>
  <c r="A1430" i="31" s="1"/>
  <c r="Z638" i="27"/>
  <c r="Z983" i="27"/>
  <c r="A2746" i="31" s="1"/>
  <c r="Z2467" i="27"/>
  <c r="Z1587" i="27"/>
  <c r="Z1901" i="27"/>
  <c r="Z365" i="27"/>
  <c r="Z1607" i="27"/>
  <c r="A652" i="31" s="1"/>
  <c r="Z1442" i="27"/>
  <c r="Z2070" i="27"/>
  <c r="Z361" i="27"/>
  <c r="Z2462" i="27"/>
  <c r="Z1049" i="27"/>
  <c r="Z439" i="27"/>
  <c r="Z1897" i="27"/>
  <c r="Z3125" i="27"/>
  <c r="Z2459" i="27"/>
  <c r="A1509" i="31" s="1"/>
  <c r="Z781" i="27"/>
  <c r="Z2244" i="27"/>
  <c r="Z976" i="27"/>
  <c r="Z975" i="27"/>
  <c r="A2455" i="31"/>
  <c r="Z352" i="27"/>
  <c r="Z3114" i="27"/>
  <c r="Z1421" i="27"/>
  <c r="Z98" i="27"/>
  <c r="Z2454" i="27"/>
  <c r="Z779" i="27"/>
  <c r="Z2153" i="27"/>
  <c r="Z1417" i="27"/>
  <c r="Z776" i="27"/>
  <c r="Z2448" i="27"/>
  <c r="Z968" i="27"/>
  <c r="Z2708" i="27"/>
  <c r="Z1400" i="27"/>
  <c r="Z1713" i="27"/>
  <c r="Z1725" i="27"/>
  <c r="A1282" i="31" s="1"/>
  <c r="Z149" i="27"/>
  <c r="Z2176" i="27"/>
  <c r="Z145" i="27"/>
  <c r="Z2728" i="27"/>
  <c r="Z1668" i="27"/>
  <c r="Z335" i="27"/>
  <c r="Z1389" i="27"/>
  <c r="A1471" i="31" s="1"/>
  <c r="Z964" i="27"/>
  <c r="A324" i="31" s="1"/>
  <c r="Z1885" i="27"/>
  <c r="Z2795" i="27"/>
  <c r="Z3096" i="27"/>
  <c r="Z736" i="27"/>
  <c r="Z2673" i="27"/>
  <c r="Z1707" i="27"/>
  <c r="Z2623" i="27"/>
  <c r="Z87" i="27"/>
  <c r="Z957" i="27"/>
  <c r="Z731" i="27"/>
  <c r="Z2430" i="27"/>
  <c r="A511" i="31" s="1"/>
  <c r="Z2040" i="27"/>
  <c r="Z612" i="27"/>
  <c r="Z83" i="27"/>
  <c r="A353" i="31" s="1"/>
  <c r="Z3081" i="27"/>
  <c r="A881" i="31" s="1"/>
  <c r="Z2036" i="27"/>
  <c r="Z949" i="27"/>
  <c r="Z1364" i="27"/>
  <c r="Z1353" i="27"/>
  <c r="Z2425" i="27"/>
  <c r="Z1564" i="27"/>
  <c r="A1246" i="31" s="1"/>
  <c r="Z699" i="27"/>
  <c r="Z1879" i="27"/>
  <c r="Z1876" i="27"/>
  <c r="Z1349" i="27"/>
  <c r="Z78" i="27"/>
  <c r="A577" i="31" s="1"/>
  <c r="Z948" i="27"/>
  <c r="Z2539" i="27"/>
  <c r="Z1599" i="27"/>
  <c r="Z3072" i="27"/>
  <c r="Z810" i="27"/>
  <c r="A1958" i="31"/>
  <c r="Z514" i="27"/>
  <c r="Z2410" i="27"/>
  <c r="Z1334" i="27"/>
  <c r="Z467" i="27"/>
  <c r="A492" i="31" s="1"/>
  <c r="Z309" i="27"/>
  <c r="Z140" i="27"/>
  <c r="Z2696" i="27"/>
  <c r="Z505" i="27"/>
  <c r="Z2021" i="27"/>
  <c r="Z2853" i="27"/>
  <c r="Z999" i="27"/>
  <c r="Z1515" i="27"/>
  <c r="Z1511" i="27"/>
  <c r="A177" i="31"/>
  <c r="Z393" i="27"/>
  <c r="Z3147" i="27"/>
  <c r="Z2731" i="27"/>
  <c r="Z116" i="27"/>
  <c r="Z1508" i="27"/>
  <c r="Z1504" i="27"/>
  <c r="Z1500" i="27"/>
  <c r="Z1496" i="27"/>
  <c r="Z2102" i="27"/>
  <c r="A937" i="31" s="1"/>
  <c r="Z818" i="27"/>
  <c r="Z2678" i="27"/>
  <c r="Z1600" i="27"/>
  <c r="Z1528" i="27"/>
  <c r="Z2492" i="27"/>
  <c r="Z3144" i="27"/>
  <c r="Z489" i="27"/>
  <c r="Z2929" i="27"/>
  <c r="Z1493" i="27"/>
  <c r="Z1490" i="27"/>
  <c r="Z3152" i="27"/>
  <c r="Z1577" i="27"/>
  <c r="Z2169" i="27"/>
  <c r="A41" i="31" s="1"/>
  <c r="Z1916" i="27"/>
  <c r="A370" i="31"/>
  <c r="Z994" i="27"/>
  <c r="Z641" i="27"/>
  <c r="Z2908" i="27"/>
  <c r="Z992" i="27"/>
  <c r="Z2704" i="27"/>
  <c r="Z2676" i="27"/>
  <c r="Z1484" i="27"/>
  <c r="Z1480" i="27"/>
  <c r="A663" i="31" s="1"/>
  <c r="Z2095" i="27"/>
  <c r="A1332" i="31" s="1"/>
  <c r="Z2657" i="27"/>
  <c r="A1218" i="31" s="1"/>
  <c r="Z1915" i="27"/>
  <c r="A269" i="31"/>
  <c r="Z113" i="27"/>
  <c r="Z868" i="27"/>
  <c r="Z2770" i="27"/>
  <c r="Z2798" i="27"/>
  <c r="Z2250" i="27"/>
  <c r="Z2488" i="27"/>
  <c r="Z2487" i="27"/>
  <c r="Z385" i="27"/>
  <c r="Z1719" i="27"/>
  <c r="Z2806" i="27"/>
  <c r="Z669" i="27"/>
  <c r="Z381" i="27"/>
  <c r="Z2867" i="27"/>
  <c r="Z1474" i="27"/>
  <c r="Z1470" i="27"/>
  <c r="Z2092" i="27"/>
  <c r="Z2090" i="27"/>
  <c r="Z2166" i="27"/>
  <c r="Z2649" i="27"/>
  <c r="Z2647" i="27"/>
  <c r="Z2087" i="27"/>
  <c r="Z2161" i="27"/>
  <c r="Z990" i="27"/>
  <c r="Z2221" i="27"/>
  <c r="Z2481" i="27"/>
  <c r="Z2477" i="27"/>
  <c r="Z2476" i="27"/>
  <c r="Z640" i="27"/>
  <c r="Z1466" i="27"/>
  <c r="Z1462" i="27"/>
  <c r="Z2086" i="27"/>
  <c r="Z987" i="27"/>
  <c r="Z1639" i="27"/>
  <c r="A2274" i="31"/>
  <c r="Z786" i="27"/>
  <c r="Z710" i="27"/>
  <c r="Z371" i="27"/>
  <c r="Z369" i="27"/>
  <c r="Z2689" i="27"/>
  <c r="Z984" i="27"/>
  <c r="Z2085" i="27"/>
  <c r="Z2158" i="27"/>
  <c r="Z2081" i="27"/>
  <c r="Z109" i="27"/>
  <c r="A169" i="31" s="1"/>
  <c r="Z1456" i="27"/>
  <c r="Z1452" i="27"/>
  <c r="Z1448" i="27"/>
  <c r="Z151" i="27"/>
  <c r="Z2472" i="27"/>
  <c r="Z108" i="27"/>
  <c r="Z368" i="27"/>
  <c r="Z3136" i="27"/>
  <c r="Z1738" i="27"/>
  <c r="Z3133" i="27"/>
  <c r="Z2468" i="27"/>
  <c r="Z3131" i="27"/>
  <c r="Z829" i="27"/>
  <c r="Z1627" i="27"/>
  <c r="Z982" i="27"/>
  <c r="Z2078" i="27"/>
  <c r="Z1907" i="27"/>
  <c r="Z1905" i="27"/>
  <c r="Z106" i="27"/>
  <c r="A106" i="31" s="1"/>
  <c r="Z3130" i="27"/>
  <c r="Z637" i="27"/>
  <c r="A1751" i="31" s="1"/>
  <c r="Z1522" i="27"/>
  <c r="Z1581" i="27"/>
  <c r="Z1519" i="27"/>
  <c r="Z1520" i="27"/>
  <c r="Z1444" i="27"/>
  <c r="A723" i="31" s="1"/>
  <c r="Z105" i="27"/>
  <c r="Z2072" i="27"/>
  <c r="Z484" i="27"/>
  <c r="Z2069" i="27"/>
  <c r="Z2275" i="27"/>
  <c r="Z3129" i="27"/>
  <c r="Z1900" i="27"/>
  <c r="Z2902" i="27"/>
  <c r="A988" i="31" s="1"/>
  <c r="Z1694" i="27"/>
  <c r="Z1440" i="27"/>
  <c r="A1558" i="31" s="1"/>
  <c r="Z979" i="27"/>
  <c r="Z2642" i="27"/>
  <c r="Z2248" i="27"/>
  <c r="Z103" i="27"/>
  <c r="Z171" i="27"/>
  <c r="Z1048" i="27"/>
  <c r="Z360" i="27"/>
  <c r="Z359" i="27"/>
  <c r="A2384" i="31"/>
  <c r="Z358" i="27"/>
  <c r="Z2880" i="27"/>
  <c r="A2157" i="31" s="1"/>
  <c r="Z3123" i="27"/>
  <c r="Z2739" i="27"/>
  <c r="Z3121" i="27"/>
  <c r="A1035" i="31" s="1"/>
  <c r="Z2730" i="27"/>
  <c r="A389" i="31" s="1"/>
  <c r="Z1438" i="27"/>
  <c r="Z1434" i="27"/>
  <c r="Z2638" i="27"/>
  <c r="Z2065" i="27"/>
  <c r="Z491" i="27"/>
  <c r="Z2898" i="27"/>
  <c r="Z1896" i="27"/>
  <c r="Z1047" i="27"/>
  <c r="Z354" i="27"/>
  <c r="Z1731" i="27"/>
  <c r="Z628" i="27"/>
  <c r="Z1729" i="27"/>
  <c r="Z1647" i="27"/>
  <c r="Z1427" i="27"/>
  <c r="Z1423" i="27"/>
  <c r="Z2433" i="27"/>
  <c r="Z2633" i="27"/>
  <c r="Z2631" i="27"/>
  <c r="A2089" i="31"/>
  <c r="Z97" i="27"/>
  <c r="Z1893" i="27"/>
  <c r="Z2456" i="27"/>
  <c r="Z971" i="27"/>
  <c r="Z2452" i="27"/>
  <c r="Z1670" i="27"/>
  <c r="Z2530" i="27"/>
  <c r="Z349" i="27"/>
  <c r="Z482" i="27"/>
  <c r="Z96" i="27"/>
  <c r="A96" i="31" s="1"/>
  <c r="Z2053" i="27"/>
  <c r="Z1419" i="27"/>
  <c r="A522" i="31" s="1"/>
  <c r="Z1415" i="27"/>
  <c r="Z347" i="27"/>
  <c r="Z345" i="27"/>
  <c r="A407" i="31"/>
  <c r="Z516" i="27"/>
  <c r="Z1752" i="27"/>
  <c r="Z2526" i="27"/>
  <c r="Z1410" i="27"/>
  <c r="Z1406" i="27"/>
  <c r="Z625" i="27"/>
  <c r="Z3112" i="27"/>
  <c r="Z341" i="27"/>
  <c r="Z2827" i="27"/>
  <c r="Z2863" i="27"/>
  <c r="Z1401" i="27"/>
  <c r="Z1398" i="27"/>
  <c r="Z1394" i="27"/>
  <c r="Z1390" i="27"/>
  <c r="Z2830" i="27"/>
  <c r="Z2442" i="27"/>
  <c r="Z965" i="27"/>
  <c r="Z2924" i="27"/>
  <c r="Z2810" i="27"/>
  <c r="A818" i="31" s="1"/>
  <c r="Z1673" i="27"/>
  <c r="A286" i="31" s="1"/>
  <c r="Z94" i="27"/>
  <c r="Z148" i="27"/>
  <c r="Z93" i="27"/>
  <c r="Z2175" i="27"/>
  <c r="Z147" i="27"/>
  <c r="Z2173" i="27"/>
  <c r="Z2272" i="27"/>
  <c r="Z2899" i="27"/>
  <c r="Z2269" i="27"/>
  <c r="A2487" i="31" s="1"/>
  <c r="Z3106" i="27"/>
  <c r="Z2782" i="27"/>
  <c r="Z336" i="27"/>
  <c r="Z1674" i="27"/>
  <c r="Z1527" i="27"/>
  <c r="Z1580" i="27"/>
  <c r="Z1631" i="27"/>
  <c r="A730" i="31" s="1"/>
  <c r="Z1539" i="27"/>
  <c r="Z1020" i="27"/>
  <c r="Z1387" i="27"/>
  <c r="Z1383" i="27"/>
  <c r="Z478" i="27"/>
  <c r="Z962" i="27"/>
  <c r="Z91" i="27"/>
  <c r="A5" i="31" s="1"/>
  <c r="Z1886" i="27"/>
  <c r="Z2043" i="27"/>
  <c r="Z334" i="27"/>
  <c r="Z960" i="27"/>
  <c r="Z3098" i="27"/>
  <c r="Z2780" i="27"/>
  <c r="Z2895" i="27"/>
  <c r="Z515" i="27"/>
  <c r="Z2859" i="27"/>
  <c r="Z1746" i="27"/>
  <c r="Z3094" i="27"/>
  <c r="Z1381" i="27"/>
  <c r="Z1377" i="27"/>
  <c r="Z2628" i="27"/>
  <c r="Z2627" i="27"/>
  <c r="A2703" i="31" s="1"/>
  <c r="Z2239" i="27"/>
  <c r="A2514" i="31" s="1"/>
  <c r="Z2624" i="27"/>
  <c r="Z2621" i="27"/>
  <c r="Z2619" i="27"/>
  <c r="A2313" i="31" s="1"/>
  <c r="Z406" i="27"/>
  <c r="Z2617" i="27"/>
  <c r="A2149" i="31"/>
  <c r="Z329" i="27"/>
  <c r="Z1883" i="27"/>
  <c r="Z955" i="27"/>
  <c r="Z3093" i="27"/>
  <c r="Z3092" i="27"/>
  <c r="Z3091" i="27"/>
  <c r="Z2779" i="27"/>
  <c r="Z1663" i="27"/>
  <c r="Z1657" i="27"/>
  <c r="Z1371" i="27"/>
  <c r="Z1367" i="27"/>
  <c r="Z2039" i="27"/>
  <c r="Z2613" i="27"/>
  <c r="Z697" i="27"/>
  <c r="Z323" i="27"/>
  <c r="Z1881" i="27"/>
  <c r="Z2427" i="27"/>
  <c r="A261" i="31" s="1"/>
  <c r="Z2457" i="27"/>
  <c r="Z3083" i="27"/>
  <c r="Z320" i="27"/>
  <c r="Z1644" i="27"/>
  <c r="Z2524" i="27"/>
  <c r="Z2034" i="27"/>
  <c r="Z2484" i="27"/>
  <c r="Z951" i="27"/>
  <c r="Z508" i="27"/>
  <c r="Z473" i="27"/>
  <c r="Z1362" i="27"/>
  <c r="Z1358" i="27"/>
  <c r="Z1355" i="27"/>
  <c r="A134" i="31" s="1"/>
  <c r="Z1351" i="27"/>
  <c r="Z2150" i="27"/>
  <c r="Z2031" i="27"/>
  <c r="Z2147" i="27"/>
  <c r="Z2523" i="27"/>
  <c r="Z2519" i="27"/>
  <c r="Z1601" i="27"/>
  <c r="Z2540" i="27"/>
  <c r="Z317" i="27"/>
  <c r="Z2277" i="27"/>
  <c r="Z2418" i="27"/>
  <c r="A2418" i="31" s="1"/>
  <c r="Z2417" i="27"/>
  <c r="Z2146" i="27"/>
  <c r="Z2029" i="27"/>
  <c r="Z2143" i="27"/>
  <c r="Z2142" i="27"/>
  <c r="Z815" i="27"/>
  <c r="Z1613" i="27"/>
  <c r="A34" i="31" s="1"/>
  <c r="Z1347" i="27"/>
  <c r="Z1873" i="27"/>
  <c r="Z2231" i="27"/>
  <c r="Z1344" i="27"/>
  <c r="Z1340" i="27"/>
  <c r="Z611" i="27"/>
  <c r="A3101" i="31" s="1"/>
  <c r="Z506" i="27"/>
  <c r="Z1337" i="27"/>
  <c r="Z1595" i="27"/>
  <c r="Z1534" i="27"/>
  <c r="A586" i="31" s="1"/>
  <c r="Z1748" i="27"/>
  <c r="Z3078" i="27"/>
  <c r="Z3074" i="27"/>
  <c r="Z667" i="27"/>
  <c r="Z2412" i="27"/>
  <c r="Z1696" i="27"/>
  <c r="Z1872" i="27"/>
  <c r="Z3070" i="27"/>
  <c r="Z513" i="27"/>
  <c r="Z2266" i="27"/>
  <c r="Z2794" i="27"/>
  <c r="Z512" i="27"/>
  <c r="Z311" i="27"/>
  <c r="Z608" i="27"/>
  <c r="A67" i="31" s="1"/>
  <c r="Z1045" i="27"/>
  <c r="Z470" i="27"/>
  <c r="Z468" i="27"/>
  <c r="Z142" i="27"/>
  <c r="Z2022" i="27"/>
  <c r="Z307" i="27"/>
  <c r="Z1637" i="27"/>
  <c r="Z141" i="27"/>
  <c r="Z1592" i="27"/>
  <c r="A1208" i="31" s="1"/>
  <c r="Z415" i="27"/>
  <c r="Z3065" i="27"/>
  <c r="Z3064" i="27"/>
  <c r="Z3063" i="27"/>
  <c r="Z3062" i="27"/>
  <c r="Z2724" i="27"/>
  <c r="Z1682" i="27"/>
  <c r="Z1327" i="27"/>
  <c r="Z1323" i="27"/>
  <c r="A1383" i="31" s="1"/>
  <c r="Z1319" i="27"/>
  <c r="Z2612" i="27"/>
  <c r="Z2229" i="27"/>
  <c r="Z433" i="27"/>
  <c r="Z940" i="27"/>
  <c r="A230" i="31" s="1"/>
  <c r="Z2225" i="27"/>
  <c r="Z2405" i="27"/>
  <c r="Z303" i="27"/>
  <c r="A2833" i="31" s="1"/>
  <c r="Z1551" i="27"/>
  <c r="Z1044" i="27"/>
  <c r="Z302" i="27"/>
  <c r="Z2401" i="27"/>
  <c r="A2232" i="31" s="1"/>
  <c r="Z2608" i="27"/>
  <c r="Z2016" i="27"/>
  <c r="Z939" i="27"/>
  <c r="Z935" i="27"/>
  <c r="A972" i="31" s="1"/>
  <c r="Z3057" i="27"/>
  <c r="Z604" i="27"/>
  <c r="A1870" i="31" s="1"/>
  <c r="Z2740" i="27"/>
  <c r="Z603" i="27"/>
  <c r="Z2923" i="27"/>
  <c r="A1290" i="31" s="1"/>
  <c r="Z1643" i="27"/>
  <c r="Z602" i="27"/>
  <c r="Z1314" i="27"/>
  <c r="Z1310" i="27"/>
  <c r="A29" i="31" s="1"/>
  <c r="Z2607" i="27"/>
  <c r="Z2604" i="27"/>
  <c r="Z1863" i="27"/>
  <c r="Z2396" i="27"/>
  <c r="Z71" i="27"/>
  <c r="Z3052" i="27"/>
  <c r="A260" i="31" s="1"/>
  <c r="Z933" i="27"/>
  <c r="A2042" i="31" s="1"/>
  <c r="Z463" i="27"/>
  <c r="A273" i="31"/>
  <c r="Z462" i="27"/>
  <c r="Z860" i="27"/>
  <c r="Z294" i="27"/>
  <c r="Z1007" i="27"/>
  <c r="A1444" i="31" s="1"/>
  <c r="Z291" i="27"/>
  <c r="Z772" i="27"/>
  <c r="Z770" i="27"/>
  <c r="Z2687" i="27"/>
  <c r="Z1302" i="27"/>
  <c r="Z1298" i="27"/>
  <c r="Z70" i="27"/>
  <c r="Z2012" i="27"/>
  <c r="Z2854" i="27"/>
  <c r="A1375" i="31" s="1"/>
  <c r="Z596" i="27"/>
  <c r="Z287" i="27"/>
  <c r="Z2387" i="27"/>
  <c r="Z1860" i="27"/>
  <c r="A614" i="31" s="1"/>
  <c r="Z1859" i="27"/>
  <c r="A2111" i="31" s="1"/>
  <c r="Z1858" i="27"/>
  <c r="A1715" i="31" s="1"/>
  <c r="Z2882" i="27"/>
  <c r="A1798" i="31" s="1"/>
  <c r="Z2723" i="27"/>
  <c r="Z3049" i="27"/>
  <c r="Z825" i="27"/>
  <c r="A414" i="31" s="1"/>
  <c r="Z1292" i="27"/>
  <c r="Z1288" i="27"/>
  <c r="Z1284" i="27"/>
  <c r="Z1280" i="27"/>
  <c r="Z139" i="27"/>
  <c r="Z931" i="27"/>
  <c r="Z2875" i="27"/>
  <c r="Z594" i="27"/>
  <c r="Z808" i="27"/>
  <c r="Z592" i="27"/>
  <c r="Z798" i="27"/>
  <c r="Z849" i="27"/>
  <c r="Z2381" i="27"/>
  <c r="Z136" i="27"/>
  <c r="Z282" i="27"/>
  <c r="Z806" i="27"/>
  <c r="A2070" i="31" s="1"/>
  <c r="Z2822" i="27"/>
  <c r="Z1278" i="27"/>
  <c r="Z1275" i="27"/>
  <c r="Z2006" i="27"/>
  <c r="Z1510" i="27"/>
  <c r="A2040" i="31" s="1"/>
  <c r="Z115" i="27"/>
  <c r="A6" i="31" s="1"/>
  <c r="Z2105" i="27"/>
  <c r="Z1572" i="27"/>
  <c r="Z2489" i="27"/>
  <c r="Z2098" i="27"/>
  <c r="A616" i="31" s="1"/>
  <c r="Z388" i="27"/>
  <c r="A388" i="31" s="1"/>
  <c r="Z1487" i="27"/>
  <c r="A1437" i="31" s="1"/>
  <c r="Z2656" i="27"/>
  <c r="Z386" i="27"/>
  <c r="Z1717" i="27"/>
  <c r="Z3139" i="27"/>
  <c r="Z2091" i="27"/>
  <c r="Z2544" i="27"/>
  <c r="Z2697" i="27"/>
  <c r="Z376" i="27"/>
  <c r="Z110" i="27"/>
  <c r="Z1658" i="27"/>
  <c r="A2192" i="31" s="1"/>
  <c r="Z785" i="27"/>
  <c r="Z2082" i="27"/>
  <c r="A1840" i="31" s="1"/>
  <c r="Z1451" i="27"/>
  <c r="Z3135" i="27"/>
  <c r="Z366" i="27"/>
  <c r="Z2077" i="27"/>
  <c r="Z636" i="27"/>
  <c r="Z486" i="27"/>
  <c r="Z362" i="27"/>
  <c r="Z980" i="27"/>
  <c r="A498" i="31" s="1"/>
  <c r="Z2247" i="27"/>
  <c r="A2097" i="31" s="1"/>
  <c r="Z977" i="27"/>
  <c r="Z2783" i="27"/>
  <c r="Z2245" i="27"/>
  <c r="Z1032" i="27"/>
  <c r="A2036" i="31" s="1"/>
  <c r="Z3116" i="27"/>
  <c r="A1501" i="31" s="1"/>
  <c r="Z1422" i="27"/>
  <c r="Z2060" i="27"/>
  <c r="A789" i="31" s="1"/>
  <c r="Z2661" i="27"/>
  <c r="Z2055" i="27"/>
  <c r="Z346" i="27"/>
  <c r="Z1413" i="27"/>
  <c r="Z3111" i="27"/>
  <c r="Z3110" i="27"/>
  <c r="Z409" i="27"/>
  <c r="Z738" i="27"/>
  <c r="A310" i="31"/>
  <c r="Z92" i="27"/>
  <c r="A92" i="31" s="1"/>
  <c r="Z2271" i="27"/>
  <c r="Z619" i="27"/>
  <c r="A968" i="31" s="1"/>
  <c r="Z1562" i="27"/>
  <c r="Z479" i="27"/>
  <c r="Z2047" i="27"/>
  <c r="A1717" i="31" s="1"/>
  <c r="Z863" i="27"/>
  <c r="Z615" i="27"/>
  <c r="Z436" i="27"/>
  <c r="Z435" i="27"/>
  <c r="Z653" i="27"/>
  <c r="A2727" i="31" s="1"/>
  <c r="Z732" i="27"/>
  <c r="A1917" i="31" s="1"/>
  <c r="Z1374" i="27"/>
  <c r="Z2429" i="27"/>
  <c r="A2355" i="31" s="1"/>
  <c r="Z3087" i="27"/>
  <c r="A102" i="31" s="1"/>
  <c r="Z82" i="27"/>
  <c r="Z950" i="27"/>
  <c r="Z1055" i="27"/>
  <c r="Z2423" i="27"/>
  <c r="A3003" i="31" s="1"/>
  <c r="Z318" i="27"/>
  <c r="Z2030" i="27"/>
  <c r="Z2700" i="27"/>
  <c r="Z2230" i="27"/>
  <c r="A981" i="31" s="1"/>
  <c r="A175" i="31"/>
  <c r="Z313" i="27"/>
  <c r="Z1521" i="27"/>
  <c r="Z2413" i="27"/>
  <c r="Z801" i="27"/>
  <c r="Z3067" i="27"/>
  <c r="A1049" i="31" s="1"/>
  <c r="Z469" i="27"/>
  <c r="Z945" i="27"/>
  <c r="A322" i="31" s="1"/>
  <c r="Z800" i="27"/>
  <c r="A489" i="31"/>
  <c r="Z304" i="27"/>
  <c r="Z1318" i="27"/>
  <c r="A328" i="31" s="1"/>
  <c r="Z2018" i="27"/>
  <c r="Z412" i="27"/>
  <c r="Z300" i="27"/>
  <c r="A300" i="31" s="1"/>
  <c r="Z938" i="27"/>
  <c r="A938" i="31" s="1"/>
  <c r="Z3055" i="27"/>
  <c r="Z2922" i="27"/>
  <c r="Z1632" i="27"/>
  <c r="Z1309" i="27"/>
  <c r="A606" i="31" s="1"/>
  <c r="Z2603" i="27"/>
  <c r="Z2395" i="27"/>
  <c r="A49" i="31" s="1"/>
  <c r="Z2393" i="27"/>
  <c r="A148" i="31" s="1"/>
  <c r="Z601" i="27"/>
  <c r="Z295" i="27"/>
  <c r="A2404" i="31" s="1"/>
  <c r="Z293" i="27"/>
  <c r="Z774" i="27"/>
  <c r="A1708" i="31" s="1"/>
  <c r="Z1301" i="27"/>
  <c r="Z69" i="27"/>
  <c r="Z599" i="27"/>
  <c r="Z2388" i="27"/>
  <c r="Z2224" i="27"/>
  <c r="Z1747" i="27"/>
  <c r="Z2432" i="27"/>
  <c r="Z285" i="27"/>
  <c r="Z1291" i="27"/>
  <c r="Z1287" i="27"/>
  <c r="Z1283" i="27"/>
  <c r="A2632" i="31"/>
  <c r="Z650" i="27"/>
  <c r="Z1857" i="27"/>
  <c r="A78" i="31" s="1"/>
  <c r="Z2383" i="27"/>
  <c r="Z168" i="27"/>
  <c r="A2176" i="31" s="1"/>
  <c r="Z593" i="27"/>
  <c r="Z2693" i="27"/>
  <c r="Z1603" i="27"/>
  <c r="Z2011" i="27"/>
  <c r="Z2253" i="27"/>
  <c r="A2248" i="31" s="1"/>
  <c r="Z135" i="27"/>
  <c r="Z2904" i="27"/>
  <c r="A2523" i="31" s="1"/>
  <c r="Z2769" i="27"/>
  <c r="Z2759" i="27"/>
  <c r="Z1034" i="27"/>
  <c r="Z1274" i="27"/>
  <c r="A1748" i="31"/>
  <c r="Z281" i="27"/>
  <c r="Z2380" i="27"/>
  <c r="Z3047" i="27"/>
  <c r="A1484" i="31"/>
  <c r="Z398" i="27"/>
  <c r="Z397" i="27"/>
  <c r="Z3044" i="27"/>
  <c r="Z926" i="27"/>
  <c r="A185" i="31" s="1"/>
  <c r="Z1273" i="27"/>
  <c r="A1352" i="31" s="1"/>
  <c r="Z1270" i="27"/>
  <c r="Z1266" i="27"/>
  <c r="Z2602" i="27"/>
  <c r="Z2599" i="27"/>
  <c r="A94" i="31" s="1"/>
  <c r="Z2598" i="27"/>
  <c r="Z2595" i="27"/>
  <c r="Z3039" i="27"/>
  <c r="Z2376" i="27"/>
  <c r="A385" i="31" s="1"/>
  <c r="Z1262" i="27"/>
  <c r="Z1259" i="27"/>
  <c r="A485" i="31" s="1"/>
  <c r="Z1255" i="27"/>
  <c r="Z2004" i="27"/>
  <c r="Z2001" i="27"/>
  <c r="A294" i="31" s="1"/>
  <c r="Z3038" i="27"/>
  <c r="Z923" i="27"/>
  <c r="A1401" i="31" s="1"/>
  <c r="Z589" i="27"/>
  <c r="Z2887" i="27"/>
  <c r="Z1252" i="27"/>
  <c r="Z696" i="27"/>
  <c r="Z276" i="27"/>
  <c r="A276" i="31" s="1"/>
  <c r="Z3032" i="27"/>
  <c r="Z274" i="27"/>
  <c r="Z272" i="27"/>
  <c r="Z671" i="27"/>
  <c r="Z719" i="27"/>
  <c r="Z2683" i="27"/>
  <c r="A1469" i="31" s="1"/>
  <c r="Z2515" i="27"/>
  <c r="Z718" i="27"/>
  <c r="A411" i="31" s="1"/>
  <c r="Z1041" i="27"/>
  <c r="Z1247" i="27"/>
  <c r="Z1243" i="27"/>
  <c r="Z1239" i="27"/>
  <c r="Z1996" i="27"/>
  <c r="Z1995" i="27"/>
  <c r="Z853" i="27"/>
  <c r="Z717" i="27"/>
  <c r="A2061" i="31" s="1"/>
  <c r="Z658" i="27"/>
  <c r="Z459" i="27"/>
  <c r="Z2366" i="27"/>
  <c r="Z1852" i="27"/>
  <c r="Z2365" i="27"/>
  <c r="Z1237" i="27"/>
  <c r="A2502" i="31" s="1"/>
  <c r="Z1233" i="27"/>
  <c r="Z1229" i="27"/>
  <c r="Z1225" i="27"/>
  <c r="Z2538" i="27"/>
  <c r="Z583" i="27"/>
  <c r="Z2363" i="27"/>
  <c r="Z3029" i="27"/>
  <c r="Z267" i="27"/>
  <c r="A267" i="31" s="1"/>
  <c r="Z2361" i="27"/>
  <c r="Z2667" i="27"/>
  <c r="A2146" i="31" s="1"/>
  <c r="Z1733" i="27"/>
  <c r="A288" i="31" s="1"/>
  <c r="Z2851" i="27"/>
  <c r="Z2849" i="27"/>
  <c r="A2849" i="31" s="1"/>
  <c r="Z1620" i="27"/>
  <c r="Z65" i="27"/>
  <c r="Z64" i="27"/>
  <c r="A1483" i="31" s="1"/>
  <c r="Z2216" i="27"/>
  <c r="Z128" i="27"/>
  <c r="A1312" i="31"/>
  <c r="Z126" i="27"/>
  <c r="Z1842" i="27"/>
  <c r="Z2139" i="27"/>
  <c r="Z1680" i="27"/>
  <c r="Z2358" i="27"/>
  <c r="Z580" i="27"/>
  <c r="A2101" i="31" s="1"/>
  <c r="Z579" i="27"/>
  <c r="A1268" i="31"/>
  <c r="Z265" i="27"/>
  <c r="Z2356" i="27"/>
  <c r="A940" i="31" s="1"/>
  <c r="Z1734" i="27"/>
  <c r="A474" i="31" s="1"/>
  <c r="Z1224" i="27"/>
  <c r="Z456" i="27"/>
  <c r="Z1986" i="27"/>
  <c r="Z2099" i="27"/>
  <c r="A338" i="31" s="1"/>
  <c r="Z1837" i="27"/>
  <c r="Z1051" i="27"/>
  <c r="Z916" i="27"/>
  <c r="A497" i="31" s="1"/>
  <c r="Z1514" i="27"/>
  <c r="A2228" i="31" s="1"/>
  <c r="Z2870" i="27"/>
  <c r="A1937" i="31" s="1"/>
  <c r="Z1499" i="27"/>
  <c r="Z2677" i="27"/>
  <c r="Z2930" i="27"/>
  <c r="Z1489" i="27"/>
  <c r="Z993" i="27"/>
  <c r="Z387" i="27"/>
  <c r="A359" i="31" s="1"/>
  <c r="Z2659" i="27"/>
  <c r="Z867" i="27"/>
  <c r="Z3143" i="27"/>
  <c r="A2236" i="31" s="1"/>
  <c r="Z1649" i="27"/>
  <c r="A1752" i="31" s="1"/>
  <c r="Z1473" i="27"/>
  <c r="Z2088" i="27"/>
  <c r="Z2160" i="27"/>
  <c r="Z2480" i="27"/>
  <c r="A112" i="31" s="1"/>
  <c r="Z1465" i="27"/>
  <c r="A1088" i="31" s="1"/>
  <c r="Z375" i="27"/>
  <c r="A2360" i="31" s="1"/>
  <c r="Z985" i="27"/>
  <c r="Z1727" i="27"/>
  <c r="Z1459" i="27"/>
  <c r="Z150" i="27"/>
  <c r="A487" i="31" s="1"/>
  <c r="Z639" i="27"/>
  <c r="Z3132" i="27"/>
  <c r="A2227" i="31" s="1"/>
  <c r="Z1608" i="27"/>
  <c r="Z1904" i="27"/>
  <c r="A2151" i="31" s="1"/>
  <c r="Z2466" i="27"/>
  <c r="Z1545" i="27"/>
  <c r="A466" i="31" s="1"/>
  <c r="Z2071" i="27"/>
  <c r="Z1899" i="27"/>
  <c r="A292" i="31" s="1"/>
  <c r="Z1021" i="27"/>
  <c r="Z2246" i="27"/>
  <c r="A88" i="31" s="1"/>
  <c r="Z2460" i="27"/>
  <c r="Z2784" i="27"/>
  <c r="A623" i="31"/>
  <c r="Z356" i="27"/>
  <c r="Z632" i="27"/>
  <c r="Z973" i="27"/>
  <c r="Z1662" i="27"/>
  <c r="Z1895" i="27"/>
  <c r="Z2057" i="27"/>
  <c r="Z2451" i="27"/>
  <c r="A111" i="31" s="1"/>
  <c r="Z481" i="27"/>
  <c r="Z1414" i="27"/>
  <c r="Z2045" i="27"/>
  <c r="A2773" i="31"/>
  <c r="Z342" i="27"/>
  <c r="Z1404" i="27"/>
  <c r="A2490" i="31" s="1"/>
  <c r="Z967" i="27"/>
  <c r="Z340" i="27"/>
  <c r="Z2050" i="27"/>
  <c r="Z2729" i="27"/>
  <c r="Z621" i="27"/>
  <c r="Z1584" i="27"/>
  <c r="A1595" i="31" s="1"/>
  <c r="Z3102" i="27"/>
  <c r="Z2048" i="27"/>
  <c r="A2048" i="31" s="1"/>
  <c r="Z961" i="27"/>
  <c r="Z1646" i="27"/>
  <c r="Z2434" i="27"/>
  <c r="Z1380" i="27"/>
  <c r="Z2240" i="27"/>
  <c r="Z2618" i="27"/>
  <c r="Z2616" i="27"/>
  <c r="Z613" i="27"/>
  <c r="Z1366" i="27"/>
  <c r="Z1721" i="27"/>
  <c r="A2062" i="31" s="1"/>
  <c r="Z3082" i="27"/>
  <c r="A2174" i="31" s="1"/>
  <c r="Z81" i="27"/>
  <c r="A81" i="31" s="1"/>
  <c r="Z1365" i="27"/>
  <c r="Z1052" i="27"/>
  <c r="Z1749" i="27"/>
  <c r="Z1583" i="27"/>
  <c r="Z2742" i="27"/>
  <c r="A2625" i="31" s="1"/>
  <c r="Z79" i="27"/>
  <c r="A1353" i="31" s="1"/>
  <c r="Z2028" i="27"/>
  <c r="A3139" i="31" s="1"/>
  <c r="Z1339" i="27"/>
  <c r="Z1336" i="27"/>
  <c r="Z3077" i="27"/>
  <c r="Z1712" i="27"/>
  <c r="A1674" i="31" s="1"/>
  <c r="Z3069" i="27"/>
  <c r="Z1335" i="27"/>
  <c r="Z607" i="27"/>
  <c r="A884" i="31" s="1"/>
  <c r="Z77" i="27"/>
  <c r="Z2725" i="27"/>
  <c r="Z2671" i="27"/>
  <c r="Z2611" i="27"/>
  <c r="Z1681" i="27"/>
  <c r="Z76" i="27"/>
  <c r="Z605" i="27"/>
  <c r="Z769" i="27"/>
  <c r="Z3148" i="27"/>
  <c r="Z156" i="27"/>
  <c r="Z1502" i="27"/>
  <c r="A1222" i="31" s="1"/>
  <c r="Z391" i="27"/>
  <c r="Z1495" i="27"/>
  <c r="Z2100" i="27"/>
  <c r="A1204" i="31" s="1"/>
  <c r="Z1630" i="27"/>
  <c r="A373" i="31" s="1"/>
  <c r="Z1540" i="27"/>
  <c r="Z996" i="27"/>
  <c r="A1919" i="31" s="1"/>
  <c r="Z749" i="27"/>
  <c r="A1645" i="31" s="1"/>
  <c r="Z1486" i="27"/>
  <c r="Z1478" i="27"/>
  <c r="A136" i="31" s="1"/>
  <c r="Z2093" i="27"/>
  <c r="Z865" i="27"/>
  <c r="A2492" i="31" s="1"/>
  <c r="Z3142" i="27"/>
  <c r="Z2869" i="27"/>
  <c r="Z1724" i="27"/>
  <c r="Z1912" i="27"/>
  <c r="Z2163" i="27"/>
  <c r="Z656" i="27"/>
  <c r="A2016" i="31" s="1"/>
  <c r="Z3138" i="27"/>
  <c r="A103" i="31" s="1"/>
  <c r="Z1468" i="27"/>
  <c r="A998" i="31" s="1"/>
  <c r="Z2473" i="27"/>
  <c r="A343" i="31" s="1"/>
  <c r="Z374" i="27"/>
  <c r="Z744" i="27"/>
  <c r="Z2084" i="27"/>
  <c r="Z1458" i="27"/>
  <c r="Z843" i="27"/>
  <c r="A847" i="31" s="1"/>
  <c r="Z2831" i="27"/>
  <c r="A2902" i="31" s="1"/>
  <c r="Z811" i="27"/>
  <c r="A811" i="31" s="1"/>
  <c r="Z2926" i="27"/>
  <c r="A1005" i="31" s="1"/>
  <c r="Z2076" i="27"/>
  <c r="Z1903" i="27"/>
  <c r="Z635" i="27"/>
  <c r="Z1523" i="27"/>
  <c r="A421" i="31" s="1"/>
  <c r="Z2155" i="27"/>
  <c r="Z2463" i="27"/>
  <c r="Z3128" i="27"/>
  <c r="Z633" i="27"/>
  <c r="Z2640" i="27"/>
  <c r="Z2067" i="27"/>
  <c r="Z357" i="27"/>
  <c r="A1138" i="31" s="1"/>
  <c r="Z782" i="27"/>
  <c r="Z1436" i="27"/>
  <c r="Z631" i="27"/>
  <c r="A2285" i="31" s="1"/>
  <c r="Z3117" i="27"/>
  <c r="Z1429" i="27"/>
  <c r="A1608" i="31" s="1"/>
  <c r="Z1425" i="27"/>
  <c r="Z99" i="27"/>
  <c r="Z2059" i="27"/>
  <c r="A1380" i="31" s="1"/>
  <c r="Z969" i="27"/>
  <c r="Z673" i="27"/>
  <c r="A361" i="31" s="1"/>
  <c r="Z480" i="27"/>
  <c r="A2484" i="31"/>
  <c r="Z348" i="27"/>
  <c r="Z672" i="27"/>
  <c r="A1511" i="31" s="1"/>
  <c r="Z1408" i="27"/>
  <c r="Z2444" i="27"/>
  <c r="Z793" i="27"/>
  <c r="Z1396" i="27"/>
  <c r="A1384" i="31" s="1"/>
  <c r="Z3109" i="27"/>
  <c r="A2500" i="31" s="1"/>
  <c r="Z622" i="27"/>
  <c r="Z1891" i="27"/>
  <c r="A2296" i="31" s="1"/>
  <c r="Z1888" i="27"/>
  <c r="Z1736" i="27"/>
  <c r="Z620" i="27"/>
  <c r="Z1518" i="27"/>
  <c r="Z3104" i="27"/>
  <c r="A1034" i="31" s="1"/>
  <c r="Z2437" i="27"/>
  <c r="A2975" i="31" s="1"/>
  <c r="Z417" i="27"/>
  <c r="A417" i="31" s="1"/>
  <c r="Z476" i="27"/>
  <c r="Z3100" i="27"/>
  <c r="Z331" i="27"/>
  <c r="A403" i="31" s="1"/>
  <c r="Z2737" i="27"/>
  <c r="Z1379" i="27"/>
  <c r="Z2626" i="27"/>
  <c r="Z2620" i="27"/>
  <c r="Z698" i="27"/>
  <c r="Z2615" i="27"/>
  <c r="Z3089" i="27"/>
  <c r="Z1373" i="27"/>
  <c r="Z2037" i="27"/>
  <c r="Z2874" i="27"/>
  <c r="Z3085" i="27"/>
  <c r="Z728" i="27"/>
  <c r="A971" i="31" s="1"/>
  <c r="Z953" i="27"/>
  <c r="Z1360" i="27"/>
  <c r="Z472" i="27"/>
  <c r="Z2422" i="27"/>
  <c r="Z1606" i="27"/>
  <c r="A1508" i="31" s="1"/>
  <c r="Z315" i="27"/>
  <c r="Z2416" i="27"/>
  <c r="Z2809" i="27"/>
  <c r="A1460" i="31" s="1"/>
  <c r="Z2027" i="27"/>
  <c r="Z1342" i="27"/>
  <c r="A409" i="31"/>
  <c r="Z610" i="27"/>
  <c r="Z1556" i="27"/>
  <c r="A863" i="31" s="1"/>
  <c r="Z3076" i="27"/>
  <c r="Z3071" i="27"/>
  <c r="Z2282" i="27"/>
  <c r="Z2411" i="27"/>
  <c r="Z2888" i="27"/>
  <c r="Z2025" i="27"/>
  <c r="Z944" i="27"/>
  <c r="Z1544" i="27"/>
  <c r="Z724" i="27"/>
  <c r="A1279" i="31"/>
  <c r="Z722" i="27"/>
  <c r="Z1325" i="27"/>
  <c r="A1860" i="31" s="1"/>
  <c r="Z434" i="27"/>
  <c r="Z942" i="27"/>
  <c r="Z504" i="27"/>
  <c r="Z2403" i="27"/>
  <c r="Z2907" i="27"/>
  <c r="Z2015" i="27"/>
  <c r="Z3058" i="27"/>
  <c r="Z299" i="27"/>
  <c r="Z2399" i="27"/>
  <c r="A1457" i="31" s="1"/>
  <c r="Z1316" i="27"/>
  <c r="Z1308" i="27"/>
  <c r="Z72" i="27"/>
  <c r="A167" i="31" s="1"/>
  <c r="Z2394" i="27"/>
  <c r="A110" i="31" s="1"/>
  <c r="Z2392" i="27"/>
  <c r="Z862" i="27"/>
  <c r="Z2391" i="27"/>
  <c r="Z773" i="27"/>
  <c r="A1514" i="31" s="1"/>
  <c r="Z1304" i="27"/>
  <c r="Z1296" i="27"/>
  <c r="Z2818" i="27"/>
  <c r="Z3051" i="27"/>
  <c r="Z2223" i="27"/>
  <c r="Z2698" i="27"/>
  <c r="Z410" i="27"/>
  <c r="A1355" i="31" s="1"/>
  <c r="Z1294" i="27"/>
  <c r="Z1286" i="27"/>
  <c r="Z2446" i="27"/>
  <c r="Z284" i="27"/>
  <c r="Z2694" i="27"/>
  <c r="A1420" i="31" s="1"/>
  <c r="Z1586" i="27"/>
  <c r="Z283" i="27"/>
  <c r="Z2821" i="27"/>
  <c r="Z1277" i="27"/>
  <c r="A2004" i="31"/>
  <c r="Z930" i="27"/>
  <c r="Z399" i="27"/>
  <c r="Z2379" i="27"/>
  <c r="Z765" i="27"/>
  <c r="A314" i="31" s="1"/>
  <c r="Z1269" i="27"/>
  <c r="Z2601" i="27"/>
  <c r="A1295" i="31" s="1"/>
  <c r="Z431" i="27"/>
  <c r="Z2594" i="27"/>
  <c r="A2159" i="31" s="1"/>
  <c r="Z1633" i="27"/>
  <c r="Z1258" i="27"/>
  <c r="Z2003" i="27"/>
  <c r="Z2375" i="27"/>
  <c r="A1568" i="31"/>
  <c r="Z1042" i="27"/>
  <c r="Z2686" i="27"/>
  <c r="A2527" i="31" s="1"/>
  <c r="Z1242" i="27"/>
  <c r="Z1997" i="27"/>
  <c r="A1531" i="31" s="1"/>
  <c r="Z921" i="27"/>
  <c r="A2884" i="31" s="1"/>
  <c r="Z920" i="27"/>
  <c r="Z2141" i="27"/>
  <c r="Z461" i="27"/>
  <c r="Z2368" i="27"/>
  <c r="Z1854" i="27"/>
  <c r="Z1850" i="27"/>
  <c r="Z2897" i="27"/>
  <c r="Z1235" i="27"/>
  <c r="A2366" i="31" s="1"/>
  <c r="Z1231" i="27"/>
  <c r="Z2219" i="27"/>
  <c r="Z2536" i="27"/>
  <c r="A1999" i="31" s="1"/>
  <c r="Z2513" i="27"/>
  <c r="A3129" i="31" s="1"/>
  <c r="Z2362" i="27"/>
  <c r="Z3028" i="27"/>
  <c r="A3081" i="31" s="1"/>
  <c r="Z1692" i="27"/>
  <c r="Z3026" i="27"/>
  <c r="Z1706" i="27"/>
  <c r="Z716" i="27"/>
  <c r="Z1847" i="27"/>
  <c r="Z130" i="27"/>
  <c r="A130" i="31" s="1"/>
  <c r="Z1990" i="27"/>
  <c r="Z1846" i="27"/>
  <c r="Z1843" i="27"/>
  <c r="Z3022" i="27"/>
  <c r="A2482" i="31"/>
  <c r="Z3021" i="27"/>
  <c r="Z2357" i="27"/>
  <c r="Z3017" i="27"/>
  <c r="Z2692" i="27"/>
  <c r="Z790" i="27"/>
  <c r="Z1839" i="27"/>
  <c r="Z918" i="27"/>
  <c r="A1745" i="31" s="1"/>
  <c r="Z1014" i="27"/>
  <c r="Z799" i="27"/>
  <c r="Z2721" i="27"/>
  <c r="Z3015" i="27"/>
  <c r="A3015" i="31" s="1"/>
  <c r="Z2826" i="27"/>
  <c r="Z3013" i="27"/>
  <c r="Z1219" i="27"/>
  <c r="Z1215" i="27"/>
  <c r="Z165" i="27"/>
  <c r="A3149" i="31" s="1"/>
  <c r="Z3012" i="27"/>
  <c r="Z2734" i="27"/>
  <c r="A3130" i="31" s="1"/>
  <c r="Z1211" i="27"/>
  <c r="A1552" i="31" s="1"/>
  <c r="Z857" i="27"/>
  <c r="Z915" i="27"/>
  <c r="A3073" i="31" s="1"/>
  <c r="Z2214" i="27"/>
  <c r="Z2213" i="27"/>
  <c r="Z2591" i="27"/>
  <c r="A2542" i="31" s="1"/>
  <c r="Z2136" i="27"/>
  <c r="Z1836" i="27"/>
  <c r="Z1832" i="27"/>
  <c r="A1832" i="31" s="1"/>
  <c r="Z2848" i="27"/>
  <c r="A1498" i="31" s="1"/>
  <c r="Z2817" i="27"/>
  <c r="Z2133" i="27"/>
  <c r="A2913" i="31"/>
  <c r="Z2129" i="27"/>
  <c r="A2786" i="31"/>
  <c r="Z2126" i="27"/>
  <c r="A2020" i="31"/>
  <c r="Z1656" i="27"/>
  <c r="A1656" i="31" s="1"/>
  <c r="Z2350" i="27"/>
  <c r="Z1665" i="27"/>
  <c r="Z3007" i="27"/>
  <c r="A3007" i="31" s="1"/>
  <c r="Z910" i="27"/>
  <c r="A2457" i="31" s="1"/>
  <c r="Z573" i="27"/>
  <c r="Z571" i="27"/>
  <c r="A1964" i="31" s="1"/>
  <c r="Z1200" i="27"/>
  <c r="Z1198" i="27"/>
  <c r="A1261" i="31"/>
  <c r="Z453" i="27"/>
  <c r="Z1827" i="27"/>
  <c r="A2647" i="31"/>
  <c r="Z56" i="27"/>
  <c r="Z3000" i="27"/>
  <c r="A2203" i="31" s="1"/>
  <c r="Z750" i="27"/>
  <c r="A2696" i="31" s="1"/>
  <c r="Z568" i="27"/>
  <c r="Z567" i="27"/>
  <c r="Z1659" i="27"/>
  <c r="A1673" i="31" s="1"/>
  <c r="Z1672" i="27"/>
  <c r="A653" i="31" s="1"/>
  <c r="Z2509" i="27"/>
  <c r="A732" i="31" s="1"/>
  <c r="Z245" i="27"/>
  <c r="A245" i="31" s="1"/>
  <c r="Z1624" i="27"/>
  <c r="A1549" i="31"/>
  <c r="Z1619" i="27"/>
  <c r="A941" i="31" s="1"/>
  <c r="A931" i="31"/>
  <c r="Z2912" i="27"/>
  <c r="A834" i="31" s="1"/>
  <c r="A821" i="31"/>
  <c r="Z416" i="27"/>
  <c r="A2822" i="31" s="1"/>
  <c r="Z1180" i="27"/>
  <c r="A1382" i="31" s="1"/>
  <c r="Z122" i="27"/>
  <c r="Z2338" i="27"/>
  <c r="Z2995" i="27"/>
  <c r="Z1821" i="27"/>
  <c r="A2220" i="31" s="1"/>
  <c r="Z648" i="27"/>
  <c r="Z2337" i="27"/>
  <c r="Z2991" i="27"/>
  <c r="A601" i="31" s="1"/>
  <c r="Z2335" i="27"/>
  <c r="Z2791" i="27"/>
  <c r="Z805" i="27"/>
  <c r="A805" i="31" s="1"/>
  <c r="Z904" i="27"/>
  <c r="A2008" i="31" s="1"/>
  <c r="Z2278" i="27"/>
  <c r="Z560" i="27"/>
  <c r="Z558" i="27"/>
  <c r="Z1039" i="27"/>
  <c r="Z1174" i="27"/>
  <c r="Z426" i="27"/>
  <c r="Z1699" i="27"/>
  <c r="Z2987" i="27"/>
  <c r="Z45" i="27"/>
  <c r="Z2985" i="27"/>
  <c r="Z1038" i="27"/>
  <c r="Z1164" i="27"/>
  <c r="Z119" i="27"/>
  <c r="Z1003" i="27"/>
  <c r="Z900" i="27"/>
  <c r="Z2204" i="27"/>
  <c r="Z2201" i="27"/>
  <c r="Z2200" i="27"/>
  <c r="Z424" i="27"/>
  <c r="Z2583" i="27"/>
  <c r="Z795" i="27"/>
  <c r="Z2756" i="27"/>
  <c r="A2481" i="31" s="1"/>
  <c r="Z553" i="27"/>
  <c r="A1225" i="31" s="1"/>
  <c r="Z2332" i="27"/>
  <c r="Z552" i="27"/>
  <c r="Z2800" i="27"/>
  <c r="Z1811" i="27"/>
  <c r="A2116" i="31" s="1"/>
  <c r="Z1810" i="27"/>
  <c r="Z1702" i="27"/>
  <c r="A2449" i="31" s="1"/>
  <c r="Z1638" i="27"/>
  <c r="Z1628" i="27"/>
  <c r="A1628" i="31" s="1"/>
  <c r="Z1567" i="27"/>
  <c r="A630" i="31"/>
  <c r="Z1153" i="27"/>
  <c r="Z1149" i="27"/>
  <c r="Z1808" i="27"/>
  <c r="Z1955" i="27"/>
  <c r="A1794" i="31" s="1"/>
  <c r="Z1516" i="27"/>
  <c r="Z2811" i="27"/>
  <c r="A2030" i="31" s="1"/>
  <c r="Z1594" i="27"/>
  <c r="Z1565" i="27"/>
  <c r="Z2199" i="27"/>
  <c r="Z2803" i="27"/>
  <c r="Z703" i="27"/>
  <c r="Z700" i="27"/>
  <c r="A2219" i="31" s="1"/>
  <c r="Z2505" i="27"/>
  <c r="Z493" i="27"/>
  <c r="A626" i="31" s="1"/>
  <c r="Z757" i="27"/>
  <c r="Z1148" i="27"/>
  <c r="Z1145" i="27"/>
  <c r="Z1141" i="27"/>
  <c r="A1046" i="31" s="1"/>
  <c r="Z1797" i="27"/>
  <c r="Z40" i="27"/>
  <c r="A2644" i="31" s="1"/>
  <c r="Z547" i="27"/>
  <c r="Z2321" i="27"/>
  <c r="Z836" i="27"/>
  <c r="A836" i="31" s="1"/>
  <c r="A2053" i="31"/>
  <c r="Z2845" i="27"/>
  <c r="A987" i="31"/>
  <c r="Z2317" i="27"/>
  <c r="Z1529" i="27"/>
  <c r="A742" i="31"/>
  <c r="Z1134" i="27"/>
  <c r="A2489" i="31"/>
  <c r="Z1126" i="27"/>
  <c r="A825" i="31" s="1"/>
  <c r="Z2197" i="27"/>
  <c r="A2920" i="31" s="1"/>
  <c r="Z2196" i="27"/>
  <c r="Z2194" i="27"/>
  <c r="Z1793" i="27"/>
  <c r="Z2971" i="27"/>
  <c r="A3098" i="31" s="1"/>
  <c r="Z2968" i="27"/>
  <c r="A2968" i="31" s="1"/>
  <c r="Z2755" i="27"/>
  <c r="A1898" i="31"/>
  <c r="Z1011" i="27"/>
  <c r="A1260" i="31"/>
  <c r="Z2123" i="27"/>
  <c r="A1395" i="31"/>
  <c r="Z2965" i="27"/>
  <c r="Z543" i="27"/>
  <c r="A1489" i="31"/>
  <c r="Z2258" i="27"/>
  <c r="Z205" i="27"/>
  <c r="A453" i="31" s="1"/>
  <c r="Z1119" i="27"/>
  <c r="A791" i="31" s="1"/>
  <c r="Z37" i="27"/>
  <c r="Z1948" i="27"/>
  <c r="Z1945" i="27"/>
  <c r="Z1116" i="27"/>
  <c r="Z1112" i="27"/>
  <c r="A1112" i="31" s="1"/>
  <c r="Z1108" i="27"/>
  <c r="Z2579" i="27"/>
  <c r="Z1785" i="27"/>
  <c r="A2680" i="31" s="1"/>
  <c r="Z888" i="27"/>
  <c r="A2908" i="31" s="1"/>
  <c r="Z2312" i="27"/>
  <c r="Z2961" i="27"/>
  <c r="Z2802" i="27"/>
  <c r="Z2715" i="27"/>
  <c r="A1547" i="31" s="1"/>
  <c r="Z693" i="27"/>
  <c r="Z1561" i="27"/>
  <c r="Z2578" i="27"/>
  <c r="A638" i="31"/>
  <c r="Z2814" i="27"/>
  <c r="A1413" i="31"/>
  <c r="Z2121" i="27"/>
  <c r="A3042" i="31"/>
  <c r="Z2752" i="27"/>
  <c r="A2543" i="31"/>
  <c r="Z1778" i="27"/>
  <c r="A1778" i="31" s="1"/>
  <c r="Z2954" i="27"/>
  <c r="Z683" i="27"/>
  <c r="A2600" i="31"/>
  <c r="Z1716" i="27"/>
  <c r="Z2823" i="27"/>
  <c r="Z2950" i="27"/>
  <c r="A1499" i="31"/>
  <c r="Z2949" i="27"/>
  <c r="A2949" i="31" s="1"/>
  <c r="Z1640" i="27"/>
  <c r="A674" i="31"/>
  <c r="Z1023" i="27"/>
  <c r="A1648" i="31"/>
  <c r="Z1777" i="27"/>
  <c r="A1329" i="31"/>
  <c r="Z1776" i="27"/>
  <c r="Z654" i="27"/>
  <c r="Z200" i="27"/>
  <c r="Z1094" i="27"/>
  <c r="Z194" i="27"/>
  <c r="A194" i="31" s="1"/>
  <c r="Z755" i="27"/>
  <c r="Z753" i="27"/>
  <c r="Z2498" i="27"/>
  <c r="A2429" i="31"/>
  <c r="Z2120" i="27"/>
  <c r="Z1874" i="27"/>
  <c r="A2649" i="31"/>
  <c r="Z445" i="27"/>
  <c r="A445" i="31" s="1"/>
  <c r="A1615" i="31"/>
  <c r="Z1772" i="27"/>
  <c r="Z26" i="27"/>
  <c r="A2000" i="31"/>
  <c r="Z1084" i="27"/>
  <c r="A2675" i="31"/>
  <c r="Z1080" i="27"/>
  <c r="A2325" i="31"/>
  <c r="Z2771" i="27"/>
  <c r="Z880" i="27"/>
  <c r="A3109" i="31" s="1"/>
  <c r="Z527" i="27"/>
  <c r="A3095" i="31"/>
  <c r="Z2115" i="27"/>
  <c r="A1686" i="31"/>
  <c r="Z159" i="27"/>
  <c r="Z2749" i="27"/>
  <c r="Z526" i="27"/>
  <c r="A526" i="31" s="1"/>
  <c r="Z2292" i="27"/>
  <c r="A2292" i="31" s="1"/>
  <c r="A2139" i="31"/>
  <c r="Z2707" i="27"/>
  <c r="A1029" i="31"/>
  <c r="Z1573" i="27"/>
  <c r="Z878" i="27"/>
  <c r="Z2808" i="27"/>
  <c r="A1306" i="31" s="1"/>
  <c r="A1288" i="31"/>
  <c r="Z2185" i="27"/>
  <c r="A2779" i="31"/>
  <c r="Z1929" i="27"/>
  <c r="Z157" i="27"/>
  <c r="A1137" i="31" s="1"/>
  <c r="Z1765" i="27"/>
  <c r="A1582" i="31"/>
  <c r="Z1763" i="27"/>
  <c r="A588" i="31"/>
  <c r="Z2787" i="27"/>
  <c r="A2670" i="31" s="1"/>
  <c r="Z2909" i="27"/>
  <c r="Z804" i="27"/>
  <c r="A2069" i="31" s="1"/>
  <c r="Z521" i="27"/>
  <c r="Z2255" i="27"/>
  <c r="Z519" i="27"/>
  <c r="A519" i="31" s="1"/>
  <c r="Z2841" i="27"/>
  <c r="A1721" i="31" s="1"/>
  <c r="Z1008" i="27"/>
  <c r="A1902" i="31" s="1"/>
  <c r="Z1067" i="27"/>
  <c r="Z1762" i="27"/>
  <c r="A1762" i="31" s="1"/>
  <c r="Z21" i="27"/>
  <c r="A2372" i="31" s="1"/>
  <c r="Z2107" i="27"/>
  <c r="Z787" i="27"/>
  <c r="A627" i="31" s="1"/>
  <c r="Z2936" i="27"/>
  <c r="Z178" i="27"/>
  <c r="A178" i="31" s="1"/>
  <c r="Z870" i="27"/>
  <c r="Z2774" i="27"/>
  <c r="A2346" i="31"/>
  <c r="Z2933" i="27"/>
  <c r="A2933" i="31" s="1"/>
  <c r="A1291" i="31"/>
  <c r="Z1526" i="27"/>
  <c r="A812" i="31" s="1"/>
  <c r="A803" i="31"/>
  <c r="Z1541" i="27"/>
  <c r="Z1922" i="27"/>
  <c r="Z2565" i="27"/>
  <c r="Z1921" i="27"/>
  <c r="A2065" i="31" s="1"/>
  <c r="Z2562" i="27"/>
  <c r="Z418" i="27"/>
  <c r="Z1063" i="27"/>
  <c r="A1063" i="31" s="1"/>
  <c r="A1124" i="31"/>
  <c r="Z1059" i="27"/>
  <c r="Z2559" i="27"/>
  <c r="Z1803" i="27"/>
  <c r="Z1754" i="27"/>
  <c r="A2252" i="31"/>
  <c r="Z20" i="27"/>
  <c r="A351" i="31" s="1"/>
  <c r="Z44" i="27"/>
  <c r="A44" i="31" s="1"/>
  <c r="Z192" i="27"/>
  <c r="Z212" i="27"/>
  <c r="A3113" i="31" s="1"/>
  <c r="Z236" i="27"/>
  <c r="Z256" i="27"/>
  <c r="A756" i="31" s="1"/>
  <c r="Z444" i="27"/>
  <c r="A2012" i="31" s="1"/>
  <c r="Z241" i="27"/>
  <c r="Z62" i="27"/>
  <c r="Z158" i="27"/>
  <c r="A120" i="31" s="1"/>
  <c r="Z222" i="27"/>
  <c r="Z446" i="27"/>
  <c r="Z706" i="27"/>
  <c r="A706" i="31" s="1"/>
  <c r="Z898" i="27"/>
  <c r="Z1090" i="27"/>
  <c r="Z1186" i="27"/>
  <c r="A142" i="31"/>
  <c r="A158" i="31"/>
  <c r="A206" i="31"/>
  <c r="A270" i="31"/>
  <c r="A302" i="31"/>
  <c r="A318" i="31"/>
  <c r="A75" i="31"/>
  <c r="A107" i="31"/>
  <c r="A123" i="31"/>
  <c r="A139" i="31"/>
  <c r="A171" i="31"/>
  <c r="A108" i="31"/>
  <c r="A124" i="31"/>
  <c r="A252" i="31"/>
  <c r="A316" i="31"/>
  <c r="A85" i="31"/>
  <c r="A101" i="31"/>
  <c r="A293" i="31"/>
  <c r="A390" i="31"/>
  <c r="A486" i="31"/>
  <c r="A502" i="31"/>
  <c r="A339" i="31"/>
  <c r="A355" i="31"/>
  <c r="A515" i="31"/>
  <c r="A563" i="31"/>
  <c r="A579" i="31"/>
  <c r="A344" i="31"/>
  <c r="A360" i="31"/>
  <c r="A392" i="31"/>
  <c r="A408" i="31"/>
  <c r="A600" i="31"/>
  <c r="A624" i="31"/>
  <c r="A644" i="31"/>
  <c r="A381" i="31"/>
  <c r="A477" i="31"/>
  <c r="Z1660" i="27"/>
  <c r="A2018" i="31"/>
  <c r="Z721" i="27"/>
  <c r="Z3046" i="27"/>
  <c r="Z3045" i="27"/>
  <c r="Z2265" i="27"/>
  <c r="Z1271" i="27"/>
  <c r="A962" i="31"/>
  <c r="Z1267" i="27"/>
  <c r="Z432" i="27"/>
  <c r="A432" i="31" s="1"/>
  <c r="Z3041" i="27"/>
  <c r="A3041" i="31" s="1"/>
  <c r="A2242" i="31"/>
  <c r="Z2005" i="27"/>
  <c r="A1570" i="31"/>
  <c r="Z3040" i="27"/>
  <c r="Z1030" i="27"/>
  <c r="A1051" i="31"/>
  <c r="Z1256" i="27"/>
  <c r="Z133" i="27"/>
  <c r="A1097" i="31"/>
  <c r="Z3036" i="27"/>
  <c r="Z3035" i="27"/>
  <c r="Z2374" i="27"/>
  <c r="A1285" i="31" s="1"/>
  <c r="Z1253" i="27"/>
  <c r="A1007" i="31" s="1"/>
  <c r="Z277" i="27"/>
  <c r="Z2517" i="27"/>
  <c r="Z720" i="27"/>
  <c r="A970" i="31" s="1"/>
  <c r="Z2684" i="27"/>
  <c r="Z2682" i="27"/>
  <c r="Z2681" i="27"/>
  <c r="A441" i="31" s="1"/>
  <c r="Z1028" i="27"/>
  <c r="Z1248" i="27"/>
  <c r="A1905" i="31" s="1"/>
  <c r="Z1244" i="27"/>
  <c r="A1044" i="31" s="1"/>
  <c r="Z1240" i="27"/>
  <c r="A767" i="31" s="1"/>
  <c r="Z1856" i="27"/>
  <c r="A1320" i="31" s="1"/>
  <c r="Z585" i="27"/>
  <c r="A2613" i="31"/>
  <c r="Z1636" i="27"/>
  <c r="A1636" i="31" s="1"/>
  <c r="Z2367" i="27"/>
  <c r="Z1853" i="27"/>
  <c r="Z1849" i="27"/>
  <c r="Z1238" i="27"/>
  <c r="A2244" i="31" s="1"/>
  <c r="Z1230" i="27"/>
  <c r="A861" i="31"/>
  <c r="Z1750" i="27"/>
  <c r="Z584" i="27"/>
  <c r="A3053" i="31" s="1"/>
  <c r="Z2364" i="27"/>
  <c r="Z3030" i="27"/>
  <c r="A3136" i="31" s="1"/>
  <c r="Z2705" i="27"/>
  <c r="Z2722" i="27"/>
  <c r="A2112" i="31"/>
  <c r="Z3025" i="27"/>
  <c r="Z814" i="27"/>
  <c r="Z2850" i="27"/>
  <c r="Z2218" i="27"/>
  <c r="Z1989" i="27"/>
  <c r="Z1845" i="27"/>
  <c r="Z125" i="27"/>
  <c r="A621" i="31" s="1"/>
  <c r="Z3023" i="27"/>
  <c r="Z2138" i="27"/>
  <c r="Z1679" i="27"/>
  <c r="A2271" i="31" s="1"/>
  <c r="Z581" i="27"/>
  <c r="Z3019" i="27"/>
  <c r="A1415" i="31" s="1"/>
  <c r="Z266" i="27"/>
  <c r="A1450" i="31" s="1"/>
  <c r="Z1730" i="27"/>
  <c r="Z455" i="27"/>
  <c r="A1527" i="31"/>
  <c r="Z2064" i="27"/>
  <c r="A773" i="31"/>
  <c r="Z263" i="27"/>
  <c r="Z917" i="27"/>
  <c r="A2251" i="31"/>
  <c r="Z2793" i="27"/>
  <c r="A1374" i="31"/>
  <c r="Z665" i="27"/>
  <c r="A665" i="31" s="1"/>
  <c r="Z1774" i="27"/>
  <c r="A1231" i="31" s="1"/>
  <c r="Z1571" i="27"/>
  <c r="A727" i="31" s="1"/>
  <c r="Z499" i="27"/>
  <c r="Z576" i="27"/>
  <c r="A2929" i="31"/>
  <c r="Z2354" i="27"/>
  <c r="A3044" i="31" s="1"/>
  <c r="Z1214" i="27"/>
  <c r="Z2901" i="27"/>
  <c r="A2901" i="31" s="1"/>
  <c r="Z2792" i="27"/>
  <c r="A2792" i="31" s="1"/>
  <c r="Z1634" i="27"/>
  <c r="Z2592" i="27"/>
  <c r="Z1980" i="27"/>
  <c r="Z1835" i="27"/>
  <c r="A1835" i="31" s="1"/>
  <c r="Z1831" i="27"/>
  <c r="A2697" i="31"/>
  <c r="Z2352" i="27"/>
  <c r="A2352" i="31" s="1"/>
  <c r="A1878" i="31"/>
  <c r="Z255" i="27"/>
  <c r="A668" i="31"/>
  <c r="Z1203" i="27"/>
  <c r="A2685" i="31"/>
  <c r="Z2127" i="27"/>
  <c r="A2127" i="31" s="1"/>
  <c r="Z2741" i="27"/>
  <c r="A2741" i="31" s="1"/>
  <c r="Z2556" i="27"/>
  <c r="Z2555" i="27"/>
  <c r="A2555" i="31" s="1"/>
  <c r="A1848" i="31"/>
  <c r="Z2554" i="27"/>
  <c r="A1543" i="31"/>
  <c r="Z2549" i="27"/>
  <c r="A1493" i="31"/>
  <c r="Z2550" i="27"/>
  <c r="Z2125" i="27"/>
  <c r="A1372" i="31"/>
  <c r="Z162" i="27"/>
  <c r="A829" i="31"/>
  <c r="Z2720" i="27"/>
  <c r="Z3006" i="27"/>
  <c r="Z711" i="27"/>
  <c r="A2668" i="31"/>
  <c r="Z2873" i="27"/>
  <c r="A2359" i="31"/>
  <c r="Z2825" i="27"/>
  <c r="A2825" i="31" s="1"/>
  <c r="Z2820" i="27"/>
  <c r="Z1199" i="27"/>
  <c r="Z1197" i="27"/>
  <c r="A1432" i="31"/>
  <c r="Z1193" i="27"/>
  <c r="A702" i="31"/>
  <c r="Z1826" i="27"/>
  <c r="Z1825" i="27"/>
  <c r="Z2344" i="27"/>
  <c r="A1592" i="31" s="1"/>
  <c r="Z2999" i="27"/>
  <c r="Z496" i="27"/>
  <c r="Z709" i="27"/>
  <c r="Z761" i="27"/>
  <c r="A2425" i="31" s="1"/>
  <c r="Z2512" i="27"/>
  <c r="Z2511" i="27"/>
  <c r="Z2510" i="27"/>
  <c r="A1506" i="31" s="1"/>
  <c r="Z2508" i="27"/>
  <c r="A1117" i="31" s="1"/>
  <c r="Z707" i="27"/>
  <c r="Z1189" i="27"/>
  <c r="Z1185" i="27"/>
  <c r="Z1739" i="27"/>
  <c r="A2580" i="31" s="1"/>
  <c r="Z2340" i="27"/>
  <c r="A982" i="31" s="1"/>
  <c r="Z1621" i="27"/>
  <c r="A2028" i="31" s="1"/>
  <c r="Z1579" i="27"/>
  <c r="Z2719" i="27"/>
  <c r="A1286" i="31" s="1"/>
  <c r="Z565" i="27"/>
  <c r="Z2209" i="27"/>
  <c r="A2650" i="31" s="1"/>
  <c r="Z1183" i="27"/>
  <c r="Z1179" i="27"/>
  <c r="A909" i="31" s="1"/>
  <c r="Z905" i="27"/>
  <c r="A2832" i="31"/>
  <c r="Z2994" i="27"/>
  <c r="Z53" i="27"/>
  <c r="Z1820" i="27"/>
  <c r="A2552" i="31"/>
  <c r="Z2993" i="27"/>
  <c r="Z2336" i="27"/>
  <c r="A1841" i="31"/>
  <c r="Z173" i="27"/>
  <c r="Z1677" i="27"/>
  <c r="A1677" i="31" s="1"/>
  <c r="A1688" i="31"/>
  <c r="Z2776" i="27"/>
  <c r="A2776" i="31" s="1"/>
  <c r="A894" i="31"/>
  <c r="Z903" i="27"/>
  <c r="Z2264" i="27"/>
  <c r="A2211" i="31"/>
  <c r="Z559" i="27"/>
  <c r="A559" i="31" s="1"/>
  <c r="Z2261" i="27"/>
  <c r="Z1013" i="27"/>
  <c r="A1560" i="31"/>
  <c r="Z1173" i="27"/>
  <c r="A875" i="31"/>
  <c r="Z50" i="27"/>
  <c r="A2383" i="31"/>
  <c r="Z47" i="27"/>
  <c r="Z1817" i="27"/>
  <c r="Z2986" i="27"/>
  <c r="A2986" i="31" s="1"/>
  <c r="A1723" i="31"/>
  <c r="Z1816" i="27"/>
  <c r="A2026" i="31" s="1"/>
  <c r="A2009" i="31"/>
  <c r="Z2846" i="27"/>
  <c r="A2846" i="31" s="1"/>
  <c r="Z788" i="27"/>
  <c r="Z1167" i="27"/>
  <c r="A1167" i="31" s="1"/>
  <c r="Z1163" i="27"/>
  <c r="A645" i="31"/>
  <c r="Z2587" i="27"/>
  <c r="Z1962" i="27"/>
  <c r="Z232" i="27"/>
  <c r="Z231" i="27"/>
  <c r="Z2836" i="27"/>
  <c r="Z2426" i="27"/>
  <c r="Z2979" i="27"/>
  <c r="Z2789" i="27"/>
  <c r="Z2815" i="27"/>
  <c r="Z897" i="27"/>
  <c r="Z1960" i="27"/>
  <c r="Z1157" i="27"/>
  <c r="Z835" i="27"/>
  <c r="A835" i="31" s="1"/>
  <c r="Z2738" i="27"/>
  <c r="A2024" i="31"/>
  <c r="Z833" i="27"/>
  <c r="A2519" i="31"/>
  <c r="Z1156" i="27"/>
  <c r="Z1152" i="27"/>
  <c r="A1047" i="31"/>
  <c r="Z2581" i="27"/>
  <c r="A1786" i="31"/>
  <c r="Z223" i="27"/>
  <c r="Z1805" i="27"/>
  <c r="Z1972" i="27"/>
  <c r="A772" i="31" s="1"/>
  <c r="Z221" i="27"/>
  <c r="Z1535" i="27"/>
  <c r="A1854" i="31" s="1"/>
  <c r="Z1801" i="27"/>
  <c r="A2427" i="31"/>
  <c r="Z895" i="27"/>
  <c r="A2086" i="31"/>
  <c r="Z701" i="27"/>
  <c r="A1918" i="31"/>
  <c r="Z494" i="27"/>
  <c r="A1658" i="31"/>
  <c r="Z670" i="27"/>
  <c r="A1017" i="31" s="1"/>
  <c r="Z1037" i="27"/>
  <c r="A1995" i="31"/>
  <c r="Z1144" i="27"/>
  <c r="A1144" i="31" s="1"/>
  <c r="A1607" i="31"/>
  <c r="Z1140" i="27"/>
  <c r="Z1800" i="27"/>
  <c r="A1714" i="31"/>
  <c r="A2598" i="31"/>
  <c r="Z1796" i="27"/>
  <c r="Z39" i="27"/>
  <c r="A1524" i="31" s="1"/>
  <c r="Z893" i="27"/>
  <c r="Z848" i="27"/>
  <c r="Z2320" i="27"/>
  <c r="Z1711" i="27"/>
  <c r="A2365" i="31" s="1"/>
  <c r="Z2717" i="27"/>
  <c r="Z1611" i="27"/>
  <c r="Z1569" i="27"/>
  <c r="Z1575" i="27"/>
  <c r="A914" i="31" s="1"/>
  <c r="Z1133" i="27"/>
  <c r="A2300" i="31" s="1"/>
  <c r="Z1129" i="27"/>
  <c r="A2162" i="31" s="1"/>
  <c r="Z1125" i="27"/>
  <c r="A1125" i="31" s="1"/>
  <c r="Z1954" i="27"/>
  <c r="Z2195" i="27"/>
  <c r="A2817" i="31" s="1"/>
  <c r="Z2193" i="27"/>
  <c r="A1022" i="31" s="1"/>
  <c r="Z1792" i="27"/>
  <c r="A933" i="31" s="1"/>
  <c r="Z2970" i="27"/>
  <c r="A2970" i="31" s="1"/>
  <c r="Z2916" i="27"/>
  <c r="Z2315" i="27"/>
  <c r="A2099" i="31" s="1"/>
  <c r="Z3151" i="27"/>
  <c r="Z1789" i="27"/>
  <c r="A2019" i="31" s="1"/>
  <c r="Z2967" i="27"/>
  <c r="Z3153" i="27"/>
  <c r="Z2709" i="27"/>
  <c r="Z2964" i="27"/>
  <c r="Z541" i="27"/>
  <c r="A915" i="31"/>
  <c r="Z1118" i="27"/>
  <c r="A604" i="31" s="1"/>
  <c r="Z1947" i="27"/>
  <c r="Z1115" i="27"/>
  <c r="A2488" i="31"/>
  <c r="Z1111" i="27"/>
  <c r="A1111" i="31" s="1"/>
  <c r="A1992" i="31"/>
  <c r="Z1107" i="27"/>
  <c r="A780" i="31"/>
  <c r="Z1943" i="27"/>
  <c r="A2931" i="31"/>
  <c r="Z887" i="27"/>
  <c r="Z2883" i="27"/>
  <c r="A2438" i="31" s="1"/>
  <c r="Z2960" i="27"/>
  <c r="A2023" i="31" s="1"/>
  <c r="Z202" i="27"/>
  <c r="A578" i="31" s="1"/>
  <c r="Z692" i="27"/>
  <c r="Z691" i="27"/>
  <c r="Z2843" i="27"/>
  <c r="A854" i="31" s="1"/>
  <c r="Z832" i="27"/>
  <c r="A1899" i="31"/>
  <c r="Z1782" i="27"/>
  <c r="Z395" i="27"/>
  <c r="A3137" i="31"/>
  <c r="Z536" i="27"/>
  <c r="A536" i="31" s="1"/>
  <c r="A3078" i="31"/>
  <c r="Z2547" i="27"/>
  <c r="Z2575" i="27"/>
  <c r="Z2956" i="27"/>
  <c r="A2956" i="31" s="1"/>
  <c r="Z2573" i="27"/>
  <c r="Z2571" i="27"/>
  <c r="Z535" i="27"/>
  <c r="A535" i="31" s="1"/>
  <c r="A2784" i="31"/>
  <c r="Z2952" i="27"/>
  <c r="Z2951" i="27"/>
  <c r="Z2881" i="27"/>
  <c r="Z822" i="27"/>
  <c r="A1243" i="31"/>
  <c r="Z1655" i="27"/>
  <c r="A932" i="31" s="1"/>
  <c r="Z1104" i="27"/>
  <c r="A1649" i="31"/>
  <c r="Z1101" i="27"/>
  <c r="Z1939" i="27"/>
  <c r="A2041" i="31"/>
  <c r="Z199" i="27"/>
  <c r="Z1093" i="27"/>
  <c r="Z1033" i="27"/>
  <c r="A2055" i="31" s="1"/>
  <c r="A2079" i="31"/>
  <c r="Z1651" i="27"/>
  <c r="Z1661" i="27"/>
  <c r="A2525" i="31"/>
  <c r="Z689" i="27"/>
  <c r="Z752" i="27"/>
  <c r="A1447" i="31" s="1"/>
  <c r="Z751" i="27"/>
  <c r="Z2497" i="27"/>
  <c r="A891" i="31"/>
  <c r="Z1087" i="27"/>
  <c r="Z2119" i="27"/>
  <c r="A2144" i="31"/>
  <c r="Z447" i="27"/>
  <c r="Z2118" i="27"/>
  <c r="Z191" i="27"/>
  <c r="A191" i="31" s="1"/>
  <c r="Z1771" i="27"/>
  <c r="A2693" i="31"/>
  <c r="Z2947" i="27"/>
  <c r="A1414" i="31" s="1"/>
  <c r="Z1083" i="27"/>
  <c r="A2528" i="31"/>
  <c r="Z1079" i="27"/>
  <c r="Z2663" i="27"/>
  <c r="A797" i="31"/>
  <c r="Z2945" i="27"/>
  <c r="A2917" i="31" s="1"/>
  <c r="Z1077" i="27"/>
  <c r="A1551" i="31"/>
  <c r="Z1073" i="27"/>
  <c r="A859" i="31" s="1"/>
  <c r="Z741" i="27"/>
  <c r="Z2114" i="27"/>
  <c r="A2071" i="31" s="1"/>
  <c r="Z189" i="27"/>
  <c r="Z2944" i="27"/>
  <c r="Z2747" i="27"/>
  <c r="Z525" i="27"/>
  <c r="Z1623" i="27"/>
  <c r="Z2187" i="27"/>
  <c r="A3058" i="31" s="1"/>
  <c r="Z2235" i="27"/>
  <c r="A2235" i="31" s="1"/>
  <c r="Z1928" i="27"/>
  <c r="Z1766" i="27"/>
  <c r="A2103" i="31"/>
  <c r="Z1764" i="27"/>
  <c r="Z2905" i="27"/>
  <c r="Z2108" i="27"/>
  <c r="A1411" i="31" s="1"/>
  <c r="Z186" i="27"/>
  <c r="A186" i="31" s="1"/>
  <c r="Z523" i="27"/>
  <c r="Z184" i="27"/>
  <c r="A1910" i="31" s="1"/>
  <c r="A1916" i="31"/>
  <c r="Z2939" i="27"/>
  <c r="A1852" i="31"/>
  <c r="Z2254" i="27"/>
  <c r="A2254" i="31" s="1"/>
  <c r="Z2938" i="27"/>
  <c r="Z2286" i="27"/>
  <c r="Z1070" i="27"/>
  <c r="Z443" i="27"/>
  <c r="A1488" i="31"/>
  <c r="Z1926" i="27"/>
  <c r="Z1517" i="27"/>
  <c r="Z873" i="27"/>
  <c r="A3055" i="31" s="1"/>
  <c r="Z518" i="27"/>
  <c r="A2448" i="31"/>
  <c r="Z2906" i="27"/>
  <c r="Z680" i="27"/>
  <c r="A2293" i="31" s="1"/>
  <c r="A2317" i="31"/>
  <c r="Z2893" i="27"/>
  <c r="A2893" i="31" s="1"/>
  <c r="Z678" i="27"/>
  <c r="Z1557" i="27"/>
  <c r="A1557" i="31" s="1"/>
  <c r="A540" i="31"/>
  <c r="Z2180" i="27"/>
  <c r="A2180" i="31" s="1"/>
  <c r="A3087" i="31"/>
  <c r="Z2568" i="27"/>
  <c r="A2924" i="31"/>
  <c r="Z2564" i="27"/>
  <c r="A2564" i="31" s="1"/>
  <c r="Z2178" i="27"/>
  <c r="A2178" i="31" s="1"/>
  <c r="A713" i="31"/>
  <c r="Z2561" i="27"/>
  <c r="A637" i="31"/>
  <c r="Z1758" i="27"/>
  <c r="Z1062" i="27"/>
  <c r="A1991" i="31"/>
  <c r="Z2172" i="27"/>
  <c r="A3099" i="31" s="1"/>
  <c r="Z2284" i="27"/>
  <c r="A1867" i="31" s="1"/>
  <c r="Z28" i="27"/>
  <c r="A1667" i="31" s="1"/>
  <c r="Z48" i="27"/>
  <c r="A1266" i="31" s="1"/>
  <c r="Z132" i="27"/>
  <c r="A61" i="31" s="1"/>
  <c r="Z196" i="27"/>
  <c r="A311" i="31" s="1"/>
  <c r="Z240" i="27"/>
  <c r="Z420" i="27"/>
  <c r="A455" i="31" s="1"/>
  <c r="Z452" i="27"/>
  <c r="Z548" i="27"/>
  <c r="A3027" i="31" s="1"/>
  <c r="Z121" i="27"/>
  <c r="Z217" i="27"/>
  <c r="A217" i="31" s="1"/>
  <c r="Z38" i="27"/>
  <c r="A352" i="31" s="1"/>
  <c r="Z166" i="27"/>
  <c r="Z262" i="27"/>
  <c r="Z422" i="27"/>
  <c r="Z454" i="27"/>
  <c r="A669" i="31" s="1"/>
  <c r="Z27" i="27"/>
  <c r="Z59" i="27"/>
  <c r="Z187" i="27"/>
  <c r="A187" i="31" s="1"/>
  <c r="Z251" i="27"/>
  <c r="Z682" i="27"/>
  <c r="Z874" i="27"/>
  <c r="Z906" i="27"/>
  <c r="Z1098" i="27"/>
  <c r="Z1130" i="27"/>
  <c r="Z1162" i="27"/>
  <c r="Z1194" i="27"/>
  <c r="Z1226" i="27"/>
  <c r="A1080" i="31" s="1"/>
  <c r="A2" i="31"/>
  <c r="A114" i="31"/>
  <c r="A146" i="31"/>
  <c r="A242" i="31"/>
  <c r="A306" i="31"/>
  <c r="A15" i="31"/>
  <c r="A143" i="31"/>
  <c r="A159" i="31"/>
  <c r="A64" i="31"/>
  <c r="A80" i="31"/>
  <c r="A272" i="31"/>
  <c r="A25" i="31"/>
  <c r="A73" i="31"/>
  <c r="A89" i="31"/>
  <c r="A105" i="31"/>
  <c r="A153" i="31"/>
  <c r="A265" i="31"/>
  <c r="A281" i="31"/>
  <c r="A329" i="31"/>
  <c r="A458" i="31"/>
  <c r="A506" i="31"/>
  <c r="A391" i="31"/>
  <c r="A423" i="31"/>
  <c r="A439" i="31"/>
  <c r="A503" i="31"/>
  <c r="A551" i="31"/>
  <c r="A332" i="31"/>
  <c r="A348" i="31"/>
  <c r="A364" i="31"/>
  <c r="A380" i="31"/>
  <c r="A396" i="31"/>
  <c r="A416" i="31"/>
  <c r="A456" i="31"/>
  <c r="A500" i="31"/>
  <c r="A520" i="31"/>
  <c r="A584" i="31"/>
  <c r="A628" i="31"/>
  <c r="A481" i="31"/>
  <c r="A513" i="31"/>
  <c r="A545" i="31"/>
  <c r="Z664" i="27"/>
  <c r="A2017" i="31"/>
  <c r="A1625" i="31"/>
  <c r="Z1605" i="27"/>
  <c r="A1418" i="31" s="1"/>
  <c r="Z1566" i="27"/>
  <c r="Z1221" i="27"/>
  <c r="Z1217" i="27"/>
  <c r="A2281" i="31" s="1"/>
  <c r="Z575" i="27"/>
  <c r="Z2353" i="27"/>
  <c r="A3112" i="31"/>
  <c r="Z1213" i="27"/>
  <c r="A1343" i="31"/>
  <c r="Z1209" i="27"/>
  <c r="A1209" i="31" s="1"/>
  <c r="A764" i="31"/>
  <c r="Z2711" i="27"/>
  <c r="Z1027" i="27"/>
  <c r="A3092" i="31" s="1"/>
  <c r="Z2137" i="27"/>
  <c r="Z1982" i="27"/>
  <c r="A2495" i="31" s="1"/>
  <c r="Z2590" i="27"/>
  <c r="A2652" i="31" s="1"/>
  <c r="Z1981" i="27"/>
  <c r="A675" i="31" s="1"/>
  <c r="Z2210" i="27"/>
  <c r="A3140" i="31" s="1"/>
  <c r="Z1834" i="27"/>
  <c r="A2470" i="31" s="1"/>
  <c r="Z1830" i="27"/>
  <c r="A2104" i="31" s="1"/>
  <c r="Z3009" i="27"/>
  <c r="Z2558" i="27"/>
  <c r="A2900" i="31"/>
  <c r="Z2348" i="27"/>
  <c r="Z2736" i="27"/>
  <c r="Z2551" i="27"/>
  <c r="A2265" i="31"/>
  <c r="Z2351" i="27"/>
  <c r="A1630" i="31" s="1"/>
  <c r="Z2553" i="27"/>
  <c r="Z253" i="27"/>
  <c r="A1214" i="31" s="1"/>
  <c r="Z911" i="27"/>
  <c r="A2852" i="31"/>
  <c r="Z3005" i="27"/>
  <c r="A3005" i="31" s="1"/>
  <c r="A2524" i="31"/>
  <c r="Z3004" i="27"/>
  <c r="Z1206" i="27"/>
  <c r="A2093" i="31"/>
  <c r="Z2824" i="27"/>
  <c r="Z1205" i="27"/>
  <c r="Z1053" i="27"/>
  <c r="A2165" i="31"/>
  <c r="A2408" i="31"/>
  <c r="Z1196" i="27"/>
  <c r="A1562" i="31" s="1"/>
  <c r="Z1192" i="27"/>
  <c r="Z1004" i="27"/>
  <c r="A2633" i="31" s="1"/>
  <c r="Z451" i="27"/>
  <c r="A1224" i="31" s="1"/>
  <c r="Z1829" i="27"/>
  <c r="A2309" i="31" s="1"/>
  <c r="Z817" i="27"/>
  <c r="A2091" i="31" s="1"/>
  <c r="Z55" i="27"/>
  <c r="A1612" i="31" s="1"/>
  <c r="Z250" i="27"/>
  <c r="Z2998" i="27"/>
  <c r="A1335" i="31" s="1"/>
  <c r="Z495" i="27"/>
  <c r="Z708" i="27"/>
  <c r="A2456" i="31" s="1"/>
  <c r="A1406" i="31"/>
  <c r="Z2343" i="27"/>
  <c r="A1284" i="31"/>
  <c r="Z248" i="27"/>
  <c r="Z2507" i="27"/>
  <c r="A438" i="31" s="1"/>
  <c r="A437" i="31"/>
  <c r="Z1188" i="27"/>
  <c r="A2367" i="31"/>
  <c r="Z2341" i="27"/>
  <c r="A2753" i="31"/>
  <c r="Z1693" i="27"/>
  <c r="A2401" i="31"/>
  <c r="Z2812" i="27"/>
  <c r="A2812" i="31" s="1"/>
  <c r="A1497" i="31"/>
  <c r="Z1585" i="27"/>
  <c r="A865" i="31"/>
  <c r="Z564" i="27"/>
  <c r="A564" i="31" s="1"/>
  <c r="A3074" i="31"/>
  <c r="Z2208" i="27"/>
  <c r="A1428" i="31" s="1"/>
  <c r="A1404" i="31"/>
  <c r="Z1824" i="27"/>
  <c r="A1676" i="31"/>
  <c r="Z1182" i="27"/>
  <c r="A1601" i="31"/>
  <c r="Z3150" i="27"/>
  <c r="A3019" i="31" s="1"/>
  <c r="Z1971" i="27"/>
  <c r="Z2206" i="27"/>
  <c r="Z647" i="27"/>
  <c r="A2918" i="31" s="1"/>
  <c r="Z2992" i="27"/>
  <c r="A3031" i="31" s="1"/>
  <c r="Z1819" i="27"/>
  <c r="Z2885" i="27"/>
  <c r="Z2732" i="27"/>
  <c r="Z237" i="27"/>
  <c r="A237" i="31" s="1"/>
  <c r="Z2263" i="27"/>
  <c r="A2452" i="31"/>
  <c r="Z2262" i="27"/>
  <c r="A2688" i="31"/>
  <c r="Z2333" i="27"/>
  <c r="A516" i="31" s="1"/>
  <c r="A508" i="31"/>
  <c r="Z1176" i="27"/>
  <c r="A1174" i="31"/>
  <c r="Z1172" i="27"/>
  <c r="A635" i="31" s="1"/>
  <c r="Z1966" i="27"/>
  <c r="A1710" i="31" s="1"/>
  <c r="A2616" i="31"/>
  <c r="Z2988" i="27"/>
  <c r="A2706" i="31" s="1"/>
  <c r="A2702" i="31"/>
  <c r="Z643" i="27"/>
  <c r="A643" i="31" s="1"/>
  <c r="Z1815" i="27"/>
  <c r="A1425" i="31" s="1"/>
  <c r="A1403" i="31"/>
  <c r="Z402" i="27"/>
  <c r="A402" i="31" s="1"/>
  <c r="Z1166" i="27"/>
  <c r="A1600" i="31"/>
  <c r="Z2202" i="27"/>
  <c r="Z1963" i="27"/>
  <c r="A2842" i="31" s="1"/>
  <c r="Z2586" i="27"/>
  <c r="A2793" i="31" s="1"/>
  <c r="Z1961" i="27"/>
  <c r="A771" i="31" s="1"/>
  <c r="Z899" i="27"/>
  <c r="A899" i="31" s="1"/>
  <c r="Z2982" i="27"/>
  <c r="A2595" i="31" s="1"/>
  <c r="Z2978" i="27"/>
  <c r="A1951" i="31" s="1"/>
  <c r="Z2775" i="27"/>
  <c r="Z2329" i="27"/>
  <c r="A2329" i="31" s="1"/>
  <c r="Z170" i="27"/>
  <c r="Z1959" i="27"/>
  <c r="Z831" i="27"/>
  <c r="Z830" i="27"/>
  <c r="A2238" i="31" s="1"/>
  <c r="A2810" i="31"/>
  <c r="Z809" i="27"/>
  <c r="A1546" i="31"/>
  <c r="Z1642" i="27"/>
  <c r="A973" i="31"/>
  <c r="Z1155" i="27"/>
  <c r="A1349" i="31"/>
  <c r="Z1809" i="27"/>
  <c r="A2735" i="31"/>
  <c r="Z1957" i="27"/>
  <c r="A2387" i="31"/>
  <c r="Z1807" i="27"/>
  <c r="A1252" i="31"/>
  <c r="Z1804" i="27"/>
  <c r="A1804" i="31" s="1"/>
  <c r="A2362" i="31"/>
  <c r="A2060" i="31"/>
  <c r="Z2326" i="27"/>
  <c r="Z549" i="27"/>
  <c r="A2491" i="31"/>
  <c r="Z760" i="27"/>
  <c r="A2476" i="31"/>
  <c r="Z2861" i="27"/>
  <c r="A1468" i="31"/>
  <c r="Z2506" i="27"/>
  <c r="Z2504" i="27"/>
  <c r="A1820" i="31"/>
  <c r="Z1147" i="27"/>
  <c r="Z1143" i="27"/>
  <c r="Z1024" i="27"/>
  <c r="A2166" i="31"/>
  <c r="Z2535" i="27"/>
  <c r="A1998" i="31"/>
  <c r="Z2323" i="27"/>
  <c r="A2247" i="31"/>
  <c r="Z1728" i="27"/>
  <c r="A1675" i="31" s="1"/>
  <c r="Z2718" i="27"/>
  <c r="Z1589" i="27"/>
  <c r="A1943" i="31"/>
  <c r="Z1136" i="27"/>
  <c r="A2687" i="31" s="1"/>
  <c r="A2708" i="31"/>
  <c r="Z1132" i="27"/>
  <c r="Z1128" i="27"/>
  <c r="A1211" i="31"/>
  <c r="Z1953" i="27"/>
  <c r="A3046" i="31"/>
  <c r="Z1952" i="27"/>
  <c r="A2469" i="31" s="1"/>
  <c r="A2450" i="31"/>
  <c r="Z1791" i="27"/>
  <c r="A1843" i="31" s="1"/>
  <c r="A1846" i="31"/>
  <c r="Z2973" i="27"/>
  <c r="A2973" i="31" s="1"/>
  <c r="A2390" i="31"/>
  <c r="Z2316" i="27"/>
  <c r="A3107" i="31" s="1"/>
  <c r="Z2804" i="27"/>
  <c r="A2804" i="31" s="1"/>
  <c r="Z210" i="27"/>
  <c r="A210" i="31" s="1"/>
  <c r="A2612" i="31"/>
  <c r="Z544" i="27"/>
  <c r="A2304" i="31"/>
  <c r="A2599" i="31"/>
  <c r="Z1788" i="27"/>
  <c r="A1626" i="31" s="1"/>
  <c r="Z2966" i="27"/>
  <c r="A1587" i="31" s="1"/>
  <c r="Z2260" i="27"/>
  <c r="A2463" i="31" s="1"/>
  <c r="Z2314" i="27"/>
  <c r="A1297" i="31" s="1"/>
  <c r="Z2892" i="27"/>
  <c r="A944" i="31" s="1"/>
  <c r="Z2844" i="27"/>
  <c r="Z207" i="27"/>
  <c r="A1701" i="31" s="1"/>
  <c r="Z1121" i="27"/>
  <c r="A660" i="31" s="1"/>
  <c r="Z1949" i="27"/>
  <c r="A2074" i="31" s="1"/>
  <c r="Z1787" i="27"/>
  <c r="Z1110" i="27"/>
  <c r="Z2190" i="27"/>
  <c r="A2190" i="31" s="1"/>
  <c r="Z2963" i="27"/>
  <c r="A2963" i="31" s="1"/>
  <c r="A2826" i="31"/>
  <c r="Z2799" i="27"/>
  <c r="Z539" i="27"/>
  <c r="A2537" i="31"/>
  <c r="Z2816" i="27"/>
  <c r="Z2311" i="27"/>
  <c r="Z2959" i="27"/>
  <c r="A1586" i="31"/>
  <c r="Z2310" i="27"/>
  <c r="A1066" i="31"/>
  <c r="Z2958" i="27"/>
  <c r="A2958" i="31" s="1"/>
  <c r="A990" i="31"/>
  <c r="Z1741" i="27"/>
  <c r="Z2122" i="27"/>
  <c r="Z1781" i="27"/>
  <c r="A1781" i="31" s="1"/>
  <c r="Z2754" i="27"/>
  <c r="A2985" i="31"/>
  <c r="Z1105" i="27"/>
  <c r="A1470" i="31"/>
  <c r="Z2577" i="27"/>
  <c r="A3106" i="31"/>
  <c r="Z2546" i="27"/>
  <c r="A3065" i="31"/>
  <c r="Z2955" i="27"/>
  <c r="A2955" i="31" s="1"/>
  <c r="A2925" i="31"/>
  <c r="Z2572" i="27"/>
  <c r="Z885" i="27"/>
  <c r="A2805" i="31"/>
  <c r="Z2839" i="27"/>
  <c r="A2839" i="31" s="1"/>
  <c r="A2658" i="31"/>
  <c r="Z2307" i="27"/>
  <c r="A2344" i="31"/>
  <c r="Z2757" i="27"/>
  <c r="A2437" i="31"/>
  <c r="Z2801" i="27"/>
  <c r="A2801" i="31" s="1"/>
  <c r="Z2306" i="27"/>
  <c r="A1465" i="31" s="1"/>
  <c r="A1456" i="31"/>
  <c r="Z1103" i="27"/>
  <c r="Z1100" i="27"/>
  <c r="A1000" i="31" s="1"/>
  <c r="Z1096" i="27"/>
  <c r="Z1938" i="27"/>
  <c r="A2461" i="31" s="1"/>
  <c r="Z883" i="27"/>
  <c r="Z2911" i="27"/>
  <c r="A841" i="31"/>
  <c r="Z1092" i="27"/>
  <c r="A1092" i="31" s="1"/>
  <c r="Z704" i="27"/>
  <c r="A2379" i="31" s="1"/>
  <c r="A2386" i="31"/>
  <c r="Z688" i="27"/>
  <c r="A688" i="31" s="1"/>
  <c r="A1968" i="31"/>
  <c r="Z687" i="27"/>
  <c r="A687" i="31" s="1"/>
  <c r="A1227" i="31"/>
  <c r="Z2496" i="27"/>
  <c r="A2194" i="31" s="1"/>
  <c r="A2185" i="31"/>
  <c r="Z1086" i="27"/>
  <c r="A1304" i="31"/>
  <c r="Z1936" i="27"/>
  <c r="A1331" i="31" s="1"/>
  <c r="Z2117" i="27"/>
  <c r="Z2297" i="27"/>
  <c r="Z1770" i="27"/>
  <c r="A1556" i="31" s="1"/>
  <c r="Z2946" i="27"/>
  <c r="Z1078" i="27"/>
  <c r="A2076" i="31"/>
  <c r="Z686" i="27"/>
  <c r="A686" i="31" s="1"/>
  <c r="Z1076" i="27"/>
  <c r="A1342" i="31" s="1"/>
  <c r="A1396" i="31"/>
  <c r="Z2889" i="27"/>
  <c r="A3037" i="31" s="1"/>
  <c r="A3034" i="31"/>
  <c r="Z2113" i="27"/>
  <c r="A2113" i="31" s="1"/>
  <c r="Z819" i="27"/>
  <c r="Z2743" i="27"/>
  <c r="A1890" i="31" s="1"/>
  <c r="Z1616" i="27"/>
  <c r="A1281" i="31" s="1"/>
  <c r="Z1593" i="27"/>
  <c r="A631" i="31" s="1"/>
  <c r="A929" i="31"/>
  <c r="Z1768" i="27"/>
  <c r="A3066" i="31"/>
  <c r="Z1931" i="27"/>
  <c r="A1931" i="31" s="1"/>
  <c r="Z1767" i="27"/>
  <c r="A2724" i="31" s="1"/>
  <c r="Z2110" i="27"/>
  <c r="A1463" i="31" s="1"/>
  <c r="Z2183" i="27"/>
  <c r="A1532" i="31"/>
  <c r="Z2856" i="27"/>
  <c r="A776" i="31"/>
  <c r="Z2940" i="27"/>
  <c r="A2940" i="31" s="1"/>
  <c r="A2234" i="31"/>
  <c r="A2618" i="31"/>
  <c r="Z2289" i="27"/>
  <c r="A2153" i="31" s="1"/>
  <c r="A2145" i="31"/>
  <c r="Z1691" i="27"/>
  <c r="A1369" i="31"/>
  <c r="Z183" i="27"/>
  <c r="Z2914" i="27"/>
  <c r="A2914" i="31" s="1"/>
  <c r="Z1071" i="27"/>
  <c r="Z1069" i="27"/>
  <c r="A1069" i="31" s="1"/>
  <c r="A1345" i="31"/>
  <c r="Z442" i="27"/>
  <c r="A2721" i="31"/>
  <c r="Z1760" i="27"/>
  <c r="A1760" i="31" s="1"/>
  <c r="A1272" i="31"/>
  <c r="Z1925" i="27"/>
  <c r="A770" i="31"/>
  <c r="Z877" i="27"/>
  <c r="Z681" i="27"/>
  <c r="A1637" i="31" s="1"/>
  <c r="Z872" i="27"/>
  <c r="A3077" i="31" s="1"/>
  <c r="A3079" i="31"/>
  <c r="Z871" i="27"/>
  <c r="A871" i="31" s="1"/>
  <c r="A2679" i="31"/>
  <c r="Z2763" i="27"/>
  <c r="Z1641" i="27"/>
  <c r="A1641" i="31" s="1"/>
  <c r="A2400" i="31"/>
  <c r="Z679" i="27"/>
  <c r="Z1597" i="27"/>
  <c r="A1513" i="31"/>
  <c r="Z677" i="27"/>
  <c r="A677" i="31" s="1"/>
  <c r="A1199" i="31"/>
  <c r="Z1550" i="27"/>
  <c r="Z1923" i="27"/>
  <c r="A3104" i="31"/>
  <c r="Z2567" i="27"/>
  <c r="A2567" i="31" s="1"/>
  <c r="A3024" i="31"/>
  <c r="Z2179" i="27"/>
  <c r="A1360" i="31"/>
  <c r="Z1920" i="27"/>
  <c r="A378" i="31" s="1"/>
  <c r="A377" i="31"/>
  <c r="Z2560" i="27"/>
  <c r="A1602" i="31" s="1"/>
  <c r="A1575" i="31"/>
  <c r="Z1061" i="27"/>
  <c r="A1061" i="31" s="1"/>
  <c r="Z1057" i="27"/>
  <c r="A1772" i="31"/>
  <c r="Z1755" i="27"/>
  <c r="Z1740" i="27"/>
  <c r="Z12" i="27"/>
  <c r="A2928" i="31" s="1"/>
  <c r="Z52" i="27"/>
  <c r="A2710" i="31" s="1"/>
  <c r="Z180" i="27"/>
  <c r="A3125" i="31" s="1"/>
  <c r="Z204" i="27"/>
  <c r="Z224" i="27"/>
  <c r="Z244" i="27"/>
  <c r="Z428" i="27"/>
  <c r="A1955" i="31" s="1"/>
  <c r="Z460" i="27"/>
  <c r="A1742" i="31"/>
  <c r="Z129" i="27"/>
  <c r="A3089" i="31" s="1"/>
  <c r="Z161" i="27"/>
  <c r="A735" i="31" s="1"/>
  <c r="Z225" i="27"/>
  <c r="A8" i="31" s="1"/>
  <c r="Z257" i="27"/>
  <c r="Z449" i="27"/>
  <c r="Z14" i="27"/>
  <c r="Z46" i="27"/>
  <c r="Z174" i="27"/>
  <c r="A2858" i="31" s="1"/>
  <c r="Z238" i="27"/>
  <c r="A1183" i="31" s="1"/>
  <c r="Z3" i="27"/>
  <c r="A2423" i="31" s="1"/>
  <c r="Z131" i="27"/>
  <c r="Z163" i="27"/>
  <c r="A1043" i="31" s="1"/>
  <c r="Z227" i="27"/>
  <c r="A2995" i="31" s="1"/>
  <c r="Z259" i="27"/>
  <c r="Z530" i="27"/>
  <c r="A2536" i="31" s="1"/>
  <c r="Z562" i="27"/>
  <c r="A2207" i="31" s="1"/>
  <c r="Z690" i="27"/>
  <c r="A845" i="31" s="1"/>
  <c r="Z754" i="27"/>
  <c r="A1816" i="31" s="1"/>
  <c r="Z850" i="27"/>
  <c r="Z882" i="27"/>
  <c r="Z1010" i="27"/>
  <c r="Z1074" i="27"/>
  <c r="Z1106" i="27"/>
  <c r="A23" i="31" s="1"/>
  <c r="Z1202" i="27"/>
  <c r="A2415" i="31" s="1"/>
  <c r="Z1234" i="27"/>
  <c r="A70" i="31"/>
  <c r="A86" i="31"/>
  <c r="A198" i="31"/>
  <c r="A278" i="31"/>
  <c r="A326" i="31"/>
  <c r="A35" i="31"/>
  <c r="A99" i="31"/>
  <c r="A147" i="31"/>
  <c r="A195" i="31"/>
  <c r="A211" i="31"/>
  <c r="A243" i="31"/>
  <c r="A100" i="31"/>
  <c r="A228" i="31"/>
  <c r="A45" i="31"/>
  <c r="A77" i="31"/>
  <c r="A93" i="31"/>
  <c r="A253" i="31"/>
  <c r="A317" i="31"/>
  <c r="A333" i="31"/>
  <c r="A366" i="31"/>
  <c r="A398" i="31"/>
  <c r="A430" i="31"/>
  <c r="A462" i="31"/>
  <c r="A494" i="31"/>
  <c r="A347" i="31"/>
  <c r="A379" i="31"/>
  <c r="A475" i="31"/>
  <c r="A507" i="31"/>
  <c r="A555" i="31"/>
  <c r="A571" i="31"/>
  <c r="A336" i="31"/>
  <c r="A400" i="31"/>
  <c r="A464" i="31"/>
  <c r="A504" i="31"/>
  <c r="A548" i="31"/>
  <c r="A592" i="31"/>
  <c r="A612" i="31"/>
  <c r="A345" i="31"/>
  <c r="A429" i="31"/>
  <c r="A589" i="31"/>
  <c r="Z1223" i="27"/>
  <c r="A720" i="31" s="1"/>
  <c r="Z1987" i="27"/>
  <c r="A2193" i="31" s="1"/>
  <c r="Z1838" i="27"/>
  <c r="A1191" i="31" s="1"/>
  <c r="Z1984" i="27"/>
  <c r="A1084" i="31" s="1"/>
  <c r="Z2778" i="27"/>
  <c r="A986" i="31" s="1"/>
  <c r="Z1015" i="27"/>
  <c r="A1512" i="31" s="1"/>
  <c r="Z1671" i="27"/>
  <c r="Z3016" i="27"/>
  <c r="A1892" i="31" s="1"/>
  <c r="Z3014" i="27"/>
  <c r="A1239" i="31" s="1"/>
  <c r="Z712" i="27"/>
  <c r="Z1220" i="27"/>
  <c r="A2882" i="31"/>
  <c r="Z1216" i="27"/>
  <c r="A2161" i="31"/>
  <c r="Z852" i="27"/>
  <c r="Z1678" i="27"/>
  <c r="A1678" i="31" s="1"/>
  <c r="A3068" i="31"/>
  <c r="Z1212" i="27"/>
  <c r="A951" i="31"/>
  <c r="A3103" i="31"/>
  <c r="A2610" i="31"/>
  <c r="Z2593" i="27"/>
  <c r="Z2212" i="27"/>
  <c r="A1023" i="31"/>
  <c r="Z2589" i="27"/>
  <c r="A2589" i="31" s="1"/>
  <c r="Z2588" i="27"/>
  <c r="A2588" i="31" s="1"/>
  <c r="A796" i="31"/>
  <c r="Z1979" i="27"/>
  <c r="A1979" i="31" s="1"/>
  <c r="Z1833" i="27"/>
  <c r="A1833" i="31" s="1"/>
  <c r="A1753" i="31"/>
  <c r="Z3011" i="27"/>
  <c r="A3011" i="31" s="1"/>
  <c r="A2197" i="31"/>
  <c r="A1712" i="31"/>
  <c r="Z2128" i="27"/>
  <c r="Z2557" i="27"/>
  <c r="Z2135" i="27"/>
  <c r="A1274" i="31" s="1"/>
  <c r="Z1207" i="27"/>
  <c r="A2811" i="31" s="1"/>
  <c r="Z2132" i="27"/>
  <c r="A2377" i="31" s="1"/>
  <c r="Z1040" i="27"/>
  <c r="Z2131" i="27"/>
  <c r="A1598" i="31" s="1"/>
  <c r="Z1978" i="27"/>
  <c r="Z2349" i="27"/>
  <c r="A636" i="31" s="1"/>
  <c r="Z1652" i="27"/>
  <c r="A425" i="31" s="1"/>
  <c r="Z3010" i="27"/>
  <c r="A1479" i="31" s="1"/>
  <c r="Z3008" i="27"/>
  <c r="Z1975" i="27"/>
  <c r="Z1720" i="27"/>
  <c r="A1872" i="31" s="1"/>
  <c r="Z572" i="27"/>
  <c r="A1750" i="31" s="1"/>
  <c r="Z1718" i="27"/>
  <c r="A1229" i="31" s="1"/>
  <c r="Z1201" i="27"/>
  <c r="Z1025" i="27"/>
  <c r="A2298" i="31" s="1"/>
  <c r="Z1195" i="27"/>
  <c r="A1777" i="31" s="1"/>
  <c r="A2930" i="31"/>
  <c r="Z1828" i="27"/>
  <c r="A1828" i="31" s="1"/>
  <c r="A2916" i="31"/>
  <c r="Z2345" i="27"/>
  <c r="A2597" i="31" s="1"/>
  <c r="Z3001" i="27"/>
  <c r="A2766" i="31"/>
  <c r="Z1737" i="27"/>
  <c r="A768" i="31"/>
  <c r="Z2997" i="27"/>
  <c r="A2997" i="31" s="1"/>
  <c r="A947" i="31"/>
  <c r="Z569" i="27"/>
  <c r="A2888" i="31"/>
  <c r="Z908" i="27"/>
  <c r="A908" i="31" s="1"/>
  <c r="A2834" i="31"/>
  <c r="Z907" i="27"/>
  <c r="A1797" i="31" s="1"/>
  <c r="A1783" i="31"/>
  <c r="Z1669" i="27"/>
  <c r="A1885" i="31"/>
  <c r="Z823" i="27"/>
  <c r="A823" i="31" s="1"/>
  <c r="A1453" i="31"/>
  <c r="Z661" i="27"/>
  <c r="A661" i="31" s="1"/>
  <c r="Z2342" i="27"/>
  <c r="A2342" i="31" s="1"/>
  <c r="Z1187" i="27"/>
  <c r="A2078" i="31"/>
  <c r="Z2279" i="27"/>
  <c r="A2820" i="31"/>
  <c r="Z2847" i="27"/>
  <c r="A2431" i="31"/>
  <c r="Z828" i="27"/>
  <c r="A828" i="31" s="1"/>
  <c r="A1976" i="31"/>
  <c r="A1013" i="31"/>
  <c r="Z1548" i="27"/>
  <c r="A725" i="31" s="1"/>
  <c r="A2258" i="31"/>
  <c r="Z1181" i="27"/>
  <c r="A1181" i="31" s="1"/>
  <c r="A1947" i="31"/>
  <c r="Z1177" i="27"/>
  <c r="A1177" i="31" s="1"/>
  <c r="Z1822" i="27"/>
  <c r="A1149" i="31"/>
  <c r="Z1973" i="27"/>
  <c r="Z1983" i="27"/>
  <c r="A2864" i="31"/>
  <c r="Z1970" i="27"/>
  <c r="A2617" i="31"/>
  <c r="Z2205" i="27"/>
  <c r="Z1743" i="27"/>
  <c r="A3048" i="31"/>
  <c r="Z2866" i="27"/>
  <c r="A2866" i="31" s="1"/>
  <c r="A820" i="31"/>
  <c r="Z239" i="27"/>
  <c r="A2720" i="31"/>
  <c r="Z1969" i="27"/>
  <c r="A1969" i="31" s="1"/>
  <c r="A976" i="31"/>
  <c r="Z840" i="27"/>
  <c r="Z2990" i="27"/>
  <c r="A2990" i="31" s="1"/>
  <c r="A734" i="31"/>
  <c r="Z561" i="27"/>
  <c r="Z2989" i="27"/>
  <c r="A2989" i="31" s="1"/>
  <c r="A2059" i="31"/>
  <c r="Z2334" i="27"/>
  <c r="A2334" i="31" s="1"/>
  <c r="A1446" i="31"/>
  <c r="Z557" i="27"/>
  <c r="A1016" i="31" s="1"/>
  <c r="Z1175" i="27"/>
  <c r="A977" i="31" s="1"/>
  <c r="A1002" i="31"/>
  <c r="Z1171" i="27"/>
  <c r="A701" i="31" s="1"/>
  <c r="Z427" i="27"/>
  <c r="A427" i="31" s="1"/>
  <c r="A2570" i="31"/>
  <c r="Z1967" i="27"/>
  <c r="A2143" i="31" s="1"/>
  <c r="Z1732" i="27"/>
  <c r="A1540" i="31" s="1"/>
  <c r="Z657" i="27"/>
  <c r="A2730" i="31" s="1"/>
  <c r="Z1169" i="27"/>
  <c r="A1904" i="31" s="1"/>
  <c r="Z1814" i="27"/>
  <c r="A2620" i="31" s="1"/>
  <c r="Z2871" i="27"/>
  <c r="Z1168" i="27"/>
  <c r="A1647" i="31" s="1"/>
  <c r="Z1165" i="27"/>
  <c r="A1298" i="31" s="1"/>
  <c r="Z1161" i="27"/>
  <c r="Z1160" i="27"/>
  <c r="A738" i="31" s="1"/>
  <c r="Z1001" i="27"/>
  <c r="A2903" i="31" s="1"/>
  <c r="Z1159" i="27"/>
  <c r="Z1965" i="27"/>
  <c r="Z1813" i="27"/>
  <c r="Z2584" i="27"/>
  <c r="A1193" i="31" s="1"/>
  <c r="Z2582" i="27"/>
  <c r="A1681" i="31" s="1"/>
  <c r="Z2983" i="27"/>
  <c r="Z2790" i="27"/>
  <c r="A1851" i="31" s="1"/>
  <c r="Z2981" i="27"/>
  <c r="A2630" i="31" s="1"/>
  <c r="Z2980" i="27"/>
  <c r="A1292" i="31" s="1"/>
  <c r="Z2977" i="27"/>
  <c r="A946" i="31" s="1"/>
  <c r="Z229" i="27"/>
  <c r="Z226" i="27"/>
  <c r="A2978" i="31" s="1"/>
  <c r="Z1158" i="27"/>
  <c r="A1695" i="31" s="1"/>
  <c r="Z2976" i="27"/>
  <c r="A2797" i="31" s="1"/>
  <c r="Z2666" i="27"/>
  <c r="A2266" i="31" s="1"/>
  <c r="Z1559" i="27"/>
  <c r="A1409" i="31" s="1"/>
  <c r="A916" i="31"/>
  <c r="Z1150" i="27"/>
  <c r="A737" i="31"/>
  <c r="Z1956" i="27"/>
  <c r="A1956" i="31" s="1"/>
  <c r="A2695" i="31"/>
  <c r="Z1806" i="27"/>
  <c r="A1642" i="31"/>
  <c r="Z42" i="27"/>
  <c r="A42" i="31" s="1"/>
  <c r="A1482" i="31"/>
  <c r="Z2327" i="27"/>
  <c r="A2327" i="31" s="1"/>
  <c r="A1756" i="31"/>
  <c r="Z218" i="27"/>
  <c r="A218" i="31" s="1"/>
  <c r="A2348" i="31"/>
  <c r="Z1617" i="27"/>
  <c r="A765" i="31"/>
  <c r="Z1588" i="27"/>
  <c r="A469" i="31"/>
  <c r="Z896" i="27"/>
  <c r="Z759" i="27"/>
  <c r="A759" i="31" s="1"/>
  <c r="A2669" i="31"/>
  <c r="Z758" i="27"/>
  <c r="A758" i="31" s="1"/>
  <c r="A2269" i="31"/>
  <c r="Z694" i="27"/>
  <c r="A694" i="31" s="1"/>
  <c r="Z2503" i="27"/>
  <c r="A2200" i="31"/>
  <c r="Z1985" i="27"/>
  <c r="Z1142" i="27"/>
  <c r="A620" i="31"/>
  <c r="Z1799" i="27"/>
  <c r="A1799" i="31" s="1"/>
  <c r="A808" i="31"/>
  <c r="Z2324" i="27"/>
  <c r="A2548" i="31"/>
  <c r="Z13" i="27"/>
  <c r="A13" i="31" s="1"/>
  <c r="A3088" i="31"/>
  <c r="Z215" i="27"/>
  <c r="A2996" i="31" s="1"/>
  <c r="Z2322" i="27"/>
  <c r="A2872" i="31"/>
  <c r="Z2891" i="27"/>
  <c r="A2756" i="31" s="1"/>
  <c r="Z2319" i="27"/>
  <c r="A2319" i="31" s="1"/>
  <c r="Z2318" i="27"/>
  <c r="Z824" i="27"/>
  <c r="A1316" i="31" s="1"/>
  <c r="A1314" i="31"/>
  <c r="Z213" i="27"/>
  <c r="Z1629" i="27"/>
  <c r="A766" i="31"/>
  <c r="Z1135" i="27"/>
  <c r="A2607" i="31" s="1"/>
  <c r="Z1131" i="27"/>
  <c r="A1596" i="31"/>
  <c r="Z1127" i="27"/>
  <c r="Z1123" i="27"/>
  <c r="A1123" i="31" s="1"/>
  <c r="Z2974" i="27"/>
  <c r="Z1795" i="27"/>
  <c r="A1795" i="31" s="1"/>
  <c r="Z1790" i="27"/>
  <c r="A1370" i="31" s="1"/>
  <c r="Z2972" i="27"/>
  <c r="A2972" i="31" s="1"/>
  <c r="Z892" i="27"/>
  <c r="Z2969" i="27"/>
  <c r="A3059" i="31"/>
  <c r="Z1012" i="27"/>
  <c r="Z2748" i="27"/>
  <c r="A2748" i="31" s="1"/>
  <c r="A1362" i="31"/>
  <c r="Z2124" i="27"/>
  <c r="A1913" i="31" s="1"/>
  <c r="Z2259" i="27"/>
  <c r="Z2257" i="27"/>
  <c r="Z2716" i="27"/>
  <c r="A965" i="31"/>
  <c r="Z1120" i="27"/>
  <c r="A1173" i="31"/>
  <c r="Z1950" i="27"/>
  <c r="A2526" i="31" s="1"/>
  <c r="A1655" i="31"/>
  <c r="Z1946" i="27"/>
  <c r="A695" i="31"/>
  <c r="Z1944" i="27"/>
  <c r="A1944" i="31" s="1"/>
  <c r="A866" i="31"/>
  <c r="Z1113" i="27"/>
  <c r="A1859" i="31" s="1"/>
  <c r="Z1109" i="27"/>
  <c r="A1109" i="31" s="1"/>
  <c r="Z2191" i="27"/>
  <c r="Z1942" i="27"/>
  <c r="A1232" i="31"/>
  <c r="A3062" i="31"/>
  <c r="Z2962" i="27"/>
  <c r="A2406" i="31" s="1"/>
  <c r="A2395" i="31"/>
  <c r="Z851" i="27"/>
  <c r="A2241" i="31" s="1"/>
  <c r="Z1542" i="27"/>
  <c r="A1818" i="31"/>
  <c r="Z1574" i="27"/>
  <c r="A1203" i="31" s="1"/>
  <c r="Z1554" i="27"/>
  <c r="A930" i="31"/>
  <c r="Z886" i="27"/>
  <c r="A676" i="31" s="1"/>
  <c r="Z1784" i="27"/>
  <c r="A3115" i="31" s="1"/>
  <c r="Z1780" i="27"/>
  <c r="A1273" i="31"/>
  <c r="Z394" i="27"/>
  <c r="A3131" i="31" s="1"/>
  <c r="Z1036" i="27"/>
  <c r="A1036" i="31" s="1"/>
  <c r="Z2576" i="27"/>
  <c r="Z2574" i="27"/>
  <c r="A2574" i="31" s="1"/>
  <c r="Z1779" i="27"/>
  <c r="Z2308" i="27"/>
  <c r="A2725" i="31" s="1"/>
  <c r="Z2953" i="27"/>
  <c r="Z534" i="27"/>
  <c r="Z2745" i="27"/>
  <c r="A2389" i="31" s="1"/>
  <c r="Z2813" i="27"/>
  <c r="A1705" i="31" s="1"/>
  <c r="Z533" i="27"/>
  <c r="A1367" i="31" s="1"/>
  <c r="Z1102" i="27"/>
  <c r="A1305" i="31" s="1"/>
  <c r="Z1099" i="27"/>
  <c r="A790" i="31" s="1"/>
  <c r="Z1940" i="27"/>
  <c r="A1754" i="31" s="1"/>
  <c r="Z117" i="27"/>
  <c r="A2083" i="31" s="1"/>
  <c r="Z197" i="27"/>
  <c r="Z1095" i="27"/>
  <c r="A1863" i="31" s="1"/>
  <c r="Z1091" i="27"/>
  <c r="A999" i="31" s="1"/>
  <c r="A2757" i="31"/>
  <c r="Z2299" i="27"/>
  <c r="A1914" i="31"/>
  <c r="Z1650" i="27"/>
  <c r="A1650" i="31" s="1"/>
  <c r="A2361" i="31"/>
  <c r="A711" i="31"/>
  <c r="Z529" i="27"/>
  <c r="A1659" i="31" s="1"/>
  <c r="Z2499" i="27"/>
  <c r="A1711" i="31" s="1"/>
  <c r="Z1085" i="27"/>
  <c r="A1388" i="31" s="1"/>
  <c r="Z448" i="27"/>
  <c r="A2302" i="31" s="1"/>
  <c r="Z1773" i="27"/>
  <c r="Z1935" i="27"/>
  <c r="A1019" i="31" s="1"/>
  <c r="Z1933" i="27"/>
  <c r="A1763" i="31" s="1"/>
  <c r="Z1081" i="27"/>
  <c r="A2243" i="31" s="1"/>
  <c r="Z2877" i="27"/>
  <c r="A3080" i="31" s="1"/>
  <c r="Z685" i="27"/>
  <c r="Z2494" i="27"/>
  <c r="A3138" i="31" s="1"/>
  <c r="Z1075" i="27"/>
  <c r="A763" i="31" s="1"/>
  <c r="Z2188" i="27"/>
  <c r="A3121" i="31" s="1"/>
  <c r="Z24" i="27"/>
  <c r="A3100" i="31" s="1"/>
  <c r="Z2662" i="27"/>
  <c r="A2876" i="31" s="1"/>
  <c r="Z2295" i="27"/>
  <c r="A3017" i="31" s="1"/>
  <c r="Z2294" i="27"/>
  <c r="A2465" i="31" s="1"/>
  <c r="Z2943" i="27"/>
  <c r="A1972" i="31" s="1"/>
  <c r="Z2910" i="27"/>
  <c r="A566" i="31" s="1"/>
  <c r="Z2942" i="27"/>
  <c r="Z2291" i="27"/>
  <c r="A3127" i="31" s="1"/>
  <c r="Z2941" i="27"/>
  <c r="A1363" i="31" s="1"/>
  <c r="Z2186" i="27"/>
  <c r="Z1930" i="27"/>
  <c r="Z2184" i="27"/>
  <c r="Z2109" i="27"/>
  <c r="A993" i="31" s="1"/>
  <c r="Z1927" i="27"/>
  <c r="Z2768" i="27"/>
  <c r="A2828" i="31" s="1"/>
  <c r="Z2290" i="27"/>
  <c r="Z2256" i="27"/>
  <c r="A2451" i="31" s="1"/>
  <c r="Z2288" i="27"/>
  <c r="A2354" i="31" s="1"/>
  <c r="Z2287" i="27"/>
  <c r="Z839" i="27"/>
  <c r="A928" i="31" s="1"/>
  <c r="Z1009" i="27"/>
  <c r="Z1068" i="27"/>
  <c r="A2683" i="31"/>
  <c r="Z1761" i="27"/>
  <c r="A1761" i="31" s="1"/>
  <c r="A2094" i="31"/>
  <c r="A967" i="31"/>
  <c r="Z181" i="27"/>
  <c r="Z876" i="27"/>
  <c r="Z2181" i="27"/>
  <c r="A2422" i="31" s="1"/>
  <c r="A3118" i="31"/>
  <c r="Z2764" i="27"/>
  <c r="A2794" i="31"/>
  <c r="A2001" i="31"/>
  <c r="Z2935" i="27"/>
  <c r="Z2934" i="27"/>
  <c r="A2934" i="31" s="1"/>
  <c r="A1722" i="31"/>
  <c r="Z2772" i="27"/>
  <c r="A1238" i="31"/>
  <c r="Z2932" i="27"/>
  <c r="A1048" i="31" s="1"/>
  <c r="A1032" i="31"/>
  <c r="Z18" i="27"/>
  <c r="A2611" i="31"/>
  <c r="Z2569" i="27"/>
  <c r="A2569" i="31" s="1"/>
  <c r="A2873" i="31"/>
  <c r="Z2566" i="27"/>
  <c r="A2566" i="31" s="1"/>
  <c r="Z2563" i="27"/>
  <c r="A2563" i="31" s="1"/>
  <c r="A3038" i="31"/>
  <c r="Z2177" i="27"/>
  <c r="A1875" i="31"/>
  <c r="Z419" i="27"/>
  <c r="A419" i="31" s="1"/>
  <c r="A1441" i="31"/>
  <c r="Z1060" i="27"/>
  <c r="A779" i="31"/>
  <c r="Z1056" i="27"/>
  <c r="A1321" i="31" s="1"/>
  <c r="A1344" i="31"/>
  <c r="A1052" i="31"/>
  <c r="Z2283" i="27"/>
  <c r="A963" i="31" s="1"/>
  <c r="Z16" i="27"/>
  <c r="A576" i="31" s="1"/>
  <c r="Z36" i="27"/>
  <c r="Z60" i="27"/>
  <c r="A1267" i="31" s="1"/>
  <c r="Z164" i="27"/>
  <c r="A3134" i="31" s="1"/>
  <c r="Z188" i="27"/>
  <c r="Z208" i="27"/>
  <c r="Z404" i="27"/>
  <c r="Z532" i="27"/>
  <c r="A532" i="31" s="1"/>
  <c r="Z201" i="27"/>
  <c r="Z233" i="27"/>
  <c r="A2544" i="31" s="1"/>
  <c r="Z457" i="27"/>
  <c r="A2303" i="31" s="1"/>
  <c r="Z22" i="27"/>
  <c r="A22" i="31" s="1"/>
  <c r="Z54" i="27"/>
  <c r="A399" i="31" s="1"/>
  <c r="Z118" i="27"/>
  <c r="Z214" i="27"/>
  <c r="A1439" i="31" s="1"/>
  <c r="Z246" i="27"/>
  <c r="A2690" i="31" s="1"/>
  <c r="Z11" i="27"/>
  <c r="A3064" i="31" s="1"/>
  <c r="Z43" i="27"/>
  <c r="Z203" i="27"/>
  <c r="Z235" i="27"/>
  <c r="A2915" i="31" s="1"/>
  <c r="Z538" i="27"/>
  <c r="Z570" i="27"/>
  <c r="A924" i="31" s="1"/>
  <c r="Z666" i="27"/>
  <c r="A2782" i="31" s="1"/>
  <c r="Z762" i="27"/>
  <c r="A412" i="31" s="1"/>
  <c r="Z858" i="27"/>
  <c r="Z890" i="27"/>
  <c r="A1315" i="31" s="1"/>
  <c r="Z922" i="27"/>
  <c r="A537" i="31" s="1"/>
  <c r="Z1050" i="27"/>
  <c r="Z1082" i="27"/>
  <c r="A2606" i="31" s="1"/>
  <c r="Z1114" i="27"/>
  <c r="A2639" i="31" s="1"/>
  <c r="Z1146" i="27"/>
  <c r="Z1178" i="27"/>
  <c r="A1454" i="31" s="1"/>
  <c r="Z1210" i="27"/>
  <c r="A860" i="31" s="1"/>
  <c r="A26" i="31"/>
  <c r="A58" i="31"/>
  <c r="A74" i="31"/>
  <c r="A90" i="31"/>
  <c r="A138" i="31"/>
  <c r="A298" i="31"/>
  <c r="A55" i="31"/>
  <c r="A72" i="31"/>
  <c r="A104" i="31"/>
  <c r="A216" i="31"/>
  <c r="A264" i="31"/>
  <c r="A312" i="31"/>
  <c r="A17" i="31"/>
  <c r="A65" i="31"/>
  <c r="A113" i="31"/>
  <c r="A129" i="31"/>
  <c r="A145" i="31"/>
  <c r="A193" i="31"/>
  <c r="A209" i="31"/>
  <c r="A241" i="31"/>
  <c r="A257" i="31"/>
  <c r="A289" i="31"/>
  <c r="A354" i="31"/>
  <c r="A450" i="31"/>
  <c r="A287" i="31"/>
  <c r="A319" i="31"/>
  <c r="A367" i="31"/>
  <c r="A383" i="31"/>
  <c r="A431" i="31"/>
  <c r="A463" i="31"/>
  <c r="A495" i="31"/>
  <c r="A527" i="31"/>
  <c r="A543" i="31"/>
  <c r="A591" i="31"/>
  <c r="A340" i="31"/>
  <c r="A356" i="31"/>
  <c r="A512" i="31"/>
  <c r="A596" i="31"/>
  <c r="A640" i="31"/>
  <c r="A401" i="31"/>
  <c r="A465" i="31"/>
  <c r="A1205" i="31" l="1"/>
  <c r="A420" i="31"/>
  <c r="A2631" i="31"/>
  <c r="A2272" i="31"/>
  <c r="A2195" i="31"/>
  <c r="A1792" i="31"/>
  <c r="A935" i="31"/>
  <c r="A484" i="31"/>
  <c r="A2430" i="31"/>
  <c r="A2823" i="31"/>
  <c r="A1169" i="31"/>
  <c r="A3135" i="31"/>
  <c r="A3116" i="31"/>
  <c r="A225" i="31"/>
  <c r="A872" i="31"/>
  <c r="A1535" i="31"/>
  <c r="A162" i="31"/>
  <c r="A1559" i="31"/>
  <c r="A490" i="31"/>
  <c r="A1118" i="31"/>
  <c r="A2172" i="31"/>
  <c r="A2861" i="31"/>
  <c r="A1660" i="31"/>
  <c r="A553" i="31"/>
  <c r="A696" i="31"/>
  <c r="A898" i="31"/>
  <c r="A1834" i="31"/>
  <c r="A2444" i="31"/>
  <c r="A2037" i="31"/>
  <c r="A1986" i="31"/>
  <c r="A2138" i="31"/>
  <c r="A2307" i="31"/>
  <c r="A2547" i="31"/>
  <c r="A2549" i="31"/>
  <c r="A1200" i="31"/>
  <c r="A1606" i="31"/>
  <c r="A558" i="31"/>
  <c r="A2737" i="31"/>
  <c r="A580" i="31"/>
  <c r="A285" i="31"/>
  <c r="A2336" i="31"/>
  <c r="A1244" i="31"/>
  <c r="A2392" i="31"/>
  <c r="A482" i="31"/>
  <c r="A2380" i="31"/>
  <c r="A2638" i="31"/>
  <c r="A165" i="31"/>
  <c r="A2694" i="31"/>
  <c r="A2947" i="31"/>
  <c r="A1196" i="31"/>
  <c r="A1100" i="31"/>
  <c r="A906" i="31"/>
  <c r="A2799" i="31"/>
  <c r="A1141" i="31"/>
  <c r="A448" i="31"/>
  <c r="A2666" i="31"/>
  <c r="A2950" i="31"/>
  <c r="A2818" i="31"/>
  <c r="A2729" i="31"/>
  <c r="A2841" i="31"/>
  <c r="A82" i="31"/>
  <c r="A83" i="31"/>
  <c r="A334" i="31"/>
  <c r="A830" i="31"/>
  <c r="A700" i="31"/>
  <c r="A1278" i="31"/>
  <c r="A2072" i="31"/>
  <c r="A1041" i="31"/>
  <c r="A529" i="31"/>
  <c r="A1597" i="31"/>
  <c r="A3004" i="31"/>
  <c r="A1008" i="31"/>
  <c r="A2583" i="31"/>
  <c r="A2505" i="31"/>
  <c r="A2050" i="31"/>
  <c r="A2575" i="31"/>
  <c r="A1242" i="31"/>
  <c r="A639" i="31"/>
  <c r="A371" i="31"/>
  <c r="A2847" i="31"/>
  <c r="A2183" i="31"/>
  <c r="A2977" i="31"/>
  <c r="A3" i="31"/>
  <c r="A1788" i="31"/>
  <c r="A2351" i="31"/>
  <c r="A2561" i="31"/>
  <c r="A2859" i="31"/>
  <c r="A1423" i="31"/>
  <c r="A2504" i="31"/>
  <c r="A1521" i="31"/>
  <c r="A936" i="31"/>
  <c r="A1629" i="31"/>
  <c r="A295" i="31"/>
  <c r="A2772" i="31"/>
  <c r="A244" i="31"/>
  <c r="A1616" i="31"/>
  <c r="A2869" i="31"/>
  <c r="A1371" i="31"/>
  <c r="A2496" i="31"/>
  <c r="A2722" i="31"/>
  <c r="A3086" i="31"/>
  <c r="A3090" i="31"/>
  <c r="A2341" i="31"/>
  <c r="A2330" i="31"/>
  <c r="A1152" i="31"/>
  <c r="A817" i="31"/>
  <c r="A2609" i="31"/>
  <c r="A1327" i="31"/>
  <c r="A1313" i="31"/>
  <c r="A1691" i="31"/>
  <c r="A1376" i="31"/>
  <c r="A2775" i="31"/>
  <c r="A3085" i="31"/>
  <c r="A1741" i="31"/>
  <c r="A2731" i="31"/>
  <c r="A1322" i="31"/>
  <c r="A1993" i="31"/>
  <c r="A1058" i="31"/>
  <c r="A2095" i="31"/>
  <c r="A2604" i="31"/>
  <c r="A2711" i="31"/>
  <c r="A426" i="31"/>
  <c r="A1663" i="31"/>
  <c r="A1422" i="31"/>
  <c r="A1800" i="31"/>
  <c r="A1823" i="31"/>
  <c r="A1518" i="31"/>
  <c r="A2148" i="31"/>
  <c r="A2603" i="31"/>
  <c r="A1880" i="31"/>
  <c r="A1461" i="31"/>
  <c r="A1475" i="31"/>
  <c r="A671" i="31"/>
  <c r="A2550" i="31"/>
  <c r="A633" i="31"/>
  <c r="A2350" i="31"/>
  <c r="A2064" i="31"/>
  <c r="A1665" i="31"/>
  <c r="A2253" i="31"/>
  <c r="A3142" i="31"/>
  <c r="A717" i="31"/>
  <c r="A3045" i="31"/>
  <c r="A583" i="31"/>
  <c r="A2275" i="31"/>
  <c r="A2280" i="31"/>
  <c r="A2150" i="31"/>
  <c r="A2699" i="31"/>
  <c r="A1911" i="31"/>
  <c r="A1624" i="31"/>
  <c r="A2378" i="31"/>
  <c r="A3063" i="31"/>
  <c r="A2066" i="31"/>
  <c r="A978" i="31"/>
  <c r="A1887" i="31"/>
  <c r="A2466" i="31"/>
  <c r="A1339" i="31"/>
  <c r="A960" i="31"/>
  <c r="A1434" i="31"/>
  <c r="A2105" i="31"/>
  <c r="A1520" i="31"/>
  <c r="A3093" i="31"/>
  <c r="A2863" i="31"/>
  <c r="A2781" i="31"/>
  <c r="A2830" i="31"/>
  <c r="A3132" i="31"/>
  <c r="A2824" i="31"/>
  <c r="A2886" i="31"/>
  <c r="A2987" i="31"/>
  <c r="A844" i="31"/>
  <c r="A1869" i="31"/>
  <c r="A1866" i="31"/>
  <c r="A1782" i="31"/>
  <c r="A1466" i="31"/>
  <c r="A2067" i="31"/>
  <c r="A1400" i="31"/>
  <c r="A1399" i="31"/>
  <c r="A1250" i="31"/>
  <c r="A2860" i="31"/>
  <c r="A917" i="31"/>
  <c r="A2453" i="31"/>
  <c r="A2954" i="31"/>
  <c r="A2664" i="31"/>
  <c r="A2672" i="31"/>
  <c r="A1627" i="31"/>
  <c r="A1433" i="31"/>
  <c r="A1361" i="31"/>
  <c r="A2795" i="31"/>
  <c r="A2854" i="31"/>
  <c r="A1868" i="31"/>
  <c r="A2106" i="31"/>
  <c r="A2096" i="31"/>
  <c r="A1386" i="31"/>
  <c r="A2454" i="31"/>
  <c r="A2045" i="31"/>
  <c r="A2046" i="31"/>
  <c r="A2596" i="31"/>
  <c r="A2357" i="31"/>
  <c r="A2073" i="31"/>
  <c r="A1042" i="31"/>
  <c r="A1908" i="31"/>
  <c r="A1882" i="31"/>
  <c r="A1894" i="31"/>
  <c r="A658" i="31"/>
  <c r="A2347" i="31"/>
  <c r="A2276" i="31"/>
  <c r="A3006" i="31"/>
  <c r="A2179" i="31"/>
  <c r="A2189" i="31"/>
  <c r="A3124" i="31"/>
  <c r="A1079" i="31"/>
  <c r="A1065" i="31"/>
  <c r="A867" i="31"/>
  <c r="A1145" i="31"/>
  <c r="A3023" i="31"/>
  <c r="A1121" i="31"/>
  <c r="A1555" i="31"/>
  <c r="A2187" i="31"/>
  <c r="A1277" i="31"/>
  <c r="A2087" i="31"/>
  <c r="A320" i="31"/>
  <c r="A321" i="31"/>
  <c r="A1070" i="31"/>
  <c r="A1064" i="31"/>
  <c r="A1611" i="31"/>
  <c r="A1683" i="31"/>
  <c r="A2240" i="31"/>
  <c r="A1426" i="31"/>
  <c r="A1731" i="31"/>
  <c r="A958" i="31"/>
  <c r="A942" i="31"/>
  <c r="A2654" i="31"/>
  <c r="A1856" i="31"/>
  <c r="A1855" i="31"/>
  <c r="A2125" i="31"/>
  <c r="A1385" i="31"/>
  <c r="A2623" i="31"/>
  <c r="A2474" i="31"/>
  <c r="A3108" i="31"/>
  <c r="A3082" i="31"/>
  <c r="A750" i="31"/>
  <c r="A996" i="31"/>
  <c r="A2215" i="31"/>
  <c r="A2439" i="31"/>
  <c r="A2445" i="31"/>
  <c r="A2715" i="31"/>
  <c r="A1874" i="31"/>
  <c r="A2115" i="31"/>
  <c r="A2814" i="31"/>
  <c r="A1857" i="31"/>
  <c r="A2267" i="31"/>
  <c r="A2223" i="31"/>
  <c r="A1906" i="31"/>
  <c r="A2646" i="31"/>
  <c r="A2656" i="31"/>
  <c r="A1198" i="31"/>
  <c r="A1236" i="31"/>
  <c r="A2025" i="31"/>
  <c r="A1689" i="31"/>
  <c r="A3096" i="31"/>
  <c r="A3018" i="31"/>
  <c r="A3035" i="31"/>
  <c r="A2587" i="31"/>
  <c r="A2436" i="31"/>
  <c r="A736" i="31"/>
  <c r="A1389" i="31"/>
  <c r="A760" i="31"/>
  <c r="A1960" i="31"/>
  <c r="A1974" i="31"/>
  <c r="A1323" i="31"/>
  <c r="A646" i="31"/>
  <c r="A1053" i="31"/>
  <c r="A3021" i="31"/>
  <c r="A3114" i="31"/>
  <c r="A1440" i="31"/>
  <c r="A710" i="31"/>
  <c r="A2626" i="31"/>
  <c r="A849" i="31"/>
  <c r="A1534" i="31"/>
  <c r="A599" i="31"/>
  <c r="A617" i="31"/>
  <c r="A1257" i="31"/>
  <c r="A2723" i="31"/>
  <c r="A1492" i="31"/>
  <c r="A1507" i="31"/>
  <c r="A905" i="31"/>
  <c r="A2835" i="31"/>
  <c r="A582" i="31"/>
  <c r="A2239" i="31"/>
  <c r="A1980" i="31"/>
  <c r="A1230" i="31"/>
  <c r="A943" i="31"/>
  <c r="A2339" i="31"/>
  <c r="A1448" i="31"/>
  <c r="A1662" i="31"/>
  <c r="A699" i="31"/>
  <c r="A753" i="31"/>
  <c r="A901" i="31"/>
  <c r="A1733" i="31"/>
  <c r="A1713" i="31"/>
  <c r="A2728" i="31"/>
  <c r="A718" i="31"/>
  <c r="A1505" i="31"/>
  <c r="A2468" i="31"/>
  <c r="A1408" i="31"/>
  <c r="A3061" i="31"/>
  <c r="A1877" i="31"/>
  <c r="A1356" i="31"/>
  <c r="A3105" i="31"/>
  <c r="A3029" i="31"/>
  <c r="A3033" i="31"/>
  <c r="A1888" i="31"/>
  <c r="A2424" i="31"/>
  <c r="A783" i="31"/>
  <c r="A662" i="31"/>
  <c r="A2671" i="31"/>
  <c r="A3084" i="31"/>
  <c r="A2170" i="31"/>
  <c r="A2673" i="31"/>
  <c r="A1340" i="31"/>
  <c r="A1622" i="31"/>
  <c r="A1154" i="31"/>
  <c r="A1445" i="31"/>
  <c r="A1317" i="31"/>
  <c r="A1842" i="31"/>
  <c r="A2762" i="31"/>
  <c r="A1254" i="31"/>
  <c r="A1265" i="31"/>
  <c r="A1858" i="31"/>
  <c r="A1350" i="31"/>
  <c r="A746" i="31"/>
  <c r="A2501" i="31"/>
  <c r="A2896" i="31"/>
  <c r="A1357" i="31"/>
  <c r="A2472" i="31"/>
  <c r="A2518" i="31"/>
  <c r="A2058" i="31"/>
  <c r="A182" i="31"/>
  <c r="A802" i="31"/>
  <c r="A3043" i="31"/>
  <c r="A2485" i="31"/>
  <c r="A1932" i="31"/>
  <c r="A2855" i="31"/>
  <c r="A1862" i="31"/>
  <c r="A705" i="31"/>
  <c r="A1994" i="31"/>
  <c r="A2760" i="31"/>
  <c r="A1590" i="31"/>
  <c r="A3050" i="31"/>
  <c r="A1364" i="31"/>
  <c r="A2458" i="31"/>
  <c r="A127" i="31"/>
  <c r="A2865" i="31"/>
  <c r="A2868" i="31"/>
  <c r="A747" i="31"/>
  <c r="A1407" i="31"/>
  <c r="A3056" i="31"/>
  <c r="A2056" i="31"/>
  <c r="A1251" i="31"/>
  <c r="A1303" i="31"/>
  <c r="A325" i="31"/>
  <c r="A2605" i="31"/>
  <c r="A2217" i="31"/>
  <c r="A739" i="31"/>
  <c r="A952" i="31"/>
  <c r="A2714" i="31"/>
  <c r="A642" i="31"/>
  <c r="A1844" i="31"/>
  <c r="A305" i="31"/>
  <c r="A1190" i="31"/>
  <c r="A1812" i="31"/>
  <c r="A1775" i="31"/>
  <c r="A2216" i="31"/>
  <c r="A1390" i="31"/>
  <c r="A714" i="31"/>
  <c r="A1631" i="31"/>
  <c r="A3070" i="31"/>
  <c r="A2923" i="31"/>
  <c r="A2486" i="31"/>
  <c r="A1871" i="31"/>
  <c r="A979" i="31"/>
  <c r="A1700" i="31"/>
  <c r="A2642" i="31"/>
  <c r="A2433" i="31"/>
  <c r="A2880" i="31"/>
  <c r="A2653" i="31"/>
  <c r="A2407" i="31"/>
  <c r="A925" i="31"/>
  <c r="A1861" i="31"/>
  <c r="A1324" i="31"/>
  <c r="A1338" i="31"/>
  <c r="A2541" i="31"/>
  <c r="A2701" i="31"/>
  <c r="A2493" i="31"/>
  <c r="A2919" i="31"/>
  <c r="A1735" i="31"/>
  <c r="A826" i="31"/>
  <c r="A1538" i="31"/>
  <c r="A1536" i="31"/>
  <c r="A2369" i="31"/>
  <c r="A3020" i="31"/>
  <c r="A1687" i="31"/>
  <c r="A2134" i="31"/>
  <c r="A1703" i="31"/>
  <c r="A997" i="31"/>
  <c r="A2521" i="31"/>
  <c r="A1424" i="31"/>
  <c r="A1346" i="31"/>
  <c r="A1348" i="31"/>
  <c r="A846" i="31"/>
  <c r="A1491" i="31"/>
  <c r="A956" i="31"/>
  <c r="A974" i="31"/>
  <c r="A1184" i="31"/>
  <c r="A154" i="31"/>
  <c r="A2641" i="31"/>
  <c r="A2305" i="31"/>
  <c r="A1889" i="31"/>
  <c r="A991" i="31"/>
  <c r="A2657" i="31"/>
  <c r="A1907" i="31"/>
  <c r="A2473" i="31"/>
  <c r="A927" i="31"/>
  <c r="A1726" i="31"/>
  <c r="A2740" i="31"/>
  <c r="A2837" i="31"/>
  <c r="A912" i="31"/>
  <c r="A2033" i="31"/>
  <c r="A778" i="31"/>
  <c r="A1576" i="31"/>
  <c r="A1462" i="31"/>
  <c r="A2887" i="31"/>
  <c r="A2529" i="31"/>
  <c r="A9" i="31"/>
  <c r="A729" i="31"/>
  <c r="A983" i="31"/>
  <c r="A2331" i="31"/>
  <c r="A2899" i="31"/>
  <c r="A855" i="31"/>
  <c r="A3072" i="31"/>
  <c r="A2154" i="31"/>
  <c r="A954" i="31"/>
  <c r="A91" i="31"/>
  <c r="A1391" i="31"/>
  <c r="A1018" i="31"/>
  <c r="A1494" i="31"/>
  <c r="A2516" i="31"/>
  <c r="A2140" i="31"/>
  <c r="A550" i="31"/>
  <c r="A2475" i="31"/>
  <c r="A2443" i="31"/>
  <c r="A959" i="31"/>
  <c r="A919" i="31"/>
  <c r="A1417" i="31"/>
  <c r="A587" i="31"/>
  <c r="A2440" i="31"/>
  <c r="A634" i="31"/>
  <c r="A190" i="31"/>
  <c r="A1591" i="31"/>
  <c r="A1684" i="31"/>
  <c r="A1089" i="31"/>
  <c r="A2054" i="31"/>
  <c r="A1477" i="31"/>
  <c r="A1072" i="31"/>
  <c r="A651" i="31"/>
  <c r="A372" i="31"/>
  <c r="A2532" i="31"/>
  <c r="A1170" i="31"/>
  <c r="A856" i="31"/>
  <c r="A2733" i="31"/>
  <c r="A1416" i="31"/>
  <c r="A837" i="31"/>
  <c r="A2840" i="31"/>
  <c r="A2156" i="31"/>
  <c r="A1485" i="31"/>
  <c r="A869" i="31"/>
  <c r="A1635" i="31"/>
  <c r="A517" i="31"/>
  <c r="A1924" i="31"/>
  <c r="A784" i="31"/>
  <c r="A2198" i="31"/>
  <c r="A2984" i="31"/>
  <c r="A684" i="31"/>
  <c r="A748" i="31"/>
  <c r="A2533" i="31"/>
  <c r="A2388" i="31"/>
  <c r="A1247" i="31"/>
  <c r="A2870" i="31"/>
  <c r="A3057" i="31"/>
  <c r="A4" i="31"/>
  <c r="A1299" i="31"/>
  <c r="A1578" i="31"/>
  <c r="A2014" i="31"/>
  <c r="A2770" i="31"/>
  <c r="A2622" i="31"/>
  <c r="A1310" i="31"/>
  <c r="A2483" i="31"/>
  <c r="A2948" i="31"/>
  <c r="A590" i="31"/>
  <c r="A2130" i="31"/>
  <c r="A2414" i="31"/>
  <c r="A629" i="31"/>
  <c r="A1435" i="31"/>
  <c r="A2441" i="31"/>
  <c r="A1599" i="31"/>
  <c r="A2051" i="31"/>
  <c r="A2691" i="31"/>
  <c r="A2713" i="31"/>
  <c r="A2522" i="31"/>
  <c r="A2035" i="31"/>
  <c r="A1359" i="31"/>
  <c r="A598" i="31"/>
  <c r="A1402" i="31"/>
  <c r="A2838" i="31"/>
  <c r="A2447" i="31"/>
  <c r="A1864" i="31"/>
  <c r="A1553" i="31"/>
  <c r="A1249" i="31"/>
  <c r="A975" i="31"/>
  <c r="A2397" i="31"/>
  <c r="A1333" i="31"/>
  <c r="A2038" i="31"/>
  <c r="A1326" i="31"/>
  <c r="A2819" i="31"/>
  <c r="A902" i="31"/>
  <c r="A2171" i="31"/>
  <c r="A813" i="31"/>
  <c r="A1006" i="31"/>
  <c r="A1769" i="31"/>
  <c r="A649" i="31"/>
  <c r="A889" i="31"/>
  <c r="A2398" i="31"/>
  <c r="A2862" i="31"/>
  <c r="A2168" i="31"/>
  <c r="A1709" i="31"/>
  <c r="A2878" i="31"/>
  <c r="A1241" i="31"/>
  <c r="A2268" i="31"/>
  <c r="A1977" i="31"/>
  <c r="A2750" i="31"/>
  <c r="A1151" i="31"/>
  <c r="A715" i="31"/>
  <c r="A3071" i="31"/>
  <c r="A11" i="31"/>
  <c r="A926" i="31"/>
  <c r="A570" i="31"/>
  <c r="A2333" i="31"/>
  <c r="A43" i="31"/>
  <c r="A1699" i="31"/>
  <c r="A118" i="31"/>
  <c r="A2181" i="31"/>
  <c r="A554" i="31"/>
  <c r="A2910" i="31"/>
  <c r="A2867" i="31"/>
  <c r="A2662" i="31"/>
  <c r="A2629" i="31"/>
  <c r="A2953" i="31"/>
  <c r="A672" i="31"/>
  <c r="A886" i="31"/>
  <c r="A838" i="31"/>
  <c r="A213" i="31"/>
  <c r="A2745" i="31"/>
  <c r="A1365" i="31"/>
  <c r="A229" i="31"/>
  <c r="A2421" i="31"/>
  <c r="A1813" i="31"/>
  <c r="A1114" i="31"/>
  <c r="A1476" i="31"/>
  <c r="A3010" i="31"/>
  <c r="A1574" i="31"/>
  <c r="A2291" i="31"/>
  <c r="A2941" i="31"/>
  <c r="A1075" i="31"/>
  <c r="A1984" i="31"/>
  <c r="A2182" i="31"/>
  <c r="A224" i="31"/>
  <c r="A163" i="31"/>
  <c r="A1935" i="31"/>
  <c r="A1095" i="31"/>
  <c r="A1529" i="31"/>
  <c r="A1770" i="31"/>
  <c r="A1707" i="31"/>
  <c r="A207" i="31"/>
  <c r="A2765" i="31"/>
  <c r="A1959" i="31"/>
  <c r="A1873" i="31"/>
  <c r="A1819" i="31"/>
  <c r="A1950" i="31"/>
  <c r="A1192" i="31"/>
  <c r="A16" i="31"/>
  <c r="A1139" i="31"/>
  <c r="A422" i="31"/>
  <c r="A3039" i="31"/>
  <c r="A188" i="31"/>
  <c r="A2419" i="31"/>
  <c r="A685" i="31"/>
  <c r="A1026" i="31"/>
  <c r="A2576" i="31"/>
  <c r="A2857" i="31"/>
  <c r="A892" i="31"/>
  <c r="A709" i="31"/>
  <c r="A1142" i="31"/>
  <c r="A874" i="31"/>
  <c r="A1161" i="31"/>
  <c r="A2328" i="31"/>
  <c r="A1025" i="31"/>
  <c r="A2047" i="31"/>
  <c r="A1040" i="31"/>
  <c r="A2764" i="31"/>
  <c r="A557" i="31"/>
  <c r="A246" i="31"/>
  <c r="A2879" i="31"/>
  <c r="A850" i="31"/>
  <c r="A164" i="31"/>
  <c r="A3094" i="31"/>
  <c r="A204" i="31"/>
  <c r="A2943" i="31"/>
  <c r="A1012" i="31"/>
  <c r="A2233" i="31"/>
  <c r="A2911" i="31"/>
  <c r="A1927" i="31"/>
  <c r="A807" i="31"/>
  <c r="A1787" i="31"/>
  <c r="A733" i="31"/>
  <c r="A2844" i="31"/>
  <c r="A1091" i="31"/>
  <c r="A2939" i="31"/>
  <c r="A170" i="31"/>
  <c r="A2287" i="31"/>
  <c r="A233" i="31"/>
  <c r="A208" i="31"/>
  <c r="A24" i="31"/>
  <c r="A2991" i="31"/>
  <c r="A59" i="31"/>
  <c r="A1182" i="31"/>
  <c r="A121" i="31"/>
  <c r="A3067" i="31"/>
  <c r="A240" i="31"/>
  <c r="A2718" i="31"/>
  <c r="A1234" i="31"/>
  <c r="A1062" i="31"/>
  <c r="A1764" i="31"/>
  <c r="A1096" i="31"/>
  <c r="A3146" i="31"/>
  <c r="A858" i="31"/>
  <c r="A3025" i="31"/>
  <c r="A201" i="31"/>
  <c r="A1692" i="31"/>
  <c r="A1009" i="31"/>
  <c r="A980" i="31"/>
  <c r="A2109" i="31"/>
  <c r="A1472" i="31"/>
  <c r="A1178" i="31"/>
  <c r="A2905" i="31"/>
  <c r="A1050" i="31"/>
  <c r="A1056" i="31"/>
  <c r="A1744" i="31"/>
  <c r="A876" i="31"/>
  <c r="A2557" i="31"/>
  <c r="A2290" i="31"/>
  <c r="A3123" i="31"/>
  <c r="A2188" i="31"/>
  <c r="A2295" i="31"/>
  <c r="A2063" i="31"/>
  <c r="A1779" i="31"/>
  <c r="A1827" i="31"/>
  <c r="A1159" i="31"/>
  <c r="A1003" i="31"/>
  <c r="A1201" i="31"/>
  <c r="A2980" i="31"/>
  <c r="A214" i="31"/>
  <c r="A2213" i="31"/>
  <c r="A259" i="31"/>
  <c r="A1311" i="31"/>
  <c r="A14" i="31"/>
  <c r="A3126" i="31"/>
  <c r="A180" i="31"/>
  <c r="A2807" i="31"/>
  <c r="A1740" i="31"/>
  <c r="A1076" i="31"/>
  <c r="A2117" i="31"/>
  <c r="A2210" i="31"/>
  <c r="A883" i="31"/>
  <c r="A1431" i="31"/>
  <c r="A1103" i="31"/>
  <c r="A1933" i="31"/>
  <c r="A2957" i="31"/>
  <c r="A250" i="31"/>
  <c r="A985" i="31"/>
  <c r="A2553" i="31"/>
  <c r="A2212" i="31"/>
  <c r="A581" i="31"/>
  <c r="A689" i="31"/>
  <c r="A2084" i="31"/>
  <c r="A538" i="31"/>
  <c r="A1697" i="31"/>
  <c r="A1146" i="31"/>
  <c r="A2785" i="31"/>
  <c r="A666" i="31"/>
  <c r="A2531" i="31"/>
  <c r="A404" i="31"/>
  <c r="A682" i="31"/>
  <c r="A2942" i="31"/>
  <c r="A1197" i="31"/>
  <c r="A197" i="31"/>
  <c r="A1883" i="31"/>
  <c r="A534" i="31"/>
  <c r="A1876" i="31"/>
  <c r="A2318" i="31"/>
  <c r="A1104" i="31"/>
  <c r="A1978" i="31"/>
  <c r="A36" i="31"/>
  <c r="A2771" i="31"/>
  <c r="A1010" i="31"/>
  <c r="A3002" i="31"/>
  <c r="A227" i="31"/>
  <c r="A2744" i="31"/>
  <c r="A877" i="31"/>
  <c r="A945" i="31"/>
  <c r="A2946" i="31"/>
  <c r="A712" i="31"/>
  <c r="A1276" i="31"/>
  <c r="A2314" i="31"/>
  <c r="A2983" i="31"/>
  <c r="A1168" i="31"/>
  <c r="A2894" i="31"/>
  <c r="A831" i="31"/>
  <c r="A1585" i="31"/>
  <c r="A2885" i="31"/>
  <c r="A2297" i="31"/>
  <c r="A226" i="31"/>
  <c r="A131" i="31"/>
  <c r="A1165" i="31"/>
  <c r="A2260" i="31"/>
  <c r="A1368" i="31"/>
  <c r="A691" i="31"/>
  <c r="A1110" i="31"/>
  <c r="A2964" i="31"/>
  <c r="A2763" i="31"/>
  <c r="A2992" i="31"/>
  <c r="A1724" i="31"/>
  <c r="A2999" i="31"/>
  <c r="A2945" i="31"/>
  <c r="A2556" i="31"/>
  <c r="A1845" i="31"/>
  <c r="A2994" i="31"/>
  <c r="A782" i="31"/>
  <c r="A1240" i="31"/>
  <c r="A166" i="31"/>
  <c r="A454" i="31"/>
  <c r="A2843" i="31"/>
  <c r="A2967" i="31"/>
  <c r="A1963" i="31"/>
  <c r="A2322" i="31"/>
  <c r="A1099" i="31"/>
  <c r="A1952" i="31"/>
  <c r="A2316" i="31"/>
  <c r="A2510" i="31"/>
  <c r="A2230" i="31"/>
  <c r="A573" i="31"/>
  <c r="A1962" i="31"/>
  <c r="A641" i="31"/>
  <c r="A3013" i="31"/>
  <c r="A1806" i="31"/>
  <c r="A799" i="31"/>
  <c r="A3016" i="31"/>
  <c r="A2226" i="31"/>
  <c r="A3026" i="31"/>
  <c r="A2906" i="31"/>
  <c r="A2368" i="31"/>
  <c r="A757" i="31"/>
  <c r="A1068" i="31"/>
  <c r="A1679" i="31"/>
  <c r="A1235" i="31"/>
  <c r="A1073" i="31"/>
  <c r="A1544" i="31"/>
  <c r="A1930" i="31"/>
  <c r="A2808" i="31"/>
  <c r="A2909" i="31"/>
  <c r="A248" i="31"/>
  <c r="A911" i="31"/>
  <c r="A493" i="31"/>
  <c r="A1815" i="31"/>
  <c r="A3117" i="31"/>
  <c r="A181" i="31"/>
  <c r="A1975" i="31"/>
  <c r="A2353" i="31"/>
  <c r="A1132" i="31"/>
  <c r="A698" i="31"/>
  <c r="A1571" i="31"/>
  <c r="A843" i="31"/>
  <c r="A2874" i="31"/>
  <c r="A1891" i="31"/>
  <c r="A505" i="31"/>
  <c r="A2088" i="31"/>
  <c r="A2579" i="31"/>
  <c r="A523" i="31"/>
  <c r="A196" i="31"/>
  <c r="A1837" i="31"/>
  <c r="A903" i="31"/>
  <c r="A2434" i="31"/>
  <c r="A239" i="31"/>
  <c r="A1620" i="31"/>
  <c r="A721" i="31"/>
  <c r="A46" i="31"/>
  <c r="A2686" i="31"/>
  <c r="A1953" i="31"/>
  <c r="A125" i="31"/>
  <c r="A1766" i="31"/>
  <c r="A918" i="31"/>
  <c r="A839" i="31"/>
  <c r="A1245" i="31"/>
  <c r="A2769" i="31"/>
  <c r="A1685" i="31"/>
  <c r="A2011" i="31"/>
  <c r="A173" i="31"/>
  <c r="A2851" i="31"/>
  <c r="A1734" i="31"/>
  <c r="A374" i="31"/>
  <c r="A2904" i="31"/>
  <c r="A1033" i="31"/>
  <c r="A3076" i="31"/>
  <c r="A2123" i="31"/>
  <c r="A1140" i="31"/>
  <c r="A435" i="31"/>
  <c r="A2256" i="31"/>
  <c r="A2294" i="31"/>
  <c r="A238" i="31"/>
  <c r="A1572" i="31"/>
  <c r="A680" i="31"/>
  <c r="A1325" i="31"/>
  <c r="A1821" i="31"/>
  <c r="A2288" i="31"/>
  <c r="A1172" i="31"/>
  <c r="A2286" i="31"/>
  <c r="A2560" i="31"/>
  <c r="A2326" i="31"/>
  <c r="A1496" i="31"/>
  <c r="A2717" i="31"/>
  <c r="A2951" i="31"/>
  <c r="A2628" i="31"/>
  <c r="A221" i="31"/>
  <c r="A1589" i="31"/>
  <c r="A781" i="31"/>
  <c r="A1186" i="31"/>
  <c r="A2959" i="31"/>
  <c r="A2558" i="31"/>
  <c r="A2936" i="31"/>
  <c r="A1187" i="31"/>
  <c r="A457" i="31"/>
  <c r="A2856" i="31"/>
  <c r="A2787" i="31"/>
  <c r="A1202" i="31"/>
  <c r="A2131" i="31"/>
  <c r="A2506" i="31"/>
  <c r="A2877" i="31"/>
  <c r="A822" i="31"/>
  <c r="A2264" i="31"/>
  <c r="A2278" i="31"/>
  <c r="A2509" i="31"/>
  <c r="A2335" i="31"/>
  <c r="A2196" i="31"/>
  <c r="A2478" i="31"/>
  <c r="A910" i="31"/>
  <c r="A3144" i="31"/>
  <c r="A857" i="31"/>
  <c r="A1156" i="31"/>
  <c r="A1341" i="31"/>
  <c r="A1014" i="31"/>
  <c r="A2965" i="31"/>
  <c r="A2593" i="31"/>
  <c r="A2749" i="31"/>
  <c r="A1153" i="31"/>
  <c r="A1126" i="31"/>
  <c r="A149" i="31"/>
  <c r="A2446" i="31"/>
  <c r="A2201" i="31"/>
  <c r="A2565" i="31"/>
  <c r="A2752" i="31"/>
  <c r="A1785" i="31"/>
  <c r="A1563" i="31"/>
  <c r="A1373" i="31"/>
  <c r="A679" i="31"/>
  <c r="A544" i="31"/>
  <c r="A1961" i="31"/>
  <c r="A1150" i="31"/>
  <c r="A2578" i="31"/>
  <c r="A2283" i="31"/>
  <c r="A2498" i="31"/>
  <c r="A2921" i="31"/>
  <c r="A3102" i="31"/>
  <c r="A76" i="31"/>
  <c r="A39" i="31"/>
  <c r="A2743" i="31"/>
  <c r="A1838" i="31"/>
  <c r="A1147" i="31"/>
  <c r="A1045" i="31"/>
  <c r="A1473" i="31"/>
  <c r="A2246" i="31"/>
  <c r="A2137" i="31"/>
  <c r="A446" i="31"/>
  <c r="A2299" i="31"/>
  <c r="A2979" i="31"/>
  <c r="A199" i="31"/>
  <c r="A1996" i="31"/>
  <c r="A2122" i="31"/>
  <c r="A2660" i="31"/>
  <c r="A274" i="31"/>
  <c r="A183" i="31"/>
  <c r="A27" i="31"/>
  <c r="A1180" i="31"/>
  <c r="A995" i="31"/>
  <c r="A2602" i="31"/>
  <c r="A48" i="31"/>
  <c r="A833" i="31"/>
  <c r="A2202" i="31"/>
  <c r="A900" i="31"/>
  <c r="A2922" i="31"/>
  <c r="A2312" i="31"/>
  <c r="A800" i="31"/>
  <c r="A2601" i="31"/>
  <c r="A1829" i="31"/>
  <c r="A223" i="31"/>
  <c r="A1565" i="31"/>
  <c r="A2462" i="31"/>
  <c r="A2245" i="31"/>
  <c r="A1057" i="31"/>
  <c r="A1949" i="31"/>
  <c r="A1098" i="31"/>
  <c r="A2768" i="31"/>
  <c r="A2883" i="31"/>
  <c r="A1732" i="31"/>
  <c r="A2515" i="31"/>
  <c r="A2952" i="31"/>
  <c r="A2889" i="31"/>
  <c r="A873" i="31"/>
  <c r="A2315" i="31"/>
  <c r="A2177" i="31"/>
  <c r="A232" i="31"/>
  <c r="A1773" i="31"/>
  <c r="A690" i="31"/>
  <c r="A2881" i="31"/>
  <c r="A2981" i="31"/>
  <c r="A907" i="31"/>
  <c r="A1987" i="31"/>
  <c r="A7" i="31"/>
  <c r="A222" i="31"/>
  <c r="A2289" i="31"/>
  <c r="A761" i="31"/>
  <c r="A755" i="31"/>
  <c r="A1128" i="31"/>
  <c r="A1504" i="31"/>
  <c r="A1561" i="31"/>
  <c r="A2340" i="31"/>
  <c r="A1765" i="31"/>
  <c r="A1074" i="31"/>
  <c r="A3009" i="31"/>
  <c r="A2270" i="31"/>
  <c r="A795" i="31"/>
  <c r="A2133" i="31"/>
  <c r="A119" i="31"/>
  <c r="A1646" i="31"/>
  <c r="A1039" i="31"/>
  <c r="A2802" i="31"/>
  <c r="A2778" i="31"/>
  <c r="A2736" i="31"/>
  <c r="A1822" i="31"/>
  <c r="A1588" i="31"/>
  <c r="A2850" i="31"/>
  <c r="A1060" i="31"/>
  <c r="A716" i="31"/>
  <c r="A2581" i="31"/>
  <c r="A1704" i="31"/>
  <c r="A2141" i="31"/>
  <c r="A1791" i="31"/>
  <c r="A2399" i="31"/>
  <c r="A2821" i="31"/>
  <c r="A2507" i="31"/>
  <c r="A1664" i="31"/>
  <c r="A2015" i="31"/>
  <c r="A1922" i="31"/>
  <c r="A890" i="31"/>
  <c r="A560" i="31"/>
  <c r="A2120" i="31"/>
  <c r="A1101" i="31"/>
  <c r="A157" i="31"/>
  <c r="A1429" i="31"/>
  <c r="A331" i="31"/>
  <c r="A251" i="31"/>
  <c r="A751" i="31"/>
  <c r="A1085" i="31"/>
  <c r="A1086" i="31"/>
  <c r="A703" i="31"/>
  <c r="A2988" i="31"/>
  <c r="A2321" i="31"/>
  <c r="A1847" i="31"/>
  <c r="A1895" i="31"/>
  <c r="A1038" i="31"/>
  <c r="A618" i="31"/>
  <c r="A2677" i="31"/>
  <c r="A1716" i="31"/>
  <c r="A769" i="31"/>
  <c r="A1743" i="31"/>
  <c r="A1736" i="31"/>
  <c r="A1233" i="31"/>
  <c r="A2993" i="31"/>
  <c r="A605" i="31"/>
  <c r="A2323" i="31"/>
  <c r="A307" i="31"/>
  <c r="A3032" i="31"/>
  <c r="A1939" i="31"/>
  <c r="A2204" i="31"/>
  <c r="A184" i="31"/>
  <c r="A451" i="31"/>
  <c r="A135" i="31"/>
  <c r="A657" i="31"/>
  <c r="A1131" i="31"/>
  <c r="A2306" i="31"/>
  <c r="A923" i="31"/>
  <c r="A69" i="31"/>
  <c r="A1621" i="31"/>
  <c r="A1593" i="31"/>
  <c r="A327" i="31"/>
  <c r="A1318" i="31"/>
  <c r="A2273" i="31"/>
  <c r="A2413" i="31"/>
  <c r="A3151" i="31"/>
  <c r="A2284" i="31"/>
  <c r="A1928" i="31"/>
  <c r="A533" i="31"/>
  <c r="A613" i="31"/>
  <c r="A2944" i="31"/>
  <c r="A2237" i="31"/>
  <c r="A346" i="31"/>
  <c r="A283" i="31"/>
  <c r="A896" i="31"/>
  <c r="A2586" i="31"/>
  <c r="A362" i="31"/>
  <c r="A1824" i="31"/>
  <c r="A1130" i="31"/>
  <c r="A1188" i="31"/>
  <c r="A1617" i="31"/>
  <c r="A2734" i="31"/>
  <c r="A1651" i="31"/>
  <c r="A1015" i="31"/>
  <c r="A2508" i="31"/>
  <c r="A2320" i="31"/>
  <c r="A2572" i="31"/>
  <c r="A1801" i="31"/>
  <c r="A2164" i="31"/>
  <c r="A1189" i="31"/>
  <c r="A2982" i="31"/>
  <c r="A496" i="31"/>
  <c r="A921" i="31"/>
  <c r="A1826" i="31"/>
  <c r="A2349" i="31"/>
  <c r="A2205" i="31"/>
  <c r="A541" i="31"/>
  <c r="A62" i="31"/>
  <c r="A266" i="31"/>
  <c r="A814" i="31"/>
  <c r="A1967" i="31"/>
  <c r="A1789" i="31"/>
  <c r="A2259" i="31"/>
  <c r="A1982" i="31"/>
  <c r="A565" i="31"/>
  <c r="A1579" i="31"/>
  <c r="A1001" i="31"/>
  <c r="A1248" i="31"/>
  <c r="A2892" i="31"/>
  <c r="A2494" i="31"/>
  <c r="A1973" i="31"/>
  <c r="A848" i="31"/>
  <c r="A1672" i="31"/>
  <c r="A3036" i="31"/>
  <c r="A3122" i="31"/>
  <c r="A1836" i="31"/>
  <c r="A1946" i="31"/>
  <c r="A3022" i="31"/>
  <c r="A2128" i="31"/>
  <c r="A708" i="31"/>
  <c r="A1633" i="31"/>
  <c r="A1133" i="31"/>
  <c r="A1269" i="31"/>
  <c r="A2719" i="31"/>
  <c r="A1881" i="31"/>
  <c r="A2907" i="31"/>
  <c r="A1526" i="31"/>
  <c r="A434" i="31"/>
  <c r="A1516" i="31"/>
  <c r="A3143" i="31"/>
  <c r="A315" i="31"/>
  <c r="A1090" i="31"/>
  <c r="A2585" i="31"/>
  <c r="A2615" i="31"/>
  <c r="A2732" i="31"/>
  <c r="A2135" i="31"/>
  <c r="A410" i="31"/>
  <c r="A1817" i="31"/>
  <c r="A2815" i="31"/>
  <c r="A989" i="31"/>
  <c r="A2926" i="31"/>
  <c r="A284" i="31"/>
  <c r="A2155" i="31"/>
  <c r="A749" i="31"/>
  <c r="A2577" i="31"/>
  <c r="A1077" i="31"/>
  <c r="A2107" i="31"/>
  <c r="A133" i="31"/>
  <c r="A1115" i="31"/>
  <c r="A1583" i="31"/>
  <c r="A189" i="31"/>
  <c r="A1366" i="31"/>
  <c r="A2310" i="31"/>
  <c r="A3028" i="31"/>
  <c r="A2261" i="31"/>
  <c r="A2003" i="31"/>
  <c r="A888" i="31"/>
  <c r="A1903" i="31"/>
  <c r="A1021" i="31"/>
  <c r="A1155" i="31"/>
  <c r="A1702" i="31"/>
  <c r="A851" i="31"/>
  <c r="A2160" i="31"/>
  <c r="A2375" i="31"/>
  <c r="A1965" i="31"/>
  <c r="A255" i="31"/>
  <c r="A2803" i="31"/>
  <c r="A2250" i="31"/>
  <c r="A459" i="31"/>
  <c r="A1808" i="31"/>
  <c r="A1379" i="31"/>
  <c r="A1093" i="31"/>
  <c r="A1262" i="31"/>
  <c r="A1768" i="31"/>
  <c r="A572" i="31"/>
  <c r="A444" i="31"/>
  <c r="A2761" i="31"/>
  <c r="A2224" i="31"/>
  <c r="A2208" i="31"/>
  <c r="A724" i="31"/>
  <c r="A595" i="31"/>
  <c r="A2700" i="31"/>
  <c r="A3000" i="31"/>
  <c r="A3014" i="31"/>
  <c r="A969" i="31"/>
  <c r="A1912" i="31"/>
  <c r="A2129" i="31"/>
  <c r="A549" i="31"/>
  <c r="A2661" i="31"/>
  <c r="A1162" i="31"/>
  <c r="A2636" i="31"/>
  <c r="A376" i="31"/>
  <c r="A1113" i="31"/>
  <c r="A436" i="31"/>
  <c r="A132" i="31"/>
  <c r="A1011" i="31"/>
  <c r="A801" i="31"/>
  <c r="A1989" i="31"/>
  <c r="A234" i="31"/>
  <c r="A1280" i="31"/>
  <c r="A2005" i="31"/>
  <c r="A1564" i="31"/>
  <c r="A1302" i="31"/>
  <c r="A1210" i="31"/>
  <c r="A1749" i="31"/>
  <c r="A50" i="31"/>
  <c r="A752" i="31"/>
  <c r="A2716" i="31"/>
  <c r="A2754" i="31"/>
  <c r="A1336" i="31"/>
  <c r="A2829" i="31"/>
  <c r="A415" i="31"/>
  <c r="A1803" i="31"/>
  <c r="A1554" i="31"/>
  <c r="A1510" i="31"/>
  <c r="A2681" i="31"/>
  <c r="A2961" i="31"/>
  <c r="A2136" i="31"/>
  <c r="A1680" i="31"/>
  <c r="A1831" i="31"/>
  <c r="A2540" i="31"/>
  <c r="A2976" i="31"/>
  <c r="A2142" i="31"/>
  <c r="A52" i="31"/>
  <c r="A2385" i="31"/>
  <c r="A697" i="31"/>
  <c r="A1337" i="31"/>
  <c r="A3091" i="31"/>
  <c r="A521" i="31"/>
  <c r="A819" i="31"/>
  <c r="A2114" i="31"/>
  <c r="A1784" i="31"/>
  <c r="A2043" i="31"/>
  <c r="A904" i="31"/>
  <c r="A864" i="31"/>
  <c r="A1580" i="31"/>
  <c r="A1971" i="31"/>
  <c r="A2962" i="31"/>
  <c r="A387" i="31"/>
  <c r="A2374" i="31"/>
  <c r="A215" i="31"/>
  <c r="A1767" i="31"/>
  <c r="A473" i="31"/>
  <c r="A2571" i="31"/>
  <c r="A2897" i="31"/>
  <c r="A798" i="31"/>
  <c r="A2332" i="31"/>
  <c r="A1517" i="31"/>
  <c r="A1809" i="31"/>
  <c r="A673" i="31"/>
  <c r="A21" i="31"/>
  <c r="A530" i="31"/>
  <c r="A2396" i="31"/>
  <c r="A1605" i="31"/>
  <c r="A161" i="31"/>
  <c r="A2751" i="31"/>
  <c r="A2090" i="31"/>
  <c r="A1194" i="31"/>
  <c r="A478" i="31"/>
  <c r="A2209" i="31"/>
  <c r="A1176" i="31"/>
  <c r="A1119" i="31"/>
  <c r="A440" i="31"/>
  <c r="A2678" i="31"/>
  <c r="A1920" i="31"/>
  <c r="A2279" i="31"/>
  <c r="A2738" i="31"/>
  <c r="A323" i="31"/>
  <c r="A949" i="31"/>
  <c r="A2191" i="31"/>
  <c r="A731" i="31"/>
  <c r="A2338" i="31"/>
  <c r="A1253" i="31"/>
  <c r="A562" i="31"/>
  <c r="A231" i="31"/>
  <c r="A1584" i="31"/>
  <c r="A1542" i="31"/>
  <c r="A2534" i="31"/>
  <c r="A349" i="31"/>
  <c r="A2619" i="31"/>
  <c r="A2554" i="31"/>
  <c r="A1690" i="31"/>
  <c r="A236" i="31"/>
  <c r="A2831" i="31"/>
  <c r="A1480" i="31"/>
  <c r="A1067" i="31"/>
  <c r="A393" i="31"/>
  <c r="A1771" i="31"/>
  <c r="A1217" i="31"/>
  <c r="A1545" i="31"/>
  <c r="A357" i="31"/>
  <c r="A1452" i="31"/>
  <c r="A524" i="31"/>
  <c r="A1609" i="31"/>
  <c r="A744" i="31"/>
  <c r="A2809" i="31"/>
  <c r="A442" i="31"/>
  <c r="A1293" i="31"/>
  <c r="A291" i="31"/>
  <c r="A2426" i="31"/>
  <c r="A2559" i="31"/>
  <c r="A2356" i="31"/>
  <c r="A2010" i="31"/>
  <c r="A2225" i="31"/>
  <c r="A3030" i="31"/>
  <c r="A2705" i="31"/>
  <c r="A1814" i="31"/>
  <c r="A2098" i="31"/>
  <c r="A2503" i="31"/>
  <c r="A683" i="31"/>
  <c r="A647" i="31"/>
  <c r="A1948" i="31"/>
  <c r="A1347" i="31"/>
  <c r="A2184" i="31"/>
  <c r="A728" i="31"/>
  <c r="A2512" i="31"/>
  <c r="A1219" i="31"/>
  <c r="A476" i="31"/>
  <c r="A56" i="31"/>
  <c r="A471" i="31"/>
  <c r="A1657" i="31"/>
  <c r="A1985" i="31"/>
  <c r="A1693" i="31"/>
  <c r="A1223" i="31"/>
  <c r="A934" i="31"/>
  <c r="A1886" i="31"/>
  <c r="A1990" i="31"/>
  <c r="A1634" i="31"/>
  <c r="A1811" i="31"/>
  <c r="A2175" i="31"/>
  <c r="A681" i="31"/>
  <c r="A722" i="31"/>
  <c r="A552" i="31"/>
  <c r="A2971" i="31"/>
  <c r="A200" i="31"/>
  <c r="A20" i="31"/>
  <c r="A1179" i="31"/>
  <c r="A1226" i="31"/>
  <c r="A2511" i="31"/>
  <c r="A2499" i="31"/>
  <c r="A2640" i="31"/>
  <c r="A788" i="31"/>
  <c r="A1638" i="31"/>
  <c r="A2871" i="31"/>
  <c r="A1738" i="31"/>
  <c r="A2282" i="31"/>
  <c r="A1106" i="31"/>
  <c r="A443" i="31"/>
  <c r="A2689" i="31"/>
  <c r="A1805" i="31"/>
  <c r="A263" i="31"/>
  <c r="A1896" i="31"/>
  <c r="A358" i="31"/>
  <c r="A1024" i="31"/>
  <c r="A853" i="31"/>
  <c r="A887" i="31"/>
  <c r="A303" i="31"/>
  <c r="A852" i="31"/>
  <c r="A1394" i="31"/>
  <c r="A2403" i="31"/>
  <c r="A2853" i="31"/>
  <c r="A953" i="31"/>
  <c r="A1334" i="31"/>
  <c r="A2255" i="31"/>
  <c r="A2759" i="31"/>
  <c r="A2836" i="31"/>
  <c r="A1929" i="31"/>
  <c r="A2742" i="31"/>
  <c r="A1228" i="31"/>
  <c r="A957" i="31"/>
  <c r="A594" i="31"/>
  <c r="A140" i="31"/>
  <c r="A1148" i="31"/>
  <c r="A2324" i="31"/>
  <c r="A335" i="31"/>
  <c r="A1897" i="31"/>
  <c r="A342" i="31"/>
  <c r="A922" i="31"/>
  <c r="A1909" i="31"/>
  <c r="A1259" i="31"/>
  <c r="A1934" i="31"/>
  <c r="A3141" i="31"/>
  <c r="A1942" i="31"/>
  <c r="A141" i="31"/>
  <c r="A2206" i="31"/>
  <c r="A3051" i="31"/>
  <c r="A468" i="31"/>
  <c r="A1296" i="31"/>
  <c r="A1774" i="31"/>
  <c r="A1398" i="31"/>
  <c r="A2027" i="31"/>
  <c r="A1207" i="31"/>
  <c r="A984" i="31"/>
  <c r="A1671" i="31"/>
  <c r="A611" i="31"/>
  <c r="A762" i="31"/>
  <c r="A804" i="31"/>
  <c r="A262" i="31"/>
  <c r="A2263" i="31"/>
  <c r="A2479" i="31"/>
  <c r="A2006" i="31"/>
  <c r="A1936" i="31"/>
  <c r="A1925" i="31"/>
  <c r="A1143" i="31"/>
  <c r="A1730" i="31"/>
  <c r="A2497" i="31"/>
  <c r="A428" i="31"/>
  <c r="A1682" i="31"/>
  <c r="A3110" i="31"/>
  <c r="A2535" i="31"/>
  <c r="A2663" i="31"/>
  <c r="A2412" i="31"/>
  <c r="A3153" i="31"/>
  <c r="A785" i="31"/>
  <c r="A3147" i="31"/>
  <c r="A2277" i="31"/>
  <c r="A1594" i="31"/>
  <c r="A2813" i="31"/>
  <c r="A2546" i="31"/>
  <c r="A1755" i="31"/>
  <c r="A806" i="31"/>
  <c r="A1727" i="31"/>
  <c r="A518" i="31"/>
  <c r="A1539" i="31"/>
  <c r="A1853" i="31"/>
  <c r="A203" i="31"/>
  <c r="A2173" i="31"/>
  <c r="A1136" i="31"/>
  <c r="A1213" i="31"/>
  <c r="A2108" i="31"/>
  <c r="A2827" i="31"/>
  <c r="A258" i="31"/>
  <c r="A2530" i="31"/>
  <c r="A2381" i="31"/>
  <c r="A1436" i="31"/>
  <c r="A1271" i="31"/>
  <c r="A2635" i="31"/>
  <c r="A2898" i="31"/>
  <c r="A1171" i="31"/>
  <c r="A2960" i="31"/>
  <c r="A913" i="31"/>
  <c r="A1519" i="31"/>
  <c r="A602" i="31"/>
  <c r="A2790" i="31"/>
  <c r="A1087" i="31"/>
  <c r="A1923" i="31"/>
  <c r="A2755" i="31"/>
  <c r="A2568" i="31"/>
  <c r="A787" i="31"/>
  <c r="A1059" i="31"/>
  <c r="A2118" i="31"/>
  <c r="A2798" i="31"/>
  <c r="A499" i="31"/>
  <c r="A1957" i="31"/>
  <c r="A707" i="31"/>
  <c r="A1134" i="31"/>
  <c r="A2147" i="31"/>
  <c r="A2974" i="31"/>
  <c r="A1458" i="31"/>
  <c r="A3012" i="31"/>
  <c r="A948" i="31"/>
  <c r="A648" i="31"/>
  <c r="A2221" i="31"/>
  <c r="A2998" i="31"/>
  <c r="A87" i="31"/>
  <c r="A1729" i="31"/>
  <c r="A2698" i="31"/>
  <c r="A2627" i="31"/>
  <c r="A2257" i="31"/>
  <c r="A1071" i="31"/>
  <c r="A1669" i="31"/>
  <c r="A842" i="31"/>
  <c r="A365" i="31"/>
  <c r="A467" i="31"/>
  <c r="A1915" i="31"/>
  <c r="A2774" i="31"/>
  <c r="A793" i="31"/>
  <c r="A2513" i="31"/>
  <c r="A2411" i="31"/>
  <c r="A2676" i="31"/>
  <c r="A868" i="31"/>
  <c r="A2394" i="31"/>
  <c r="A2796" i="31"/>
  <c r="A1515" i="31"/>
  <c r="A2082" i="31"/>
  <c r="A2594" i="31"/>
  <c r="A2102" i="31"/>
  <c r="A1839" i="31"/>
  <c r="A1776" i="31"/>
  <c r="A212" i="31"/>
  <c r="A1850" i="31"/>
  <c r="A1258" i="31"/>
  <c r="A2590" i="31"/>
  <c r="A277" i="31"/>
  <c r="A1567" i="31"/>
  <c r="A38" i="31"/>
  <c r="A115" i="31"/>
  <c r="A71" i="31"/>
  <c r="A126" i="31"/>
  <c r="A2692" i="31"/>
  <c r="A607" i="31"/>
  <c r="A1030" i="31"/>
  <c r="A2229" i="31"/>
  <c r="A1094" i="31"/>
  <c r="A2358" i="31"/>
  <c r="A297" i="31"/>
  <c r="A2231" i="31"/>
  <c r="A3111" i="31"/>
  <c r="A1566" i="31"/>
  <c r="A1351" i="31"/>
  <c r="A2682" i="31"/>
  <c r="A608" i="31"/>
  <c r="A895" i="31"/>
  <c r="A369" i="31"/>
  <c r="A955" i="31"/>
  <c r="A1027" i="31"/>
  <c r="A2480" i="31"/>
  <c r="A632" i="31"/>
  <c r="A282" i="31"/>
  <c r="A2584" i="31"/>
  <c r="A2442" i="31"/>
  <c r="A2126" i="31"/>
  <c r="A341" i="31"/>
  <c r="A1308" i="31"/>
  <c r="A1410" i="31"/>
  <c r="A810" i="31"/>
  <c r="A1893" i="31"/>
  <c r="A424" i="31"/>
  <c r="A1653" i="31"/>
  <c r="A491" i="31"/>
  <c r="A1603" i="31"/>
  <c r="A1728" i="31"/>
  <c r="A1618" i="31"/>
  <c r="A1900" i="31"/>
  <c r="A1127" i="31"/>
  <c r="A1581" i="31"/>
  <c r="A168" i="31"/>
  <c r="A418" i="31"/>
  <c r="A2935" i="31"/>
  <c r="A2517" i="31"/>
  <c r="A1478" i="31"/>
  <c r="A53" i="31"/>
  <c r="A202" i="31"/>
  <c r="A693" i="31"/>
  <c r="A1623" i="31"/>
  <c r="A2573" i="31"/>
  <c r="A2364" i="31"/>
  <c r="A1523" i="31"/>
  <c r="A1309" i="31"/>
  <c r="A480" i="31"/>
  <c r="A1810" i="31"/>
  <c r="A840" i="31"/>
  <c r="A1652" i="31"/>
  <c r="A2391" i="31"/>
  <c r="A2124" i="31"/>
  <c r="A12" i="31"/>
  <c r="A1160" i="31"/>
  <c r="A1157" i="31"/>
  <c r="A2551" i="31"/>
  <c r="A2081" i="31"/>
  <c r="A1849" i="31"/>
  <c r="A585" i="31"/>
  <c r="A815" i="31"/>
  <c r="A609" i="31"/>
  <c r="A1421" i="31"/>
  <c r="A2684" i="31"/>
  <c r="A1486" i="31"/>
  <c r="A2459" i="31"/>
  <c r="A1358" i="31"/>
  <c r="A79" i="31"/>
  <c r="A1901" i="31"/>
  <c r="A461" i="31"/>
  <c r="A1377" i="31"/>
  <c r="A397" i="31"/>
  <c r="A1737" i="31"/>
  <c r="A1275" i="31"/>
  <c r="A575" i="31"/>
  <c r="A2077" i="31"/>
  <c r="A2409" i="31"/>
  <c r="A510" i="31"/>
  <c r="A1129" i="31"/>
  <c r="A939" i="31"/>
  <c r="A882" i="31"/>
  <c r="A2739" i="31"/>
  <c r="A1718" i="31"/>
  <c r="A1696" i="31"/>
  <c r="A47" i="31"/>
  <c r="A1643" i="31"/>
  <c r="A794" i="31"/>
  <c r="A619" i="31"/>
  <c r="A2539" i="31"/>
  <c r="A1166" i="31"/>
  <c r="A567" i="31"/>
  <c r="A299" i="31"/>
  <c r="A1879" i="31"/>
  <c r="A60" i="31"/>
  <c r="A1107" i="31"/>
  <c r="A2262" i="31"/>
  <c r="A2800" i="31"/>
  <c r="A2308" i="31"/>
  <c r="A2471" i="31"/>
  <c r="A2938" i="31"/>
  <c r="A1078" i="31"/>
  <c r="A1054" i="31"/>
  <c r="A1790" i="31"/>
  <c r="A2002" i="31"/>
  <c r="A2345" i="31"/>
  <c r="A786" i="31"/>
  <c r="A1966" i="31"/>
  <c r="A2655" i="31"/>
  <c r="A832" i="31"/>
  <c r="A205" i="31"/>
  <c r="A1206" i="31"/>
  <c r="A1163" i="31"/>
  <c r="A1405" i="31"/>
  <c r="A1522" i="31"/>
  <c r="A1668" i="31"/>
  <c r="A774" i="31"/>
  <c r="A1393" i="31"/>
  <c r="A1926" i="31"/>
  <c r="A893" i="31"/>
  <c r="A2767" i="31"/>
  <c r="A1921" i="31"/>
  <c r="A1537" i="31"/>
  <c r="A514" i="31"/>
  <c r="A18" i="31"/>
  <c r="A501" i="31"/>
  <c r="A1055" i="31"/>
  <c r="A878" i="31"/>
  <c r="A2031" i="31"/>
  <c r="A1569" i="31"/>
  <c r="A870" i="31"/>
  <c r="A2789" i="31"/>
  <c r="A2405" i="31"/>
  <c r="A1670" i="31"/>
  <c r="A1613" i="31"/>
  <c r="A597" i="31"/>
  <c r="A656" i="31"/>
  <c r="A1720" i="31"/>
  <c r="A2100" i="31"/>
  <c r="A1438" i="31"/>
  <c r="A1289" i="31"/>
  <c r="A2704" i="31"/>
  <c r="A2186" i="31"/>
  <c r="A1758" i="31"/>
  <c r="A2199" i="31"/>
  <c r="A368" i="31"/>
  <c r="A1215" i="31"/>
  <c r="A1031" i="31"/>
  <c r="A3052" i="31"/>
  <c r="A622" i="31"/>
  <c r="A2092" i="31"/>
  <c r="A2337" i="31"/>
  <c r="A2034" i="31"/>
  <c r="A1474" i="31"/>
  <c r="A1387" i="31"/>
  <c r="A2044" i="31"/>
  <c r="A2039" i="31"/>
  <c r="A1120" i="31"/>
  <c r="A128" i="31"/>
  <c r="A1725" i="31"/>
  <c r="A950" i="31"/>
  <c r="A880" i="31"/>
  <c r="A2119" i="31"/>
  <c r="A395" i="31"/>
  <c r="A1264" i="31"/>
  <c r="A433" i="31"/>
  <c r="A1983" i="31"/>
  <c r="A309" i="31"/>
  <c r="A2591" i="31"/>
  <c r="A1780" i="31"/>
  <c r="A1004" i="31"/>
  <c r="A603" i="31"/>
  <c r="A1825" i="31"/>
  <c r="A1319" i="31"/>
  <c r="A2163" i="31"/>
  <c r="A2806" i="31"/>
  <c r="A2402" i="31"/>
  <c r="A2788" i="31"/>
  <c r="A1573" i="31"/>
  <c r="A1212" i="31"/>
  <c r="A3075" i="31"/>
  <c r="A280" i="31"/>
  <c r="A1185" i="31"/>
  <c r="A1330" i="31"/>
  <c r="A1981" i="31"/>
  <c r="A2222" i="31"/>
  <c r="A122" i="31"/>
  <c r="A1938" i="31"/>
  <c r="A1378" i="31"/>
  <c r="A2912" i="31"/>
  <c r="A2643" i="31"/>
  <c r="A625" i="31"/>
  <c r="A2709" i="31"/>
  <c r="A1216" i="31"/>
  <c r="A449" i="31"/>
  <c r="A28" i="31"/>
  <c r="A1884" i="31"/>
  <c r="A382" i="31"/>
  <c r="A2311" i="31"/>
  <c r="A1020" i="31"/>
  <c r="A1865" i="31"/>
  <c r="A2013" i="31"/>
  <c r="A1116" i="31"/>
  <c r="A1719" i="31"/>
  <c r="A2432" i="31"/>
  <c r="A2582" i="31"/>
  <c r="A296" i="31"/>
  <c r="A156" i="31"/>
  <c r="A68" i="31"/>
  <c r="A2891" i="31"/>
  <c r="A1500" i="31"/>
  <c r="A992" i="31"/>
  <c r="A2845" i="31"/>
  <c r="A775" i="31"/>
  <c r="A479" i="31"/>
  <c r="A2667" i="31"/>
  <c r="A1694" i="31"/>
  <c r="A2049" i="31"/>
  <c r="A1301" i="31"/>
  <c r="A2562" i="31"/>
  <c r="A897" i="31"/>
  <c r="A1495" i="31"/>
  <c r="A1455" i="31"/>
  <c r="A525" i="31"/>
  <c r="A2218" i="31"/>
  <c r="A1464" i="31"/>
  <c r="A1381" i="31"/>
  <c r="A743" i="31"/>
  <c r="A1392" i="31"/>
  <c r="A2621" i="31"/>
  <c r="A3008" i="31"/>
  <c r="A1028" i="31"/>
  <c r="A3128" i="31"/>
  <c r="A1412" i="31"/>
  <c r="A1632" i="31"/>
  <c r="A740" i="31"/>
  <c r="A2428" i="31"/>
  <c r="A3001" i="31"/>
  <c r="A2158" i="31"/>
  <c r="A2651" i="31"/>
  <c r="A2007" i="31"/>
  <c r="A547" i="31"/>
  <c r="A719" i="31"/>
  <c r="A994" i="31"/>
  <c r="A1746" i="31"/>
  <c r="A330" i="31"/>
  <c r="A2520" i="31"/>
  <c r="A2417" i="31"/>
  <c r="A3047" i="31"/>
  <c r="A1830" i="31"/>
  <c r="A3120" i="31"/>
  <c r="A2875" i="31"/>
  <c r="A2780" i="31"/>
  <c r="A470" i="31"/>
  <c r="A2085" i="31"/>
  <c r="A920" i="31"/>
  <c r="A1221" i="31"/>
  <c r="A1604" i="31"/>
  <c r="A2152" i="31"/>
  <c r="A452" i="31"/>
  <c r="A1175" i="31"/>
  <c r="A2132" i="31"/>
  <c r="A745" i="31"/>
  <c r="A3083" i="31"/>
  <c r="A256" i="31"/>
  <c r="A569" i="31"/>
  <c r="A3148" i="31"/>
  <c r="A406" i="31"/>
  <c r="A2021" i="31"/>
  <c r="A966" i="31"/>
  <c r="A1503" i="31"/>
  <c r="A1081" i="31"/>
  <c r="A2343" i="31"/>
  <c r="A1706" i="31"/>
  <c r="A1997" i="31"/>
  <c r="A1940" i="31"/>
  <c r="A2895" i="31"/>
  <c r="A2435" i="31"/>
  <c r="A3060" i="31"/>
  <c r="A1619" i="31"/>
  <c r="A692" i="31"/>
  <c r="A2363" i="31"/>
  <c r="A664" i="31"/>
  <c r="A1747" i="31"/>
  <c r="A1195" i="31"/>
  <c r="A2791" i="31"/>
  <c r="A235" i="31"/>
  <c r="A447" i="31"/>
  <c r="A1105" i="31"/>
  <c r="A593" i="31"/>
  <c r="A3152" i="31"/>
  <c r="A1451" i="31"/>
  <c r="A1255" i="31"/>
  <c r="A2659" i="31"/>
  <c r="A40" i="31"/>
  <c r="A1108" i="31"/>
  <c r="A1300" i="31"/>
  <c r="A2382" i="31"/>
  <c r="A144" i="31"/>
  <c r="A2420" i="31"/>
  <c r="A151" i="31"/>
  <c r="A98" i="31"/>
  <c r="A84" i="31"/>
  <c r="A667" i="31"/>
  <c r="A304" i="31"/>
  <c r="A2393" i="31"/>
  <c r="A816" i="31"/>
  <c r="A885" i="31"/>
  <c r="A2410" i="31"/>
  <c r="A1807" i="31"/>
  <c r="A1427" i="31"/>
  <c r="A2416" i="31"/>
  <c r="A37" i="31"/>
  <c r="A1270" i="31"/>
  <c r="A155" i="31"/>
  <c r="A2075" i="31"/>
  <c r="A1135" i="31"/>
  <c r="A1083" i="31"/>
  <c r="A862" i="31"/>
  <c r="A678" i="31"/>
  <c r="A2467" i="31"/>
  <c r="A174" i="31"/>
  <c r="A650" i="31"/>
  <c r="A313" i="31"/>
  <c r="A1793" i="31"/>
  <c r="A2637" i="31"/>
  <c r="A754" i="31"/>
  <c r="A3150" i="31"/>
  <c r="A386" i="31"/>
  <c r="A2029" i="31"/>
  <c r="A384" i="31"/>
  <c r="A704" i="31"/>
  <c r="A116" i="31"/>
  <c r="A3040" i="31"/>
  <c r="A2783" i="31"/>
  <c r="A1082" i="31"/>
  <c r="A1158" i="31"/>
  <c r="A654" i="31"/>
  <c r="A2634" i="31"/>
  <c r="A2249" i="31"/>
  <c r="A777" i="31"/>
  <c r="A363" i="31"/>
  <c r="A54" i="31"/>
  <c r="A2932" i="31"/>
  <c r="A2538" i="31"/>
  <c r="A1548" i="31"/>
  <c r="A1796" i="31"/>
  <c r="A2214" i="31"/>
  <c r="A1639" i="31"/>
  <c r="A809" i="31"/>
  <c r="A1237" i="31"/>
  <c r="A2464" i="31"/>
  <c r="A1970" i="31"/>
  <c r="A3049" i="31"/>
  <c r="A561" i="31"/>
  <c r="A2169" i="31"/>
  <c r="A1661" i="31"/>
  <c r="A1220" i="31"/>
  <c r="A1287" i="31"/>
  <c r="A2707" i="31"/>
  <c r="A1102" i="31"/>
  <c r="A741" i="31"/>
  <c r="A539" i="31"/>
  <c r="A961" i="31"/>
  <c r="A1037" i="31"/>
  <c r="A1481" i="31"/>
  <c r="A1640" i="31"/>
  <c r="A1164" i="31"/>
  <c r="A1283" i="31"/>
  <c r="A1577" i="31"/>
  <c r="A2726" i="31"/>
  <c r="A670" i="31"/>
  <c r="A2121" i="31"/>
  <c r="A2816" i="31"/>
  <c r="A2376" i="31"/>
  <c r="A109" i="31"/>
  <c r="A615" i="31"/>
  <c r="A1550" i="31"/>
  <c r="A1459" i="31"/>
  <c r="A1487" i="31"/>
  <c r="A1644" i="31"/>
  <c r="A2645" i="31"/>
  <c r="A824" i="31"/>
  <c r="A472" i="31"/>
  <c r="A2373" i="31"/>
  <c r="A3133" i="31"/>
  <c r="A2969" i="31"/>
  <c r="A2624" i="31"/>
  <c r="A2032" i="31"/>
  <c r="A3069" i="31"/>
  <c r="A2747" i="31"/>
  <c r="A2848" i="31"/>
  <c r="A2966" i="31"/>
  <c r="A1530" i="31"/>
  <c r="A31" i="31"/>
  <c r="A117" i="31"/>
  <c r="A1541" i="31"/>
  <c r="A610" i="31"/>
  <c r="A97" i="31"/>
  <c r="A1256" i="31"/>
  <c r="A2592" i="31"/>
  <c r="A1502" i="31"/>
  <c r="A33" i="31"/>
  <c r="A964" i="31"/>
  <c r="A1739" i="31"/>
  <c r="A394" i="31"/>
  <c r="A1490" i="31"/>
  <c r="A2057" i="31"/>
  <c r="A568" i="31"/>
  <c r="A2477" i="31"/>
  <c r="A150" i="31"/>
  <c r="A2022" i="31"/>
  <c r="A2370" i="31"/>
  <c r="A375" i="31"/>
  <c r="A1945" i="31"/>
  <c r="A2460" i="31"/>
  <c r="A1294" i="31"/>
  <c r="A655" i="31"/>
  <c r="A192" i="31"/>
  <c r="A2608" i="31"/>
  <c r="A1419" i="31"/>
  <c r="A1954" i="31"/>
  <c r="A271" i="31"/>
  <c r="A1442" i="31"/>
  <c r="A1449" i="31"/>
  <c r="A2110" i="31"/>
  <c r="A337" i="31"/>
  <c r="A308" i="31"/>
  <c r="A1666" i="31"/>
  <c r="A1467" i="31"/>
  <c r="A460" i="31"/>
  <c r="A1528" i="31"/>
  <c r="A32" i="3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<sst xmlns="http://schemas.openxmlformats.org/spreadsheetml/2006/main" count="9371" uniqueCount="436">
  <si>
    <t>W</t>
  </si>
  <si>
    <t>Y</t>
  </si>
  <si>
    <t>ophtalmo (2 lits)</t>
  </si>
  <si>
    <t>oui (à 80%)</t>
  </si>
  <si>
    <t>stomato (1 lit)</t>
  </si>
  <si>
    <t>non</t>
  </si>
  <si>
    <t>enfant</t>
  </si>
  <si>
    <t>chir main (2 lits)</t>
  </si>
  <si>
    <t>gynéco (1 lit)</t>
  </si>
  <si>
    <t>orl</t>
  </si>
  <si>
    <t>enfant, autres</t>
  </si>
  <si>
    <t>Hypothèses:</t>
  </si>
  <si>
    <t>30 secondes</t>
  </si>
  <si>
    <t>trajet : pré-anesthésie - salle</t>
  </si>
  <si>
    <t>2 min</t>
  </si>
  <si>
    <t>trajet : box confidentialité - salle</t>
  </si>
  <si>
    <t>trajet : salle - transfert</t>
  </si>
  <si>
    <t>2,5 min</t>
  </si>
  <si>
    <t>durée prise en charge box de confidentialité</t>
  </si>
  <si>
    <t>durée transfert</t>
  </si>
  <si>
    <t>débout pour les patients éligibles</t>
  </si>
  <si>
    <t>15 min</t>
  </si>
  <si>
    <t>nettoyage</t>
  </si>
  <si>
    <t>ID</t>
  </si>
  <si>
    <t>Année naissance</t>
  </si>
  <si>
    <t>Enfant?</t>
  </si>
  <si>
    <t>ROOMNAME</t>
  </si>
  <si>
    <t>STARTDATE</t>
  </si>
  <si>
    <t>STARTTIME</t>
  </si>
  <si>
    <t>STOPTIME</t>
  </si>
  <si>
    <t>DISCIPLINEID</t>
  </si>
  <si>
    <t>OPTYPEID</t>
  </si>
  <si>
    <t>Durée</t>
  </si>
  <si>
    <t>prénarcose (w)</t>
  </si>
  <si>
    <t>debout - couché (y)</t>
  </si>
  <si>
    <t>Salle</t>
  </si>
  <si>
    <t>Enfant</t>
  </si>
  <si>
    <t>Debout</t>
  </si>
  <si>
    <t>Ordre</t>
  </si>
  <si>
    <t>Prénarcose</t>
  </si>
  <si>
    <t>Ordre jour</t>
  </si>
  <si>
    <t>UN Salle 1</t>
  </si>
  <si>
    <t>NON car enfant</t>
  </si>
  <si>
    <t>couché</t>
  </si>
  <si>
    <t>UN Salle 8</t>
  </si>
  <si>
    <t>IMC Salle</t>
  </si>
  <si>
    <t>1 - ophtalmo (2 lits)</t>
  </si>
  <si>
    <t>debout à 80%</t>
  </si>
  <si>
    <t>UN Salle 9</t>
  </si>
  <si>
    <t>ND Salle 2</t>
  </si>
  <si>
    <t>ND Salle 3</t>
  </si>
  <si>
    <t>ND Salle 4</t>
  </si>
  <si>
    <t>ND Salle 5</t>
  </si>
  <si>
    <t>NON</t>
  </si>
  <si>
    <t>?</t>
  </si>
  <si>
    <t>UN Salle 10</t>
  </si>
  <si>
    <t>UN Salle 2</t>
  </si>
  <si>
    <t>UN Salle 3</t>
  </si>
  <si>
    <t>UN Salle 4</t>
  </si>
  <si>
    <t>UN Salle 7</t>
  </si>
  <si>
    <t>ND Salle 1</t>
  </si>
  <si>
    <t>UN Salle 5</t>
  </si>
  <si>
    <t>UN Salle 6</t>
  </si>
  <si>
    <t>ND Salle 6</t>
  </si>
  <si>
    <t>4 - gynéco (1 lit)</t>
  </si>
  <si>
    <t>3 - chir main (2 lits)</t>
  </si>
  <si>
    <t>2 - stomato (1 lit)</t>
  </si>
  <si>
    <t>5 - ORL</t>
  </si>
  <si>
    <t>1`</t>
  </si>
  <si>
    <t>Jour</t>
  </si>
  <si>
    <t>(23,0,6480,-1,6,3,1,84)++1`</t>
  </si>
  <si>
    <t>(24,0,22020,-1,6,2,1,32)++1`</t>
  </si>
  <si>
    <t>(156,0,3720,1,8,2,1,26)++1`</t>
  </si>
  <si>
    <t>(188,0,10800,-1,2,2,1,44)++1`</t>
  </si>
  <si>
    <t>(189,0,5580,-1,2,4,1,88)++1`</t>
  </si>
  <si>
    <t>(523,0,6360,0,15,1,1,3)++1`</t>
  </si>
  <si>
    <t>(524,0,8220,-1,15,2,1,37)++1`</t>
  </si>
  <si>
    <t>(525,0,10080,-1,15,3,1,67)++1`</t>
  </si>
  <si>
    <t>(526,0,6240,-1,15,4,1,83)++1`</t>
  </si>
  <si>
    <t>(681,0,2820,1,10,2,1,27)++1`</t>
  </si>
  <si>
    <t>(684,0,3420,1,10,4,1,56)++1`</t>
  </si>
  <si>
    <t>(685,0,3540,1,10,3,1,42)++1`</t>
  </si>
  <si>
    <t>RESOURCES</t>
  </si>
  <si>
    <t>General part of the information tab:</t>
  </si>
  <si>
    <t>Dashboard</t>
  </si>
  <si>
    <t>Tableau de bord</t>
  </si>
  <si>
    <t>Information</t>
  </si>
  <si>
    <t>Period</t>
  </si>
  <si>
    <t>Période</t>
  </si>
  <si>
    <t>Shows the full period of the exported data.</t>
  </si>
  <si>
    <t>Affiche la période complète des données exportées</t>
  </si>
  <si>
    <t>Filters</t>
  </si>
  <si>
    <t>Filtres</t>
  </si>
  <si>
    <t>These filters work across all pivot tables and charts. For example, if you filter on campus, the charts and pivot tables in the following tabs will be adapted to this filter.</t>
  </si>
  <si>
    <t>Ces filtres sont appliqués sur tout les tableaux/graphiques croisés dynamiques.Par exemple, si vous filtrez par campus, les graphiques et les tableaux de tous les onglets seront adaptés.</t>
  </si>
  <si>
    <t xml:space="preserve">Press this button to switch on the multiselect of the filter. The button will turn yellow. </t>
  </si>
  <si>
    <t>Cliquez sur ce bouton pour passer en mode multi-sélection du filtre. Ce bouton deviendra jaune.</t>
  </si>
  <si>
    <t xml:space="preserve">When you start filtering, the cross will turn red. You can clear the filter by clicking this button, the button will be disabled. </t>
  </si>
  <si>
    <t>Lorsque vous appliquez des filtres, la croix passera en rouge. Vous pouvez annuler les filtres en cliquant sur ce bouton.</t>
  </si>
  <si>
    <t>Charts</t>
  </si>
  <si>
    <t>Graphiques</t>
  </si>
  <si>
    <t>The charts in the "Dashboard" tab are based on the pivot tables in the following tab. For more explanation, see the "Pivot Tables / Charts" section.</t>
  </si>
  <si>
    <t>Les graphiques de l'onglet "Tableu de bord" sont basés sur les tableaux croisés dynamiques des onglets suivant. Pour plus d'explication, voir section "Trableaux / Graphiques croisés dynamiques".</t>
  </si>
  <si>
    <t>The Data</t>
  </si>
  <si>
    <t>Les données</t>
  </si>
  <si>
    <t>The raw data can be found in the last but one tab, "Export Worksheet" . The columns are explained in the "Exported data" section.</t>
  </si>
  <si>
    <t>Les données brutes sont disponibles dans l'onglet "Export worksheet". Les colonnes sont expliquées dans l'onglet "Données exportées".</t>
  </si>
  <si>
    <t>Exported data</t>
  </si>
  <si>
    <t>Données exportées</t>
  </si>
  <si>
    <t>Pivot tables / Charts</t>
  </si>
  <si>
    <t>Tableaux/Graphiques croisés dynamiques</t>
  </si>
  <si>
    <t>Extra</t>
  </si>
  <si>
    <t>View the Data Set in Detail</t>
  </si>
  <si>
    <t>Voir les donnés en détail</t>
  </si>
  <si>
    <t>In the pivot tables, it is possible to investigate results in detail by double clicking on the value.</t>
  </si>
  <si>
    <t>Dans le tableau croisé dynamique, il est possible d'investigué le résultat en détail en double cliquant sur la valeur.</t>
  </si>
  <si>
    <t>If you come across a strange result (e.g. a number that is too big), you can double-click on this value. A new tab will open with only this information.</t>
  </si>
  <si>
    <t>Si un résultat vous semble anormal, vous pouvez double cliquer sur la valeur. Un nouvel onglet s'ouvrira avec seulement ses informations.</t>
  </si>
  <si>
    <t>This makes the analysis of a specific data set easier.</t>
  </si>
  <si>
    <t>Cela rend plus facil de faire l'analyse des données spécifiques.</t>
  </si>
  <si>
    <t>New PivotTable or Chart</t>
  </si>
  <si>
    <t>Nouveau tableau croisé dynamique</t>
  </si>
  <si>
    <t>The complete dataset in "Export Worksheet" has the name "Pdata". If you want to create a new chart or pivot table, you can use "Pdata". This way of working makes it unnecessary to select the full range.</t>
  </si>
  <si>
    <t>Les données complètes de l'"Export Worksheet" ont le nom de "Pdata". Si vous souhaitez créer un nouveau tableau croisé dynamique, vous pouvez utiliser "Pdata". De cette manière, il ne sera pas nécessaire de sélectionner les données manuellement.</t>
  </si>
  <si>
    <t>The button opens the tab 'Filters'.</t>
  </si>
  <si>
    <t>Le bouton ouvre l'onglet "Filtres"</t>
  </si>
  <si>
    <t>General Filters</t>
  </si>
  <si>
    <t>Filtres généraux</t>
  </si>
  <si>
    <t>General concepts - Part of the information tab:</t>
  </si>
  <si>
    <t>General Concepts</t>
  </si>
  <si>
    <t>Concepts généraux</t>
  </si>
  <si>
    <t xml:space="preserve">The reporting is based on the data stored in the ORLine database. The data which is processed by the software only relates to fully validated operations. In concrete terms, this means that, if an operation is not validated, the entire day of this operation cannot be taken into account. This applies in particular to the calculation of occupation times. It is also the reason why a thorough check of the validation of operations is essential for generating reports. It thus doesn't make sense to work in periods that have not yet been fully validated. An overview of operations these operations can be called via the "overview of operations" screen. You can filter for non-validated operations via the "Workflow" tab. </t>
  </si>
  <si>
    <t>Ces rapports sont basés sur les données stockées dans la base de données ORLine. Les données affichées ne concerne que les opérations complètement validées. Cela veut donc dire que si une opération n'est pas validée, toutes les opérations de cette journées ne seront pas prises en compte dans le calcul des rapports. Cela s'applique en particulier au calcul des taux d'occupation. C'est la raison pour laquelle la vérification de la bonne validation des opérations est essentiel avant la génération des rapports. Cela n'a également pas de sens de travailller sur période pendant laquelle il reste encore des opérations non validées. Vous pouvez retrouver les opérations non validées via le tab 'Workflow' de l'écran 'Aperçu des opérations'.</t>
  </si>
  <si>
    <t>ORLine has a number of parameters that can influence the generation of reports: the operating hours of the operating theater and the sessions that are assigned to the surgeons. Based on this parameterization, the monitoring screen will be shown as below. The proposed diagrams help to understand the concepts used in the reports.</t>
  </si>
  <si>
    <t>ORLine a un nombre de paramètres qui influence la génération des rapports: le nombre d'heures de travail du bloc opératoire et les sessions assignées aux chirurgiens. Sur base de ce paramétrage, l'écran de monitoring sera affiché comme ci-dessous. Les graphiques vous aideront à comprendre les concepts utilisés dans les rapports.</t>
  </si>
  <si>
    <t>Opening hours of the operating theater</t>
  </si>
  <si>
    <t>Heures d'ouverture du bloc opératoire</t>
  </si>
  <si>
    <t>OUTSIDE the opening hours of the OR</t>
  </si>
  <si>
    <t>EN DEHORS des heures d'ouverture du bloc opératoire</t>
  </si>
  <si>
    <t>INSIDE the opening hours of the OR</t>
  </si>
  <si>
    <t>PENDANT les heures d'ouverture du bloc opératoire</t>
  </si>
  <si>
    <t>Operation Session</t>
  </si>
  <si>
    <t>Session opération</t>
  </si>
  <si>
    <t>A session by definition takes place within the opening hours of the OR. If a session starts earlier or ends later, the opening hours will be adjusted accordingly.</t>
  </si>
  <si>
    <t>Une session est par définition pendant les heures d'ouverture du bloc opératoire. Si une session démarre plus tôt ou fini  plus tard, les heures d'ouverture seront ajustées en conséquence.</t>
  </si>
  <si>
    <t>Session Surgeon A</t>
  </si>
  <si>
    <t>Session chirurgien A</t>
  </si>
  <si>
    <t>Session surgeon B</t>
  </si>
  <si>
    <t>Session chirurgien B</t>
  </si>
  <si>
    <t>Operation Surgeon A</t>
  </si>
  <si>
    <t>Opération chirurgien A</t>
  </si>
  <si>
    <t>In the above example, the operation time will be split into 4 categories:</t>
  </si>
  <si>
    <t>Dans l'exemple ci-dessus,la durée opératoire est divisée en 4 catégories :</t>
  </si>
  <si>
    <t>Operation time that falls OUTSIDE the session and OUTSIDE opening hours (T_OUTOUT; OutsideORHours)</t>
  </si>
  <si>
    <t>Durée opératoire en dehors d'une session et en dehors des heures d'ouvertures (T_OUTOUT; OutsideORHours)</t>
  </si>
  <si>
    <t>Operation time that falls OUTSIDE the session but INSIDE opening hours (T_OUTIN; OutsideSession)</t>
  </si>
  <si>
    <t>Durée opératoire en dehors d'une session et pendant les heures d'ouvertures (T_OUTIN; OutsideSession)</t>
  </si>
  <si>
    <t>Operation time that falls within the OWN session (surgeon A operates in his own session) (T_OS; OwnSession)</t>
  </si>
  <si>
    <t>Durée opératoire qui tombe pendant une session propre (Le chirurgien A opère dans sa propre session)(T_OS; OwnSession)</t>
  </si>
  <si>
    <t>Operation time that falls within a NON-OWN session (surgeon A operates in surgeon's B session) (T_NOS; NotOwnSession)</t>
  </si>
  <si>
    <t>Durée opératoire qui tombe pendant une session étrangère (Le chirurgien A opère dans la session du chirurgien B)(T_NOS; NotOwnSession)</t>
  </si>
  <si>
    <t>Part of the information tab:</t>
  </si>
  <si>
    <t>The export contains the data of the fully validated operations; one record is exported per operation. Only the main surgeon and the main profile of the operation are displayed.</t>
  </si>
  <si>
    <t>L'export contient les données pour des opérations complètement validées; une ligne est exportée par opération.</t>
  </si>
  <si>
    <t>The CountSProfiles, CountAprofiles and CountSurgeons fields indicate whether multiple profiles were executed or if several surgeons were present during the operation.</t>
  </si>
  <si>
    <t>Les champs CountSProfiles, CountAprofiles et Countsurgeons indique s'il y a des profils multiple et plusieurs chirurgien présent pendant l'opération.</t>
  </si>
  <si>
    <t>ID of the operation</t>
  </si>
  <si>
    <t>ID de l'opération</t>
  </si>
  <si>
    <t xml:space="preserve">Number of executed surgical profiles </t>
  </si>
  <si>
    <t>Nombre de profils chirurgicaux exécutés</t>
  </si>
  <si>
    <t>Number of executed anesthesia profiles</t>
  </si>
  <si>
    <t>Nombre de profils anesthésiques exécutés</t>
  </si>
  <si>
    <t>Number of surgeons present during the operation</t>
  </si>
  <si>
    <t>Nombre de chirurgiens présents pendant l'opération</t>
  </si>
  <si>
    <t>Number of medprofs present</t>
  </si>
  <si>
    <t>Nombre de professionnels médicaux présents</t>
  </si>
  <si>
    <t>Gender of the patient</t>
  </si>
  <si>
    <t>Genre du patient</t>
  </si>
  <si>
    <t>Patient's date of birth</t>
  </si>
  <si>
    <t>Date de naissance du patient</t>
  </si>
  <si>
    <t>Visit number of the patient</t>
  </si>
  <si>
    <t>Numéro de visite du patient</t>
  </si>
  <si>
    <t>HIS code of the patient</t>
  </si>
  <si>
    <t>Code SIH du patient</t>
  </si>
  <si>
    <t>ID of the campus where the operation took place</t>
  </si>
  <si>
    <t>ID de campus de l'opération</t>
  </si>
  <si>
    <t>Name of the campus</t>
  </si>
  <si>
    <t>Nom du campus</t>
  </si>
  <si>
    <t>ID of the operating room</t>
  </si>
  <si>
    <t>ID de la salle d'opération</t>
  </si>
  <si>
    <t>Name of the operating room</t>
  </si>
  <si>
    <t>Nom de la salle d'opération</t>
  </si>
  <si>
    <t>Date the operation was created</t>
  </si>
  <si>
    <t>Date de création de l'opération</t>
  </si>
  <si>
    <t>Start date of the operation</t>
  </si>
  <si>
    <t>Date de début de l'opération</t>
  </si>
  <si>
    <t>End date of the operation</t>
  </si>
  <si>
    <t>Date de fin de l'opération</t>
  </si>
  <si>
    <t>Start time of the operation</t>
  </si>
  <si>
    <t>Heure de début de l'opération</t>
  </si>
  <si>
    <t>End time of the operation</t>
  </si>
  <si>
    <t>Heure de fin de l'opération</t>
  </si>
  <si>
    <t>Year that the operation took place</t>
  </si>
  <si>
    <t>Année de l'opération</t>
  </si>
  <si>
    <t>Month that the operation took place</t>
  </si>
  <si>
    <t>Mois de l'opération</t>
  </si>
  <si>
    <t>Day (number) that the operation took place</t>
  </si>
  <si>
    <t>Jour (nombre) de l'opération</t>
  </si>
  <si>
    <t>Week that the operation took place</t>
  </si>
  <si>
    <t>Semaine de l'opération</t>
  </si>
  <si>
    <t>Quarter that the operation took place</t>
  </si>
  <si>
    <t>Trimestre de l'opération</t>
  </si>
  <si>
    <t>Planned start date (this date is not entered if the operation was planned via the planning coordinator or was created directly in the room)</t>
  </si>
  <si>
    <t>Date de début planifiée (non rempli si l'opération a été planifié via le planning coordinateur ou a été créée directement en salle)</t>
  </si>
  <si>
    <t>Planned end date (this date is not entered if the operation was planned via the planning coordinator or was created directly in the room)</t>
  </si>
  <si>
    <t>Date de fin planifiée (non rempli si l'opération a été planifié via le planning coordinateur ou a été créée directement en salle)</t>
  </si>
  <si>
    <t>Planned start time (this date is not entered if the operation was planned via the planning coordinator or was created directly in the room)</t>
  </si>
  <si>
    <t>Heure de début planifiée (non rempli si l'opération a été planifié via le planning coordinateur ou a été créée directement en salle)</t>
  </si>
  <si>
    <t>Planned end time (this date is not entered if the operation was planned via the planning coordinator or was created directly in the room)</t>
  </si>
  <si>
    <t>Heure de fin planifiée (non rempli si l'opération a été planifié via le planning coordinateur ou a été créée directement en salle)</t>
  </si>
  <si>
    <t>Compares the creation date and the actual start date of the operation. Possible values: '&lt;1 Hour' = planned and executed within the hour; 'D0' = on the same day; 'D1 - D7' = within the week; '&gt; D7': planned for more than a week; 'Post Factum' = the operation was created post factum</t>
  </si>
  <si>
    <t>Compare la date de création de l'opération à la date de début de l'intervention. Valeur possible '&lt;1heure' = planifié et éxécuté dans l'heure; 'D0' = planifié le jour même, 'D1 - D7' = dans la semaine, '&gt;D7' plus d'une semaine; 'Post-factum'= l'opération a été créée après son exécution.</t>
  </si>
  <si>
    <t>Duration of the operation in minutes</t>
  </si>
  <si>
    <t>Durée de l'opération en minutes</t>
  </si>
  <si>
    <t>Planned duration</t>
  </si>
  <si>
    <t>Durée planifée</t>
  </si>
  <si>
    <t>Room cleaning time</t>
  </si>
  <si>
    <t>Durée de nettoyage de salle</t>
  </si>
  <si>
    <t>The extra time that was given during the planning</t>
  </si>
  <si>
    <t>Temps supplémentaire spécifié pendant la planification</t>
  </si>
  <si>
    <t>The time the patient is expected to spend in recovery (in minutes)</t>
  </si>
  <si>
    <t>Durée attendue du passage en salle de réveil (en minute)</t>
  </si>
  <si>
    <t>ID of the session in which the operation was originally planned. (0 or -100 (coordinator) indicates that the operation was planned outside of a session)</t>
  </si>
  <si>
    <t>ID de la session où l'opération a été planifiée. (0 ou -100 (coordinateur indique que l'opération a été planifiée en dehors d'une session</t>
  </si>
  <si>
    <t>The type of session in which the operation was originally planned. Possible values: 1 = planned in own session; 2 = planned in a non-own session; 3 = planned in a session under the control of the coordinator; 4 = planed outside session, within OR hours (ID = 0 or -100); 5 = planned outside of session, outside OR hours (ID = 0 or -100)</t>
  </si>
  <si>
    <t>Le type de la session dans laquelle l'opération était planifiée. Valeur possible : 1 = planifié en session propre; 2 = planifié en session étrangère; 3 = planifié en session sous le controle du coordinateur; 4 = planifié en dehors d'une session pendant les heures d'ouverture (ID = 0 ou -100); 5 = planifié en dehors d'une session hors des heures d'ouverture (ID = 0 ou -100)</t>
  </si>
  <si>
    <t>ID of the session in which the operation was executed</t>
  </si>
  <si>
    <t>ID de la session où l'opération a été exécutée</t>
  </si>
  <si>
    <t>The type of session in which the operation was executed. Possible values: 1 = executed in a own session; 2 = executed in a non-own session; 3 = executed in a session under the control of the coordinator; 4 = executed outside session, within the OR hours (ID = 0); 5 = executed outside of session, outside OR hours (ID = 0)</t>
  </si>
  <si>
    <t>Le type de la session dans laquelle l'opération a été exécutée. Valeur possible : 1 = planifié en session propre; 2 = planifié en session étrangère; 3 = planifié en session sous le controle du coordinateur; 4 = planifié en dehors d'une session pendant les heures d'ouverture (ID = 0 ); 5 = planifié en dehors d'une session hors des heures d'ouverture (ID = 0 )</t>
  </si>
  <si>
    <t>Operation time in a ow session of the main surgeon and discipline (also includes the cleaning time, expressed in minutes)</t>
  </si>
  <si>
    <t>Durée opératoire dans une session propre du chirurgien et de la discipline principal (inclus également le temps de nettoyage, exprimé en minutes)</t>
  </si>
  <si>
    <t>Operation time in a NON-own session of the main surgeon and discipline (also includes the cleaning time, expressed in minutes)</t>
  </si>
  <si>
    <t>Durée opératoire dans une session étrangère du chirurgien et de la discipline principal (inclus également le temps de nettoyage, exprimé en minutes)</t>
  </si>
  <si>
    <t>Operation time outside of a session but during the operating hours of the OR (expressed in minutes)</t>
  </si>
  <si>
    <t>Durée opératoire en dehors d'une session pendant les heures d'ouverture (en minutes)</t>
  </si>
  <si>
    <t>Operation time outside a session, outside the opening hours of the OR (expressed in minutes)</t>
  </si>
  <si>
    <t>Durée opératoire en dehors d'une session et hors des heures d'ouverture  (en minutes)</t>
  </si>
  <si>
    <t>Admission type (ambulant, hospitalized, etc.)</t>
  </si>
  <si>
    <t>Type d'admission (ambulant, hospitalisé, etc)</t>
  </si>
  <si>
    <t>Planning type (normal planning, emergency operation, ...)</t>
  </si>
  <si>
    <t>Type de planification (normal, urgence, ...)</t>
  </si>
  <si>
    <t>ID of the planning type</t>
  </si>
  <si>
    <t>ID du type de planication</t>
  </si>
  <si>
    <t>ID of the planning type group</t>
  </si>
  <si>
    <t>ID du groupe de type de planification</t>
  </si>
  <si>
    <t>Name of the planning type group</t>
  </si>
  <si>
    <t>Nom du type de planification</t>
  </si>
  <si>
    <t>Operations planned with emergency (= 1, other 0)</t>
  </si>
  <si>
    <t>Opération planifiées en urgence (=1, sinon 0)</t>
  </si>
  <si>
    <t>Total cost for the reprocessing of material (sets + devices). This is calculated via the cost module.</t>
  </si>
  <si>
    <t>Coût total du retraitemetn du matériel (sets+implants). Valeur calculée via le module de coût.</t>
  </si>
  <si>
    <t>Total cost of pharmacy and tray products</t>
  </si>
  <si>
    <t>Coût total en produit pharmaceutique</t>
  </si>
  <si>
    <t>Total cost of devices</t>
  </si>
  <si>
    <t>Coût total en implants</t>
  </si>
  <si>
    <t>ID of the discipline of the operation</t>
  </si>
  <si>
    <t>ID de la discipline de l'opération</t>
  </si>
  <si>
    <t>Name of the discipline</t>
  </si>
  <si>
    <t>Nom de la discipline</t>
  </si>
  <si>
    <t>ID of the main surgeon</t>
  </si>
  <si>
    <t>ID du chirurgien principal</t>
  </si>
  <si>
    <t>Name of the main surgeon</t>
  </si>
  <si>
    <t>Nom du chirurgien principal</t>
  </si>
  <si>
    <t>Internal code of the main surgeon</t>
  </si>
  <si>
    <t>Code interne du chirurgien principal</t>
  </si>
  <si>
    <t>ID of the main anesthetist</t>
  </si>
  <si>
    <t>ID de l'anesthésiste principal</t>
  </si>
  <si>
    <t>Name of the main anesthetist</t>
  </si>
  <si>
    <t>Nom de l'anesthésiste principal</t>
  </si>
  <si>
    <t>Internal code of the main anesthetist</t>
  </si>
  <si>
    <t>Code interne du anesthésiste principal</t>
  </si>
  <si>
    <t>ID of the operation type</t>
  </si>
  <si>
    <t>ID du type d'opération</t>
  </si>
  <si>
    <t>Name of the operation type</t>
  </si>
  <si>
    <t>Nom du type d'opération</t>
  </si>
  <si>
    <t>ID of the main surgical profile</t>
  </si>
  <si>
    <t>ID du profil chirurgical principal</t>
  </si>
  <si>
    <t>Name of the main surgical profile</t>
  </si>
  <si>
    <t>Nom du profile chirurgical principal</t>
  </si>
  <si>
    <t>ID of the anesthesia profile</t>
  </si>
  <si>
    <t>ID du profil anesthésique principal</t>
  </si>
  <si>
    <t>Name of the anesthesia profile</t>
  </si>
  <si>
    <t>Nom du profile anesthésique</t>
  </si>
  <si>
    <t>ID of the anesthesia type selected in the dropdown (Data comes from item list 56)</t>
  </si>
  <si>
    <t>ID de l'anesthésie sélectionné dans le menu déroulant (donnée venant de l'itemlist 56)</t>
  </si>
  <si>
    <t>Anesthesia type selected in the dropdown (Data comes from item list 56)</t>
  </si>
  <si>
    <t>Anesthésie sélectionné dans le menu déroulant (donnée venant de l'itemlist 56)</t>
  </si>
  <si>
    <t>Execution mode of the operation in case multiple operation types have to be executed. Possible values: 0 = serial; 1 = parallel</t>
  </si>
  <si>
    <t>Type d'exécution en cas d'opération multiple. Valeur possible 0= en série; 1= en parallèle</t>
  </si>
  <si>
    <t>Number of days that the patient must be admitted before the operation</t>
  </si>
  <si>
    <t>Admission du patient X jours avant la date de l'opération</t>
  </si>
  <si>
    <t>The meaning of this field depends on the value in 'ADMITDAYS'. If ADMITDAYS&gt; 1, then this field contains the admission time (expressed in minutes); If ADMINTDAYS = 0, then this field contains the difference between the admission time and the start time of the operation</t>
  </si>
  <si>
    <t>Ce champ dépend de la valeur de 'ADMITDAYS'. Si ADMITDAYS&gt;1, alors ce champs contiendra l'heure d'admission ( en minutes); si ADMITDAYS = 0 , alors le champs contienra la différence entre l'heure d'admission et le debuté de l'opération</t>
  </si>
  <si>
    <t>Number of days that the patient must remain hospitalized after the operation</t>
  </si>
  <si>
    <t>Nombre de jour d'hospitalisation du patient après l'opération</t>
  </si>
  <si>
    <t>The meaning of this field depends on the value in 'DISCHARGEDAYS'. If DISCHARGEDAYS&gt; 1, this field contains the discharge time (expressed in minutes); If DISCHARGEDAYS = 0, this field contains the difference between the time of discharge and the end time of the operation</t>
  </si>
  <si>
    <t>Ce champ dépend de la valeur de 'DISCHARGEDAYS'. Si DISCHARGEDAYS&gt;1, alors ce champs contiendra l'heure d'admission ( en minutes); si DISCHARGEDAYS = 0 , alors le champs contienra la différence entre l'heure d'admission et le debuté de l'opération</t>
  </si>
  <si>
    <t>ID of the room type where the patient is staying during his hospitalization (item list 136)</t>
  </si>
  <si>
    <t>ID du type de chambre dans laquelle le patient passera son hospitalisation</t>
  </si>
  <si>
    <t>Contains the context in which the operation was planned. Possible values: 0 = planned via the surgeon planning; 1 = via DIM; 2 = by coordinator upon request in an emergency; 3 = by coordinator during opening hours; 4 = by coordinator outside opening hours; 5 = created in the operating room; 6 = created in recovery; 7 = created in the pre-anesthesia room; 8 = created directly as a light operation; 9 = via a web service</t>
  </si>
  <si>
    <t>Contient le contexte de planification de l'opération. Valeurs possibles : 0 = Planifié via le planning chirurgien; 1= via DIM; 2 = Par le coordinateur sur base d'une demande urgente; 3 = par le coordinateur durant les heures d'ouverture; 4 = par le coordinateur hors des heures d'ouverture; 5= création en salle d'opération; 6 = création en réveil; 7 = création  en salle de pré-anesthésie; 8 = créé directement dans l'opération light; 9 = via un web service</t>
  </si>
  <si>
    <t>Type of operation. Possible values: Normal operation; Recovery operation; Aborted operation</t>
  </si>
  <si>
    <t>Type d'opération. Valeurs possibles : Opération normale; Opération en réveil; Opération avortée</t>
  </si>
  <si>
    <t>Indicates that an operation has undergone a change during the blocked period</t>
  </si>
  <si>
    <t>Indique qu'une opération a subit un changement durant la période bloquée</t>
  </si>
  <si>
    <t>Indicates whether the operation was planned during the blocked period (= 1, otherwise 0)</t>
  </si>
  <si>
    <t>Indique que l'opération a été planifiée pendant la période bloquée</t>
  </si>
  <si>
    <t>Number of Operation per Discipline - per Month</t>
  </si>
  <si>
    <t>Nombre d'opération par discilpine par mois</t>
  </si>
  <si>
    <t>This chart/pivot table shows the total number of operations per discpline, per month.</t>
  </si>
  <si>
    <t>Ce graphique affiche le nombre total d'opération par discipline par mois.</t>
  </si>
  <si>
    <t>The pivot table can be found in the "Discipline" tab.</t>
  </si>
  <si>
    <t>Le tableau est disponible dans l'onglet "Discipline".</t>
  </si>
  <si>
    <t>Average Operation Duration per Discipline (in minutes)</t>
  </si>
  <si>
    <t>Durée moyenne d'opération par discipline (en minutes)</t>
  </si>
  <si>
    <t>This chart/pivot table shows the average operation time per discipline, per month. The operating time is expressed in minutes.</t>
  </si>
  <si>
    <t>Ce graphique affiche la durée moyenne des opérations par discipline, par mois. La durée opératoire est affichée en minutes.</t>
  </si>
  <si>
    <t>The pivot table can be found in the "Avg. Operation Duration" tab.</t>
  </si>
  <si>
    <t>Le tableau est disponible dans l'onglet "Durée moy opération".</t>
  </si>
  <si>
    <t>Real Occupation per Discipline (hh:mm)</t>
  </si>
  <si>
    <t>Occupation réelle par discipline (HH:MM)</t>
  </si>
  <si>
    <t>This chart/pivot table shows the total occupation (operation time) per discipline, per month. The duration is displayed in hours and minutes (hh:mm). (The duration includes the cleaning time)</t>
  </si>
  <si>
    <t>Ce graphique affiche l'occupation total (durée opératoire) par discipline, par mois. La durée est affichée en heures et minutes (hh:mm). (Cette durée inclus le temps de nettoyage)</t>
  </si>
  <si>
    <t>The corresponding pivot table can be found in the "Occupation Discipline" tab.</t>
  </si>
  <si>
    <t>Le tabelaau est disponible dans l'onglet "Occupation discipline".</t>
  </si>
  <si>
    <t>Real Occupation per Surgeon (hh:mm)</t>
  </si>
  <si>
    <t>Occupation réelle par chirurgien (HH:MM)</t>
  </si>
  <si>
    <t>This chart/pivot table shows the total occupation (operation time) per surgeon (per discipline), per month. The duration is displayed in hours and minutes (hh:mm). (The duration includes the cleaning time)</t>
  </si>
  <si>
    <t>Ce graphique affiche l'occupation total (durée opératoire)  par chirurgien (par discipline) , par mois. La durée est affichée en heures et minutes (hh:mm). (Cette durée inclus le temps de nettoyage)</t>
  </si>
  <si>
    <t>You can find the corresponding pivot table in the "Occupation Surgeon" tab.</t>
  </si>
  <si>
    <t>Le tabelaau est disponible dans l'onglet "Occupation chirurgien".</t>
  </si>
  <si>
    <t>Real Occupation per Room (hh:mm)</t>
  </si>
  <si>
    <t>Occupation réelle par salle (HH:MM)</t>
  </si>
  <si>
    <t>This chart/pivot table shows the total occupation (operation time) per room, per month. The duration is displayed in hours and minutes (hh:mm). (The duration includes the cleaning time)</t>
  </si>
  <si>
    <t>Ce graphique affiche l'occupation total (durée opératoire) par salle, par mois. La durée est affichée en heures et minutes (hh:mm). (Cette durée inclus le temps de nettoyage)</t>
  </si>
  <si>
    <t>The corresponding pivot table can be found in the "Occupation Room" tab.</t>
  </si>
  <si>
    <t>Le tabelaau est disponible dans l'onglet "Occupation salle".</t>
  </si>
  <si>
    <t>Number of Operations by Planning Type</t>
  </si>
  <si>
    <t>Nombre d'opération par type de planification</t>
  </si>
  <si>
    <t>This chart/pivot table shows how many operations were planned per planning type per day (per month).</t>
  </si>
  <si>
    <t>Ce graphique affiche combien d'opération sont planifiée par type de planification par jour (par mois).</t>
  </si>
  <si>
    <t>The pivot table can be found in the "Planning type" tab.</t>
  </si>
  <si>
    <t>Le tableau est disponible dans l'onglet "Type de planification".</t>
  </si>
  <si>
    <t>Operations per Surgeon</t>
  </si>
  <si>
    <t>Nombre d'opération par chirurgien par mois</t>
  </si>
  <si>
    <t>This chart/pivot table shows how many operations were planned per surgeon.</t>
  </si>
  <si>
    <t>Ce graphique affiche le nombre d'opération planifiée par chirurgien.</t>
  </si>
  <si>
    <t>The pivot table can be found in the "Surgeon" tab. This tab also contains a pivot table that shows the planned operations per surgeon per day and per month.</t>
  </si>
  <si>
    <t>Le talbeau est disponible dans l'onglet "Chirurgien". Cet onglet contient aussi un tableau qui reprend le nombre d'opération par chirurgien par jour et par mois.</t>
  </si>
  <si>
    <t>Distribution Operations by Moment of Planning</t>
  </si>
  <si>
    <t>Distribution des opérations par moment de planification</t>
  </si>
  <si>
    <t>This chart/pivot table shows during which moment the largest percentage of operations are planned.</t>
  </si>
  <si>
    <t>Ce graphique affiche la réparatition des opérations planifiée par rapport à leur moment de planification.</t>
  </si>
  <si>
    <t xml:space="preserve"> - "&lt;1 Hour": the operation was planned and executed within a one-hour period;</t>
  </si>
  <si>
    <t>Five planning moments have been defined:</t>
  </si>
  <si>
    <t>5 moments de planification ont été définis :</t>
  </si>
  <si>
    <t>- "D0": the operation was planned and executed on the same day;</t>
  </si>
  <si>
    <t>&lt;1 heure : la planification de l'opération a eut lieu l'heure avant l'opération;</t>
  </si>
  <si>
    <t>- "D1 - D7": the operation was planned and executed within seven days;</t>
  </si>
  <si>
    <t>D0 : la planification de l'opération a eut lieu le jour de l'opération;</t>
  </si>
  <si>
    <t>D1-D7: la planification de l'opération a eut lieu une semaine avant l'opération</t>
  </si>
  <si>
    <t>- "&gt; D7": the time between planning and execution of the operation is more than 7 days;</t>
  </si>
  <si>
    <t>&gt;D7 : la planification de l'opération a eut lieu plus d'une semaine avant l'opération;</t>
  </si>
  <si>
    <t>- "Post Factum": the operation was registered post factum.</t>
  </si>
  <si>
    <t>Post Factum : l'opération a été enregistrée dans le système après son exécution.</t>
  </si>
  <si>
    <t>The corresponding pivot table can be found in the "Planning" tab. This tab contains the same pivot table again, but in absolute values. (See first two pivot tables.)</t>
  </si>
  <si>
    <t>Le tableau est disponible dans l'onglet "Planification". Cet onglet contient le même tableau mais en valeur absolue.</t>
  </si>
  <si>
    <t>Distribution Operations by Moment of Planning - per Month</t>
  </si>
  <si>
    <t>Distribution des opérations par moment de planification par mois</t>
  </si>
  <si>
    <t>This chart/pivot table shows the distribution of the planning moments per month, distributed over 100%. The planning moments are described above.</t>
  </si>
  <si>
    <t>Ce graphique affiche la réparatition des opérations planifiée par rapport à leur moment de planification par mois.</t>
  </si>
  <si>
    <t>The corresponding pivot table can also be found in the "Planning" tab. (See bottom pivot table.)</t>
  </si>
  <si>
    <t>Le tableau est disponible dans l'onglet "Planification".</t>
  </si>
  <si>
    <t>Other tabs</t>
  </si>
  <si>
    <t>Operations Report</t>
  </si>
  <si>
    <t>Rapport opérations</t>
  </si>
  <si>
    <t>Discipline</t>
  </si>
  <si>
    <t>Surgeon</t>
  </si>
  <si>
    <t>Chirurgien</t>
  </si>
  <si>
    <t>Occupation Discipline</t>
  </si>
  <si>
    <t>Occupation par discipline</t>
  </si>
  <si>
    <t>Occupation Surgeon</t>
  </si>
  <si>
    <t>Occupation par chirurgien</t>
  </si>
  <si>
    <t>Occupation Room</t>
  </si>
  <si>
    <t>Occupation par salle</t>
  </si>
  <si>
    <t>Avg. Operation Duration</t>
  </si>
  <si>
    <t>Durée moy Opération</t>
  </si>
  <si>
    <t>Planning Type</t>
  </si>
  <si>
    <t>Type de planification</t>
  </si>
  <si>
    <t>Planning</t>
  </si>
  <si>
    <t>Planification</t>
  </si>
  <si>
    <t>Further details are provided in the last tab "Information"</t>
  </si>
  <si>
    <t>Plus de détails sont donnés dans l'onglet "Information"</t>
  </si>
  <si>
    <t>From</t>
  </si>
  <si>
    <t>De</t>
  </si>
  <si>
    <t>Until</t>
  </si>
  <si>
    <t>Jusque</t>
  </si>
  <si>
    <t>Campus</t>
  </si>
  <si>
    <t>Year</t>
  </si>
  <si>
    <t>Année</t>
  </si>
  <si>
    <t>Quater</t>
  </si>
  <si>
    <t>Trimestre</t>
  </si>
  <si>
    <t>Month</t>
  </si>
  <si>
    <t>Mois</t>
  </si>
  <si>
    <t>Week</t>
  </si>
  <si>
    <t>Semaine</t>
  </si>
  <si>
    <t>Operation Type</t>
  </si>
  <si>
    <t>Type d'opération</t>
  </si>
  <si>
    <t>Type</t>
  </si>
  <si>
    <t>Room</t>
  </si>
  <si>
    <t>Operations</t>
  </si>
  <si>
    <t>Opérations</t>
  </si>
  <si>
    <t>Number of Operations per Surgeon - per Month</t>
  </si>
  <si>
    <t>Date</t>
  </si>
  <si>
    <t>Total Occupation</t>
  </si>
  <si>
    <t>Occupation total</t>
  </si>
  <si>
    <t>Average Duration</t>
  </si>
  <si>
    <t>Durée moyenne</t>
  </si>
  <si>
    <t>Moment of Planning</t>
  </si>
  <si>
    <t>Moment de planification</t>
  </si>
  <si>
    <t># per Planning</t>
  </si>
  <si>
    <t># de planification</t>
  </si>
  <si>
    <t>% per Planning</t>
  </si>
  <si>
    <t>% par planification</t>
  </si>
  <si>
    <t>Opérations par chirurgien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</si>
</sst>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quot;€&quot;\ * #,##0_ ;_ &quot;€&quot;\ * \-#,##0_ ;_ &quot;€&quot;\ * &quot;-&quot;_ ;_ @_ "/>
    <numFmt numFmtId="165" formatCode="_ * #,##0_ ;_ * \-#,##0_ ;_ * &quot;-&quot;_ ;_ @_ "/>
    <numFmt numFmtId="166" formatCode="_ &quot;€&quot;\ * #,##0.00_ ;_ &quot;€&quot;\ * \-#,##0.00_ ;_ &quot;€&quot;\ * &quot;-&quot;??_ ;_ @_ "/>
    <numFmt numFmtId="167" formatCode="_ * #,##0.00_ ;_ * \-#,##0.00_ ;_ * &quot;-&quot;??_ ;_ @_ "/>
    <numFmt numFmtId="168" formatCode="h:mm"/>
    <numFmt numFmtId="169" formatCode="hh:m"/>
    <numFmt numFmtId="170" formatCode="h:m"/>
    <numFmt numFmtId="171" formatCode="dd\-mm\-yyyy\ hh:mm:ss"/>
    <numFmt numFmtId="172" formatCode="[$-80C]dddd\ d\ mmmm\ yyyy;@"/>
  </numFmts>
  <fonts count="9">
    <font>
      <sz val="10"/>
      <name val="Arial"/>
      <family val="2"/>
    </font>
    <font>
      <sz val="10"/>
      <color theme="1"/>
      <name val="Arial"/>
      <family val="2"/>
    </font>
    <font>
      <sz val="11"/>
      <name val="Calibri"/>
      <family val="2"/>
      <scheme val="minor"/>
    </font>
    <font>
      <sz val="11"/>
      <name val="Calibri"/>
      <family val="2"/>
      <scheme val="major"/>
    </font>
    <font>
      <b/>
      <sz val="16"/>
      <color theme="0"/>
      <name val="Calibri"/>
      <family val="2"/>
      <scheme val="major"/>
    </font>
    <font>
      <b/>
      <sz val="11"/>
      <color theme="1"/>
      <name val="Calibri"/>
      <family val="2"/>
      <scheme val="major"/>
    </font>
    <font>
      <sz val="11"/>
      <color theme="0"/>
      <name val="Calibri"/>
      <family val="2"/>
      <scheme val="major"/>
    </font>
    <font>
      <b/>
      <u/>
      <sz val="10"/>
      <name val="Arial"/>
      <family val="2"/>
    </font>
    <font>
      <sz val="10"/>
      <color theme="0"/>
      <name val="Arial"/>
      <family val="2"/>
    </font>
  </fonts>
  <fills count="10">
    <fill>
      <patternFill patternType="none"/>
    </fill>
    <fill>
      <patternFill patternType="gray125"/>
    </fill>
    <fill>
      <patternFill patternType="solid">
        <fgColor theme="4"/>
        <bgColor indexed="64"/>
      </patternFill>
    </fill>
    <fill>
      <patternFill patternType="solid">
        <fgColor theme="5" tint="0.79992065187536243"/>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0"/>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6">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cellStyleXfs>
  <cellXfs count="65">
    <xf numFmtId="0" fontId="0" fillId="0" borderId="0" xfId="0"/>
    <xf numFmtId="0" fontId="2" fillId="0" borderId="0" xfId="0" applyFont="1"/>
    <xf numFmtId="0" fontId="3" fillId="0" borderId="0" xfId="0" applyFont="1"/>
    <xf numFmtId="0" fontId="3" fillId="0" borderId="0" xfId="0" applyFont="1" applyAlignment="1">
      <alignment vertical="top" wrapText="1"/>
    </xf>
    <xf numFmtId="0" fontId="0" fillId="0" borderId="0" xfId="0" applyAlignment="1">
      <alignment wrapText="1"/>
    </xf>
    <xf numFmtId="0" fontId="4" fillId="2" borderId="0" xfId="0" applyFont="1" applyFill="1" applyAlignment="1">
      <alignment wrapText="1"/>
    </xf>
    <xf numFmtId="0" fontId="5" fillId="0" borderId="0" xfId="0" applyFont="1" applyAlignment="1">
      <alignment wrapText="1"/>
    </xf>
    <xf numFmtId="0" fontId="5" fillId="3" borderId="0" xfId="0" applyFont="1" applyFill="1" applyAlignment="1">
      <alignment wrapText="1"/>
    </xf>
    <xf numFmtId="0" fontId="5" fillId="3" borderId="0" xfId="0" applyFont="1" applyFill="1"/>
    <xf numFmtId="0" fontId="5" fillId="0" borderId="0" xfId="0" applyFont="1"/>
    <xf numFmtId="0" fontId="3" fillId="0" borderId="0" xfId="0" applyFont="1" applyAlignment="1">
      <alignment wrapText="1"/>
    </xf>
    <xf numFmtId="0" fontId="6" fillId="2" borderId="0" xfId="0" applyFont="1" applyFill="1"/>
    <xf numFmtId="0" fontId="6" fillId="2" borderId="0" xfId="0" applyFont="1" applyFill="1" applyAlignment="1">
      <alignment wrapText="1"/>
    </xf>
    <xf numFmtId="0" fontId="6" fillId="0" borderId="0" xfId="0" applyFont="1"/>
    <xf numFmtId="0" fontId="3" fillId="3" borderId="0" xfId="0" applyFont="1" applyFill="1"/>
    <xf numFmtId="0" fontId="3" fillId="3" borderId="0" xfId="0" applyFont="1" applyFill="1" applyAlignment="1">
      <alignment wrapText="1"/>
    </xf>
    <xf numFmtId="0" fontId="3" fillId="0" borderId="0" xfId="0" quotePrefix="1" applyFont="1" applyAlignment="1">
      <alignment wrapText="1"/>
    </xf>
    <xf numFmtId="0" fontId="3" fillId="3" borderId="0" xfId="0" applyFont="1" applyFill="1" applyAlignment="1">
      <alignment vertical="top" wrapText="1"/>
    </xf>
    <xf numFmtId="0" fontId="1" fillId="0" borderId="0" xfId="0" applyFont="1" applyAlignment="1">
      <alignment horizontal="center"/>
    </xf>
    <xf numFmtId="0" fontId="0" fillId="0" borderId="0" xfId="0" applyAlignment="1">
      <alignment horizontal="center"/>
    </xf>
    <xf numFmtId="171" fontId="0" fillId="0" borderId="0" xfId="0" applyNumberFormat="1" applyAlignment="1">
      <alignment horizontal="center"/>
    </xf>
    <xf numFmtId="168" fontId="0" fillId="0" borderId="0" xfId="0" applyNumberFormat="1" applyAlignment="1">
      <alignment horizontal="center"/>
    </xf>
    <xf numFmtId="170" fontId="0" fillId="0" borderId="0" xfId="0" applyNumberFormat="1" applyAlignment="1">
      <alignment horizontal="center"/>
    </xf>
    <xf numFmtId="169" fontId="0" fillId="0" borderId="0" xfId="0" applyNumberFormat="1" applyAlignment="1">
      <alignment horizontal="center"/>
    </xf>
    <xf numFmtId="20" fontId="0" fillId="0" borderId="0" xfId="0" applyNumberFormat="1" applyAlignment="1">
      <alignment horizontal="center"/>
    </xf>
    <xf numFmtId="170" fontId="0" fillId="5" borderId="0" xfId="0" applyNumberFormat="1" applyFill="1" applyAlignment="1">
      <alignment horizontal="center"/>
    </xf>
    <xf numFmtId="0" fontId="0" fillId="5" borderId="0" xfId="0" applyFill="1"/>
    <xf numFmtId="0" fontId="0" fillId="5" borderId="0" xfId="0" applyFill="1" applyAlignment="1">
      <alignment horizontal="center"/>
    </xf>
    <xf numFmtId="0" fontId="0" fillId="4" borderId="0" xfId="0" applyFill="1"/>
    <xf numFmtId="0" fontId="0" fillId="0" borderId="0" xfId="0" applyAlignment="1">
      <alignment horizontal="right"/>
    </xf>
    <xf numFmtId="0" fontId="7" fillId="0" borderId="0" xfId="0" applyFont="1"/>
    <xf numFmtId="9" fontId="0" fillId="0" borderId="0" xfId="0" applyNumberFormat="1" applyAlignment="1">
      <alignment horizontal="center"/>
    </xf>
    <xf numFmtId="0" fontId="0" fillId="6" borderId="0" xfId="0" applyFill="1" applyAlignment="1">
      <alignment horizontal="center"/>
    </xf>
    <xf numFmtId="168" fontId="0" fillId="5" borderId="0" xfId="0" applyNumberFormat="1" applyFill="1" applyAlignment="1">
      <alignment horizontal="center"/>
    </xf>
    <xf numFmtId="168" fontId="0" fillId="0" borderId="0" xfId="0" applyNumberFormat="1"/>
    <xf numFmtId="1" fontId="0" fillId="0" borderId="0" xfId="0" applyNumberFormat="1"/>
    <xf numFmtId="14" fontId="0" fillId="0" borderId="0" xfId="0" applyNumberFormat="1" applyAlignment="1">
      <alignment horizontal="center"/>
    </xf>
    <xf numFmtId="172" fontId="0" fillId="0" borderId="0" xfId="0" applyNumberFormat="1"/>
    <xf numFmtId="0" fontId="0" fillId="0" borderId="0" xfId="0" applyAlignment="1" applyProtection="1">
      <alignment horizontal="center"/>
      <protection locked="0"/>
    </xf>
    <xf numFmtId="0" fontId="0" fillId="0" borderId="0" xfId="0" applyProtection="1">
      <protection locked="0"/>
    </xf>
    <xf numFmtId="168" fontId="0" fillId="0" borderId="0" xfId="0" applyNumberFormat="1" applyProtection="1">
      <protection locked="0"/>
    </xf>
    <xf numFmtId="168" fontId="0" fillId="0" borderId="0" xfId="0" applyNumberFormat="1" applyAlignment="1" applyProtection="1">
      <alignment horizontal="center"/>
      <protection locked="0"/>
    </xf>
    <xf numFmtId="1" fontId="0" fillId="0" borderId="0" xfId="0" applyNumberFormat="1" applyProtection="1">
      <protection locked="0"/>
    </xf>
    <xf numFmtId="0" fontId="0" fillId="0" borderId="3" xfId="0" applyBorder="1" applyAlignment="1">
      <alignment horizontal="center"/>
    </xf>
    <xf numFmtId="0" fontId="0" fillId="0" borderId="4" xfId="0" applyBorder="1" applyAlignment="1">
      <alignment horizontal="center"/>
    </xf>
    <xf numFmtId="0" fontId="0" fillId="0" borderId="3" xfId="0" applyBorder="1"/>
    <xf numFmtId="0" fontId="0" fillId="0" borderId="4" xfId="0" applyBorder="1"/>
    <xf numFmtId="0" fontId="0" fillId="7" borderId="1"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8" borderId="3" xfId="0" applyFill="1" applyBorder="1" applyAlignment="1">
      <alignment horizontal="left"/>
    </xf>
    <xf numFmtId="0" fontId="0" fillId="8" borderId="4" xfId="0" applyFill="1" applyBorder="1" applyAlignment="1">
      <alignment horizontal="center"/>
    </xf>
    <xf numFmtId="14" fontId="0" fillId="8" borderId="3" xfId="0" applyNumberFormat="1" applyFill="1" applyBorder="1" applyAlignment="1">
      <alignment horizontal="left"/>
    </xf>
    <xf numFmtId="14" fontId="0" fillId="8" borderId="5" xfId="0" applyNumberFormat="1" applyFill="1" applyBorder="1" applyAlignment="1">
      <alignment horizontal="center"/>
    </xf>
    <xf numFmtId="0" fontId="0" fillId="8" borderId="6" xfId="0" applyFill="1" applyBorder="1" applyAlignment="1">
      <alignment horizontal="center"/>
    </xf>
    <xf numFmtId="0" fontId="8" fillId="0" borderId="0" xfId="0" applyFont="1" applyAlignment="1" applyProtection="1">
      <alignment horizontal="center"/>
      <protection locked="0"/>
    </xf>
    <xf numFmtId="0" fontId="8" fillId="0" borderId="0" xfId="0" applyFont="1" applyAlignment="1">
      <alignment horizontal="center"/>
    </xf>
    <xf numFmtId="0" fontId="8" fillId="9" borderId="0" xfId="0" applyFont="1" applyFill="1" applyAlignment="1">
      <alignment horizontal="center"/>
    </xf>
    <xf numFmtId="0" fontId="8" fillId="9" borderId="0" xfId="0" applyFont="1" applyFill="1" applyAlignment="1" applyProtection="1">
      <alignment horizontal="center"/>
      <protection locked="0"/>
    </xf>
    <xf numFmtId="0" fontId="1" fillId="9" borderId="0" xfId="0" applyFont="1" applyFill="1" applyAlignment="1">
      <alignment horizontal="center"/>
    </xf>
    <xf numFmtId="168" fontId="1" fillId="9" borderId="0" xfId="0" applyNumberFormat="1" applyFont="1" applyFill="1" applyAlignment="1">
      <alignment horizontal="center"/>
    </xf>
    <xf numFmtId="0" fontId="0" fillId="9" borderId="0" xfId="0" applyFill="1"/>
    <xf numFmtId="0" fontId="0" fillId="9" borderId="0" xfId="0" applyFill="1" applyProtection="1">
      <protection locked="0"/>
    </xf>
    <xf numFmtId="1" fontId="0" fillId="9" borderId="0" xfId="0" applyNumberFormat="1" applyFill="1" applyProtection="1">
      <protection locked="0"/>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Cantel colors">
      <a:dk1>
        <a:sysClr val="windowText" lastClr="000000"/>
      </a:dk1>
      <a:lt1>
        <a:sysClr val="window" lastClr="FFFFFF"/>
      </a:lt1>
      <a:dk2>
        <a:srgbClr val="44546A"/>
      </a:dk2>
      <a:lt2>
        <a:srgbClr val="E7E6E6"/>
      </a:lt2>
      <a:accent1>
        <a:srgbClr val="0057B8"/>
      </a:accent1>
      <a:accent2>
        <a:srgbClr val="0085CA"/>
      </a:accent2>
      <a:accent3>
        <a:srgbClr val="05C3DE"/>
      </a:accent3>
      <a:accent4>
        <a:srgbClr val="78BE20"/>
      </a:accent4>
      <a:accent5>
        <a:srgbClr val="319B42"/>
      </a:accent5>
      <a:accent6>
        <a:srgbClr val="70AD47"/>
      </a:accent6>
      <a:hlink>
        <a:srgbClr val="0057B8"/>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FBB5E-6D8E-49FB-8A43-89036D8A902E}">
  <sheetPr codeName="Feuil1">
    <tabColor theme="4" tint="0.59996337778862885"/>
  </sheetPr>
  <dimension ref="A4:E19"/>
  <sheetViews>
    <sheetView workbookViewId="0">
      <selection activeCell="B34" sqref="B34"/>
    </sheetView>
  </sheetViews>
  <sheetFormatPr defaultColWidth="11.42578125" defaultRowHeight="13.15"/>
  <cols>
    <col min="1" max="1" width="11.85546875" bestFit="1" customWidth="1"/>
    <col min="2" max="2" width="37.5703125" bestFit="1" customWidth="1"/>
  </cols>
  <sheetData>
    <row r="4" spans="1:5">
      <c r="A4" s="28" t="s">
        <v>0</v>
      </c>
      <c r="D4" s="28" t="s">
        <v>1</v>
      </c>
    </row>
    <row r="5" spans="1:5">
      <c r="A5">
        <v>1</v>
      </c>
      <c r="B5" t="s">
        <v>2</v>
      </c>
      <c r="D5" t="s">
        <v>3</v>
      </c>
    </row>
    <row r="6" spans="1:5">
      <c r="A6">
        <v>2</v>
      </c>
      <c r="B6" t="s">
        <v>4</v>
      </c>
      <c r="D6" t="s">
        <v>5</v>
      </c>
      <c r="E6" t="s">
        <v>6</v>
      </c>
    </row>
    <row r="7" spans="1:5">
      <c r="A7">
        <v>3</v>
      </c>
      <c r="B7" t="s">
        <v>7</v>
      </c>
    </row>
    <row r="8" spans="1:5">
      <c r="A8">
        <v>4</v>
      </c>
      <c r="B8" t="s">
        <v>8</v>
      </c>
    </row>
    <row r="9" spans="1:5">
      <c r="A9">
        <v>5</v>
      </c>
      <c r="B9" t="s">
        <v>9</v>
      </c>
    </row>
    <row r="10" spans="1:5">
      <c r="A10" s="29" t="s">
        <v>5</v>
      </c>
      <c r="B10" t="s">
        <v>10</v>
      </c>
    </row>
    <row r="12" spans="1:5">
      <c r="A12" s="30" t="s">
        <v>11</v>
      </c>
    </row>
    <row r="13" spans="1:5">
      <c r="A13" s="19" t="s">
        <v>12</v>
      </c>
      <c r="B13" s="19" t="s">
        <v>13</v>
      </c>
    </row>
    <row r="14" spans="1:5">
      <c r="A14" s="19" t="s">
        <v>14</v>
      </c>
      <c r="B14" s="19" t="s">
        <v>15</v>
      </c>
    </row>
    <row r="15" spans="1:5">
      <c r="A15" s="19" t="s">
        <v>14</v>
      </c>
      <c r="B15" s="19" t="s">
        <v>16</v>
      </c>
    </row>
    <row r="16" spans="1:5">
      <c r="A16" s="19" t="s">
        <v>17</v>
      </c>
      <c r="B16" s="19" t="s">
        <v>18</v>
      </c>
    </row>
    <row r="17" spans="1:2">
      <c r="A17" s="19" t="s">
        <v>17</v>
      </c>
      <c r="B17" s="19" t="s">
        <v>19</v>
      </c>
    </row>
    <row r="18" spans="1:2">
      <c r="A18" s="31">
        <v>0.8</v>
      </c>
      <c r="B18" s="19" t="s">
        <v>20</v>
      </c>
    </row>
    <row r="19" spans="1:2">
      <c r="A19" s="19" t="s">
        <v>21</v>
      </c>
      <c r="B19" s="19"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DE317-795C-4110-80E5-76A90F07D318}">
  <sheetPr codeName="Feuil2">
    <tabColor theme="4" tint="0.59996337778862885"/>
  </sheetPr>
  <dimension ref="A1:AB3153"/>
  <sheetViews>
    <sheetView tabSelected="1" zoomScaleNormal="100" workbookViewId="0">
      <selection activeCell="H1" sqref="H1"/>
    </sheetView>
  </sheetViews>
  <sheetFormatPr defaultColWidth="9.140625" defaultRowHeight="13.15"/>
  <cols>
    <col min="1" max="1" width="8.5703125" style="56" bestFit="1" customWidth="1"/>
    <col min="2" max="2" width="15.5703125" style="56" customWidth="1"/>
    <col min="3" max="3" width="13.5703125" style="38" bestFit="1" customWidth="1"/>
    <col min="4" max="4" width="17.7109375" style="38" bestFit="1" customWidth="1"/>
    <col min="5" max="5" width="19.42578125" style="38" bestFit="1" customWidth="1"/>
    <col min="6" max="6" width="17" style="38" bestFit="1" customWidth="1"/>
    <col min="7" max="7" width="15.7109375" style="38" bestFit="1" customWidth="1"/>
    <col min="8" max="8" width="17.85546875" style="38" bestFit="1" customWidth="1"/>
    <col min="9" max="9" width="21" style="38" customWidth="1"/>
    <col min="10" max="10" width="18" style="41" customWidth="1"/>
    <col min="11" max="11" width="18.140625" style="38" bestFit="1" customWidth="1"/>
    <col min="12" max="12" width="21.5703125" style="38" bestFit="1" customWidth="1"/>
    <col min="13" max="14" width="9.140625" style="39"/>
    <col min="15" max="15" width="19.28515625" style="39" customWidth="1"/>
    <col min="16" max="21" width="9.140625" style="39"/>
    <col min="22" max="22" width="9.140625" style="42"/>
    <col min="23" max="25" width="9.140625" style="39"/>
    <col min="26" max="26" width="16.28515625" style="39" customWidth="1"/>
    <col min="27" max="27" width="17.28515625" style="39" customWidth="1"/>
    <col min="28" max="28" width="28.28515625" style="39" customWidth="1"/>
    <col min="29" max="16384" width="9.140625" style="39"/>
  </cols>
  <sheetData>
    <row r="1" spans="1:27" s="63" customFormat="1">
      <c r="A1" s="58" t="s">
        <v>23</v>
      </c>
      <c r="B1" s="59" t="s">
        <v>24</v>
      </c>
      <c r="C1" s="60" t="s">
        <v>25</v>
      </c>
      <c r="D1" s="60" t="s">
        <v>26</v>
      </c>
      <c r="E1" s="60" t="s">
        <v>27</v>
      </c>
      <c r="F1" s="60" t="s">
        <v>28</v>
      </c>
      <c r="G1" s="60" t="s">
        <v>29</v>
      </c>
      <c r="H1" s="60" t="s">
        <v>30</v>
      </c>
      <c r="I1" s="60" t="s">
        <v>31</v>
      </c>
      <c r="J1" s="61" t="s">
        <v>32</v>
      </c>
      <c r="K1" s="60" t="s">
        <v>33</v>
      </c>
      <c r="L1" s="60" t="s">
        <v>34</v>
      </c>
      <c r="M1" s="62"/>
      <c r="N1" s="62"/>
      <c r="O1" s="62"/>
      <c r="P1" s="62"/>
      <c r="T1" s="63" t="s">
        <v>23</v>
      </c>
      <c r="U1" s="63" t="s">
        <v>35</v>
      </c>
      <c r="V1" s="64" t="s">
        <v>32</v>
      </c>
      <c r="W1" s="63" t="s">
        <v>36</v>
      </c>
      <c r="X1" s="63" t="s">
        <v>37</v>
      </c>
      <c r="Y1" s="63" t="s">
        <v>38</v>
      </c>
      <c r="Z1" s="63" t="s">
        <v>39</v>
      </c>
      <c r="AA1" s="63" t="s">
        <v>40</v>
      </c>
    </row>
    <row r="2" spans="1:27" customFormat="1">
      <c r="A2" s="57">
        <v>248109</v>
      </c>
      <c r="B2" s="57">
        <v>2016</v>
      </c>
      <c r="C2" s="19" t="str">
        <f t="shared" ref="C2:C65" si="0">IF(B2&gt;=2007,"oui","non")</f>
        <v>oui</v>
      </c>
      <c r="D2" s="19" t="s">
        <v>41</v>
      </c>
      <c r="E2" s="20">
        <v>44599</v>
      </c>
      <c r="F2" s="21">
        <v>0.50624999999999998</v>
      </c>
      <c r="G2" s="22">
        <v>0.53680555555555554</v>
      </c>
      <c r="H2" s="19">
        <v>1000166</v>
      </c>
      <c r="I2" s="19">
        <v>18881346</v>
      </c>
      <c r="J2" s="22">
        <f t="shared" ref="J2:J65" si="1">G2-F2</f>
        <v>3.0555555555555558E-2</v>
      </c>
      <c r="K2" s="19" t="s">
        <v>42</v>
      </c>
      <c r="L2" s="19" t="s">
        <v>43</v>
      </c>
      <c r="M2">
        <f t="shared" ref="M2:M65" si="2">_xlfn.XLOOKUP(K2,O$25:O$32,P$25:P$32)</f>
        <v>0</v>
      </c>
      <c r="N2" s="34">
        <f ca="1">F2+(RAND()/100000)</f>
        <v>0.50625708705110251</v>
      </c>
      <c r="T2">
        <v>1</v>
      </c>
      <c r="U2">
        <f t="shared" ref="U2:U65" si="3">_xlfn.XLOOKUP(D2,O$6:O$22,P$6:P$22)</f>
        <v>1</v>
      </c>
      <c r="V2" s="35">
        <f>ROUND(J2*86400,0)/60</f>
        <v>44</v>
      </c>
      <c r="W2">
        <f t="shared" ref="W2:W65" si="4">IF(C2="oui",1,0)</f>
        <v>1</v>
      </c>
      <c r="X2" cm="1">
        <f t="array" aca="1" ref="X2" ca="1">(_xlfn.IFS(L2="couché",0,L2="debout à 80%",1,L2="?",1))*(IF(RAND()&lt;0.8,1,0))</f>
        <v>0</v>
      </c>
      <c r="Y2">
        <f t="shared" ref="Y2:Y65" si="5">COUNTIFS(D:D,D2,E:E,E2,F:F,_xlfn.CONCAT("&lt;=",F2))</f>
        <v>1</v>
      </c>
      <c r="Z2">
        <f t="shared" ref="Z2:Z65" si="6">SUMIFS(M:M,D:D,D2,E:E,E2,Y:Y,Y2-1)*IF(W2=1,0,1)</f>
        <v>0</v>
      </c>
      <c r="AA2">
        <f ca="1">COUNTIFS(E:E,E2,N:N,_xlfn.CONCAT("&lt;=",N2))</f>
        <v>47</v>
      </c>
    </row>
    <row r="3" spans="1:27" customFormat="1">
      <c r="A3" s="57">
        <v>248368</v>
      </c>
      <c r="B3" s="57">
        <v>2007</v>
      </c>
      <c r="C3" s="19" t="str">
        <f t="shared" si="0"/>
        <v>oui</v>
      </c>
      <c r="D3" s="19" t="s">
        <v>44</v>
      </c>
      <c r="E3" s="20">
        <v>44601</v>
      </c>
      <c r="F3" s="21">
        <v>0.66805555555555551</v>
      </c>
      <c r="G3" s="22">
        <v>0.71875</v>
      </c>
      <c r="H3" s="19">
        <v>1000166</v>
      </c>
      <c r="I3" s="19">
        <v>15653424</v>
      </c>
      <c r="J3" s="22">
        <f t="shared" si="1"/>
        <v>5.0694444444444486E-2</v>
      </c>
      <c r="K3" s="19" t="s">
        <v>42</v>
      </c>
      <c r="L3" s="19" t="s">
        <v>43</v>
      </c>
      <c r="M3">
        <f t="shared" si="2"/>
        <v>0</v>
      </c>
      <c r="N3" s="34">
        <f t="shared" ref="N3:N66" ca="1" si="7">F3+(RAND()/100000)</f>
        <v>0.66806237901996912</v>
      </c>
      <c r="T3">
        <v>2</v>
      </c>
      <c r="U3">
        <f t="shared" si="3"/>
        <v>2</v>
      </c>
      <c r="V3" s="35">
        <f t="shared" ref="V3:V66" si="8">ROUND(J3*86400,0)/60</f>
        <v>73</v>
      </c>
      <c r="W3">
        <f t="shared" si="4"/>
        <v>1</v>
      </c>
      <c r="X3" cm="1">
        <f t="array" aca="1" ref="X3" ca="1">(_xlfn.IFS(L3="couché",0,L3="debout à 80%",1,L3="?",1))*(IF(RAND()&lt;0.8,1,0))</f>
        <v>0</v>
      </c>
      <c r="Y3">
        <f t="shared" si="5"/>
        <v>5</v>
      </c>
      <c r="Z3">
        <f t="shared" si="6"/>
        <v>0</v>
      </c>
      <c r="AA3">
        <f t="shared" ref="AA3:AA66" ca="1" si="9">COUNTIFS(E:E,E3,N:N,_xlfn.CONCAT("&lt;=",N3))</f>
        <v>56</v>
      </c>
    </row>
    <row r="4" spans="1:27" customFormat="1">
      <c r="A4" s="57">
        <v>248970</v>
      </c>
      <c r="B4" s="57">
        <v>2009</v>
      </c>
      <c r="C4" s="19" t="str">
        <f t="shared" si="0"/>
        <v>oui</v>
      </c>
      <c r="D4" s="19" t="s">
        <v>44</v>
      </c>
      <c r="E4" s="20">
        <v>44608</v>
      </c>
      <c r="F4" s="22">
        <v>0.69930555555555551</v>
      </c>
      <c r="G4" s="21">
        <v>0.75208333333333333</v>
      </c>
      <c r="H4" s="19">
        <v>1000166</v>
      </c>
      <c r="I4" s="19">
        <v>15777841</v>
      </c>
      <c r="J4" s="22">
        <f t="shared" si="1"/>
        <v>5.2777777777777812E-2</v>
      </c>
      <c r="K4" s="19" t="s">
        <v>42</v>
      </c>
      <c r="L4" s="19" t="s">
        <v>43</v>
      </c>
      <c r="M4">
        <f t="shared" si="2"/>
        <v>0</v>
      </c>
      <c r="N4" s="34">
        <f t="shared" ca="1" si="7"/>
        <v>0.69930916813003896</v>
      </c>
      <c r="T4">
        <v>3</v>
      </c>
      <c r="U4">
        <f t="shared" si="3"/>
        <v>2</v>
      </c>
      <c r="V4" s="35">
        <f t="shared" si="8"/>
        <v>76</v>
      </c>
      <c r="W4">
        <f t="shared" si="4"/>
        <v>1</v>
      </c>
      <c r="X4" cm="1">
        <f t="array" aca="1" ref="X4" ca="1">(_xlfn.IFS(L4="couché",0,L4="debout à 80%",1,L4="?",1))*(IF(RAND()&lt;0.8,1,0))</f>
        <v>0</v>
      </c>
      <c r="Y4">
        <f t="shared" si="5"/>
        <v>4</v>
      </c>
      <c r="Z4">
        <f t="shared" si="6"/>
        <v>0</v>
      </c>
      <c r="AA4">
        <f t="shared" ca="1" si="9"/>
        <v>61</v>
      </c>
    </row>
    <row r="5" spans="1:27" customFormat="1" ht="13.9" thickBot="1">
      <c r="A5" s="57">
        <v>245833</v>
      </c>
      <c r="B5" s="57">
        <v>1946</v>
      </c>
      <c r="C5" s="19" t="str">
        <f t="shared" si="0"/>
        <v>non</v>
      </c>
      <c r="D5" s="19" t="s">
        <v>45</v>
      </c>
      <c r="E5" s="20">
        <v>44613</v>
      </c>
      <c r="F5" s="23">
        <v>0.32361111111111107</v>
      </c>
      <c r="G5" s="23">
        <v>0.34166666666666667</v>
      </c>
      <c r="H5" s="19">
        <v>1000169</v>
      </c>
      <c r="I5" s="19">
        <v>17830</v>
      </c>
      <c r="J5" s="21">
        <f t="shared" si="1"/>
        <v>1.8055555555555602E-2</v>
      </c>
      <c r="K5" t="s">
        <v>46</v>
      </c>
      <c r="L5" s="19" t="s">
        <v>47</v>
      </c>
      <c r="M5">
        <f t="shared" si="2"/>
        <v>1</v>
      </c>
      <c r="N5" s="34">
        <f t="shared" ca="1" si="7"/>
        <v>0.32361859765562007</v>
      </c>
      <c r="O5" s="18"/>
      <c r="P5" s="18"/>
      <c r="Q5" s="18"/>
      <c r="R5" s="18"/>
      <c r="T5">
        <v>4</v>
      </c>
      <c r="U5">
        <f t="shared" si="3"/>
        <v>3</v>
      </c>
      <c r="V5" s="35">
        <f t="shared" si="8"/>
        <v>26</v>
      </c>
      <c r="W5">
        <f t="shared" si="4"/>
        <v>0</v>
      </c>
      <c r="X5" cm="1">
        <f t="array" aca="1" ref="X5" ca="1">(_xlfn.IFS(L5="couché",0,L5="debout à 80%",1,L5="?",1))*(IF(RAND()&lt;0.8,1,0))</f>
        <v>1</v>
      </c>
      <c r="Y5">
        <f t="shared" si="5"/>
        <v>1</v>
      </c>
      <c r="Z5">
        <f t="shared" si="6"/>
        <v>0</v>
      </c>
      <c r="AA5">
        <f t="shared" ca="1" si="9"/>
        <v>1</v>
      </c>
    </row>
    <row r="6" spans="1:27" customFormat="1">
      <c r="A6" s="57">
        <v>247323</v>
      </c>
      <c r="B6" s="57">
        <v>2009</v>
      </c>
      <c r="C6" s="19" t="str">
        <f t="shared" si="0"/>
        <v>oui</v>
      </c>
      <c r="D6" s="19" t="s">
        <v>44</v>
      </c>
      <c r="E6" s="20">
        <v>44622</v>
      </c>
      <c r="F6" s="24">
        <v>0.33750000000000002</v>
      </c>
      <c r="G6" s="23">
        <v>0.36666666666666664</v>
      </c>
      <c r="H6" s="19">
        <v>1000166</v>
      </c>
      <c r="I6" s="19">
        <v>18923017</v>
      </c>
      <c r="J6" s="22">
        <f t="shared" si="1"/>
        <v>2.9166666666666619E-2</v>
      </c>
      <c r="K6" s="19" t="s">
        <v>42</v>
      </c>
      <c r="L6" s="19" t="s">
        <v>43</v>
      </c>
      <c r="M6">
        <f t="shared" si="2"/>
        <v>0</v>
      </c>
      <c r="N6" s="34">
        <f t="shared" ca="1" si="7"/>
        <v>0.33750880590528637</v>
      </c>
      <c r="O6" s="47" t="s">
        <v>41</v>
      </c>
      <c r="P6" s="48">
        <v>1</v>
      </c>
      <c r="Q6" s="19"/>
      <c r="R6" s="19"/>
      <c r="T6">
        <v>5</v>
      </c>
      <c r="U6">
        <f t="shared" si="3"/>
        <v>2</v>
      </c>
      <c r="V6" s="35">
        <f t="shared" si="8"/>
        <v>42</v>
      </c>
      <c r="W6">
        <f t="shared" si="4"/>
        <v>1</v>
      </c>
      <c r="X6" cm="1">
        <f t="array" aca="1" ref="X6" ca="1">(_xlfn.IFS(L6="couché",0,L6="debout à 80%",1,L6="?",1))*(IF(RAND()&lt;0.8,1,0))</f>
        <v>0</v>
      </c>
      <c r="Y6">
        <f t="shared" si="5"/>
        <v>1</v>
      </c>
      <c r="Z6">
        <f t="shared" si="6"/>
        <v>0</v>
      </c>
      <c r="AA6">
        <f t="shared" ca="1" si="9"/>
        <v>7</v>
      </c>
    </row>
    <row r="7" spans="1:27" customFormat="1">
      <c r="A7" s="57">
        <v>249995</v>
      </c>
      <c r="B7" s="57">
        <v>2008</v>
      </c>
      <c r="C7" s="19" t="str">
        <f t="shared" si="0"/>
        <v>oui</v>
      </c>
      <c r="D7" s="19" t="s">
        <v>44</v>
      </c>
      <c r="E7" s="20">
        <v>44622</v>
      </c>
      <c r="F7" s="22">
        <v>0.60833333333333328</v>
      </c>
      <c r="G7" s="22">
        <v>0.65694444444444444</v>
      </c>
      <c r="H7" s="19">
        <v>1000166</v>
      </c>
      <c r="I7" s="19">
        <v>18923017</v>
      </c>
      <c r="J7" s="22">
        <f t="shared" si="1"/>
        <v>4.861111111111116E-2</v>
      </c>
      <c r="K7" s="19" t="s">
        <v>42</v>
      </c>
      <c r="L7" s="19" t="s">
        <v>43</v>
      </c>
      <c r="M7">
        <f t="shared" si="2"/>
        <v>0</v>
      </c>
      <c r="N7" s="34">
        <f t="shared" ca="1" si="7"/>
        <v>0.60833595635230264</v>
      </c>
      <c r="O7" s="49" t="s">
        <v>44</v>
      </c>
      <c r="P7" s="50">
        <v>2</v>
      </c>
      <c r="Q7" s="19"/>
      <c r="R7" s="19"/>
      <c r="T7">
        <v>6</v>
      </c>
      <c r="U7">
        <f t="shared" si="3"/>
        <v>2</v>
      </c>
      <c r="V7" s="35">
        <f t="shared" si="8"/>
        <v>70</v>
      </c>
      <c r="W7">
        <f t="shared" si="4"/>
        <v>1</v>
      </c>
      <c r="X7" cm="1">
        <f t="array" aca="1" ref="X7" ca="1">(_xlfn.IFS(L7="couché",0,L7="debout à 80%",1,L7="?",1))*(IF(RAND()&lt;0.8,1,0))</f>
        <v>0</v>
      </c>
      <c r="Y7">
        <f t="shared" si="5"/>
        <v>4</v>
      </c>
      <c r="Z7">
        <f t="shared" si="6"/>
        <v>0</v>
      </c>
      <c r="AA7">
        <f t="shared" ca="1" si="9"/>
        <v>48</v>
      </c>
    </row>
    <row r="8" spans="1:27" customFormat="1">
      <c r="A8" s="57">
        <v>250372</v>
      </c>
      <c r="B8" s="57">
        <v>2013</v>
      </c>
      <c r="C8" s="19" t="str">
        <f t="shared" si="0"/>
        <v>oui</v>
      </c>
      <c r="D8" s="19" t="s">
        <v>44</v>
      </c>
      <c r="E8" s="20">
        <v>44628</v>
      </c>
      <c r="F8" s="22">
        <v>0.64583333333333326</v>
      </c>
      <c r="G8" s="22">
        <v>0.69444444444444442</v>
      </c>
      <c r="H8" s="19">
        <v>1000166</v>
      </c>
      <c r="I8" s="19">
        <v>15584435</v>
      </c>
      <c r="J8" s="22">
        <f t="shared" si="1"/>
        <v>4.861111111111116E-2</v>
      </c>
      <c r="K8" s="19" t="s">
        <v>42</v>
      </c>
      <c r="L8" s="19" t="s">
        <v>43</v>
      </c>
      <c r="M8">
        <f t="shared" si="2"/>
        <v>0</v>
      </c>
      <c r="N8" s="34">
        <f t="shared" ca="1" si="7"/>
        <v>0.64583826075149187</v>
      </c>
      <c r="O8" s="49" t="s">
        <v>45</v>
      </c>
      <c r="P8" s="50">
        <v>3</v>
      </c>
      <c r="Q8" s="19"/>
      <c r="R8" s="19"/>
      <c r="T8">
        <v>7</v>
      </c>
      <c r="U8">
        <f t="shared" si="3"/>
        <v>2</v>
      </c>
      <c r="V8" s="35">
        <f t="shared" si="8"/>
        <v>70</v>
      </c>
      <c r="W8">
        <f t="shared" si="4"/>
        <v>1</v>
      </c>
      <c r="X8" cm="1">
        <f t="array" aca="1" ref="X8" ca="1">(_xlfn.IFS(L8="couché",0,L8="debout à 80%",1,L8="?",1))*(IF(RAND()&lt;0.8,1,0))</f>
        <v>0</v>
      </c>
      <c r="Y8">
        <f t="shared" si="5"/>
        <v>4</v>
      </c>
      <c r="Z8">
        <f t="shared" si="6"/>
        <v>0</v>
      </c>
      <c r="AA8">
        <f t="shared" ca="1" si="9"/>
        <v>79</v>
      </c>
    </row>
    <row r="9" spans="1:27" customFormat="1">
      <c r="A9" s="57">
        <v>251049</v>
      </c>
      <c r="B9" s="57">
        <v>2009</v>
      </c>
      <c r="C9" s="19" t="str">
        <f t="shared" si="0"/>
        <v>oui</v>
      </c>
      <c r="D9" s="19" t="s">
        <v>44</v>
      </c>
      <c r="E9" s="20">
        <v>44636</v>
      </c>
      <c r="F9" s="21">
        <v>0.71319444444444446</v>
      </c>
      <c r="G9" s="21">
        <v>0.75277777777777777</v>
      </c>
      <c r="H9" s="19">
        <v>1000166</v>
      </c>
      <c r="I9" s="19">
        <v>18923017</v>
      </c>
      <c r="J9" s="22">
        <f t="shared" si="1"/>
        <v>3.9583333333333304E-2</v>
      </c>
      <c r="K9" s="19" t="s">
        <v>42</v>
      </c>
      <c r="L9" s="19" t="s">
        <v>43</v>
      </c>
      <c r="M9">
        <f t="shared" si="2"/>
        <v>0</v>
      </c>
      <c r="N9" s="34">
        <f t="shared" ca="1" si="7"/>
        <v>0.7131977674909239</v>
      </c>
      <c r="O9" s="49" t="s">
        <v>48</v>
      </c>
      <c r="P9" s="50">
        <v>4</v>
      </c>
      <c r="Q9" s="19"/>
      <c r="R9" s="19"/>
      <c r="T9">
        <v>8</v>
      </c>
      <c r="U9">
        <f t="shared" si="3"/>
        <v>2</v>
      </c>
      <c r="V9" s="35">
        <f t="shared" si="8"/>
        <v>57</v>
      </c>
      <c r="W9">
        <f t="shared" si="4"/>
        <v>1</v>
      </c>
      <c r="X9" cm="1">
        <f t="array" aca="1" ref="X9" ca="1">(_xlfn.IFS(L9="couché",0,L9="debout à 80%",1,L9="?",1))*(IF(RAND()&lt;0.8,1,0))</f>
        <v>0</v>
      </c>
      <c r="Y9">
        <f t="shared" si="5"/>
        <v>6</v>
      </c>
      <c r="Z9">
        <f t="shared" si="6"/>
        <v>0</v>
      </c>
      <c r="AA9">
        <f t="shared" ca="1" si="9"/>
        <v>72</v>
      </c>
    </row>
    <row r="10" spans="1:27" customFormat="1">
      <c r="A10" s="57">
        <v>252246</v>
      </c>
      <c r="B10" s="57">
        <v>2008</v>
      </c>
      <c r="C10" s="19" t="str">
        <f t="shared" si="0"/>
        <v>oui</v>
      </c>
      <c r="D10" s="19" t="s">
        <v>44</v>
      </c>
      <c r="E10" s="20">
        <v>44651</v>
      </c>
      <c r="F10" s="22">
        <v>0.69166666666666665</v>
      </c>
      <c r="G10" s="22">
        <v>0.75694444444444442</v>
      </c>
      <c r="H10" s="19">
        <v>1000166</v>
      </c>
      <c r="I10" s="19">
        <v>18881346</v>
      </c>
      <c r="J10" s="22">
        <f t="shared" si="1"/>
        <v>6.5277777777777768E-2</v>
      </c>
      <c r="K10" s="19" t="s">
        <v>42</v>
      </c>
      <c r="L10" s="19" t="s">
        <v>43</v>
      </c>
      <c r="M10">
        <f t="shared" si="2"/>
        <v>0</v>
      </c>
      <c r="N10" s="34">
        <f t="shared" ca="1" si="7"/>
        <v>0.69167030809050078</v>
      </c>
      <c r="O10" s="49" t="s">
        <v>49</v>
      </c>
      <c r="P10" s="50">
        <v>5</v>
      </c>
      <c r="Q10" s="19"/>
      <c r="R10" s="19"/>
      <c r="T10">
        <v>9</v>
      </c>
      <c r="U10">
        <f t="shared" si="3"/>
        <v>2</v>
      </c>
      <c r="V10" s="35">
        <f t="shared" si="8"/>
        <v>94</v>
      </c>
      <c r="W10">
        <f t="shared" si="4"/>
        <v>1</v>
      </c>
      <c r="X10" cm="1">
        <f t="array" aca="1" ref="X10" ca="1">(_xlfn.IFS(L10="couché",0,L10="debout à 80%",1,L10="?",1))*(IF(RAND()&lt;0.8,1,0))</f>
        <v>0</v>
      </c>
      <c r="Y10">
        <f t="shared" si="5"/>
        <v>3</v>
      </c>
      <c r="Z10">
        <f t="shared" si="6"/>
        <v>0</v>
      </c>
      <c r="AA10">
        <f t="shared" ca="1" si="9"/>
        <v>56</v>
      </c>
    </row>
    <row r="11" spans="1:27" customFormat="1">
      <c r="A11" s="57">
        <v>247603</v>
      </c>
      <c r="B11" s="57">
        <v>2016</v>
      </c>
      <c r="C11" s="19" t="str">
        <f t="shared" si="0"/>
        <v>oui</v>
      </c>
      <c r="D11" s="19" t="s">
        <v>48</v>
      </c>
      <c r="E11" s="20">
        <v>44593</v>
      </c>
      <c r="F11" s="22">
        <v>0.72222222222222221</v>
      </c>
      <c r="G11" s="21">
        <v>0.79513888888888884</v>
      </c>
      <c r="H11" s="19">
        <v>1000166</v>
      </c>
      <c r="I11" s="19">
        <v>10980301</v>
      </c>
      <c r="J11" s="22">
        <f t="shared" si="1"/>
        <v>7.291666666666663E-2</v>
      </c>
      <c r="K11" s="19" t="s">
        <v>42</v>
      </c>
      <c r="L11" s="19" t="s">
        <v>43</v>
      </c>
      <c r="M11">
        <f t="shared" si="2"/>
        <v>0</v>
      </c>
      <c r="N11" s="34">
        <f t="shared" ca="1" si="7"/>
        <v>0.72223084284285699</v>
      </c>
      <c r="O11" s="49" t="s">
        <v>50</v>
      </c>
      <c r="P11" s="50">
        <v>6</v>
      </c>
      <c r="Q11" s="19"/>
      <c r="R11" s="19"/>
      <c r="T11">
        <v>10</v>
      </c>
      <c r="U11">
        <f t="shared" si="3"/>
        <v>4</v>
      </c>
      <c r="V11" s="35">
        <f t="shared" si="8"/>
        <v>105</v>
      </c>
      <c r="W11">
        <f t="shared" si="4"/>
        <v>1</v>
      </c>
      <c r="X11" cm="1">
        <f t="array" aca="1" ref="X11" ca="1">(_xlfn.IFS(L11="couché",0,L11="debout à 80%",1,L11="?",1))*(IF(RAND()&lt;0.8,1,0))</f>
        <v>0</v>
      </c>
      <c r="Y11">
        <f t="shared" si="5"/>
        <v>8</v>
      </c>
      <c r="Z11">
        <f t="shared" si="6"/>
        <v>0</v>
      </c>
      <c r="AA11">
        <f t="shared" ca="1" si="9"/>
        <v>80</v>
      </c>
    </row>
    <row r="12" spans="1:27" customFormat="1">
      <c r="A12" s="57">
        <v>247602</v>
      </c>
      <c r="B12" s="57">
        <v>2009</v>
      </c>
      <c r="C12" s="19" t="str">
        <f t="shared" si="0"/>
        <v>oui</v>
      </c>
      <c r="D12" s="19" t="s">
        <v>48</v>
      </c>
      <c r="E12" s="20">
        <v>44593</v>
      </c>
      <c r="F12" s="22">
        <v>0.65625</v>
      </c>
      <c r="G12" s="22">
        <v>0.70694444444444438</v>
      </c>
      <c r="H12" s="19">
        <v>1000166</v>
      </c>
      <c r="I12" s="19">
        <v>10980301</v>
      </c>
      <c r="J12" s="22">
        <f t="shared" si="1"/>
        <v>5.0694444444444375E-2</v>
      </c>
      <c r="K12" s="19" t="s">
        <v>42</v>
      </c>
      <c r="L12" s="19" t="s">
        <v>43</v>
      </c>
      <c r="M12">
        <f t="shared" si="2"/>
        <v>0</v>
      </c>
      <c r="N12" s="34">
        <f t="shared" ca="1" si="7"/>
        <v>0.65625653419805463</v>
      </c>
      <c r="O12" s="49" t="s">
        <v>51</v>
      </c>
      <c r="P12" s="50">
        <v>7</v>
      </c>
      <c r="Q12" s="19"/>
      <c r="R12" s="19"/>
      <c r="T12">
        <v>11</v>
      </c>
      <c r="U12">
        <f t="shared" si="3"/>
        <v>4</v>
      </c>
      <c r="V12" s="35">
        <f t="shared" si="8"/>
        <v>73</v>
      </c>
      <c r="W12">
        <f t="shared" si="4"/>
        <v>1</v>
      </c>
      <c r="X12" cm="1">
        <f t="array" aca="1" ref="X12" ca="1">(_xlfn.IFS(L12="couché",0,L12="debout à 80%",1,L12="?",1))*(IF(RAND()&lt;0.8,1,0))</f>
        <v>0</v>
      </c>
      <c r="Y12">
        <f t="shared" si="5"/>
        <v>7</v>
      </c>
      <c r="Z12">
        <f t="shared" si="6"/>
        <v>0</v>
      </c>
      <c r="AA12">
        <f t="shared" ca="1" si="9"/>
        <v>72</v>
      </c>
    </row>
    <row r="13" spans="1:27" customFormat="1">
      <c r="A13" s="57">
        <v>248484</v>
      </c>
      <c r="B13" s="57">
        <v>2009</v>
      </c>
      <c r="C13" s="19" t="str">
        <f t="shared" si="0"/>
        <v>oui</v>
      </c>
      <c r="D13" s="19" t="s">
        <v>48</v>
      </c>
      <c r="E13" s="20">
        <v>44602</v>
      </c>
      <c r="F13" s="21">
        <v>0.7944444444444444</v>
      </c>
      <c r="G13" s="22">
        <v>0.85347222222222219</v>
      </c>
      <c r="H13" s="19">
        <v>1000166</v>
      </c>
      <c r="I13" s="19">
        <v>10980301</v>
      </c>
      <c r="J13" s="22">
        <f t="shared" si="1"/>
        <v>5.902777777777779E-2</v>
      </c>
      <c r="K13" s="19" t="s">
        <v>42</v>
      </c>
      <c r="L13" s="19" t="s">
        <v>43</v>
      </c>
      <c r="M13">
        <f t="shared" si="2"/>
        <v>0</v>
      </c>
      <c r="N13" s="34">
        <f t="shared" ca="1" si="7"/>
        <v>0.79445359408309457</v>
      </c>
      <c r="O13" s="49" t="s">
        <v>52</v>
      </c>
      <c r="P13" s="50">
        <v>8</v>
      </c>
      <c r="Q13" s="19"/>
      <c r="R13" s="19"/>
      <c r="T13">
        <v>12</v>
      </c>
      <c r="U13">
        <f t="shared" si="3"/>
        <v>4</v>
      </c>
      <c r="V13" s="35">
        <f t="shared" si="8"/>
        <v>85</v>
      </c>
      <c r="W13">
        <f t="shared" si="4"/>
        <v>1</v>
      </c>
      <c r="X13" cm="1">
        <f t="array" aca="1" ref="X13" ca="1">(_xlfn.IFS(L13="couché",0,L13="debout à 80%",1,L13="?",1))*(IF(RAND()&lt;0.8,1,0))</f>
        <v>0</v>
      </c>
      <c r="Y13">
        <f t="shared" si="5"/>
        <v>6</v>
      </c>
      <c r="Z13">
        <f t="shared" si="6"/>
        <v>0</v>
      </c>
      <c r="AA13">
        <f t="shared" ca="1" si="9"/>
        <v>82</v>
      </c>
    </row>
    <row r="14" spans="1:27" customFormat="1">
      <c r="A14" s="57">
        <v>248251</v>
      </c>
      <c r="B14" s="57">
        <v>1965</v>
      </c>
      <c r="C14" s="19" t="str">
        <f t="shared" si="0"/>
        <v>non</v>
      </c>
      <c r="D14" s="19" t="s">
        <v>49</v>
      </c>
      <c r="E14" s="20">
        <v>44602</v>
      </c>
      <c r="F14" s="23">
        <v>0.40277777777777773</v>
      </c>
      <c r="G14" s="22">
        <v>0.45347222222222222</v>
      </c>
      <c r="H14" s="19">
        <v>1000166</v>
      </c>
      <c r="I14" s="19"/>
      <c r="J14" s="22">
        <f t="shared" si="1"/>
        <v>5.0694444444444486E-2</v>
      </c>
      <c r="K14" s="19" t="s">
        <v>53</v>
      </c>
      <c r="L14" s="32" t="s">
        <v>54</v>
      </c>
      <c r="M14">
        <f t="shared" si="2"/>
        <v>0</v>
      </c>
      <c r="N14" s="34">
        <f t="shared" ca="1" si="7"/>
        <v>0.40278020764858441</v>
      </c>
      <c r="O14" s="49" t="s">
        <v>55</v>
      </c>
      <c r="P14" s="50">
        <v>9</v>
      </c>
      <c r="Q14" s="19"/>
      <c r="R14" s="19"/>
      <c r="T14">
        <v>13</v>
      </c>
      <c r="U14">
        <f t="shared" si="3"/>
        <v>5</v>
      </c>
      <c r="V14" s="35">
        <f t="shared" si="8"/>
        <v>73</v>
      </c>
      <c r="W14">
        <f t="shared" si="4"/>
        <v>0</v>
      </c>
      <c r="X14" cm="1">
        <f t="array" aca="1" ref="X14" ca="1">(_xlfn.IFS(L14="couché",0,L14="debout à 80%",1,L14="?",1))*(IF(RAND()&lt;0.8,1,0))</f>
        <v>1</v>
      </c>
      <c r="Y14">
        <f t="shared" si="5"/>
        <v>2</v>
      </c>
      <c r="Z14">
        <f t="shared" si="6"/>
        <v>0</v>
      </c>
      <c r="AA14">
        <f t="shared" ca="1" si="9"/>
        <v>29</v>
      </c>
    </row>
    <row r="15" spans="1:27" customFormat="1">
      <c r="A15" s="57">
        <v>248124</v>
      </c>
      <c r="B15" s="57">
        <v>1947</v>
      </c>
      <c r="C15" s="19" t="str">
        <f t="shared" si="0"/>
        <v>non</v>
      </c>
      <c r="D15" s="19" t="s">
        <v>49</v>
      </c>
      <c r="E15" s="20">
        <v>44602</v>
      </c>
      <c r="F15" s="23">
        <v>0.34305555555555556</v>
      </c>
      <c r="G15" s="23">
        <v>0.39166666666666666</v>
      </c>
      <c r="H15" s="19">
        <v>1000166</v>
      </c>
      <c r="I15" s="19"/>
      <c r="J15" s="22">
        <f t="shared" si="1"/>
        <v>4.8611111111111105E-2</v>
      </c>
      <c r="L15" s="19" t="s">
        <v>47</v>
      </c>
      <c r="M15">
        <f t="shared" si="2"/>
        <v>0</v>
      </c>
      <c r="N15" s="34">
        <f t="shared" ca="1" si="7"/>
        <v>0.34306040320690584</v>
      </c>
      <c r="O15" s="49" t="s">
        <v>56</v>
      </c>
      <c r="P15" s="50">
        <v>10</v>
      </c>
      <c r="Q15" s="19"/>
      <c r="R15" s="19"/>
      <c r="T15">
        <v>14</v>
      </c>
      <c r="U15">
        <f t="shared" si="3"/>
        <v>5</v>
      </c>
      <c r="V15" s="35">
        <f t="shared" si="8"/>
        <v>70</v>
      </c>
      <c r="W15">
        <f t="shared" si="4"/>
        <v>0</v>
      </c>
      <c r="X15" cm="1">
        <f t="array" aca="1" ref="X15" ca="1">(_xlfn.IFS(L15="couché",0,L15="debout à 80%",1,L15="?",1))*(IF(RAND()&lt;0.8,1,0))</f>
        <v>0</v>
      </c>
      <c r="Y15">
        <f t="shared" si="5"/>
        <v>1</v>
      </c>
      <c r="Z15">
        <f t="shared" si="6"/>
        <v>0</v>
      </c>
      <c r="AA15">
        <f t="shared" ca="1" si="9"/>
        <v>9</v>
      </c>
    </row>
    <row r="16" spans="1:27" customFormat="1">
      <c r="A16" s="57">
        <v>247220</v>
      </c>
      <c r="B16" s="57">
        <v>1989</v>
      </c>
      <c r="C16" s="19" t="str">
        <f t="shared" si="0"/>
        <v>non</v>
      </c>
      <c r="D16" s="19" t="s">
        <v>50</v>
      </c>
      <c r="E16" s="20">
        <v>44593</v>
      </c>
      <c r="F16" s="23">
        <v>0.34583333333333333</v>
      </c>
      <c r="G16" s="24">
        <v>0.37847222222222221</v>
      </c>
      <c r="H16" s="19">
        <v>1000166</v>
      </c>
      <c r="I16" s="19">
        <v>15615713</v>
      </c>
      <c r="J16" s="22">
        <f t="shared" si="1"/>
        <v>3.2638888888888884E-2</v>
      </c>
      <c r="L16" s="19" t="s">
        <v>47</v>
      </c>
      <c r="M16">
        <f t="shared" si="2"/>
        <v>0</v>
      </c>
      <c r="N16" s="34">
        <f t="shared" ca="1" si="7"/>
        <v>0.3458377647261438</v>
      </c>
      <c r="O16" s="49" t="s">
        <v>57</v>
      </c>
      <c r="P16" s="50">
        <v>11</v>
      </c>
      <c r="Q16" s="19"/>
      <c r="R16" s="19"/>
      <c r="T16">
        <v>15</v>
      </c>
      <c r="U16">
        <f t="shared" si="3"/>
        <v>6</v>
      </c>
      <c r="V16" s="35">
        <f t="shared" si="8"/>
        <v>47</v>
      </c>
      <c r="W16">
        <f t="shared" si="4"/>
        <v>0</v>
      </c>
      <c r="X16" cm="1">
        <f t="array" aca="1" ref="X16" ca="1">(_xlfn.IFS(L16="couché",0,L16="debout à 80%",1,L16="?",1))*(IF(RAND()&lt;0.8,1,0))</f>
        <v>1</v>
      </c>
      <c r="Y16">
        <f t="shared" si="5"/>
        <v>1</v>
      </c>
      <c r="Z16">
        <f t="shared" si="6"/>
        <v>0</v>
      </c>
      <c r="AA16">
        <f t="shared" ca="1" si="9"/>
        <v>13</v>
      </c>
    </row>
    <row r="17" spans="1:28" customFormat="1">
      <c r="A17" s="57">
        <v>244500</v>
      </c>
      <c r="B17" s="57">
        <v>1972</v>
      </c>
      <c r="C17" s="19" t="str">
        <f t="shared" si="0"/>
        <v>non</v>
      </c>
      <c r="D17" s="19" t="s">
        <v>50</v>
      </c>
      <c r="E17" s="20">
        <v>44593</v>
      </c>
      <c r="F17" s="23">
        <v>0.3888888888888889</v>
      </c>
      <c r="G17" s="22">
        <v>0.55555555555555558</v>
      </c>
      <c r="H17" s="19">
        <v>1000166</v>
      </c>
      <c r="I17" s="19">
        <v>15615713</v>
      </c>
      <c r="J17" s="22">
        <f t="shared" si="1"/>
        <v>0.16666666666666669</v>
      </c>
      <c r="K17" s="19" t="s">
        <v>53</v>
      </c>
      <c r="L17" s="32" t="s">
        <v>54</v>
      </c>
      <c r="M17">
        <f t="shared" si="2"/>
        <v>0</v>
      </c>
      <c r="N17" s="34">
        <f t="shared" ca="1" si="7"/>
        <v>0.38889406241935293</v>
      </c>
      <c r="O17" s="49" t="s">
        <v>58</v>
      </c>
      <c r="P17" s="50">
        <v>12</v>
      </c>
      <c r="Q17" s="19"/>
      <c r="R17" s="19"/>
      <c r="T17">
        <v>16</v>
      </c>
      <c r="U17">
        <f t="shared" si="3"/>
        <v>6</v>
      </c>
      <c r="V17" s="35">
        <f t="shared" si="8"/>
        <v>240</v>
      </c>
      <c r="W17">
        <f t="shared" si="4"/>
        <v>0</v>
      </c>
      <c r="X17" cm="1">
        <f t="array" aca="1" ref="X17" ca="1">(_xlfn.IFS(L17="couché",0,L17="debout à 80%",1,L17="?",1))*(IF(RAND()&lt;0.8,1,0))</f>
        <v>1</v>
      </c>
      <c r="Y17">
        <f t="shared" si="5"/>
        <v>2</v>
      </c>
      <c r="Z17">
        <f t="shared" si="6"/>
        <v>0</v>
      </c>
      <c r="AA17">
        <f t="shared" ca="1" si="9"/>
        <v>24</v>
      </c>
    </row>
    <row r="18" spans="1:28" customFormat="1">
      <c r="A18" s="57">
        <v>246313</v>
      </c>
      <c r="B18" s="57">
        <v>1946</v>
      </c>
      <c r="C18" s="19" t="str">
        <f t="shared" si="0"/>
        <v>non</v>
      </c>
      <c r="D18" s="19" t="s">
        <v>50</v>
      </c>
      <c r="E18" s="20">
        <v>44593</v>
      </c>
      <c r="F18" s="22">
        <v>0.57222222222222219</v>
      </c>
      <c r="G18" s="22">
        <v>0.63194444444444442</v>
      </c>
      <c r="H18" s="19">
        <v>1000166</v>
      </c>
      <c r="I18" s="19">
        <v>15615713</v>
      </c>
      <c r="J18" s="22">
        <f t="shared" si="1"/>
        <v>5.9722222222222232E-2</v>
      </c>
      <c r="K18" s="19" t="s">
        <v>53</v>
      </c>
      <c r="L18" s="32" t="s">
        <v>54</v>
      </c>
      <c r="M18">
        <f t="shared" si="2"/>
        <v>0</v>
      </c>
      <c r="N18" s="34">
        <f t="shared" ca="1" si="7"/>
        <v>0.57222900049148839</v>
      </c>
      <c r="O18" s="49" t="s">
        <v>59</v>
      </c>
      <c r="P18" s="50">
        <v>13</v>
      </c>
      <c r="Q18" s="19"/>
      <c r="R18" s="19"/>
      <c r="T18">
        <v>17</v>
      </c>
      <c r="U18">
        <f t="shared" si="3"/>
        <v>6</v>
      </c>
      <c r="V18" s="35">
        <f t="shared" si="8"/>
        <v>86</v>
      </c>
      <c r="W18">
        <f t="shared" si="4"/>
        <v>0</v>
      </c>
      <c r="X18" cm="1">
        <f t="array" aca="1" ref="X18" ca="1">(_xlfn.IFS(L18="couché",0,L18="debout à 80%",1,L18="?",1))*(IF(RAND()&lt;0.8,1,0))</f>
        <v>1</v>
      </c>
      <c r="Y18">
        <f t="shared" si="5"/>
        <v>3</v>
      </c>
      <c r="Z18">
        <f t="shared" si="6"/>
        <v>0</v>
      </c>
      <c r="AA18">
        <f t="shared" ca="1" si="9"/>
        <v>61</v>
      </c>
    </row>
    <row r="19" spans="1:28" customFormat="1">
      <c r="A19" s="57">
        <v>247248</v>
      </c>
      <c r="B19" s="57">
        <v>1947</v>
      </c>
      <c r="C19" s="19" t="str">
        <f t="shared" si="0"/>
        <v>non</v>
      </c>
      <c r="D19" s="19" t="s">
        <v>50</v>
      </c>
      <c r="E19" s="20">
        <v>44594</v>
      </c>
      <c r="F19" s="22">
        <v>0.43194444444444441</v>
      </c>
      <c r="G19" s="21">
        <v>0.5854166666666667</v>
      </c>
      <c r="H19" s="19">
        <v>1000166</v>
      </c>
      <c r="I19" s="19">
        <v>19620724</v>
      </c>
      <c r="J19" s="22">
        <f t="shared" si="1"/>
        <v>0.15347222222222229</v>
      </c>
      <c r="K19" s="19" t="s">
        <v>53</v>
      </c>
      <c r="L19" s="32" t="s">
        <v>54</v>
      </c>
      <c r="M19">
        <f t="shared" si="2"/>
        <v>0</v>
      </c>
      <c r="N19" s="34">
        <f t="shared" ca="1" si="7"/>
        <v>0.43195287207498212</v>
      </c>
      <c r="O19" s="49" t="s">
        <v>60</v>
      </c>
      <c r="P19" s="50">
        <v>14</v>
      </c>
      <c r="Q19" s="19"/>
      <c r="R19" s="19"/>
      <c r="T19">
        <v>18</v>
      </c>
      <c r="U19">
        <f t="shared" si="3"/>
        <v>6</v>
      </c>
      <c r="V19" s="35">
        <f t="shared" si="8"/>
        <v>221</v>
      </c>
      <c r="W19">
        <f t="shared" si="4"/>
        <v>0</v>
      </c>
      <c r="X19" cm="1">
        <f t="array" aca="1" ref="X19" ca="1">(_xlfn.IFS(L19="couché",0,L19="debout à 80%",1,L19="?",1))*(IF(RAND()&lt;0.8,1,0))</f>
        <v>1</v>
      </c>
      <c r="Y19">
        <f t="shared" si="5"/>
        <v>2</v>
      </c>
      <c r="Z19">
        <f t="shared" si="6"/>
        <v>0</v>
      </c>
      <c r="AA19">
        <f t="shared" ca="1" si="9"/>
        <v>25</v>
      </c>
    </row>
    <row r="20" spans="1:28" customFormat="1">
      <c r="A20" s="57">
        <v>244408</v>
      </c>
      <c r="B20" s="57">
        <v>1978</v>
      </c>
      <c r="C20" s="19" t="str">
        <f t="shared" si="0"/>
        <v>non</v>
      </c>
      <c r="D20" s="19" t="s">
        <v>50</v>
      </c>
      <c r="E20" s="20">
        <v>44594</v>
      </c>
      <c r="F20" s="23">
        <v>0.34583333333333333</v>
      </c>
      <c r="G20" s="22">
        <v>0.4236111111111111</v>
      </c>
      <c r="H20" s="19">
        <v>1000166</v>
      </c>
      <c r="I20" s="19">
        <v>19620724</v>
      </c>
      <c r="J20" s="22">
        <f t="shared" si="1"/>
        <v>7.7777777777777779E-2</v>
      </c>
      <c r="K20" s="19" t="s">
        <v>53</v>
      </c>
      <c r="L20" s="32" t="s">
        <v>54</v>
      </c>
      <c r="M20">
        <f t="shared" si="2"/>
        <v>0</v>
      </c>
      <c r="N20" s="34">
        <f t="shared" ca="1" si="7"/>
        <v>0.34584298541330755</v>
      </c>
      <c r="O20" s="49" t="s">
        <v>61</v>
      </c>
      <c r="P20" s="50">
        <v>15</v>
      </c>
      <c r="Q20" s="19"/>
      <c r="R20" s="19"/>
      <c r="T20">
        <v>19</v>
      </c>
      <c r="U20">
        <f t="shared" si="3"/>
        <v>6</v>
      </c>
      <c r="V20" s="35">
        <f t="shared" si="8"/>
        <v>112</v>
      </c>
      <c r="W20">
        <f t="shared" si="4"/>
        <v>0</v>
      </c>
      <c r="X20" cm="1">
        <f t="array" aca="1" ref="X20" ca="1">(_xlfn.IFS(L20="couché",0,L20="debout à 80%",1,L20="?",1))*(IF(RAND()&lt;0.8,1,0))</f>
        <v>1</v>
      </c>
      <c r="Y20">
        <f t="shared" si="5"/>
        <v>1</v>
      </c>
      <c r="Z20">
        <f t="shared" si="6"/>
        <v>0</v>
      </c>
      <c r="AA20">
        <f t="shared" ca="1" si="9"/>
        <v>8</v>
      </c>
    </row>
    <row r="21" spans="1:28" customFormat="1">
      <c r="A21" s="57">
        <v>244414</v>
      </c>
      <c r="B21" s="57">
        <v>1967</v>
      </c>
      <c r="C21" s="19" t="str">
        <f t="shared" si="0"/>
        <v>non</v>
      </c>
      <c r="D21" s="19" t="s">
        <v>50</v>
      </c>
      <c r="E21" s="20">
        <v>44594</v>
      </c>
      <c r="F21" s="22">
        <v>0.59513888888888888</v>
      </c>
      <c r="G21" s="22">
        <v>0.64374999999999993</v>
      </c>
      <c r="H21" s="19">
        <v>1000166</v>
      </c>
      <c r="I21" s="19">
        <v>19620724</v>
      </c>
      <c r="J21" s="22">
        <f t="shared" si="1"/>
        <v>4.8611111111111049E-2</v>
      </c>
      <c r="K21" s="19" t="s">
        <v>53</v>
      </c>
      <c r="L21" s="32" t="s">
        <v>54</v>
      </c>
      <c r="M21">
        <f t="shared" si="2"/>
        <v>0</v>
      </c>
      <c r="N21" s="34">
        <f t="shared" ca="1" si="7"/>
        <v>0.59514089396333869</v>
      </c>
      <c r="O21" s="49" t="s">
        <v>62</v>
      </c>
      <c r="P21" s="50">
        <v>16</v>
      </c>
      <c r="Q21" s="19"/>
      <c r="R21" s="19"/>
      <c r="T21">
        <v>20</v>
      </c>
      <c r="U21">
        <f t="shared" si="3"/>
        <v>6</v>
      </c>
      <c r="V21" s="35">
        <f t="shared" si="8"/>
        <v>70</v>
      </c>
      <c r="W21">
        <f t="shared" si="4"/>
        <v>0</v>
      </c>
      <c r="X21" cm="1">
        <f t="array" aca="1" ref="X21" ca="1">(_xlfn.IFS(L21="couché",0,L21="debout à 80%",1,L21="?",1))*(IF(RAND()&lt;0.8,1,0))</f>
        <v>0</v>
      </c>
      <c r="Y21">
        <f t="shared" si="5"/>
        <v>3</v>
      </c>
      <c r="Z21">
        <f t="shared" si="6"/>
        <v>0</v>
      </c>
      <c r="AA21">
        <f t="shared" ca="1" si="9"/>
        <v>55</v>
      </c>
    </row>
    <row r="22" spans="1:28" customFormat="1">
      <c r="A22" s="57">
        <v>247016</v>
      </c>
      <c r="B22" s="57">
        <v>1932</v>
      </c>
      <c r="C22" s="19" t="str">
        <f t="shared" si="0"/>
        <v>non</v>
      </c>
      <c r="D22" s="19" t="s">
        <v>50</v>
      </c>
      <c r="E22" s="20">
        <v>44594</v>
      </c>
      <c r="F22" s="22">
        <v>0.64513888888888882</v>
      </c>
      <c r="G22" s="22">
        <v>0.69027777777777777</v>
      </c>
      <c r="H22" s="19">
        <v>1000166</v>
      </c>
      <c r="I22" s="19">
        <v>19620724</v>
      </c>
      <c r="J22" s="22">
        <f t="shared" si="1"/>
        <v>4.5138888888888951E-2</v>
      </c>
      <c r="K22" s="19" t="s">
        <v>53</v>
      </c>
      <c r="L22" s="32" t="s">
        <v>54</v>
      </c>
      <c r="M22">
        <f t="shared" si="2"/>
        <v>0</v>
      </c>
      <c r="N22" s="34">
        <f t="shared" ca="1" si="7"/>
        <v>0.64514549904685858</v>
      </c>
      <c r="O22" s="49" t="s">
        <v>63</v>
      </c>
      <c r="P22" s="50">
        <v>17</v>
      </c>
      <c r="Q22" s="19"/>
      <c r="R22" s="19"/>
      <c r="T22">
        <v>21</v>
      </c>
      <c r="U22">
        <f t="shared" si="3"/>
        <v>6</v>
      </c>
      <c r="V22" s="35">
        <f t="shared" si="8"/>
        <v>65</v>
      </c>
      <c r="W22">
        <f t="shared" si="4"/>
        <v>0</v>
      </c>
      <c r="X22" cm="1">
        <f t="array" aca="1" ref="X22" ca="1">(_xlfn.IFS(L22="couché",0,L22="debout à 80%",1,L22="?",1))*(IF(RAND()&lt;0.8,1,0))</f>
        <v>1</v>
      </c>
      <c r="Y22">
        <f t="shared" si="5"/>
        <v>4</v>
      </c>
      <c r="Z22">
        <f t="shared" si="6"/>
        <v>0</v>
      </c>
      <c r="AA22">
        <f t="shared" ca="1" si="9"/>
        <v>63</v>
      </c>
    </row>
    <row r="23" spans="1:28" customFormat="1">
      <c r="A23" s="57">
        <v>246303</v>
      </c>
      <c r="B23" s="57">
        <v>1946</v>
      </c>
      <c r="C23" s="19" t="str">
        <f t="shared" si="0"/>
        <v>non</v>
      </c>
      <c r="D23" s="19" t="s">
        <v>50</v>
      </c>
      <c r="E23" s="20">
        <v>44595</v>
      </c>
      <c r="F23" s="24">
        <v>0.33541666666666664</v>
      </c>
      <c r="G23" s="23">
        <v>0.39166666666666666</v>
      </c>
      <c r="H23" s="19">
        <v>1000166</v>
      </c>
      <c r="I23" s="19">
        <v>10980301</v>
      </c>
      <c r="J23" s="22">
        <f t="shared" si="1"/>
        <v>5.6250000000000022E-2</v>
      </c>
      <c r="K23" s="19" t="s">
        <v>53</v>
      </c>
      <c r="L23" s="32" t="s">
        <v>54</v>
      </c>
      <c r="M23">
        <f t="shared" si="2"/>
        <v>0</v>
      </c>
      <c r="N23" s="34">
        <f t="shared" ca="1" si="7"/>
        <v>0.33541674893117873</v>
      </c>
      <c r="O23" s="43"/>
      <c r="P23" s="44"/>
      <c r="Q23" s="19"/>
      <c r="R23" s="19"/>
      <c r="T23">
        <v>22</v>
      </c>
      <c r="U23">
        <f t="shared" si="3"/>
        <v>6</v>
      </c>
      <c r="V23" s="35">
        <f t="shared" si="8"/>
        <v>81</v>
      </c>
      <c r="W23">
        <f t="shared" si="4"/>
        <v>0</v>
      </c>
      <c r="X23" cm="1">
        <f t="array" aca="1" ref="X23" ca="1">(_xlfn.IFS(L23="couché",0,L23="debout à 80%",1,L23="?",1))*(IF(RAND()&lt;0.8,1,0))</f>
        <v>1</v>
      </c>
      <c r="Y23">
        <f t="shared" si="5"/>
        <v>1</v>
      </c>
      <c r="Z23">
        <f t="shared" si="6"/>
        <v>0</v>
      </c>
      <c r="AA23">
        <f t="shared" ca="1" si="9"/>
        <v>6</v>
      </c>
    </row>
    <row r="24" spans="1:28" customFormat="1">
      <c r="A24" s="57">
        <v>246455</v>
      </c>
      <c r="B24" s="57">
        <v>1929</v>
      </c>
      <c r="C24" s="19" t="str">
        <f t="shared" si="0"/>
        <v>non</v>
      </c>
      <c r="D24" s="19" t="s">
        <v>50</v>
      </c>
      <c r="E24" s="20">
        <v>44595</v>
      </c>
      <c r="F24" s="22">
        <v>0.66527777777777775</v>
      </c>
      <c r="G24" s="22">
        <v>0.7402777777777777</v>
      </c>
      <c r="H24" s="19">
        <v>1000166</v>
      </c>
      <c r="I24" s="19">
        <v>10980301</v>
      </c>
      <c r="J24" s="22">
        <f t="shared" si="1"/>
        <v>7.4999999999999956E-2</v>
      </c>
      <c r="K24" s="19" t="s">
        <v>53</v>
      </c>
      <c r="L24" s="32" t="s">
        <v>54</v>
      </c>
      <c r="M24">
        <f t="shared" si="2"/>
        <v>0</v>
      </c>
      <c r="N24" s="34">
        <f t="shared" ca="1" si="7"/>
        <v>0.6652834858212906</v>
      </c>
      <c r="O24" s="45"/>
      <c r="P24" s="46"/>
      <c r="T24">
        <v>23</v>
      </c>
      <c r="U24">
        <f t="shared" si="3"/>
        <v>6</v>
      </c>
      <c r="V24" s="35">
        <f t="shared" si="8"/>
        <v>108</v>
      </c>
      <c r="W24">
        <f t="shared" si="4"/>
        <v>0</v>
      </c>
      <c r="X24" cm="1">
        <f t="array" aca="1" ref="X24" ca="1">(_xlfn.IFS(L24="couché",0,L24="debout à 80%",1,L24="?",1))*(IF(RAND()&lt;0.8,1,0))</f>
        <v>1</v>
      </c>
      <c r="Y24">
        <f t="shared" si="5"/>
        <v>3</v>
      </c>
      <c r="Z24">
        <f t="shared" si="6"/>
        <v>0</v>
      </c>
      <c r="AA24">
        <f t="shared" ca="1" si="9"/>
        <v>84</v>
      </c>
    </row>
    <row r="25" spans="1:28" customFormat="1">
      <c r="A25" s="57">
        <v>246741</v>
      </c>
      <c r="B25" s="57">
        <v>1951</v>
      </c>
      <c r="C25" s="19" t="str">
        <f t="shared" si="0"/>
        <v>non</v>
      </c>
      <c r="D25" s="19" t="s">
        <v>50</v>
      </c>
      <c r="E25" s="20">
        <v>44595</v>
      </c>
      <c r="F25" s="23">
        <v>0.4</v>
      </c>
      <c r="G25" s="22">
        <v>0.65486111111111112</v>
      </c>
      <c r="H25" s="19">
        <v>1000166</v>
      </c>
      <c r="I25" s="19">
        <v>10980301</v>
      </c>
      <c r="J25" s="22">
        <f t="shared" si="1"/>
        <v>0.25486111111111109</v>
      </c>
      <c r="K25" s="19" t="s">
        <v>53</v>
      </c>
      <c r="L25" s="32" t="s">
        <v>54</v>
      </c>
      <c r="M25">
        <f t="shared" si="2"/>
        <v>0</v>
      </c>
      <c r="N25" s="34">
        <f t="shared" ca="1" si="7"/>
        <v>0.40000289379121429</v>
      </c>
      <c r="O25" s="51" t="s">
        <v>42</v>
      </c>
      <c r="P25" s="52">
        <v>0</v>
      </c>
      <c r="T25">
        <v>24</v>
      </c>
      <c r="U25">
        <f t="shared" si="3"/>
        <v>6</v>
      </c>
      <c r="V25" s="35">
        <f t="shared" si="8"/>
        <v>367</v>
      </c>
      <c r="W25">
        <f t="shared" si="4"/>
        <v>0</v>
      </c>
      <c r="X25" cm="1">
        <f t="array" aca="1" ref="X25" ca="1">(_xlfn.IFS(L25="couché",0,L25="debout à 80%",1,L25="?",1))*(IF(RAND()&lt;0.8,1,0))</f>
        <v>1</v>
      </c>
      <c r="Y25">
        <f t="shared" si="5"/>
        <v>2</v>
      </c>
      <c r="Z25">
        <f t="shared" si="6"/>
        <v>0</v>
      </c>
      <c r="AA25">
        <f t="shared" ca="1" si="9"/>
        <v>32</v>
      </c>
    </row>
    <row r="26" spans="1:28" customFormat="1">
      <c r="A26" s="57">
        <v>246761</v>
      </c>
      <c r="B26" s="57">
        <v>1943</v>
      </c>
      <c r="C26" s="19" t="str">
        <f t="shared" si="0"/>
        <v>non</v>
      </c>
      <c r="D26" s="19" t="s">
        <v>50</v>
      </c>
      <c r="E26" s="20">
        <v>44596</v>
      </c>
      <c r="F26" s="22">
        <v>0.48333333333333334</v>
      </c>
      <c r="G26" s="22">
        <v>0.57847222222222217</v>
      </c>
      <c r="H26" s="19">
        <v>1000166</v>
      </c>
      <c r="I26" s="19">
        <v>18923017</v>
      </c>
      <c r="J26" s="22">
        <f t="shared" si="1"/>
        <v>9.5138888888888828E-2</v>
      </c>
      <c r="K26" s="19" t="s">
        <v>53</v>
      </c>
      <c r="L26" s="32" t="s">
        <v>54</v>
      </c>
      <c r="M26">
        <f t="shared" si="2"/>
        <v>0</v>
      </c>
      <c r="N26" s="34">
        <f t="shared" ca="1" si="7"/>
        <v>0.48333548234011131</v>
      </c>
      <c r="O26" s="51" t="s">
        <v>46</v>
      </c>
      <c r="P26" s="52">
        <v>1</v>
      </c>
      <c r="T26">
        <v>25</v>
      </c>
      <c r="U26">
        <f t="shared" si="3"/>
        <v>6</v>
      </c>
      <c r="V26" s="35">
        <f t="shared" si="8"/>
        <v>137</v>
      </c>
      <c r="W26">
        <f t="shared" si="4"/>
        <v>0</v>
      </c>
      <c r="X26" cm="1">
        <f t="array" aca="1" ref="X26" ca="1">(_xlfn.IFS(L26="couché",0,L26="debout à 80%",1,L26="?",1))*(IF(RAND()&lt;0.8,1,0))</f>
        <v>0</v>
      </c>
      <c r="Y26">
        <f t="shared" si="5"/>
        <v>2</v>
      </c>
      <c r="Z26">
        <f t="shared" si="6"/>
        <v>0</v>
      </c>
      <c r="AA26">
        <f t="shared" ca="1" si="9"/>
        <v>46</v>
      </c>
    </row>
    <row r="27" spans="1:28" customFormat="1">
      <c r="A27" s="57">
        <v>247698</v>
      </c>
      <c r="B27" s="57">
        <v>1976</v>
      </c>
      <c r="C27" s="19" t="str">
        <f t="shared" si="0"/>
        <v>non</v>
      </c>
      <c r="D27" s="19" t="s">
        <v>50</v>
      </c>
      <c r="E27" s="20">
        <v>44596</v>
      </c>
      <c r="F27" s="24">
        <v>0.3347222222222222</v>
      </c>
      <c r="G27" s="22">
        <v>0.47430555555555554</v>
      </c>
      <c r="H27" s="19">
        <v>1000166</v>
      </c>
      <c r="I27" s="19">
        <v>18923017</v>
      </c>
      <c r="J27" s="22">
        <f t="shared" si="1"/>
        <v>0.13958333333333334</v>
      </c>
      <c r="K27" s="19" t="s">
        <v>53</v>
      </c>
      <c r="L27" s="32" t="s">
        <v>54</v>
      </c>
      <c r="M27">
        <f t="shared" si="2"/>
        <v>0</v>
      </c>
      <c r="N27" s="34">
        <f t="shared" ca="1" si="7"/>
        <v>0.33472404603090672</v>
      </c>
      <c r="O27" s="51" t="s">
        <v>64</v>
      </c>
      <c r="P27" s="52">
        <v>4</v>
      </c>
      <c r="T27">
        <v>26</v>
      </c>
      <c r="U27">
        <f t="shared" si="3"/>
        <v>6</v>
      </c>
      <c r="V27" s="35">
        <f t="shared" si="8"/>
        <v>201</v>
      </c>
      <c r="W27">
        <f t="shared" si="4"/>
        <v>0</v>
      </c>
      <c r="X27" cm="1">
        <f t="array" aca="1" ref="X27" ca="1">(_xlfn.IFS(L27="couché",0,L27="debout à 80%",1,L27="?",1))*(IF(RAND()&lt;0.8,1,0))</f>
        <v>0</v>
      </c>
      <c r="Y27">
        <f t="shared" si="5"/>
        <v>1</v>
      </c>
      <c r="Z27">
        <f t="shared" si="6"/>
        <v>0</v>
      </c>
      <c r="AA27">
        <f t="shared" ca="1" si="9"/>
        <v>3</v>
      </c>
    </row>
    <row r="28" spans="1:28" customFormat="1">
      <c r="A28" s="57">
        <v>245796</v>
      </c>
      <c r="B28" s="57">
        <v>1969</v>
      </c>
      <c r="C28" s="19" t="str">
        <f t="shared" si="0"/>
        <v>non</v>
      </c>
      <c r="D28" s="19" t="s">
        <v>50</v>
      </c>
      <c r="E28" s="20">
        <v>44599</v>
      </c>
      <c r="F28" s="22">
        <v>0.46875</v>
      </c>
      <c r="G28" s="22">
        <v>0.53472222222222221</v>
      </c>
      <c r="H28" s="19">
        <v>1000166</v>
      </c>
      <c r="I28" s="19">
        <v>15615713</v>
      </c>
      <c r="J28" s="22">
        <f t="shared" si="1"/>
        <v>6.597222222222221E-2</v>
      </c>
      <c r="K28" s="19" t="s">
        <v>53</v>
      </c>
      <c r="L28" s="32" t="s">
        <v>54</v>
      </c>
      <c r="M28">
        <f t="shared" si="2"/>
        <v>0</v>
      </c>
      <c r="N28" s="34">
        <f t="shared" ca="1" si="7"/>
        <v>0.46875096957894702</v>
      </c>
      <c r="O28" s="51" t="s">
        <v>65</v>
      </c>
      <c r="P28" s="52">
        <v>3</v>
      </c>
      <c r="T28">
        <v>27</v>
      </c>
      <c r="U28">
        <f t="shared" si="3"/>
        <v>6</v>
      </c>
      <c r="V28" s="35">
        <f t="shared" si="8"/>
        <v>95</v>
      </c>
      <c r="W28">
        <f t="shared" si="4"/>
        <v>0</v>
      </c>
      <c r="X28" cm="1">
        <f t="array" aca="1" ref="X28" ca="1">(_xlfn.IFS(L28="couché",0,L28="debout à 80%",1,L28="?",1))*(IF(RAND()&lt;0.8,1,0))</f>
        <v>0</v>
      </c>
      <c r="Y28">
        <f t="shared" si="5"/>
        <v>3</v>
      </c>
      <c r="Z28">
        <f t="shared" si="6"/>
        <v>0</v>
      </c>
      <c r="AA28">
        <f t="shared" ca="1" si="9"/>
        <v>38</v>
      </c>
    </row>
    <row r="29" spans="1:28" customFormat="1">
      <c r="A29" s="57">
        <v>246039</v>
      </c>
      <c r="B29" s="57">
        <v>1962</v>
      </c>
      <c r="C29" s="19" t="str">
        <f t="shared" si="0"/>
        <v>non</v>
      </c>
      <c r="D29" s="19" t="s">
        <v>50</v>
      </c>
      <c r="E29" s="20">
        <v>44599</v>
      </c>
      <c r="F29" s="24">
        <v>0.33680555555555552</v>
      </c>
      <c r="G29" s="23">
        <v>0.39791666666666664</v>
      </c>
      <c r="H29" s="19">
        <v>1000166</v>
      </c>
      <c r="I29" s="19">
        <v>15615713</v>
      </c>
      <c r="J29" s="22">
        <f t="shared" si="1"/>
        <v>6.1111111111111116E-2</v>
      </c>
      <c r="K29" s="19" t="s">
        <v>53</v>
      </c>
      <c r="L29" s="32" t="s">
        <v>54</v>
      </c>
      <c r="M29">
        <f t="shared" si="2"/>
        <v>0</v>
      </c>
      <c r="N29" s="34">
        <f t="shared" ca="1" si="7"/>
        <v>0.33680715282497425</v>
      </c>
      <c r="O29" s="51" t="s">
        <v>66</v>
      </c>
      <c r="P29" s="52">
        <v>2</v>
      </c>
      <c r="T29">
        <v>28</v>
      </c>
      <c r="U29">
        <f t="shared" si="3"/>
        <v>6</v>
      </c>
      <c r="V29" s="35">
        <f t="shared" si="8"/>
        <v>88</v>
      </c>
      <c r="W29">
        <f t="shared" si="4"/>
        <v>0</v>
      </c>
      <c r="X29" cm="1">
        <f t="array" aca="1" ref="X29" ca="1">(_xlfn.IFS(L29="couché",0,L29="debout à 80%",1,L29="?",1))*(IF(RAND()&lt;0.8,1,0))</f>
        <v>1</v>
      </c>
      <c r="Y29">
        <f t="shared" si="5"/>
        <v>1</v>
      </c>
      <c r="Z29">
        <f t="shared" si="6"/>
        <v>0</v>
      </c>
      <c r="AA29">
        <f t="shared" ca="1" si="9"/>
        <v>5</v>
      </c>
    </row>
    <row r="30" spans="1:28" customFormat="1">
      <c r="A30" s="57">
        <v>247973</v>
      </c>
      <c r="B30" s="57">
        <v>1947</v>
      </c>
      <c r="C30" s="19" t="str">
        <f t="shared" si="0"/>
        <v>non</v>
      </c>
      <c r="D30" s="19" t="s">
        <v>50</v>
      </c>
      <c r="E30" s="20">
        <v>44599</v>
      </c>
      <c r="F30" s="23">
        <v>0.40555555555555556</v>
      </c>
      <c r="G30" s="22">
        <v>0.45694444444444443</v>
      </c>
      <c r="H30" s="19">
        <v>1000166</v>
      </c>
      <c r="I30" s="19">
        <v>15615713</v>
      </c>
      <c r="J30" s="22">
        <f t="shared" si="1"/>
        <v>5.1388888888888873E-2</v>
      </c>
      <c r="K30" s="19" t="s">
        <v>53</v>
      </c>
      <c r="L30" s="32" t="s">
        <v>54</v>
      </c>
      <c r="M30">
        <f t="shared" si="2"/>
        <v>0</v>
      </c>
      <c r="N30" s="34">
        <f t="shared" ca="1" si="7"/>
        <v>0.4055632942009626</v>
      </c>
      <c r="O30" s="51" t="s">
        <v>67</v>
      </c>
      <c r="P30" s="52">
        <v>5</v>
      </c>
      <c r="T30">
        <v>29</v>
      </c>
      <c r="U30">
        <f t="shared" si="3"/>
        <v>6</v>
      </c>
      <c r="V30" s="35">
        <f t="shared" si="8"/>
        <v>74</v>
      </c>
      <c r="W30">
        <f t="shared" si="4"/>
        <v>0</v>
      </c>
      <c r="X30" cm="1">
        <f t="array" aca="1" ref="X30" ca="1">(_xlfn.IFS(L30="couché",0,L30="debout à 80%",1,L30="?",1))*(IF(RAND()&lt;0.8,1,0))</f>
        <v>1</v>
      </c>
      <c r="Y30">
        <f t="shared" si="5"/>
        <v>2</v>
      </c>
      <c r="Z30">
        <f t="shared" si="6"/>
        <v>0</v>
      </c>
      <c r="AA30">
        <f t="shared" ca="1" si="9"/>
        <v>25</v>
      </c>
    </row>
    <row r="31" spans="1:28" customFormat="1">
      <c r="A31" s="57">
        <v>248107</v>
      </c>
      <c r="B31" s="57">
        <v>1949</v>
      </c>
      <c r="C31" s="19" t="str">
        <f t="shared" si="0"/>
        <v>non</v>
      </c>
      <c r="D31" s="19" t="s">
        <v>50</v>
      </c>
      <c r="E31" s="20">
        <v>44599</v>
      </c>
      <c r="F31" s="22">
        <v>0.57638888888888884</v>
      </c>
      <c r="G31" s="22">
        <v>0.74375000000000002</v>
      </c>
      <c r="H31" s="19">
        <v>1000166</v>
      </c>
      <c r="I31" s="19">
        <v>15615713</v>
      </c>
      <c r="J31" s="22">
        <f t="shared" si="1"/>
        <v>0.16736111111111118</v>
      </c>
      <c r="K31" s="19" t="s">
        <v>53</v>
      </c>
      <c r="L31" s="32" t="s">
        <v>54</v>
      </c>
      <c r="M31">
        <f t="shared" si="2"/>
        <v>0</v>
      </c>
      <c r="N31" s="34">
        <f t="shared" ca="1" si="7"/>
        <v>0.57639465332827533</v>
      </c>
      <c r="O31" s="53" t="s">
        <v>53</v>
      </c>
      <c r="P31" s="52">
        <v>0</v>
      </c>
      <c r="T31">
        <v>30</v>
      </c>
      <c r="U31">
        <f t="shared" si="3"/>
        <v>6</v>
      </c>
      <c r="V31" s="35">
        <f t="shared" si="8"/>
        <v>241</v>
      </c>
      <c r="W31">
        <f t="shared" si="4"/>
        <v>0</v>
      </c>
      <c r="X31" cm="1">
        <f t="array" aca="1" ref="X31" ca="1">(_xlfn.IFS(L31="couché",0,L31="debout à 80%",1,L31="?",1))*(IF(RAND()&lt;0.8,1,0))</f>
        <v>1</v>
      </c>
      <c r="Y31">
        <f t="shared" si="5"/>
        <v>4</v>
      </c>
      <c r="Z31">
        <f t="shared" si="6"/>
        <v>0</v>
      </c>
      <c r="AA31">
        <f t="shared" ca="1" si="9"/>
        <v>59</v>
      </c>
    </row>
    <row r="32" spans="1:28" ht="13.9" thickBot="1">
      <c r="A32" s="57">
        <v>244043</v>
      </c>
      <c r="B32" s="56">
        <v>1963</v>
      </c>
      <c r="C32" s="19" t="str">
        <f>IF(B32&gt;=2007,"oui","non")</f>
        <v>non</v>
      </c>
      <c r="D32" s="19" t="s">
        <v>50</v>
      </c>
      <c r="E32" s="20">
        <v>44600</v>
      </c>
      <c r="F32" s="24">
        <v>0.33819444444444446</v>
      </c>
      <c r="G32" s="23">
        <v>0.40833333333333333</v>
      </c>
      <c r="H32" s="19">
        <v>1000166</v>
      </c>
      <c r="I32" s="19">
        <v>18481171</v>
      </c>
      <c r="J32" s="22">
        <f t="shared" si="1"/>
        <v>7.0138888888888862E-2</v>
      </c>
      <c r="K32" s="19" t="s">
        <v>53</v>
      </c>
      <c r="L32" s="32" t="s">
        <v>54</v>
      </c>
      <c r="M32">
        <f t="shared" si="2"/>
        <v>0</v>
      </c>
      <c r="N32" s="34">
        <f t="shared" ca="1" si="7"/>
        <v>0.33819660348342023</v>
      </c>
      <c r="O32" s="54"/>
      <c r="P32" s="55">
        <v>0</v>
      </c>
      <c r="T32" s="39">
        <v>31</v>
      </c>
      <c r="U32">
        <f t="shared" si="3"/>
        <v>6</v>
      </c>
      <c r="V32" s="35">
        <f t="shared" si="8"/>
        <v>101</v>
      </c>
      <c r="W32">
        <f t="shared" si="4"/>
        <v>0</v>
      </c>
      <c r="X32" cm="1">
        <f t="array" aca="1" ref="X32" ca="1">(_xlfn.IFS(L32="couché",0,L32="debout à 80%",1,L32="?",1))*(IF(RAND()&lt;0.8,1,0))</f>
        <v>1</v>
      </c>
      <c r="Y32">
        <f t="shared" si="5"/>
        <v>1</v>
      </c>
      <c r="Z32">
        <f t="shared" si="6"/>
        <v>0</v>
      </c>
      <c r="AA32">
        <f t="shared" ca="1" si="9"/>
        <v>3</v>
      </c>
      <c r="AB32" s="40"/>
    </row>
    <row r="33" spans="1:27">
      <c r="A33" s="57">
        <v>245454</v>
      </c>
      <c r="B33" s="56">
        <v>1955</v>
      </c>
      <c r="C33" s="19" t="str">
        <f>IF(B33&gt;=2007,"oui","non")</f>
        <v>non</v>
      </c>
      <c r="D33" s="19" t="s">
        <v>50</v>
      </c>
      <c r="E33" s="20">
        <v>44600</v>
      </c>
      <c r="F33" s="22">
        <v>0.4458333333333333</v>
      </c>
      <c r="G33" s="22">
        <v>0.6875</v>
      </c>
      <c r="H33" s="19">
        <v>1000166</v>
      </c>
      <c r="I33" s="19">
        <v>18481171</v>
      </c>
      <c r="J33" s="22">
        <f t="shared" si="1"/>
        <v>0.2416666666666667</v>
      </c>
      <c r="K33" s="19" t="s">
        <v>53</v>
      </c>
      <c r="L33" s="32" t="s">
        <v>54</v>
      </c>
      <c r="M33">
        <f t="shared" si="2"/>
        <v>0</v>
      </c>
      <c r="N33" s="34">
        <f t="shared" ca="1" si="7"/>
        <v>0.44584052731953078</v>
      </c>
      <c r="O33" s="36"/>
      <c r="P33"/>
      <c r="T33" s="39">
        <v>32</v>
      </c>
      <c r="U33">
        <f t="shared" si="3"/>
        <v>6</v>
      </c>
      <c r="V33" s="35">
        <f t="shared" si="8"/>
        <v>348</v>
      </c>
      <c r="W33">
        <f t="shared" si="4"/>
        <v>0</v>
      </c>
      <c r="X33" cm="1">
        <f t="array" aca="1" ref="X33" ca="1">(_xlfn.IFS(L33="couché",0,L33="debout à 80%",1,L33="?",1))*(IF(RAND()&lt;0.8,1,0))</f>
        <v>1</v>
      </c>
      <c r="Y33">
        <f t="shared" si="5"/>
        <v>2</v>
      </c>
      <c r="Z33">
        <f t="shared" si="6"/>
        <v>0</v>
      </c>
      <c r="AA33">
        <f t="shared" ca="1" si="9"/>
        <v>40</v>
      </c>
    </row>
    <row r="34" spans="1:27" customFormat="1">
      <c r="A34" s="57">
        <v>247506</v>
      </c>
      <c r="B34" s="57">
        <v>1947</v>
      </c>
      <c r="C34" s="19" t="str">
        <f t="shared" si="0"/>
        <v>non</v>
      </c>
      <c r="D34" s="19" t="s">
        <v>50</v>
      </c>
      <c r="E34" s="20">
        <v>44601</v>
      </c>
      <c r="F34" s="24">
        <v>0.33611111111111108</v>
      </c>
      <c r="G34" s="22">
        <v>0.49930555555555556</v>
      </c>
      <c r="H34" s="19">
        <v>1000166</v>
      </c>
      <c r="I34" s="19">
        <v>10980301</v>
      </c>
      <c r="J34" s="22">
        <f t="shared" si="1"/>
        <v>0.16319444444444448</v>
      </c>
      <c r="K34" s="19" t="s">
        <v>53</v>
      </c>
      <c r="L34" s="32" t="s">
        <v>54</v>
      </c>
      <c r="M34">
        <f t="shared" si="2"/>
        <v>0</v>
      </c>
      <c r="N34" s="34">
        <f t="shared" ca="1" si="7"/>
        <v>0.33611923236272612</v>
      </c>
      <c r="O34" s="36"/>
      <c r="T34">
        <v>33</v>
      </c>
      <c r="U34">
        <f t="shared" si="3"/>
        <v>6</v>
      </c>
      <c r="V34" s="35">
        <f t="shared" si="8"/>
        <v>235</v>
      </c>
      <c r="W34">
        <f t="shared" si="4"/>
        <v>0</v>
      </c>
      <c r="X34" cm="1">
        <f t="array" aca="1" ref="X34" ca="1">(_xlfn.IFS(L34="couché",0,L34="debout à 80%",1,L34="?",1))*(IF(RAND()&lt;0.8,1,0))</f>
        <v>1</v>
      </c>
      <c r="Y34">
        <f t="shared" si="5"/>
        <v>1</v>
      </c>
      <c r="Z34">
        <f t="shared" si="6"/>
        <v>0</v>
      </c>
      <c r="AA34">
        <f t="shared" ca="1" si="9"/>
        <v>5</v>
      </c>
    </row>
    <row r="35" spans="1:27" customFormat="1">
      <c r="A35" s="57">
        <v>247519</v>
      </c>
      <c r="B35" s="57">
        <v>1946</v>
      </c>
      <c r="C35" s="19" t="str">
        <f t="shared" si="0"/>
        <v>non</v>
      </c>
      <c r="D35" s="19" t="s">
        <v>50</v>
      </c>
      <c r="E35" s="20">
        <v>44601</v>
      </c>
      <c r="F35" s="22">
        <v>0.50902777777777775</v>
      </c>
      <c r="G35" s="22">
        <v>0.56944444444444442</v>
      </c>
      <c r="H35" s="19">
        <v>1000166</v>
      </c>
      <c r="I35" s="19">
        <v>10980301</v>
      </c>
      <c r="J35" s="22">
        <f t="shared" si="1"/>
        <v>6.0416666666666674E-2</v>
      </c>
      <c r="K35" s="19" t="s">
        <v>53</v>
      </c>
      <c r="L35" s="32" t="s">
        <v>54</v>
      </c>
      <c r="M35">
        <f t="shared" si="2"/>
        <v>0</v>
      </c>
      <c r="N35" s="34">
        <f t="shared" ca="1" si="7"/>
        <v>0.50903763184139139</v>
      </c>
      <c r="O35" s="36"/>
      <c r="T35">
        <v>34</v>
      </c>
      <c r="U35">
        <f t="shared" si="3"/>
        <v>6</v>
      </c>
      <c r="V35" s="35">
        <f t="shared" si="8"/>
        <v>87</v>
      </c>
      <c r="W35">
        <f t="shared" si="4"/>
        <v>0</v>
      </c>
      <c r="X35" cm="1">
        <f t="array" aca="1" ref="X35" ca="1">(_xlfn.IFS(L35="couché",0,L35="debout à 80%",1,L35="?",1))*(IF(RAND()&lt;0.8,1,0))</f>
        <v>1</v>
      </c>
      <c r="Y35">
        <f t="shared" si="5"/>
        <v>2</v>
      </c>
      <c r="Z35">
        <f t="shared" si="6"/>
        <v>0</v>
      </c>
      <c r="AA35">
        <f t="shared" ca="1" si="9"/>
        <v>38</v>
      </c>
    </row>
    <row r="36" spans="1:27" customFormat="1">
      <c r="A36" s="57">
        <v>247821</v>
      </c>
      <c r="B36" s="57">
        <v>1967</v>
      </c>
      <c r="C36" s="19" t="str">
        <f t="shared" si="0"/>
        <v>non</v>
      </c>
      <c r="D36" s="19" t="s">
        <v>50</v>
      </c>
      <c r="E36" s="20">
        <v>44601</v>
      </c>
      <c r="F36" s="22">
        <v>0.64861111111111114</v>
      </c>
      <c r="G36" s="22">
        <v>0.71527777777777779</v>
      </c>
      <c r="H36" s="19">
        <v>1000166</v>
      </c>
      <c r="I36" s="19">
        <v>10980301</v>
      </c>
      <c r="J36" s="22">
        <f t="shared" si="1"/>
        <v>6.6666666666666652E-2</v>
      </c>
      <c r="K36" s="19" t="s">
        <v>53</v>
      </c>
      <c r="L36" s="32" t="s">
        <v>54</v>
      </c>
      <c r="M36">
        <f t="shared" si="2"/>
        <v>0</v>
      </c>
      <c r="N36" s="34">
        <f t="shared" ca="1" si="7"/>
        <v>0.64861163485048812</v>
      </c>
      <c r="O36" s="36"/>
      <c r="T36">
        <v>35</v>
      </c>
      <c r="U36">
        <f t="shared" si="3"/>
        <v>6</v>
      </c>
      <c r="V36" s="35">
        <f t="shared" si="8"/>
        <v>96</v>
      </c>
      <c r="W36">
        <f t="shared" si="4"/>
        <v>0</v>
      </c>
      <c r="X36" cm="1">
        <f t="array" aca="1" ref="X36" ca="1">(_xlfn.IFS(L36="couché",0,L36="debout à 80%",1,L36="?",1))*(IF(RAND()&lt;0.8,1,0))</f>
        <v>1</v>
      </c>
      <c r="Y36">
        <f t="shared" si="5"/>
        <v>4</v>
      </c>
      <c r="Z36">
        <f t="shared" si="6"/>
        <v>0</v>
      </c>
      <c r="AA36">
        <f t="shared" ca="1" si="9"/>
        <v>54</v>
      </c>
    </row>
    <row r="37" spans="1:27" customFormat="1">
      <c r="A37" s="57">
        <v>248157</v>
      </c>
      <c r="B37" s="57">
        <v>1950</v>
      </c>
      <c r="C37" s="19" t="str">
        <f t="shared" si="0"/>
        <v>non</v>
      </c>
      <c r="D37" s="19" t="s">
        <v>50</v>
      </c>
      <c r="E37" s="20">
        <v>44601</v>
      </c>
      <c r="F37" s="22">
        <v>0.57777777777777772</v>
      </c>
      <c r="G37" s="22">
        <v>0.64166666666666661</v>
      </c>
      <c r="H37" s="19">
        <v>1000166</v>
      </c>
      <c r="I37" s="19">
        <v>10980301</v>
      </c>
      <c r="J37" s="22">
        <f t="shared" si="1"/>
        <v>6.3888888888888884E-2</v>
      </c>
      <c r="K37" s="19" t="s">
        <v>53</v>
      </c>
      <c r="L37" s="32" t="s">
        <v>54</v>
      </c>
      <c r="M37">
        <f t="shared" si="2"/>
        <v>0</v>
      </c>
      <c r="N37" s="34">
        <f t="shared" ca="1" si="7"/>
        <v>0.57778263526113371</v>
      </c>
      <c r="O37" s="36"/>
      <c r="T37">
        <v>36</v>
      </c>
      <c r="U37">
        <f t="shared" si="3"/>
        <v>6</v>
      </c>
      <c r="V37" s="35">
        <f t="shared" si="8"/>
        <v>92</v>
      </c>
      <c r="W37">
        <f t="shared" si="4"/>
        <v>0</v>
      </c>
      <c r="X37" cm="1">
        <f t="array" aca="1" ref="X37" ca="1">(_xlfn.IFS(L37="couché",0,L37="debout à 80%",1,L37="?",1))*(IF(RAND()&lt;0.8,1,0))</f>
        <v>1</v>
      </c>
      <c r="Y37">
        <f t="shared" si="5"/>
        <v>3</v>
      </c>
      <c r="Z37">
        <f t="shared" si="6"/>
        <v>0</v>
      </c>
      <c r="AA37">
        <f t="shared" ca="1" si="9"/>
        <v>45</v>
      </c>
    </row>
    <row r="38" spans="1:27" customFormat="1">
      <c r="A38" s="57">
        <v>246971</v>
      </c>
      <c r="B38" s="57">
        <v>1969</v>
      </c>
      <c r="C38" s="19" t="str">
        <f t="shared" si="0"/>
        <v>non</v>
      </c>
      <c r="D38" s="19" t="s">
        <v>50</v>
      </c>
      <c r="E38" s="20">
        <v>44602</v>
      </c>
      <c r="F38" s="23">
        <v>0.34097222222222223</v>
      </c>
      <c r="G38" s="23">
        <v>0.40902777777777777</v>
      </c>
      <c r="H38" s="19">
        <v>1000166</v>
      </c>
      <c r="I38" s="19">
        <v>16742495</v>
      </c>
      <c r="J38" s="22">
        <f t="shared" si="1"/>
        <v>6.8055555555555536E-2</v>
      </c>
      <c r="K38" s="19" t="s">
        <v>53</v>
      </c>
      <c r="L38" s="32" t="s">
        <v>54</v>
      </c>
      <c r="M38">
        <f t="shared" si="2"/>
        <v>0</v>
      </c>
      <c r="N38" s="34">
        <f t="shared" ca="1" si="7"/>
        <v>0.3409747968506931</v>
      </c>
      <c r="O38" s="36"/>
      <c r="T38">
        <v>37</v>
      </c>
      <c r="U38">
        <f t="shared" si="3"/>
        <v>6</v>
      </c>
      <c r="V38" s="35">
        <f t="shared" si="8"/>
        <v>98</v>
      </c>
      <c r="W38">
        <f t="shared" si="4"/>
        <v>0</v>
      </c>
      <c r="X38" cm="1">
        <f t="array" aca="1" ref="X38" ca="1">(_xlfn.IFS(L38="couché",0,L38="debout à 80%",1,L38="?",1))*(IF(RAND()&lt;0.8,1,0))</f>
        <v>0</v>
      </c>
      <c r="Y38">
        <f t="shared" si="5"/>
        <v>1</v>
      </c>
      <c r="Z38">
        <f t="shared" si="6"/>
        <v>0</v>
      </c>
      <c r="AA38">
        <f t="shared" ca="1" si="9"/>
        <v>8</v>
      </c>
    </row>
    <row r="39" spans="1:27" customFormat="1">
      <c r="A39" s="57">
        <v>247233</v>
      </c>
      <c r="B39" s="57">
        <v>1950</v>
      </c>
      <c r="C39" s="19" t="str">
        <f t="shared" si="0"/>
        <v>non</v>
      </c>
      <c r="D39" s="19" t="s">
        <v>50</v>
      </c>
      <c r="E39" s="20">
        <v>44602</v>
      </c>
      <c r="F39" s="21">
        <v>0.42291666666666666</v>
      </c>
      <c r="G39" s="21">
        <v>0.50138888888888888</v>
      </c>
      <c r="H39" s="19">
        <v>1000166</v>
      </c>
      <c r="I39" s="19">
        <v>16742495</v>
      </c>
      <c r="J39" s="22">
        <f t="shared" si="1"/>
        <v>7.8472222222222221E-2</v>
      </c>
      <c r="K39" s="19" t="s">
        <v>53</v>
      </c>
      <c r="L39" s="32" t="s">
        <v>54</v>
      </c>
      <c r="M39">
        <f t="shared" si="2"/>
        <v>0</v>
      </c>
      <c r="N39" s="34">
        <f t="shared" ca="1" si="7"/>
        <v>0.42291973209535805</v>
      </c>
      <c r="O39" s="36"/>
      <c r="T39">
        <v>38</v>
      </c>
      <c r="U39">
        <f t="shared" si="3"/>
        <v>6</v>
      </c>
      <c r="V39" s="35">
        <f t="shared" si="8"/>
        <v>113</v>
      </c>
      <c r="W39">
        <f t="shared" si="4"/>
        <v>0</v>
      </c>
      <c r="X39" cm="1">
        <f t="array" aca="1" ref="X39" ca="1">(_xlfn.IFS(L39="couché",0,L39="debout à 80%",1,L39="?",1))*(IF(RAND()&lt;0.8,1,0))</f>
        <v>0</v>
      </c>
      <c r="Y39">
        <f t="shared" si="5"/>
        <v>2</v>
      </c>
      <c r="Z39">
        <f t="shared" si="6"/>
        <v>0</v>
      </c>
      <c r="AA39">
        <f t="shared" ca="1" si="9"/>
        <v>35</v>
      </c>
    </row>
    <row r="40" spans="1:27" customFormat="1">
      <c r="A40" s="57">
        <v>246296</v>
      </c>
      <c r="B40" s="57">
        <v>1949</v>
      </c>
      <c r="C40" s="19" t="str">
        <f t="shared" si="0"/>
        <v>non</v>
      </c>
      <c r="D40" s="19" t="s">
        <v>50</v>
      </c>
      <c r="E40" s="20">
        <v>44602</v>
      </c>
      <c r="F40" s="22">
        <v>0.51388888888888884</v>
      </c>
      <c r="G40" s="22">
        <v>0.72430555555555554</v>
      </c>
      <c r="H40" s="19">
        <v>1000166</v>
      </c>
      <c r="I40" s="19">
        <v>16742495</v>
      </c>
      <c r="J40" s="22">
        <f t="shared" si="1"/>
        <v>0.2104166666666667</v>
      </c>
      <c r="K40" s="19" t="s">
        <v>53</v>
      </c>
      <c r="L40" s="32" t="s">
        <v>54</v>
      </c>
      <c r="M40">
        <f t="shared" si="2"/>
        <v>0</v>
      </c>
      <c r="N40" s="34">
        <f t="shared" ca="1" si="7"/>
        <v>0.5138971771268106</v>
      </c>
      <c r="O40" s="36"/>
      <c r="T40">
        <v>39</v>
      </c>
      <c r="U40">
        <f t="shared" si="3"/>
        <v>6</v>
      </c>
      <c r="V40" s="35">
        <f t="shared" si="8"/>
        <v>303</v>
      </c>
      <c r="W40">
        <f t="shared" si="4"/>
        <v>0</v>
      </c>
      <c r="X40" cm="1">
        <f t="array" aca="1" ref="X40" ca="1">(_xlfn.IFS(L40="couché",0,L40="debout à 80%",1,L40="?",1))*(IF(RAND()&lt;0.8,1,0))</f>
        <v>1</v>
      </c>
      <c r="Y40">
        <f t="shared" si="5"/>
        <v>3</v>
      </c>
      <c r="Z40">
        <f t="shared" si="6"/>
        <v>0</v>
      </c>
      <c r="AA40">
        <f t="shared" ca="1" si="9"/>
        <v>62</v>
      </c>
    </row>
    <row r="41" spans="1:27" customFormat="1">
      <c r="A41" s="57">
        <v>246807</v>
      </c>
      <c r="B41" s="57">
        <v>1989</v>
      </c>
      <c r="C41" s="19" t="str">
        <f t="shared" si="0"/>
        <v>non</v>
      </c>
      <c r="D41" s="19" t="s">
        <v>50</v>
      </c>
      <c r="E41" s="20">
        <v>44606</v>
      </c>
      <c r="F41" s="23">
        <v>0.33055555555555555</v>
      </c>
      <c r="G41" s="21">
        <v>0.4201388888888889</v>
      </c>
      <c r="H41" s="19">
        <v>1000166</v>
      </c>
      <c r="I41" s="19">
        <v>15777841</v>
      </c>
      <c r="J41" s="22">
        <f t="shared" si="1"/>
        <v>8.9583333333333348E-2</v>
      </c>
      <c r="K41" s="19" t="s">
        <v>53</v>
      </c>
      <c r="L41" s="32" t="s">
        <v>54</v>
      </c>
      <c r="M41">
        <f t="shared" si="2"/>
        <v>0</v>
      </c>
      <c r="N41" s="34">
        <f t="shared" ca="1" si="7"/>
        <v>0.33056012458802231</v>
      </c>
      <c r="O41" s="36"/>
      <c r="T41">
        <v>40</v>
      </c>
      <c r="U41">
        <f t="shared" si="3"/>
        <v>6</v>
      </c>
      <c r="V41" s="35">
        <f t="shared" si="8"/>
        <v>129</v>
      </c>
      <c r="W41">
        <f t="shared" si="4"/>
        <v>0</v>
      </c>
      <c r="X41" cm="1">
        <f t="array" aca="1" ref="X41" ca="1">(_xlfn.IFS(L41="couché",0,L41="debout à 80%",1,L41="?",1))*(IF(RAND()&lt;0.8,1,0))</f>
        <v>0</v>
      </c>
      <c r="Y41">
        <f t="shared" si="5"/>
        <v>1</v>
      </c>
      <c r="Z41">
        <f t="shared" si="6"/>
        <v>0</v>
      </c>
      <c r="AA41">
        <f t="shared" ca="1" si="9"/>
        <v>3</v>
      </c>
    </row>
    <row r="42" spans="1:27" customFormat="1">
      <c r="A42" s="57">
        <v>246816</v>
      </c>
      <c r="B42" s="57">
        <v>1958</v>
      </c>
      <c r="C42" s="19" t="str">
        <f t="shared" si="0"/>
        <v>non</v>
      </c>
      <c r="D42" s="19" t="s">
        <v>50</v>
      </c>
      <c r="E42" s="20">
        <v>44606</v>
      </c>
      <c r="F42" s="22">
        <v>0.43819444444444444</v>
      </c>
      <c r="G42" s="22">
        <v>0.52500000000000002</v>
      </c>
      <c r="H42" s="19">
        <v>1000166</v>
      </c>
      <c r="I42" s="19">
        <v>15777841</v>
      </c>
      <c r="J42" s="22">
        <f t="shared" si="1"/>
        <v>8.680555555555558E-2</v>
      </c>
      <c r="K42" s="19" t="s">
        <v>53</v>
      </c>
      <c r="L42" s="32" t="s">
        <v>54</v>
      </c>
      <c r="M42">
        <f t="shared" si="2"/>
        <v>0</v>
      </c>
      <c r="N42" s="34">
        <f t="shared" ca="1" si="7"/>
        <v>0.43819707095101013</v>
      </c>
      <c r="O42" s="36"/>
      <c r="T42">
        <v>41</v>
      </c>
      <c r="U42">
        <f t="shared" si="3"/>
        <v>6</v>
      </c>
      <c r="V42" s="35">
        <f t="shared" si="8"/>
        <v>125</v>
      </c>
      <c r="W42">
        <f t="shared" si="4"/>
        <v>0</v>
      </c>
      <c r="X42" cm="1">
        <f t="array" aca="1" ref="X42" ca="1">(_xlfn.IFS(L42="couché",0,L42="debout à 80%",1,L42="?",1))*(IF(RAND()&lt;0.8,1,0))</f>
        <v>0</v>
      </c>
      <c r="Y42">
        <f t="shared" si="5"/>
        <v>2</v>
      </c>
      <c r="Z42">
        <f t="shared" si="6"/>
        <v>0</v>
      </c>
      <c r="AA42">
        <f t="shared" ca="1" si="9"/>
        <v>34</v>
      </c>
    </row>
    <row r="43" spans="1:27" customFormat="1">
      <c r="A43" s="57">
        <v>247069</v>
      </c>
      <c r="B43" s="57">
        <v>1966</v>
      </c>
      <c r="C43" s="19" t="str">
        <f t="shared" si="0"/>
        <v>non</v>
      </c>
      <c r="D43" s="19" t="s">
        <v>50</v>
      </c>
      <c r="E43" s="20">
        <v>44607</v>
      </c>
      <c r="F43" s="22">
        <v>0.58263888888888882</v>
      </c>
      <c r="G43" s="22">
        <v>0.76874999999999993</v>
      </c>
      <c r="H43" s="19">
        <v>1000166</v>
      </c>
      <c r="I43" s="19">
        <v>15584435</v>
      </c>
      <c r="J43" s="22">
        <f t="shared" si="1"/>
        <v>0.18611111111111112</v>
      </c>
      <c r="K43" s="19" t="s">
        <v>53</v>
      </c>
      <c r="L43" s="32" t="s">
        <v>54</v>
      </c>
      <c r="M43">
        <f t="shared" si="2"/>
        <v>0</v>
      </c>
      <c r="N43" s="34">
        <f t="shared" ca="1" si="7"/>
        <v>0.5826434345173126</v>
      </c>
      <c r="O43" s="36"/>
      <c r="T43">
        <v>42</v>
      </c>
      <c r="U43">
        <f t="shared" si="3"/>
        <v>6</v>
      </c>
      <c r="V43" s="35">
        <f t="shared" si="8"/>
        <v>268</v>
      </c>
      <c r="W43">
        <f t="shared" si="4"/>
        <v>0</v>
      </c>
      <c r="X43" cm="1">
        <f t="array" aca="1" ref="X43" ca="1">(_xlfn.IFS(L43="couché",0,L43="debout à 80%",1,L43="?",1))*(IF(RAND()&lt;0.8,1,0))</f>
        <v>0</v>
      </c>
      <c r="Y43">
        <f t="shared" si="5"/>
        <v>3</v>
      </c>
      <c r="Z43">
        <f t="shared" si="6"/>
        <v>0</v>
      </c>
      <c r="AA43">
        <f t="shared" ca="1" si="9"/>
        <v>54</v>
      </c>
    </row>
    <row r="44" spans="1:27" customFormat="1">
      <c r="A44" s="57">
        <v>247445</v>
      </c>
      <c r="B44" s="57">
        <v>1978</v>
      </c>
      <c r="C44" s="19" t="str">
        <f t="shared" si="0"/>
        <v>non</v>
      </c>
      <c r="D44" s="19" t="s">
        <v>50</v>
      </c>
      <c r="E44" s="20">
        <v>44607</v>
      </c>
      <c r="F44" s="24">
        <v>0.33680555555555552</v>
      </c>
      <c r="G44" s="23">
        <v>0.39374999999999999</v>
      </c>
      <c r="H44" s="19">
        <v>1000166</v>
      </c>
      <c r="I44" s="19">
        <v>15584435</v>
      </c>
      <c r="J44" s="22">
        <f t="shared" si="1"/>
        <v>5.6944444444444464E-2</v>
      </c>
      <c r="K44" s="19" t="s">
        <v>53</v>
      </c>
      <c r="L44" s="32" t="s">
        <v>54</v>
      </c>
      <c r="M44">
        <f t="shared" si="2"/>
        <v>0</v>
      </c>
      <c r="N44" s="34">
        <f t="shared" ca="1" si="7"/>
        <v>0.33681178641436693</v>
      </c>
      <c r="O44" s="36"/>
      <c r="T44">
        <v>43</v>
      </c>
      <c r="U44">
        <f t="shared" si="3"/>
        <v>6</v>
      </c>
      <c r="V44" s="35">
        <f t="shared" si="8"/>
        <v>82</v>
      </c>
      <c r="W44">
        <f t="shared" si="4"/>
        <v>0</v>
      </c>
      <c r="X44" cm="1">
        <f t="array" aca="1" ref="X44" ca="1">(_xlfn.IFS(L44="couché",0,L44="debout à 80%",1,L44="?",1))*(IF(RAND()&lt;0.8,1,0))</f>
        <v>1</v>
      </c>
      <c r="Y44">
        <f t="shared" si="5"/>
        <v>1</v>
      </c>
      <c r="Z44">
        <f t="shared" si="6"/>
        <v>0</v>
      </c>
      <c r="AA44">
        <f t="shared" ca="1" si="9"/>
        <v>5</v>
      </c>
    </row>
    <row r="45" spans="1:27" customFormat="1">
      <c r="A45" s="57">
        <v>248664</v>
      </c>
      <c r="B45" s="57">
        <v>2000</v>
      </c>
      <c r="C45" s="19" t="str">
        <f t="shared" si="0"/>
        <v>non</v>
      </c>
      <c r="D45" s="19" t="s">
        <v>50</v>
      </c>
      <c r="E45" s="20">
        <v>44607</v>
      </c>
      <c r="F45" s="23">
        <v>0.4</v>
      </c>
      <c r="G45" s="22">
        <v>0.55902777777777779</v>
      </c>
      <c r="H45" s="19">
        <v>1000166</v>
      </c>
      <c r="I45" s="19">
        <v>15584435</v>
      </c>
      <c r="J45" s="22">
        <f t="shared" si="1"/>
        <v>0.15902777777777777</v>
      </c>
      <c r="K45" s="19" t="s">
        <v>53</v>
      </c>
      <c r="L45" s="32" t="s">
        <v>54</v>
      </c>
      <c r="M45">
        <f t="shared" si="2"/>
        <v>0</v>
      </c>
      <c r="N45" s="34">
        <f t="shared" ca="1" si="7"/>
        <v>0.40000930220856562</v>
      </c>
      <c r="O45" s="36"/>
      <c r="T45">
        <v>44</v>
      </c>
      <c r="U45">
        <f t="shared" si="3"/>
        <v>6</v>
      </c>
      <c r="V45" s="35">
        <f t="shared" si="8"/>
        <v>229</v>
      </c>
      <c r="W45">
        <f t="shared" si="4"/>
        <v>0</v>
      </c>
      <c r="X45" cm="1">
        <f t="array" aca="1" ref="X45" ca="1">(_xlfn.IFS(L45="couché",0,L45="debout à 80%",1,L45="?",1))*(IF(RAND()&lt;0.8,1,0))</f>
        <v>0</v>
      </c>
      <c r="Y45">
        <f t="shared" si="5"/>
        <v>2</v>
      </c>
      <c r="Z45">
        <f t="shared" si="6"/>
        <v>0</v>
      </c>
      <c r="AA45">
        <f t="shared" ca="1" si="9"/>
        <v>23</v>
      </c>
    </row>
    <row r="46" spans="1:27" customFormat="1">
      <c r="A46" s="57">
        <v>247520</v>
      </c>
      <c r="B46" s="57">
        <v>1970</v>
      </c>
      <c r="C46" s="19" t="str">
        <f t="shared" si="0"/>
        <v>non</v>
      </c>
      <c r="D46" s="19" t="s">
        <v>50</v>
      </c>
      <c r="E46" s="20">
        <v>44608</v>
      </c>
      <c r="F46" s="23">
        <v>0.33263888888888887</v>
      </c>
      <c r="G46" s="22">
        <v>0.44305555555555554</v>
      </c>
      <c r="H46" s="19">
        <v>1000166</v>
      </c>
      <c r="I46" s="19">
        <v>18481171</v>
      </c>
      <c r="J46" s="22">
        <f t="shared" si="1"/>
        <v>0.11041666666666666</v>
      </c>
      <c r="K46" s="19" t="s">
        <v>53</v>
      </c>
      <c r="L46" s="32" t="s">
        <v>54</v>
      </c>
      <c r="M46">
        <f t="shared" si="2"/>
        <v>0</v>
      </c>
      <c r="N46" s="34">
        <f t="shared" ca="1" si="7"/>
        <v>0.33264686952250161</v>
      </c>
      <c r="O46" s="36"/>
      <c r="T46">
        <v>45</v>
      </c>
      <c r="U46">
        <f t="shared" si="3"/>
        <v>6</v>
      </c>
      <c r="V46" s="35">
        <f t="shared" si="8"/>
        <v>159</v>
      </c>
      <c r="W46">
        <f t="shared" si="4"/>
        <v>0</v>
      </c>
      <c r="X46" cm="1">
        <f t="array" aca="1" ref="X46" ca="1">(_xlfn.IFS(L46="couché",0,L46="debout à 80%",1,L46="?",1))*(IF(RAND()&lt;0.8,1,0))</f>
        <v>1</v>
      </c>
      <c r="Y46">
        <f t="shared" si="5"/>
        <v>1</v>
      </c>
      <c r="Z46">
        <f t="shared" si="6"/>
        <v>0</v>
      </c>
      <c r="AA46">
        <f t="shared" ca="1" si="9"/>
        <v>4</v>
      </c>
    </row>
    <row r="47" spans="1:27" customFormat="1">
      <c r="A47" s="57">
        <v>248458</v>
      </c>
      <c r="B47" s="57">
        <v>1956</v>
      </c>
      <c r="C47" s="19" t="str">
        <f t="shared" si="0"/>
        <v>non</v>
      </c>
      <c r="D47" s="19" t="s">
        <v>50</v>
      </c>
      <c r="E47" s="20">
        <v>44608</v>
      </c>
      <c r="F47" s="22">
        <v>0.70277777777777772</v>
      </c>
      <c r="G47" s="21">
        <v>0.75208333333333333</v>
      </c>
      <c r="H47" s="19">
        <v>1000166</v>
      </c>
      <c r="I47" s="19">
        <v>19620724</v>
      </c>
      <c r="J47" s="22">
        <f t="shared" si="1"/>
        <v>4.9305555555555602E-2</v>
      </c>
      <c r="K47" s="19" t="s">
        <v>53</v>
      </c>
      <c r="L47" s="32" t="s">
        <v>54</v>
      </c>
      <c r="M47">
        <f t="shared" si="2"/>
        <v>0</v>
      </c>
      <c r="N47" s="34">
        <f t="shared" ca="1" si="7"/>
        <v>0.70278164006788224</v>
      </c>
      <c r="O47" s="36"/>
      <c r="T47">
        <v>46</v>
      </c>
      <c r="U47">
        <f t="shared" si="3"/>
        <v>6</v>
      </c>
      <c r="V47" s="35">
        <f t="shared" si="8"/>
        <v>71</v>
      </c>
      <c r="W47">
        <f t="shared" si="4"/>
        <v>0</v>
      </c>
      <c r="X47" cm="1">
        <f t="array" aca="1" ref="X47" ca="1">(_xlfn.IFS(L47="couché",0,L47="debout à 80%",1,L47="?",1))*(IF(RAND()&lt;0.8,1,0))</f>
        <v>0</v>
      </c>
      <c r="Y47">
        <f t="shared" si="5"/>
        <v>5</v>
      </c>
      <c r="Z47">
        <f t="shared" si="6"/>
        <v>0</v>
      </c>
      <c r="AA47">
        <f t="shared" ca="1" si="9"/>
        <v>62</v>
      </c>
    </row>
    <row r="48" spans="1:27" customFormat="1">
      <c r="A48" s="57">
        <v>248720</v>
      </c>
      <c r="B48" s="57">
        <v>1962</v>
      </c>
      <c r="C48" s="19" t="str">
        <f t="shared" si="0"/>
        <v>non</v>
      </c>
      <c r="D48" s="19" t="s">
        <v>50</v>
      </c>
      <c r="E48" s="20">
        <v>44608</v>
      </c>
      <c r="F48" s="22">
        <v>0.45069444444444445</v>
      </c>
      <c r="G48" s="22">
        <v>0.57291666666666663</v>
      </c>
      <c r="H48" s="19">
        <v>1000166</v>
      </c>
      <c r="I48" s="19">
        <v>18481171</v>
      </c>
      <c r="J48" s="22">
        <f t="shared" si="1"/>
        <v>0.12222222222222218</v>
      </c>
      <c r="K48" s="19" t="s">
        <v>53</v>
      </c>
      <c r="L48" s="32" t="s">
        <v>54</v>
      </c>
      <c r="M48">
        <f t="shared" si="2"/>
        <v>0</v>
      </c>
      <c r="N48" s="34">
        <f t="shared" ca="1" si="7"/>
        <v>0.45069924373012965</v>
      </c>
      <c r="O48" s="36"/>
      <c r="T48">
        <v>47</v>
      </c>
      <c r="U48">
        <f t="shared" si="3"/>
        <v>6</v>
      </c>
      <c r="V48" s="35">
        <f t="shared" si="8"/>
        <v>176</v>
      </c>
      <c r="W48">
        <f t="shared" si="4"/>
        <v>0</v>
      </c>
      <c r="X48" cm="1">
        <f t="array" aca="1" ref="X48" ca="1">(_xlfn.IFS(L48="couché",0,L48="debout à 80%",1,L48="?",1))*(IF(RAND()&lt;0.8,1,0))</f>
        <v>1</v>
      </c>
      <c r="Y48">
        <f t="shared" si="5"/>
        <v>2</v>
      </c>
      <c r="Z48">
        <f t="shared" si="6"/>
        <v>0</v>
      </c>
      <c r="AA48">
        <f t="shared" ca="1" si="9"/>
        <v>29</v>
      </c>
    </row>
    <row r="49" spans="1:27" customFormat="1">
      <c r="A49" s="57">
        <v>247818</v>
      </c>
      <c r="B49" s="57">
        <v>1948</v>
      </c>
      <c r="C49" s="19" t="str">
        <f t="shared" si="0"/>
        <v>non</v>
      </c>
      <c r="D49" s="19" t="s">
        <v>50</v>
      </c>
      <c r="E49" s="20">
        <v>44608</v>
      </c>
      <c r="F49" s="22">
        <v>0.59236111111111112</v>
      </c>
      <c r="G49" s="22">
        <v>0.6333333333333333</v>
      </c>
      <c r="H49" s="19">
        <v>1000166</v>
      </c>
      <c r="I49" s="19">
        <v>18481171</v>
      </c>
      <c r="J49" s="22">
        <f t="shared" si="1"/>
        <v>4.0972222222222188E-2</v>
      </c>
      <c r="K49" s="19" t="s">
        <v>53</v>
      </c>
      <c r="L49" s="32" t="s">
        <v>54</v>
      </c>
      <c r="M49">
        <f t="shared" si="2"/>
        <v>0</v>
      </c>
      <c r="N49" s="34">
        <f t="shared" ca="1" si="7"/>
        <v>0.59236216942533249</v>
      </c>
      <c r="O49" s="36"/>
      <c r="T49">
        <v>48</v>
      </c>
      <c r="U49">
        <f t="shared" si="3"/>
        <v>6</v>
      </c>
      <c r="V49" s="35">
        <f t="shared" si="8"/>
        <v>59</v>
      </c>
      <c r="W49">
        <f t="shared" si="4"/>
        <v>0</v>
      </c>
      <c r="X49" cm="1">
        <f t="array" aca="1" ref="X49" ca="1">(_xlfn.IFS(L49="couché",0,L49="debout à 80%",1,L49="?",1))*(IF(RAND()&lt;0.8,1,0))</f>
        <v>1</v>
      </c>
      <c r="Y49">
        <f t="shared" si="5"/>
        <v>3</v>
      </c>
      <c r="Z49">
        <f t="shared" si="6"/>
        <v>0</v>
      </c>
      <c r="AA49">
        <f t="shared" ca="1" si="9"/>
        <v>48</v>
      </c>
    </row>
    <row r="50" spans="1:27" customFormat="1">
      <c r="A50" s="57">
        <v>247825</v>
      </c>
      <c r="B50" s="57">
        <v>1954</v>
      </c>
      <c r="C50" s="19" t="str">
        <f t="shared" si="0"/>
        <v>non</v>
      </c>
      <c r="D50" s="19" t="s">
        <v>50</v>
      </c>
      <c r="E50" s="20">
        <v>44608</v>
      </c>
      <c r="F50" s="22">
        <v>0.64236111111111105</v>
      </c>
      <c r="G50" s="22">
        <v>0.6958333333333333</v>
      </c>
      <c r="H50" s="19">
        <v>1000166</v>
      </c>
      <c r="I50" s="19">
        <v>18481171</v>
      </c>
      <c r="J50" s="22">
        <f t="shared" si="1"/>
        <v>5.3472222222222254E-2</v>
      </c>
      <c r="K50" s="19" t="s">
        <v>53</v>
      </c>
      <c r="L50" s="32" t="s">
        <v>54</v>
      </c>
      <c r="M50">
        <f t="shared" si="2"/>
        <v>0</v>
      </c>
      <c r="N50" s="34">
        <f t="shared" ca="1" si="7"/>
        <v>0.64236166351847956</v>
      </c>
      <c r="O50" s="36"/>
      <c r="T50">
        <v>49</v>
      </c>
      <c r="U50">
        <f t="shared" si="3"/>
        <v>6</v>
      </c>
      <c r="V50" s="35">
        <f t="shared" si="8"/>
        <v>77</v>
      </c>
      <c r="W50">
        <f t="shared" si="4"/>
        <v>0</v>
      </c>
      <c r="X50" cm="1">
        <f t="array" aca="1" ref="X50" ca="1">(_xlfn.IFS(L50="couché",0,L50="debout à 80%",1,L50="?",1))*(IF(RAND()&lt;0.8,1,0))</f>
        <v>1</v>
      </c>
      <c r="Y50">
        <f t="shared" si="5"/>
        <v>4</v>
      </c>
      <c r="Z50">
        <f t="shared" si="6"/>
        <v>0</v>
      </c>
      <c r="AA50">
        <f t="shared" ca="1" si="9"/>
        <v>55</v>
      </c>
    </row>
    <row r="51" spans="1:27" customFormat="1">
      <c r="A51" s="57">
        <v>247770</v>
      </c>
      <c r="B51" s="57">
        <v>1940</v>
      </c>
      <c r="C51" s="19" t="str">
        <f t="shared" si="0"/>
        <v>non</v>
      </c>
      <c r="D51" s="19" t="s">
        <v>50</v>
      </c>
      <c r="E51" s="20">
        <v>44609</v>
      </c>
      <c r="F51" s="22">
        <v>0.44513888888888886</v>
      </c>
      <c r="G51" s="22">
        <v>0.59375</v>
      </c>
      <c r="H51" s="19">
        <v>1000166</v>
      </c>
      <c r="I51" s="19">
        <v>19751376</v>
      </c>
      <c r="J51" s="22">
        <f t="shared" si="1"/>
        <v>0.14861111111111114</v>
      </c>
      <c r="K51" s="19" t="s">
        <v>53</v>
      </c>
      <c r="L51" s="32" t="s">
        <v>54</v>
      </c>
      <c r="M51">
        <f t="shared" si="2"/>
        <v>0</v>
      </c>
      <c r="N51" s="34">
        <f t="shared" ca="1" si="7"/>
        <v>0.44513892373442993</v>
      </c>
      <c r="O51" s="36"/>
      <c r="T51">
        <v>50</v>
      </c>
      <c r="U51">
        <f t="shared" si="3"/>
        <v>6</v>
      </c>
      <c r="V51" s="35">
        <f t="shared" si="8"/>
        <v>214</v>
      </c>
      <c r="W51">
        <f t="shared" si="4"/>
        <v>0</v>
      </c>
      <c r="X51" cm="1">
        <f t="array" aca="1" ref="X51" ca="1">(_xlfn.IFS(L51="couché",0,L51="debout à 80%",1,L51="?",1))*(IF(RAND()&lt;0.8,1,0))</f>
        <v>1</v>
      </c>
      <c r="Y51">
        <f t="shared" si="5"/>
        <v>2</v>
      </c>
      <c r="Z51">
        <f t="shared" si="6"/>
        <v>0</v>
      </c>
      <c r="AA51">
        <f t="shared" ca="1" si="9"/>
        <v>39</v>
      </c>
    </row>
    <row r="52" spans="1:27" customFormat="1">
      <c r="A52" s="57">
        <v>247948</v>
      </c>
      <c r="B52" s="57">
        <v>1948</v>
      </c>
      <c r="C52" s="19" t="str">
        <f t="shared" si="0"/>
        <v>non</v>
      </c>
      <c r="D52" s="19" t="s">
        <v>50</v>
      </c>
      <c r="E52" s="20">
        <v>44609</v>
      </c>
      <c r="F52" s="22">
        <v>0.60138888888888886</v>
      </c>
      <c r="G52" s="22">
        <v>0.68402777777777779</v>
      </c>
      <c r="H52" s="19">
        <v>1000166</v>
      </c>
      <c r="I52" s="19">
        <v>19751376</v>
      </c>
      <c r="J52" s="22">
        <f t="shared" si="1"/>
        <v>8.2638888888888928E-2</v>
      </c>
      <c r="K52" s="19" t="s">
        <v>53</v>
      </c>
      <c r="L52" s="32" t="s">
        <v>54</v>
      </c>
      <c r="M52">
        <f t="shared" si="2"/>
        <v>0</v>
      </c>
      <c r="N52" s="34">
        <f t="shared" ca="1" si="7"/>
        <v>0.60139073452725755</v>
      </c>
      <c r="O52" s="36"/>
      <c r="T52">
        <v>51</v>
      </c>
      <c r="U52">
        <f t="shared" si="3"/>
        <v>6</v>
      </c>
      <c r="V52" s="35">
        <f t="shared" si="8"/>
        <v>119</v>
      </c>
      <c r="W52">
        <f t="shared" si="4"/>
        <v>0</v>
      </c>
      <c r="X52" cm="1">
        <f t="array" aca="1" ref="X52" ca="1">(_xlfn.IFS(L52="couché",0,L52="debout à 80%",1,L52="?",1))*(IF(RAND()&lt;0.8,1,0))</f>
        <v>1</v>
      </c>
      <c r="Y52">
        <f t="shared" si="5"/>
        <v>3</v>
      </c>
      <c r="Z52">
        <f t="shared" si="6"/>
        <v>0</v>
      </c>
      <c r="AA52">
        <f t="shared" ca="1" si="9"/>
        <v>64</v>
      </c>
    </row>
    <row r="53" spans="1:27" customFormat="1">
      <c r="A53" s="57">
        <v>248549</v>
      </c>
      <c r="B53" s="57">
        <v>1996</v>
      </c>
      <c r="C53" s="19" t="str">
        <f t="shared" si="0"/>
        <v>non</v>
      </c>
      <c r="D53" s="19" t="s">
        <v>50</v>
      </c>
      <c r="E53" s="20">
        <v>44609</v>
      </c>
      <c r="F53" s="22">
        <v>0.69166666666666665</v>
      </c>
      <c r="G53" s="21">
        <v>0.75277777777777777</v>
      </c>
      <c r="H53" s="19">
        <v>1000166</v>
      </c>
      <c r="I53" s="19">
        <v>15653424</v>
      </c>
      <c r="J53" s="22">
        <f t="shared" si="1"/>
        <v>6.1111111111111116E-2</v>
      </c>
      <c r="K53" s="19" t="s">
        <v>53</v>
      </c>
      <c r="L53" s="32" t="s">
        <v>54</v>
      </c>
      <c r="M53">
        <f t="shared" si="2"/>
        <v>0</v>
      </c>
      <c r="N53" s="34">
        <f t="shared" ca="1" si="7"/>
        <v>0.69167197600960229</v>
      </c>
      <c r="O53" s="36"/>
      <c r="T53">
        <v>52</v>
      </c>
      <c r="U53">
        <f t="shared" si="3"/>
        <v>6</v>
      </c>
      <c r="V53" s="35">
        <f t="shared" si="8"/>
        <v>88</v>
      </c>
      <c r="W53">
        <f t="shared" si="4"/>
        <v>0</v>
      </c>
      <c r="X53" cm="1">
        <f t="array" aca="1" ref="X53" ca="1">(_xlfn.IFS(L53="couché",0,L53="debout à 80%",1,L53="?",1))*(IF(RAND()&lt;0.8,1,0))</f>
        <v>0</v>
      </c>
      <c r="Y53">
        <f t="shared" si="5"/>
        <v>4</v>
      </c>
      <c r="Z53">
        <f t="shared" si="6"/>
        <v>0</v>
      </c>
      <c r="AA53">
        <f t="shared" ca="1" si="9"/>
        <v>74</v>
      </c>
    </row>
    <row r="54" spans="1:27" customFormat="1">
      <c r="A54" s="57">
        <v>245912</v>
      </c>
      <c r="B54" s="57">
        <v>1960</v>
      </c>
      <c r="C54" s="19" t="str">
        <f t="shared" si="0"/>
        <v>non</v>
      </c>
      <c r="D54" s="19" t="s">
        <v>50</v>
      </c>
      <c r="E54" s="20">
        <v>44609</v>
      </c>
      <c r="F54" s="23">
        <v>0.34305555555555556</v>
      </c>
      <c r="G54" s="22">
        <v>0.43472222222222223</v>
      </c>
      <c r="H54" s="19">
        <v>1000166</v>
      </c>
      <c r="I54" s="19">
        <v>15653424</v>
      </c>
      <c r="J54" s="22">
        <f t="shared" si="1"/>
        <v>9.1666666666666674E-2</v>
      </c>
      <c r="K54" s="19" t="s">
        <v>53</v>
      </c>
      <c r="L54" s="32" t="s">
        <v>54</v>
      </c>
      <c r="M54">
        <f t="shared" si="2"/>
        <v>0</v>
      </c>
      <c r="N54" s="34">
        <f t="shared" ca="1" si="7"/>
        <v>0.34306498091482934</v>
      </c>
      <c r="O54" s="36"/>
      <c r="T54">
        <v>53</v>
      </c>
      <c r="U54">
        <f t="shared" si="3"/>
        <v>6</v>
      </c>
      <c r="V54" s="35">
        <f t="shared" si="8"/>
        <v>132</v>
      </c>
      <c r="W54">
        <f t="shared" si="4"/>
        <v>0</v>
      </c>
      <c r="X54" cm="1">
        <f t="array" aca="1" ref="X54" ca="1">(_xlfn.IFS(L54="couché",0,L54="debout à 80%",1,L54="?",1))*(IF(RAND()&lt;0.8,1,0))</f>
        <v>1</v>
      </c>
      <c r="Y54">
        <f t="shared" si="5"/>
        <v>1</v>
      </c>
      <c r="Z54">
        <f t="shared" si="6"/>
        <v>0</v>
      </c>
      <c r="AA54">
        <f t="shared" ca="1" si="9"/>
        <v>9</v>
      </c>
    </row>
    <row r="55" spans="1:27" customFormat="1">
      <c r="A55" s="57">
        <v>248372</v>
      </c>
      <c r="B55" s="57">
        <v>1940</v>
      </c>
      <c r="C55" s="19" t="str">
        <f t="shared" si="0"/>
        <v>non</v>
      </c>
      <c r="D55" s="19" t="s">
        <v>50</v>
      </c>
      <c r="E55" s="20">
        <v>44610</v>
      </c>
      <c r="F55" s="22">
        <v>0.45624999999999999</v>
      </c>
      <c r="G55" s="22">
        <v>0.60763888888888884</v>
      </c>
      <c r="H55" s="19">
        <v>1000166</v>
      </c>
      <c r="I55" s="19">
        <v>18481171</v>
      </c>
      <c r="J55" s="22">
        <f t="shared" si="1"/>
        <v>0.15138888888888885</v>
      </c>
      <c r="K55" s="19" t="s">
        <v>53</v>
      </c>
      <c r="L55" s="32" t="s">
        <v>54</v>
      </c>
      <c r="M55">
        <f t="shared" si="2"/>
        <v>0</v>
      </c>
      <c r="N55" s="34">
        <f t="shared" ca="1" si="7"/>
        <v>0.45625724140357565</v>
      </c>
      <c r="O55" s="36"/>
      <c r="T55">
        <v>54</v>
      </c>
      <c r="U55">
        <f t="shared" si="3"/>
        <v>6</v>
      </c>
      <c r="V55" s="35">
        <f t="shared" si="8"/>
        <v>218</v>
      </c>
      <c r="W55">
        <f t="shared" si="4"/>
        <v>0</v>
      </c>
      <c r="X55" cm="1">
        <f t="array" aca="1" ref="X55" ca="1">(_xlfn.IFS(L55="couché",0,L55="debout à 80%",1,L55="?",1))*(IF(RAND()&lt;0.8,1,0))</f>
        <v>1</v>
      </c>
      <c r="Y55">
        <f t="shared" si="5"/>
        <v>2</v>
      </c>
      <c r="Z55">
        <f t="shared" si="6"/>
        <v>0</v>
      </c>
      <c r="AA55">
        <f t="shared" ca="1" si="9"/>
        <v>37</v>
      </c>
    </row>
    <row r="56" spans="1:27" customFormat="1">
      <c r="A56" s="57">
        <v>249086</v>
      </c>
      <c r="B56" s="57">
        <v>1934</v>
      </c>
      <c r="C56" s="19" t="str">
        <f t="shared" si="0"/>
        <v>non</v>
      </c>
      <c r="D56" s="19" t="s">
        <v>50</v>
      </c>
      <c r="E56" s="20">
        <v>44610</v>
      </c>
      <c r="F56" s="22">
        <v>0.63472222222222219</v>
      </c>
      <c r="G56" s="22">
        <v>0.68958333333333333</v>
      </c>
      <c r="H56" s="19">
        <v>1000166</v>
      </c>
      <c r="I56" s="19">
        <v>18481171</v>
      </c>
      <c r="J56" s="22">
        <f t="shared" si="1"/>
        <v>5.4861111111111138E-2</v>
      </c>
      <c r="K56" s="19" t="s">
        <v>53</v>
      </c>
      <c r="L56" s="32" t="s">
        <v>54</v>
      </c>
      <c r="M56">
        <f t="shared" si="2"/>
        <v>0</v>
      </c>
      <c r="N56" s="34">
        <f t="shared" ca="1" si="7"/>
        <v>0.63472339846252435</v>
      </c>
      <c r="O56" s="36"/>
      <c r="T56">
        <v>55</v>
      </c>
      <c r="U56">
        <f t="shared" si="3"/>
        <v>6</v>
      </c>
      <c r="V56" s="35">
        <f t="shared" si="8"/>
        <v>79</v>
      </c>
      <c r="W56">
        <f t="shared" si="4"/>
        <v>0</v>
      </c>
      <c r="X56" cm="1">
        <f t="array" aca="1" ref="X56" ca="1">(_xlfn.IFS(L56="couché",0,L56="debout à 80%",1,L56="?",1))*(IF(RAND()&lt;0.8,1,0))</f>
        <v>1</v>
      </c>
      <c r="Y56">
        <f t="shared" si="5"/>
        <v>3</v>
      </c>
      <c r="Z56">
        <f t="shared" si="6"/>
        <v>0</v>
      </c>
      <c r="AA56">
        <f t="shared" ca="1" si="9"/>
        <v>67</v>
      </c>
    </row>
    <row r="57" spans="1:27" customFormat="1">
      <c r="A57" s="57">
        <v>249199</v>
      </c>
      <c r="B57" s="57">
        <v>1966</v>
      </c>
      <c r="C57" s="19" t="str">
        <f t="shared" si="0"/>
        <v>non</v>
      </c>
      <c r="D57" s="19" t="s">
        <v>50</v>
      </c>
      <c r="E57" s="20">
        <v>44610</v>
      </c>
      <c r="F57" s="22">
        <v>0.77083333333333326</v>
      </c>
      <c r="G57" s="21">
        <v>0.79166666666666663</v>
      </c>
      <c r="H57" s="19">
        <v>1000166</v>
      </c>
      <c r="I57" s="19"/>
      <c r="J57" s="22">
        <f t="shared" si="1"/>
        <v>2.083333333333337E-2</v>
      </c>
      <c r="K57" s="19" t="s">
        <v>53</v>
      </c>
      <c r="L57" s="32" t="s">
        <v>54</v>
      </c>
      <c r="M57">
        <f t="shared" si="2"/>
        <v>0</v>
      </c>
      <c r="N57" s="34">
        <f t="shared" ca="1" si="7"/>
        <v>0.77083789421267312</v>
      </c>
      <c r="O57" s="36"/>
      <c r="T57">
        <v>56</v>
      </c>
      <c r="U57">
        <f t="shared" si="3"/>
        <v>6</v>
      </c>
      <c r="V57" s="35">
        <f t="shared" si="8"/>
        <v>30</v>
      </c>
      <c r="W57">
        <f t="shared" si="4"/>
        <v>0</v>
      </c>
      <c r="X57" cm="1">
        <f t="array" aca="1" ref="X57" ca="1">(_xlfn.IFS(L57="couché",0,L57="debout à 80%",1,L57="?",1))*(IF(RAND()&lt;0.8,1,0))</f>
        <v>1</v>
      </c>
      <c r="Y57">
        <f t="shared" si="5"/>
        <v>4</v>
      </c>
      <c r="Z57">
        <f t="shared" si="6"/>
        <v>0</v>
      </c>
      <c r="AA57">
        <f t="shared" ca="1" si="9"/>
        <v>72</v>
      </c>
    </row>
    <row r="58" spans="1:27" customFormat="1">
      <c r="A58" s="57">
        <v>248370</v>
      </c>
      <c r="B58" s="57">
        <v>1991</v>
      </c>
      <c r="C58" s="19" t="str">
        <f t="shared" si="0"/>
        <v>non</v>
      </c>
      <c r="D58" s="19" t="s">
        <v>50</v>
      </c>
      <c r="E58" s="20">
        <v>44610</v>
      </c>
      <c r="F58" s="23">
        <v>0.3298611111111111</v>
      </c>
      <c r="G58" s="22">
        <v>0.44513888888888886</v>
      </c>
      <c r="H58" s="19">
        <v>1000166</v>
      </c>
      <c r="I58" s="19">
        <v>18481171</v>
      </c>
      <c r="J58" s="22">
        <f t="shared" si="1"/>
        <v>0.11527777777777776</v>
      </c>
      <c r="K58" s="19" t="s">
        <v>53</v>
      </c>
      <c r="L58" s="32" t="s">
        <v>54</v>
      </c>
      <c r="M58">
        <f t="shared" si="2"/>
        <v>0</v>
      </c>
      <c r="N58" s="34">
        <f t="shared" ca="1" si="7"/>
        <v>0.32987012461152121</v>
      </c>
      <c r="O58" s="36"/>
      <c r="T58">
        <v>57</v>
      </c>
      <c r="U58">
        <f t="shared" si="3"/>
        <v>6</v>
      </c>
      <c r="V58" s="35">
        <f t="shared" si="8"/>
        <v>166</v>
      </c>
      <c r="W58">
        <f t="shared" si="4"/>
        <v>0</v>
      </c>
      <c r="X58" cm="1">
        <f t="array" aca="1" ref="X58" ca="1">(_xlfn.IFS(L58="couché",0,L58="debout à 80%",1,L58="?",1))*(IF(RAND()&lt;0.8,1,0))</f>
        <v>1</v>
      </c>
      <c r="Y58">
        <f t="shared" si="5"/>
        <v>1</v>
      </c>
      <c r="Z58">
        <f t="shared" si="6"/>
        <v>0</v>
      </c>
      <c r="AA58">
        <f t="shared" ca="1" si="9"/>
        <v>1</v>
      </c>
    </row>
    <row r="59" spans="1:27" customFormat="1">
      <c r="A59" s="57">
        <v>247481</v>
      </c>
      <c r="B59" s="57">
        <v>1963</v>
      </c>
      <c r="C59" s="19" t="str">
        <f t="shared" si="0"/>
        <v>non</v>
      </c>
      <c r="D59" s="19" t="s">
        <v>50</v>
      </c>
      <c r="E59" s="20">
        <v>44614</v>
      </c>
      <c r="F59" s="22">
        <v>0.59097222222222223</v>
      </c>
      <c r="G59" s="22">
        <v>0.7319444444444444</v>
      </c>
      <c r="H59" s="19">
        <v>1000166</v>
      </c>
      <c r="I59" s="19">
        <v>19697433</v>
      </c>
      <c r="J59" s="22">
        <f t="shared" si="1"/>
        <v>0.14097222222222217</v>
      </c>
      <c r="K59" s="19" t="s">
        <v>53</v>
      </c>
      <c r="L59" s="32" t="s">
        <v>54</v>
      </c>
      <c r="M59">
        <f t="shared" si="2"/>
        <v>0</v>
      </c>
      <c r="N59" s="34">
        <f t="shared" ca="1" si="7"/>
        <v>0.59097606657460244</v>
      </c>
      <c r="O59" s="36"/>
      <c r="T59">
        <v>58</v>
      </c>
      <c r="U59">
        <f t="shared" si="3"/>
        <v>6</v>
      </c>
      <c r="V59" s="35">
        <f t="shared" si="8"/>
        <v>203</v>
      </c>
      <c r="W59">
        <f t="shared" si="4"/>
        <v>0</v>
      </c>
      <c r="X59" cm="1">
        <f t="array" aca="1" ref="X59" ca="1">(_xlfn.IFS(L59="couché",0,L59="debout à 80%",1,L59="?",1))*(IF(RAND()&lt;0.8,1,0))</f>
        <v>1</v>
      </c>
      <c r="Y59">
        <f t="shared" si="5"/>
        <v>3</v>
      </c>
      <c r="Z59">
        <f t="shared" si="6"/>
        <v>0</v>
      </c>
      <c r="AA59">
        <f t="shared" ca="1" si="9"/>
        <v>75</v>
      </c>
    </row>
    <row r="60" spans="1:27" customFormat="1">
      <c r="A60" s="57">
        <v>248545</v>
      </c>
      <c r="B60" s="57">
        <v>1974</v>
      </c>
      <c r="C60" s="19" t="str">
        <f t="shared" si="0"/>
        <v>non</v>
      </c>
      <c r="D60" s="19" t="s">
        <v>50</v>
      </c>
      <c r="E60" s="20">
        <v>44614</v>
      </c>
      <c r="F60" s="23">
        <v>0.38958333333333334</v>
      </c>
      <c r="G60" s="21">
        <v>0.58611111111111114</v>
      </c>
      <c r="H60" s="19">
        <v>1000166</v>
      </c>
      <c r="I60" s="19">
        <v>19697433</v>
      </c>
      <c r="J60" s="22">
        <f t="shared" si="1"/>
        <v>0.1965277777777778</v>
      </c>
      <c r="K60" s="19" t="s">
        <v>53</v>
      </c>
      <c r="L60" s="32" t="s">
        <v>54</v>
      </c>
      <c r="M60">
        <f t="shared" si="2"/>
        <v>0</v>
      </c>
      <c r="N60" s="34">
        <f t="shared" ca="1" si="7"/>
        <v>0.3895869868551578</v>
      </c>
      <c r="O60" s="36"/>
      <c r="T60">
        <v>59</v>
      </c>
      <c r="U60">
        <f t="shared" si="3"/>
        <v>6</v>
      </c>
      <c r="V60" s="35">
        <f t="shared" si="8"/>
        <v>283</v>
      </c>
      <c r="W60">
        <f t="shared" si="4"/>
        <v>0</v>
      </c>
      <c r="X60" cm="1">
        <f t="array" aca="1" ref="X60" ca="1">(_xlfn.IFS(L60="couché",0,L60="debout à 80%",1,L60="?",1))*(IF(RAND()&lt;0.8,1,0))</f>
        <v>1</v>
      </c>
      <c r="Y60">
        <f t="shared" si="5"/>
        <v>2</v>
      </c>
      <c r="Z60">
        <f t="shared" si="6"/>
        <v>0</v>
      </c>
      <c r="AA60">
        <f t="shared" ca="1" si="9"/>
        <v>29</v>
      </c>
    </row>
    <row r="61" spans="1:27" customFormat="1">
      <c r="A61" s="57">
        <v>249148</v>
      </c>
      <c r="B61" s="57">
        <v>1972</v>
      </c>
      <c r="C61" s="19" t="str">
        <f t="shared" si="0"/>
        <v>non</v>
      </c>
      <c r="D61" s="19" t="s">
        <v>50</v>
      </c>
      <c r="E61" s="20">
        <v>44614</v>
      </c>
      <c r="F61" s="24">
        <v>0.3347222222222222</v>
      </c>
      <c r="G61" s="24">
        <v>0.37777777777777777</v>
      </c>
      <c r="H61" s="19">
        <v>1000166</v>
      </c>
      <c r="I61" s="19">
        <v>19697433</v>
      </c>
      <c r="J61" s="22">
        <f t="shared" si="1"/>
        <v>4.3055555555555569E-2</v>
      </c>
      <c r="L61" s="19" t="s">
        <v>47</v>
      </c>
      <c r="M61">
        <f t="shared" si="2"/>
        <v>0</v>
      </c>
      <c r="N61" s="34">
        <f t="shared" ca="1" si="7"/>
        <v>0.33472843413411224</v>
      </c>
      <c r="O61" s="36"/>
      <c r="T61">
        <v>60</v>
      </c>
      <c r="U61">
        <f t="shared" si="3"/>
        <v>6</v>
      </c>
      <c r="V61" s="35">
        <f t="shared" si="8"/>
        <v>62</v>
      </c>
      <c r="W61">
        <f t="shared" si="4"/>
        <v>0</v>
      </c>
      <c r="X61" cm="1">
        <f t="array" aca="1" ref="X61" ca="1">(_xlfn.IFS(L61="couché",0,L61="debout à 80%",1,L61="?",1))*(IF(RAND()&lt;0.8,1,0))</f>
        <v>0</v>
      </c>
      <c r="Y61">
        <f t="shared" si="5"/>
        <v>1</v>
      </c>
      <c r="Z61">
        <f t="shared" si="6"/>
        <v>0</v>
      </c>
      <c r="AA61">
        <f t="shared" ca="1" si="9"/>
        <v>4</v>
      </c>
    </row>
    <row r="62" spans="1:27" customFormat="1">
      <c r="A62" s="57">
        <v>247718</v>
      </c>
      <c r="B62" s="57">
        <v>1952</v>
      </c>
      <c r="C62" s="19" t="str">
        <f t="shared" si="0"/>
        <v>non</v>
      </c>
      <c r="D62" s="19" t="s">
        <v>50</v>
      </c>
      <c r="E62" s="20">
        <v>44615</v>
      </c>
      <c r="F62" s="24">
        <v>0.33541666666666664</v>
      </c>
      <c r="G62" s="22">
        <v>0.59583333333333333</v>
      </c>
      <c r="H62" s="19">
        <v>1000166</v>
      </c>
      <c r="I62" s="19">
        <v>18314885</v>
      </c>
      <c r="J62" s="22">
        <f t="shared" si="1"/>
        <v>0.26041666666666669</v>
      </c>
      <c r="K62" s="19" t="s">
        <v>53</v>
      </c>
      <c r="L62" s="32" t="s">
        <v>54</v>
      </c>
      <c r="M62">
        <f t="shared" si="2"/>
        <v>0</v>
      </c>
      <c r="N62" s="34">
        <f t="shared" ca="1" si="7"/>
        <v>0.33542272671808765</v>
      </c>
      <c r="O62" s="36"/>
      <c r="T62">
        <v>61</v>
      </c>
      <c r="U62">
        <f t="shared" si="3"/>
        <v>6</v>
      </c>
      <c r="V62" s="35">
        <f t="shared" si="8"/>
        <v>375</v>
      </c>
      <c r="W62">
        <f t="shared" si="4"/>
        <v>0</v>
      </c>
      <c r="X62" cm="1">
        <f t="array" aca="1" ref="X62" ca="1">(_xlfn.IFS(L62="couché",0,L62="debout à 80%",1,L62="?",1))*(IF(RAND()&lt;0.8,1,0))</f>
        <v>1</v>
      </c>
      <c r="Y62">
        <f t="shared" si="5"/>
        <v>1</v>
      </c>
      <c r="Z62">
        <f t="shared" si="6"/>
        <v>0</v>
      </c>
      <c r="AA62">
        <f t="shared" ca="1" si="9"/>
        <v>3</v>
      </c>
    </row>
    <row r="63" spans="1:27" customFormat="1">
      <c r="A63" s="57">
        <v>248543</v>
      </c>
      <c r="B63" s="57">
        <v>1954</v>
      </c>
      <c r="C63" s="19" t="str">
        <f t="shared" si="0"/>
        <v>non</v>
      </c>
      <c r="D63" s="19" t="s">
        <v>50</v>
      </c>
      <c r="E63" s="20">
        <v>44616</v>
      </c>
      <c r="F63" s="24">
        <v>0.33888888888888885</v>
      </c>
      <c r="G63" s="23">
        <v>0.39652777777777776</v>
      </c>
      <c r="H63" s="19">
        <v>1000166</v>
      </c>
      <c r="I63" s="19">
        <v>19697433</v>
      </c>
      <c r="J63" s="22">
        <f t="shared" si="1"/>
        <v>5.7638888888888906E-2</v>
      </c>
      <c r="K63" s="19" t="s">
        <v>53</v>
      </c>
      <c r="L63" s="32" t="s">
        <v>54</v>
      </c>
      <c r="M63">
        <f t="shared" si="2"/>
        <v>0</v>
      </c>
      <c r="N63" s="34">
        <f t="shared" ca="1" si="7"/>
        <v>0.33889286886424641</v>
      </c>
      <c r="O63" s="36"/>
      <c r="T63">
        <v>62</v>
      </c>
      <c r="U63">
        <f t="shared" si="3"/>
        <v>6</v>
      </c>
      <c r="V63" s="35">
        <f t="shared" si="8"/>
        <v>83</v>
      </c>
      <c r="W63">
        <f t="shared" si="4"/>
        <v>0</v>
      </c>
      <c r="X63" cm="1">
        <f t="array" aca="1" ref="X63" ca="1">(_xlfn.IFS(L63="couché",0,L63="debout à 80%",1,L63="?",1))*(IF(RAND()&lt;0.8,1,0))</f>
        <v>1</v>
      </c>
      <c r="Y63">
        <f t="shared" si="5"/>
        <v>1</v>
      </c>
      <c r="Z63">
        <f t="shared" si="6"/>
        <v>0</v>
      </c>
      <c r="AA63">
        <f t="shared" ca="1" si="9"/>
        <v>10</v>
      </c>
    </row>
    <row r="64" spans="1:27" customFormat="1">
      <c r="A64" s="57">
        <v>246960</v>
      </c>
      <c r="B64" s="57">
        <v>1958</v>
      </c>
      <c r="C64" s="19" t="str">
        <f t="shared" si="0"/>
        <v>non</v>
      </c>
      <c r="D64" s="19" t="s">
        <v>50</v>
      </c>
      <c r="E64" s="20">
        <v>44616</v>
      </c>
      <c r="F64" s="23">
        <v>0.41041666666666665</v>
      </c>
      <c r="G64" s="22">
        <v>0.5083333333333333</v>
      </c>
      <c r="H64" s="19">
        <v>1000166</v>
      </c>
      <c r="I64" s="19">
        <v>19697433</v>
      </c>
      <c r="J64" s="22">
        <f t="shared" si="1"/>
        <v>9.7916666666666652E-2</v>
      </c>
      <c r="K64" s="19" t="s">
        <v>53</v>
      </c>
      <c r="L64" s="32" t="s">
        <v>54</v>
      </c>
      <c r="M64">
        <f t="shared" si="2"/>
        <v>0</v>
      </c>
      <c r="N64" s="34">
        <f t="shared" ca="1" si="7"/>
        <v>0.41042160033508068</v>
      </c>
      <c r="O64" s="36"/>
      <c r="T64">
        <v>63</v>
      </c>
      <c r="U64">
        <f t="shared" si="3"/>
        <v>6</v>
      </c>
      <c r="V64" s="35">
        <f t="shared" si="8"/>
        <v>141</v>
      </c>
      <c r="W64">
        <f t="shared" si="4"/>
        <v>0</v>
      </c>
      <c r="X64" cm="1">
        <f t="array" aca="1" ref="X64" ca="1">(_xlfn.IFS(L64="couché",0,L64="debout à 80%",1,L64="?",1))*(IF(RAND()&lt;0.8,1,0))</f>
        <v>1</v>
      </c>
      <c r="Y64">
        <f t="shared" si="5"/>
        <v>2</v>
      </c>
      <c r="Z64">
        <f t="shared" si="6"/>
        <v>0</v>
      </c>
      <c r="AA64">
        <f t="shared" ca="1" si="9"/>
        <v>34</v>
      </c>
    </row>
    <row r="65" spans="1:27" customFormat="1">
      <c r="A65" s="57">
        <v>247961</v>
      </c>
      <c r="B65" s="57">
        <v>1972</v>
      </c>
      <c r="C65" s="19" t="str">
        <f t="shared" si="0"/>
        <v>non</v>
      </c>
      <c r="D65" s="19" t="s">
        <v>50</v>
      </c>
      <c r="E65" s="20">
        <v>44616</v>
      </c>
      <c r="F65" s="22">
        <v>0.52638888888888891</v>
      </c>
      <c r="G65" s="21">
        <v>0.58750000000000002</v>
      </c>
      <c r="H65" s="19">
        <v>1000166</v>
      </c>
      <c r="I65" s="19">
        <v>19697433</v>
      </c>
      <c r="J65" s="22">
        <f t="shared" si="1"/>
        <v>6.1111111111111116E-2</v>
      </c>
      <c r="K65" s="19" t="s">
        <v>53</v>
      </c>
      <c r="L65" s="32" t="s">
        <v>54</v>
      </c>
      <c r="M65">
        <f t="shared" si="2"/>
        <v>0</v>
      </c>
      <c r="N65" s="34">
        <f t="shared" ca="1" si="7"/>
        <v>0.52639731308912041</v>
      </c>
      <c r="O65" s="36"/>
      <c r="T65">
        <v>64</v>
      </c>
      <c r="U65">
        <f t="shared" si="3"/>
        <v>6</v>
      </c>
      <c r="V65" s="35">
        <f t="shared" si="8"/>
        <v>88</v>
      </c>
      <c r="W65">
        <f t="shared" si="4"/>
        <v>0</v>
      </c>
      <c r="X65" cm="1">
        <f t="array" aca="1" ref="X65" ca="1">(_xlfn.IFS(L65="couché",0,L65="debout à 80%",1,L65="?",1))*(IF(RAND()&lt;0.8,1,0))</f>
        <v>1</v>
      </c>
      <c r="Y65">
        <f t="shared" si="5"/>
        <v>3</v>
      </c>
      <c r="Z65">
        <f t="shared" si="6"/>
        <v>0</v>
      </c>
      <c r="AA65">
        <f t="shared" ca="1" si="9"/>
        <v>67</v>
      </c>
    </row>
    <row r="66" spans="1:27" customFormat="1">
      <c r="A66" s="57">
        <v>249041</v>
      </c>
      <c r="B66" s="57">
        <v>1958</v>
      </c>
      <c r="C66" s="19" t="str">
        <f t="shared" ref="C66:C129" si="10">IF(B66&gt;=2007,"oui","non")</f>
        <v>non</v>
      </c>
      <c r="D66" s="19" t="s">
        <v>50</v>
      </c>
      <c r="E66" s="20">
        <v>44617</v>
      </c>
      <c r="F66" s="24">
        <v>0.33888888888888885</v>
      </c>
      <c r="G66" s="22">
        <v>0.55625000000000002</v>
      </c>
      <c r="H66" s="19">
        <v>1000166</v>
      </c>
      <c r="I66" s="19">
        <v>16845831</v>
      </c>
      <c r="J66" s="22">
        <f t="shared" ref="J66:J129" si="11">G66-F66</f>
        <v>0.21736111111111117</v>
      </c>
      <c r="K66" s="19" t="s">
        <v>53</v>
      </c>
      <c r="L66" s="32" t="s">
        <v>54</v>
      </c>
      <c r="M66">
        <f t="shared" ref="M66:M129" si="12">_xlfn.XLOOKUP(K66,O$25:O$32,P$25:P$32)</f>
        <v>0</v>
      </c>
      <c r="N66" s="34">
        <f t="shared" ca="1" si="7"/>
        <v>0.33889273373159767</v>
      </c>
      <c r="O66" s="36"/>
      <c r="T66">
        <v>65</v>
      </c>
      <c r="U66">
        <f t="shared" ref="U66:U129" si="13">_xlfn.XLOOKUP(D66,O$6:O$22,P$6:P$22)</f>
        <v>6</v>
      </c>
      <c r="V66" s="35">
        <f t="shared" si="8"/>
        <v>313</v>
      </c>
      <c r="W66">
        <f t="shared" ref="W66:W129" si="14">IF(C66="oui",1,0)</f>
        <v>0</v>
      </c>
      <c r="X66" cm="1">
        <f t="array" aca="1" ref="X66" ca="1">(_xlfn.IFS(L66="couché",0,L66="debout à 80%",1,L66="?",1))*(IF(RAND()&lt;0.8,1,0))</f>
        <v>1</v>
      </c>
      <c r="Y66">
        <f t="shared" ref="Y66:Y129" si="15">COUNTIFS(D:D,D66,E:E,E66,F:F,_xlfn.CONCAT("&lt;=",F66))</f>
        <v>1</v>
      </c>
      <c r="Z66">
        <f t="shared" ref="Z66:Z129" si="16">SUMIFS(M:M,D:D,D66,E:E,E66,Y:Y,Y66-1)*IF(W66=1,0,1)</f>
        <v>0</v>
      </c>
      <c r="AA66">
        <f t="shared" ca="1" si="9"/>
        <v>7</v>
      </c>
    </row>
    <row r="67" spans="1:27" customFormat="1">
      <c r="A67" s="57">
        <v>248866</v>
      </c>
      <c r="B67" s="57">
        <v>1942</v>
      </c>
      <c r="C67" s="19" t="str">
        <f t="shared" si="10"/>
        <v>non</v>
      </c>
      <c r="D67" s="19" t="s">
        <v>50</v>
      </c>
      <c r="E67" s="20">
        <v>44622</v>
      </c>
      <c r="F67" s="24">
        <v>0.33680555555555552</v>
      </c>
      <c r="G67" s="22">
        <v>0.65277777777777779</v>
      </c>
      <c r="H67" s="19">
        <v>1000166</v>
      </c>
      <c r="I67" s="19">
        <v>18314885</v>
      </c>
      <c r="J67" s="22">
        <f t="shared" si="11"/>
        <v>0.31597222222222227</v>
      </c>
      <c r="K67" s="19" t="s">
        <v>53</v>
      </c>
      <c r="L67" s="32" t="s">
        <v>54</v>
      </c>
      <c r="M67">
        <f t="shared" si="12"/>
        <v>0</v>
      </c>
      <c r="N67" s="34">
        <f t="shared" ref="N67:N130" ca="1" si="17">F67+(RAND()/100000)</f>
        <v>0.33681360722729364</v>
      </c>
      <c r="O67" s="36"/>
      <c r="T67">
        <v>66</v>
      </c>
      <c r="U67">
        <f t="shared" si="13"/>
        <v>6</v>
      </c>
      <c r="V67" s="35">
        <f t="shared" ref="V67:V130" si="18">ROUND(J67*86400,0)/60</f>
        <v>455</v>
      </c>
      <c r="W67">
        <f t="shared" si="14"/>
        <v>0</v>
      </c>
      <c r="X67" cm="1">
        <f t="array" aca="1" ref="X67" ca="1">(_xlfn.IFS(L67="couché",0,L67="debout à 80%",1,L67="?",1))*(IF(RAND()&lt;0.8,1,0))</f>
        <v>1</v>
      </c>
      <c r="Y67">
        <f t="shared" si="15"/>
        <v>1</v>
      </c>
      <c r="Z67">
        <f t="shared" si="16"/>
        <v>0</v>
      </c>
      <c r="AA67">
        <f t="shared" ref="AA67:AA130" ca="1" si="19">COUNTIFS(E:E,E67,N:N,_xlfn.CONCAT("&lt;=",N67))</f>
        <v>5</v>
      </c>
    </row>
    <row r="68" spans="1:27" customFormat="1">
      <c r="A68" s="57">
        <v>248742</v>
      </c>
      <c r="B68" s="57">
        <v>1985</v>
      </c>
      <c r="C68" s="19" t="str">
        <f t="shared" si="10"/>
        <v>non</v>
      </c>
      <c r="D68" s="19" t="s">
        <v>50</v>
      </c>
      <c r="E68" s="20">
        <v>44624</v>
      </c>
      <c r="F68" s="24">
        <v>0.33611111111111108</v>
      </c>
      <c r="G68" s="23">
        <v>0.4145833333333333</v>
      </c>
      <c r="H68" s="19">
        <v>1000166</v>
      </c>
      <c r="I68" s="19">
        <v>10989605</v>
      </c>
      <c r="J68" s="22">
        <f t="shared" si="11"/>
        <v>7.8472222222222221E-2</v>
      </c>
      <c r="K68" s="19" t="s">
        <v>53</v>
      </c>
      <c r="L68" s="32" t="s">
        <v>54</v>
      </c>
      <c r="M68">
        <f t="shared" si="12"/>
        <v>0</v>
      </c>
      <c r="N68" s="34">
        <f t="shared" ca="1" si="17"/>
        <v>0.33612000398537056</v>
      </c>
      <c r="O68" s="36"/>
      <c r="T68">
        <v>67</v>
      </c>
      <c r="U68">
        <f t="shared" si="13"/>
        <v>6</v>
      </c>
      <c r="V68" s="35">
        <f t="shared" si="18"/>
        <v>113</v>
      </c>
      <c r="W68">
        <f t="shared" si="14"/>
        <v>0</v>
      </c>
      <c r="X68" cm="1">
        <f t="array" aca="1" ref="X68" ca="1">(_xlfn.IFS(L68="couché",0,L68="debout à 80%",1,L68="?",1))*(IF(RAND()&lt;0.8,1,0))</f>
        <v>1</v>
      </c>
      <c r="Y68">
        <f t="shared" si="15"/>
        <v>1</v>
      </c>
      <c r="Z68">
        <f t="shared" si="16"/>
        <v>0</v>
      </c>
      <c r="AA68">
        <f t="shared" ca="1" si="19"/>
        <v>2</v>
      </c>
    </row>
    <row r="69" spans="1:27" customFormat="1">
      <c r="A69" s="57">
        <v>249301</v>
      </c>
      <c r="B69" s="57">
        <v>1979</v>
      </c>
      <c r="C69" s="19" t="str">
        <f t="shared" si="10"/>
        <v>non</v>
      </c>
      <c r="D69" s="19" t="s">
        <v>50</v>
      </c>
      <c r="E69" s="20">
        <v>44624</v>
      </c>
      <c r="F69" s="22">
        <v>0.42777777777777776</v>
      </c>
      <c r="G69" s="22">
        <v>0.56597222222222221</v>
      </c>
      <c r="H69" s="19">
        <v>1000166</v>
      </c>
      <c r="I69" s="19">
        <v>10989605</v>
      </c>
      <c r="J69" s="22">
        <f t="shared" si="11"/>
        <v>0.13819444444444445</v>
      </c>
      <c r="K69" s="19" t="s">
        <v>53</v>
      </c>
      <c r="L69" s="32" t="s">
        <v>54</v>
      </c>
      <c r="M69">
        <f t="shared" si="12"/>
        <v>0</v>
      </c>
      <c r="N69" s="34">
        <f t="shared" ca="1" si="17"/>
        <v>0.42778053031760022</v>
      </c>
      <c r="O69" s="36"/>
      <c r="T69">
        <v>68</v>
      </c>
      <c r="U69">
        <f t="shared" si="13"/>
        <v>6</v>
      </c>
      <c r="V69" s="35">
        <f t="shared" si="18"/>
        <v>199</v>
      </c>
      <c r="W69">
        <f t="shared" si="14"/>
        <v>0</v>
      </c>
      <c r="X69" cm="1">
        <f t="array" aca="1" ref="X69" ca="1">(_xlfn.IFS(L69="couché",0,L69="debout à 80%",1,L69="?",1))*(IF(RAND()&lt;0.8,1,0))</f>
        <v>1</v>
      </c>
      <c r="Y69">
        <f t="shared" si="15"/>
        <v>2</v>
      </c>
      <c r="Z69">
        <f t="shared" si="16"/>
        <v>0</v>
      </c>
      <c r="AA69">
        <f t="shared" ca="1" si="19"/>
        <v>21</v>
      </c>
    </row>
    <row r="70" spans="1:27" customFormat="1">
      <c r="A70" s="57">
        <v>249673</v>
      </c>
      <c r="B70" s="57">
        <v>1957</v>
      </c>
      <c r="C70" s="19" t="str">
        <f t="shared" si="10"/>
        <v>non</v>
      </c>
      <c r="D70" s="19" t="s">
        <v>50</v>
      </c>
      <c r="E70" s="20">
        <v>44624</v>
      </c>
      <c r="F70" s="22">
        <v>0.57499999999999996</v>
      </c>
      <c r="G70" s="22">
        <v>0.65972222222222221</v>
      </c>
      <c r="H70" s="19">
        <v>1000166</v>
      </c>
      <c r="I70" s="19">
        <v>10989605</v>
      </c>
      <c r="J70" s="22">
        <f t="shared" si="11"/>
        <v>8.4722222222222254E-2</v>
      </c>
      <c r="K70" s="19" t="s">
        <v>53</v>
      </c>
      <c r="L70" s="32" t="s">
        <v>54</v>
      </c>
      <c r="M70">
        <f t="shared" si="12"/>
        <v>0</v>
      </c>
      <c r="N70" s="34">
        <f t="shared" ca="1" si="17"/>
        <v>0.57500884142755715</v>
      </c>
      <c r="O70" s="36"/>
      <c r="T70">
        <v>69</v>
      </c>
      <c r="U70">
        <f t="shared" si="13"/>
        <v>6</v>
      </c>
      <c r="V70" s="35">
        <f t="shared" si="18"/>
        <v>122</v>
      </c>
      <c r="W70">
        <f t="shared" si="14"/>
        <v>0</v>
      </c>
      <c r="X70" cm="1">
        <f t="array" aca="1" ref="X70" ca="1">(_xlfn.IFS(L70="couché",0,L70="debout à 80%",1,L70="?",1))*(IF(RAND()&lt;0.8,1,0))</f>
        <v>1</v>
      </c>
      <c r="Y70">
        <f t="shared" si="15"/>
        <v>3</v>
      </c>
      <c r="Z70">
        <f t="shared" si="16"/>
        <v>0</v>
      </c>
      <c r="AA70">
        <f t="shared" ca="1" si="19"/>
        <v>42</v>
      </c>
    </row>
    <row r="71" spans="1:27" customFormat="1">
      <c r="A71" s="57">
        <v>250175</v>
      </c>
      <c r="B71" s="57">
        <v>1958</v>
      </c>
      <c r="C71" s="19" t="str">
        <f t="shared" si="10"/>
        <v>non</v>
      </c>
      <c r="D71" s="19" t="s">
        <v>50</v>
      </c>
      <c r="E71" s="20">
        <v>44625</v>
      </c>
      <c r="F71" s="22">
        <v>0.62361111111111112</v>
      </c>
      <c r="G71" s="22">
        <v>0.76874999999999993</v>
      </c>
      <c r="H71" s="19">
        <v>1000166</v>
      </c>
      <c r="I71" s="19">
        <v>10989605</v>
      </c>
      <c r="J71" s="22">
        <f t="shared" si="11"/>
        <v>0.14513888888888882</v>
      </c>
      <c r="K71" s="19" t="s">
        <v>53</v>
      </c>
      <c r="L71" s="32" t="s">
        <v>54</v>
      </c>
      <c r="M71">
        <f t="shared" si="12"/>
        <v>0</v>
      </c>
      <c r="N71" s="34">
        <f t="shared" ca="1" si="17"/>
        <v>0.62361531443229945</v>
      </c>
      <c r="O71" s="36"/>
      <c r="T71">
        <v>70</v>
      </c>
      <c r="U71">
        <f t="shared" si="13"/>
        <v>6</v>
      </c>
      <c r="V71" s="35">
        <f t="shared" si="18"/>
        <v>209</v>
      </c>
      <c r="W71">
        <f t="shared" si="14"/>
        <v>0</v>
      </c>
      <c r="X71" cm="1">
        <f t="array" aca="1" ref="X71" ca="1">(_xlfn.IFS(L71="couché",0,L71="debout à 80%",1,L71="?",1))*(IF(RAND()&lt;0.8,1,0))</f>
        <v>1</v>
      </c>
      <c r="Y71">
        <f t="shared" si="15"/>
        <v>1</v>
      </c>
      <c r="Z71">
        <f t="shared" si="16"/>
        <v>0</v>
      </c>
      <c r="AA71">
        <f t="shared" ca="1" si="19"/>
        <v>3</v>
      </c>
    </row>
    <row r="72" spans="1:27" customFormat="1">
      <c r="A72" s="57">
        <v>248679</v>
      </c>
      <c r="B72" s="57">
        <v>1999</v>
      </c>
      <c r="C72" s="19" t="str">
        <f t="shared" si="10"/>
        <v>non</v>
      </c>
      <c r="D72" s="19" t="s">
        <v>50</v>
      </c>
      <c r="E72" s="20">
        <v>44627</v>
      </c>
      <c r="F72" s="24">
        <v>0.33333333333333331</v>
      </c>
      <c r="G72" s="22">
        <v>0.4458333333333333</v>
      </c>
      <c r="H72" s="19">
        <v>1000166</v>
      </c>
      <c r="I72" s="19">
        <v>18880554</v>
      </c>
      <c r="J72" s="22">
        <f t="shared" si="11"/>
        <v>0.11249999999999999</v>
      </c>
      <c r="K72" s="19" t="s">
        <v>53</v>
      </c>
      <c r="L72" s="32" t="s">
        <v>54</v>
      </c>
      <c r="M72">
        <f t="shared" si="12"/>
        <v>0</v>
      </c>
      <c r="N72" s="34">
        <f t="shared" ca="1" si="17"/>
        <v>0.33333621410493358</v>
      </c>
      <c r="O72" s="36"/>
      <c r="T72">
        <v>71</v>
      </c>
      <c r="U72">
        <f t="shared" si="13"/>
        <v>6</v>
      </c>
      <c r="V72" s="35">
        <f t="shared" si="18"/>
        <v>162</v>
      </c>
      <c r="W72">
        <f t="shared" si="14"/>
        <v>0</v>
      </c>
      <c r="X72" cm="1">
        <f t="array" aca="1" ref="X72" ca="1">(_xlfn.IFS(L72="couché",0,L72="debout à 80%",1,L72="?",1))*(IF(RAND()&lt;0.8,1,0))</f>
        <v>1</v>
      </c>
      <c r="Y72">
        <f t="shared" si="15"/>
        <v>1</v>
      </c>
      <c r="Z72">
        <f t="shared" si="16"/>
        <v>0</v>
      </c>
      <c r="AA72">
        <f t="shared" ca="1" si="19"/>
        <v>4</v>
      </c>
    </row>
    <row r="73" spans="1:27" customFormat="1">
      <c r="A73" s="57">
        <v>248214</v>
      </c>
      <c r="B73" s="57">
        <v>1961</v>
      </c>
      <c r="C73" s="19" t="str">
        <f t="shared" si="10"/>
        <v>non</v>
      </c>
      <c r="D73" s="19" t="s">
        <v>50</v>
      </c>
      <c r="E73" s="20">
        <v>44627</v>
      </c>
      <c r="F73" s="22">
        <v>0.44999999999999996</v>
      </c>
      <c r="G73" s="21">
        <v>0.5840277777777777</v>
      </c>
      <c r="H73" s="19">
        <v>1000166</v>
      </c>
      <c r="I73" s="19">
        <v>18880554</v>
      </c>
      <c r="J73" s="22">
        <f t="shared" si="11"/>
        <v>0.13402777777777775</v>
      </c>
      <c r="K73" s="19" t="s">
        <v>53</v>
      </c>
      <c r="L73" s="32" t="s">
        <v>54</v>
      </c>
      <c r="M73">
        <f t="shared" si="12"/>
        <v>0</v>
      </c>
      <c r="N73" s="34">
        <f t="shared" ca="1" si="17"/>
        <v>0.4500072350213285</v>
      </c>
      <c r="O73" s="36"/>
      <c r="T73">
        <v>72</v>
      </c>
      <c r="U73">
        <f t="shared" si="13"/>
        <v>6</v>
      </c>
      <c r="V73" s="35">
        <f t="shared" si="18"/>
        <v>193</v>
      </c>
      <c r="W73">
        <f t="shared" si="14"/>
        <v>0</v>
      </c>
      <c r="X73" cm="1">
        <f t="array" aca="1" ref="X73" ca="1">(_xlfn.IFS(L73="couché",0,L73="debout à 80%",1,L73="?",1))*(IF(RAND()&lt;0.8,1,0))</f>
        <v>1</v>
      </c>
      <c r="Y73">
        <f t="shared" si="15"/>
        <v>2</v>
      </c>
      <c r="Z73">
        <f t="shared" si="16"/>
        <v>0</v>
      </c>
      <c r="AA73">
        <f t="shared" ca="1" si="19"/>
        <v>32</v>
      </c>
    </row>
    <row r="74" spans="1:27" customFormat="1">
      <c r="A74" s="57">
        <v>248509</v>
      </c>
      <c r="B74" s="57">
        <v>1948</v>
      </c>
      <c r="C74" s="19" t="str">
        <f t="shared" si="10"/>
        <v>non</v>
      </c>
      <c r="D74" s="19" t="s">
        <v>50</v>
      </c>
      <c r="E74" s="20">
        <v>44627</v>
      </c>
      <c r="F74" s="21">
        <v>0.58750000000000002</v>
      </c>
      <c r="G74" s="22">
        <v>0.71944444444444444</v>
      </c>
      <c r="H74" s="19">
        <v>1000166</v>
      </c>
      <c r="I74" s="19">
        <v>18880554</v>
      </c>
      <c r="J74" s="22">
        <f t="shared" si="11"/>
        <v>0.13194444444444442</v>
      </c>
      <c r="K74" s="19" t="s">
        <v>53</v>
      </c>
      <c r="L74" s="32" t="s">
        <v>54</v>
      </c>
      <c r="M74">
        <f t="shared" si="12"/>
        <v>0</v>
      </c>
      <c r="N74" s="34">
        <f t="shared" ca="1" si="17"/>
        <v>0.58750353961550916</v>
      </c>
      <c r="O74" s="36"/>
      <c r="T74">
        <v>73</v>
      </c>
      <c r="U74">
        <f t="shared" si="13"/>
        <v>6</v>
      </c>
      <c r="V74" s="35">
        <f t="shared" si="18"/>
        <v>190</v>
      </c>
      <c r="W74">
        <f t="shared" si="14"/>
        <v>0</v>
      </c>
      <c r="X74" cm="1">
        <f t="array" aca="1" ref="X74" ca="1">(_xlfn.IFS(L74="couché",0,L74="debout à 80%",1,L74="?",1))*(IF(RAND()&lt;0.8,1,0))</f>
        <v>1</v>
      </c>
      <c r="Y74">
        <f t="shared" si="15"/>
        <v>3</v>
      </c>
      <c r="Z74">
        <f t="shared" si="16"/>
        <v>0</v>
      </c>
      <c r="AA74">
        <f t="shared" ca="1" si="19"/>
        <v>55</v>
      </c>
    </row>
    <row r="75" spans="1:27" customFormat="1">
      <c r="A75" s="57">
        <v>250149</v>
      </c>
      <c r="B75" s="57">
        <v>1954</v>
      </c>
      <c r="C75" s="19" t="str">
        <f t="shared" si="10"/>
        <v>non</v>
      </c>
      <c r="D75" s="19" t="s">
        <v>50</v>
      </c>
      <c r="E75" s="20">
        <v>44627</v>
      </c>
      <c r="F75" s="22">
        <v>0.72152777777777777</v>
      </c>
      <c r="G75" s="22">
        <v>0.7583333333333333</v>
      </c>
      <c r="H75" s="19">
        <v>1000166</v>
      </c>
      <c r="I75" s="19">
        <v>19620724</v>
      </c>
      <c r="J75" s="22">
        <f t="shared" si="11"/>
        <v>3.6805555555555536E-2</v>
      </c>
      <c r="K75" s="19" t="s">
        <v>53</v>
      </c>
      <c r="L75" s="32" t="s">
        <v>54</v>
      </c>
      <c r="M75">
        <f t="shared" si="12"/>
        <v>0</v>
      </c>
      <c r="N75" s="34">
        <f t="shared" ca="1" si="17"/>
        <v>0.72152931281575861</v>
      </c>
      <c r="O75" s="36"/>
      <c r="T75">
        <v>74</v>
      </c>
      <c r="U75">
        <f t="shared" si="13"/>
        <v>6</v>
      </c>
      <c r="V75" s="35">
        <f t="shared" si="18"/>
        <v>53</v>
      </c>
      <c r="W75">
        <f t="shared" si="14"/>
        <v>0</v>
      </c>
      <c r="X75" cm="1">
        <f t="array" aca="1" ref="X75" ca="1">(_xlfn.IFS(L75="couché",0,L75="debout à 80%",1,L75="?",1))*(IF(RAND()&lt;0.8,1,0))</f>
        <v>1</v>
      </c>
      <c r="Y75">
        <f t="shared" si="15"/>
        <v>4</v>
      </c>
      <c r="Z75">
        <f t="shared" si="16"/>
        <v>0</v>
      </c>
      <c r="AA75">
        <f t="shared" ca="1" si="19"/>
        <v>66</v>
      </c>
    </row>
    <row r="76" spans="1:27" customFormat="1">
      <c r="A76" s="57">
        <v>247461</v>
      </c>
      <c r="B76" s="57">
        <v>1963</v>
      </c>
      <c r="C76" s="19" t="str">
        <f t="shared" si="10"/>
        <v>non</v>
      </c>
      <c r="D76" s="19" t="s">
        <v>50</v>
      </c>
      <c r="E76" s="20">
        <v>44628</v>
      </c>
      <c r="F76" s="23">
        <v>0.35</v>
      </c>
      <c r="G76" s="23">
        <v>0.41319444444444442</v>
      </c>
      <c r="H76" s="19">
        <v>1000166</v>
      </c>
      <c r="I76" s="19">
        <v>18923017</v>
      </c>
      <c r="J76" s="22">
        <f t="shared" si="11"/>
        <v>6.3194444444444442E-2</v>
      </c>
      <c r="K76" s="19" t="s">
        <v>53</v>
      </c>
      <c r="L76" s="32" t="s">
        <v>54</v>
      </c>
      <c r="M76">
        <f t="shared" si="12"/>
        <v>0</v>
      </c>
      <c r="N76" s="34">
        <f t="shared" ca="1" si="17"/>
        <v>0.3500038089713528</v>
      </c>
      <c r="O76" s="36"/>
      <c r="T76">
        <v>75</v>
      </c>
      <c r="U76">
        <f t="shared" si="13"/>
        <v>6</v>
      </c>
      <c r="V76" s="35">
        <f t="shared" si="18"/>
        <v>91</v>
      </c>
      <c r="W76">
        <f t="shared" si="14"/>
        <v>0</v>
      </c>
      <c r="X76" cm="1">
        <f t="array" aca="1" ref="X76" ca="1">(_xlfn.IFS(L76="couché",0,L76="debout à 80%",1,L76="?",1))*(IF(RAND()&lt;0.8,1,0))</f>
        <v>1</v>
      </c>
      <c r="Y76">
        <f t="shared" si="15"/>
        <v>1</v>
      </c>
      <c r="Z76">
        <f t="shared" si="16"/>
        <v>0</v>
      </c>
      <c r="AA76">
        <f t="shared" ca="1" si="19"/>
        <v>15</v>
      </c>
    </row>
    <row r="77" spans="1:27" customFormat="1">
      <c r="A77" s="57">
        <v>247965</v>
      </c>
      <c r="B77" s="57">
        <v>1940</v>
      </c>
      <c r="C77" s="19" t="str">
        <f t="shared" si="10"/>
        <v>non</v>
      </c>
      <c r="D77" s="19" t="s">
        <v>50</v>
      </c>
      <c r="E77" s="20">
        <v>44628</v>
      </c>
      <c r="F77" s="22">
        <v>0.43194444444444441</v>
      </c>
      <c r="G77" s="22">
        <v>0.64583333333333326</v>
      </c>
      <c r="H77" s="19">
        <v>1000166</v>
      </c>
      <c r="I77" s="19">
        <v>18923017</v>
      </c>
      <c r="J77" s="22">
        <f t="shared" si="11"/>
        <v>0.21388888888888885</v>
      </c>
      <c r="K77" s="19" t="s">
        <v>53</v>
      </c>
      <c r="L77" s="32" t="s">
        <v>54</v>
      </c>
      <c r="M77">
        <f t="shared" si="12"/>
        <v>0</v>
      </c>
      <c r="N77" s="34">
        <f t="shared" ca="1" si="17"/>
        <v>0.43195425991056574</v>
      </c>
      <c r="O77" s="36"/>
      <c r="T77">
        <v>76</v>
      </c>
      <c r="U77">
        <f t="shared" si="13"/>
        <v>6</v>
      </c>
      <c r="V77" s="35">
        <f t="shared" si="18"/>
        <v>308</v>
      </c>
      <c r="W77">
        <f t="shared" si="14"/>
        <v>0</v>
      </c>
      <c r="X77" cm="1">
        <f t="array" aca="1" ref="X77" ca="1">(_xlfn.IFS(L77="couché",0,L77="debout à 80%",1,L77="?",1))*(IF(RAND()&lt;0.8,1,0))</f>
        <v>1</v>
      </c>
      <c r="Y77">
        <f t="shared" si="15"/>
        <v>2</v>
      </c>
      <c r="Z77">
        <f t="shared" si="16"/>
        <v>0</v>
      </c>
      <c r="AA77">
        <f t="shared" ca="1" si="19"/>
        <v>36</v>
      </c>
    </row>
    <row r="78" spans="1:27" customFormat="1">
      <c r="A78" s="57">
        <v>246438</v>
      </c>
      <c r="B78" s="57">
        <v>1957</v>
      </c>
      <c r="C78" s="19" t="str">
        <f t="shared" si="10"/>
        <v>non</v>
      </c>
      <c r="D78" s="19" t="s">
        <v>50</v>
      </c>
      <c r="E78" s="20">
        <v>44630</v>
      </c>
      <c r="F78" s="23">
        <v>0.34375</v>
      </c>
      <c r="G78" s="23">
        <v>0.40833333333333333</v>
      </c>
      <c r="H78" s="19">
        <v>1000166</v>
      </c>
      <c r="I78" s="19">
        <v>15584435</v>
      </c>
      <c r="J78" s="22">
        <f t="shared" si="11"/>
        <v>6.4583333333333326E-2</v>
      </c>
      <c r="K78" s="19" t="s">
        <v>53</v>
      </c>
      <c r="L78" s="32" t="s">
        <v>54</v>
      </c>
      <c r="M78">
        <f t="shared" si="12"/>
        <v>0</v>
      </c>
      <c r="N78" s="34">
        <f t="shared" ca="1" si="17"/>
        <v>0.34375044882967082</v>
      </c>
      <c r="O78" s="36"/>
      <c r="T78">
        <v>77</v>
      </c>
      <c r="U78">
        <f t="shared" si="13"/>
        <v>6</v>
      </c>
      <c r="V78" s="35">
        <f t="shared" si="18"/>
        <v>93</v>
      </c>
      <c r="W78">
        <f t="shared" si="14"/>
        <v>0</v>
      </c>
      <c r="X78" cm="1">
        <f t="array" aca="1" ref="X78" ca="1">(_xlfn.IFS(L78="couché",0,L78="debout à 80%",1,L78="?",1))*(IF(RAND()&lt;0.8,1,0))</f>
        <v>1</v>
      </c>
      <c r="Y78">
        <f t="shared" si="15"/>
        <v>1</v>
      </c>
      <c r="Z78">
        <f t="shared" si="16"/>
        <v>0</v>
      </c>
      <c r="AA78">
        <f t="shared" ca="1" si="19"/>
        <v>10</v>
      </c>
    </row>
    <row r="79" spans="1:27" customFormat="1">
      <c r="A79" s="57">
        <v>248677</v>
      </c>
      <c r="B79" s="57">
        <v>1967</v>
      </c>
      <c r="C79" s="19" t="str">
        <f t="shared" si="10"/>
        <v>non</v>
      </c>
      <c r="D79" s="19" t="s">
        <v>50</v>
      </c>
      <c r="E79" s="20">
        <v>44630</v>
      </c>
      <c r="F79" s="21">
        <v>0.41805555555555551</v>
      </c>
      <c r="G79" s="22">
        <v>0.60902777777777772</v>
      </c>
      <c r="H79" s="19">
        <v>1000166</v>
      </c>
      <c r="I79" s="19">
        <v>15584435</v>
      </c>
      <c r="J79" s="22">
        <f t="shared" si="11"/>
        <v>0.19097222222222221</v>
      </c>
      <c r="K79" s="19" t="s">
        <v>53</v>
      </c>
      <c r="L79" s="32" t="s">
        <v>54</v>
      </c>
      <c r="M79">
        <f t="shared" si="12"/>
        <v>0</v>
      </c>
      <c r="N79" s="34">
        <f t="shared" ca="1" si="17"/>
        <v>0.41805669786685717</v>
      </c>
      <c r="O79" s="36"/>
      <c r="T79">
        <v>78</v>
      </c>
      <c r="U79">
        <f t="shared" si="13"/>
        <v>6</v>
      </c>
      <c r="V79" s="35">
        <f t="shared" si="18"/>
        <v>275</v>
      </c>
      <c r="W79">
        <f t="shared" si="14"/>
        <v>0</v>
      </c>
      <c r="X79" cm="1">
        <f t="array" aca="1" ref="X79" ca="1">(_xlfn.IFS(L79="couché",0,L79="debout à 80%",1,L79="?",1))*(IF(RAND()&lt;0.8,1,0))</f>
        <v>1</v>
      </c>
      <c r="Y79">
        <f t="shared" si="15"/>
        <v>2</v>
      </c>
      <c r="Z79">
        <f t="shared" si="16"/>
        <v>0</v>
      </c>
      <c r="AA79">
        <f t="shared" ca="1" si="19"/>
        <v>31</v>
      </c>
    </row>
    <row r="80" spans="1:27" customFormat="1">
      <c r="A80" s="57">
        <v>250474</v>
      </c>
      <c r="B80" s="57">
        <v>1943</v>
      </c>
      <c r="C80" s="19" t="str">
        <f t="shared" si="10"/>
        <v>non</v>
      </c>
      <c r="D80" s="19" t="s">
        <v>50</v>
      </c>
      <c r="E80" s="20">
        <v>44630</v>
      </c>
      <c r="F80" s="21">
        <v>0.62847222222222221</v>
      </c>
      <c r="G80" s="22">
        <v>0.69930555555555551</v>
      </c>
      <c r="H80" s="19">
        <v>1000166</v>
      </c>
      <c r="I80" s="19">
        <v>15584435</v>
      </c>
      <c r="J80" s="22">
        <f t="shared" si="11"/>
        <v>7.0833333333333304E-2</v>
      </c>
      <c r="K80" s="19" t="s">
        <v>53</v>
      </c>
      <c r="L80" s="32" t="s">
        <v>54</v>
      </c>
      <c r="M80">
        <f t="shared" si="12"/>
        <v>0</v>
      </c>
      <c r="N80" s="34">
        <f t="shared" ca="1" si="17"/>
        <v>0.62847866507218197</v>
      </c>
      <c r="O80" s="36"/>
      <c r="T80">
        <v>79</v>
      </c>
      <c r="U80">
        <f t="shared" si="13"/>
        <v>6</v>
      </c>
      <c r="V80" s="35">
        <f t="shared" si="18"/>
        <v>102</v>
      </c>
      <c r="W80">
        <f t="shared" si="14"/>
        <v>0</v>
      </c>
      <c r="X80" cm="1">
        <f t="array" aca="1" ref="X80" ca="1">(_xlfn.IFS(L80="couché",0,L80="debout à 80%",1,L80="?",1))*(IF(RAND()&lt;0.8,1,0))</f>
        <v>1</v>
      </c>
      <c r="Y80">
        <f t="shared" si="15"/>
        <v>3</v>
      </c>
      <c r="Z80">
        <f t="shared" si="16"/>
        <v>0</v>
      </c>
      <c r="AA80">
        <f t="shared" ca="1" si="19"/>
        <v>79</v>
      </c>
    </row>
    <row r="81" spans="1:27" customFormat="1">
      <c r="A81" s="57">
        <v>249555</v>
      </c>
      <c r="B81" s="57">
        <v>1954</v>
      </c>
      <c r="C81" s="19" t="str">
        <f t="shared" si="10"/>
        <v>non</v>
      </c>
      <c r="D81" s="19" t="s">
        <v>50</v>
      </c>
      <c r="E81" s="20">
        <v>44631</v>
      </c>
      <c r="F81" s="23">
        <v>0.32916666666666666</v>
      </c>
      <c r="G81" s="22">
        <v>0.53541666666666665</v>
      </c>
      <c r="H81" s="19">
        <v>1000166</v>
      </c>
      <c r="I81" s="19">
        <v>18314885</v>
      </c>
      <c r="J81" s="22">
        <f t="shared" si="11"/>
        <v>0.20624999999999999</v>
      </c>
      <c r="K81" s="19" t="s">
        <v>53</v>
      </c>
      <c r="L81" s="32" t="s">
        <v>54</v>
      </c>
      <c r="M81">
        <f t="shared" si="12"/>
        <v>0</v>
      </c>
      <c r="N81" s="34">
        <f t="shared" ca="1" si="17"/>
        <v>0.32917619080467841</v>
      </c>
      <c r="O81" s="36"/>
      <c r="T81">
        <v>80</v>
      </c>
      <c r="U81">
        <f t="shared" si="13"/>
        <v>6</v>
      </c>
      <c r="V81" s="35">
        <f t="shared" si="18"/>
        <v>297</v>
      </c>
      <c r="W81">
        <f t="shared" si="14"/>
        <v>0</v>
      </c>
      <c r="X81" cm="1">
        <f t="array" aca="1" ref="X81" ca="1">(_xlfn.IFS(L81="couché",0,L81="debout à 80%",1,L81="?",1))*(IF(RAND()&lt;0.8,1,0))</f>
        <v>1</v>
      </c>
      <c r="Y81">
        <f t="shared" si="15"/>
        <v>1</v>
      </c>
      <c r="Z81">
        <f t="shared" si="16"/>
        <v>0</v>
      </c>
      <c r="AA81">
        <f t="shared" ca="1" si="19"/>
        <v>1</v>
      </c>
    </row>
    <row r="82" spans="1:27" customFormat="1">
      <c r="A82" s="57">
        <v>250659</v>
      </c>
      <c r="B82" s="57">
        <v>1954</v>
      </c>
      <c r="C82" s="19" t="str">
        <f t="shared" si="10"/>
        <v>non</v>
      </c>
      <c r="D82" s="19" t="s">
        <v>50</v>
      </c>
      <c r="E82" s="20">
        <v>44631</v>
      </c>
      <c r="F82" s="21">
        <v>0.54791666666666661</v>
      </c>
      <c r="G82" s="22">
        <v>0.58263888888888882</v>
      </c>
      <c r="H82" s="19">
        <v>1000166</v>
      </c>
      <c r="I82" s="19">
        <v>19620724</v>
      </c>
      <c r="J82" s="22">
        <f t="shared" si="11"/>
        <v>3.472222222222221E-2</v>
      </c>
      <c r="K82" s="19" t="s">
        <v>53</v>
      </c>
      <c r="L82" s="32" t="s">
        <v>54</v>
      </c>
      <c r="M82">
        <f t="shared" si="12"/>
        <v>0</v>
      </c>
      <c r="N82" s="34">
        <f t="shared" ca="1" si="17"/>
        <v>0.54792198950258664</v>
      </c>
      <c r="O82" s="19"/>
      <c r="T82">
        <v>81</v>
      </c>
      <c r="U82">
        <f t="shared" si="13"/>
        <v>6</v>
      </c>
      <c r="V82" s="35">
        <f t="shared" si="18"/>
        <v>50</v>
      </c>
      <c r="W82">
        <f t="shared" si="14"/>
        <v>0</v>
      </c>
      <c r="X82" cm="1">
        <f t="array" aca="1" ref="X82" ca="1">(_xlfn.IFS(L82="couché",0,L82="debout à 80%",1,L82="?",1))*(IF(RAND()&lt;0.8,1,0))</f>
        <v>1</v>
      </c>
      <c r="Y82">
        <f t="shared" si="15"/>
        <v>2</v>
      </c>
      <c r="Z82">
        <f t="shared" si="16"/>
        <v>0</v>
      </c>
      <c r="AA82">
        <f t="shared" ca="1" si="19"/>
        <v>53</v>
      </c>
    </row>
    <row r="83" spans="1:27" customFormat="1">
      <c r="A83" s="57">
        <v>248094</v>
      </c>
      <c r="B83" s="57">
        <v>1954</v>
      </c>
      <c r="C83" s="19" t="str">
        <f t="shared" si="10"/>
        <v>non</v>
      </c>
      <c r="D83" s="19" t="s">
        <v>50</v>
      </c>
      <c r="E83" s="20">
        <v>44634</v>
      </c>
      <c r="F83" s="24">
        <v>0.33958333333333329</v>
      </c>
      <c r="G83" s="22">
        <v>0.44027777777777777</v>
      </c>
      <c r="H83" s="19">
        <v>1000166</v>
      </c>
      <c r="I83" s="19">
        <v>19751376</v>
      </c>
      <c r="J83" s="22">
        <f t="shared" si="11"/>
        <v>0.10069444444444448</v>
      </c>
      <c r="K83" s="19" t="s">
        <v>53</v>
      </c>
      <c r="L83" s="32" t="s">
        <v>54</v>
      </c>
      <c r="M83">
        <f t="shared" si="12"/>
        <v>0</v>
      </c>
      <c r="N83" s="34">
        <f t="shared" ca="1" si="17"/>
        <v>0.33959095357215335</v>
      </c>
      <c r="T83">
        <v>82</v>
      </c>
      <c r="U83">
        <f t="shared" si="13"/>
        <v>6</v>
      </c>
      <c r="V83" s="35">
        <f t="shared" si="18"/>
        <v>145</v>
      </c>
      <c r="W83">
        <f t="shared" si="14"/>
        <v>0</v>
      </c>
      <c r="X83" cm="1">
        <f t="array" aca="1" ref="X83" ca="1">(_xlfn.IFS(L83="couché",0,L83="debout à 80%",1,L83="?",1))*(IF(RAND()&lt;0.8,1,0))</f>
        <v>1</v>
      </c>
      <c r="Y83">
        <f t="shared" si="15"/>
        <v>1</v>
      </c>
      <c r="Z83">
        <f t="shared" si="16"/>
        <v>0</v>
      </c>
      <c r="AA83">
        <f t="shared" ca="1" si="19"/>
        <v>8</v>
      </c>
    </row>
    <row r="84" spans="1:27" customFormat="1">
      <c r="A84" s="57">
        <v>247575</v>
      </c>
      <c r="B84" s="57">
        <v>1962</v>
      </c>
      <c r="C84" s="19" t="str">
        <f t="shared" si="10"/>
        <v>non</v>
      </c>
      <c r="D84" s="19" t="s">
        <v>50</v>
      </c>
      <c r="E84" s="20">
        <v>44634</v>
      </c>
      <c r="F84" s="22">
        <v>0.55625000000000002</v>
      </c>
      <c r="G84" s="22">
        <v>0.62152777777777779</v>
      </c>
      <c r="H84" s="19">
        <v>1000166</v>
      </c>
      <c r="I84" s="19">
        <v>19751376</v>
      </c>
      <c r="J84" s="22">
        <f t="shared" si="11"/>
        <v>6.5277777777777768E-2</v>
      </c>
      <c r="K84" s="19" t="s">
        <v>53</v>
      </c>
      <c r="L84" s="32" t="s">
        <v>54</v>
      </c>
      <c r="M84">
        <f t="shared" si="12"/>
        <v>0</v>
      </c>
      <c r="N84" s="34">
        <f t="shared" ca="1" si="17"/>
        <v>0.5562577693023576</v>
      </c>
      <c r="T84">
        <v>83</v>
      </c>
      <c r="U84">
        <f t="shared" si="13"/>
        <v>6</v>
      </c>
      <c r="V84" s="35">
        <f t="shared" si="18"/>
        <v>94</v>
      </c>
      <c r="W84">
        <f t="shared" si="14"/>
        <v>0</v>
      </c>
      <c r="X84" cm="1">
        <f t="array" aca="1" ref="X84" ca="1">(_xlfn.IFS(L84="couché",0,L84="debout à 80%",1,L84="?",1))*(IF(RAND()&lt;0.8,1,0))</f>
        <v>1</v>
      </c>
      <c r="Y84">
        <f t="shared" si="15"/>
        <v>3</v>
      </c>
      <c r="Z84">
        <f t="shared" si="16"/>
        <v>0</v>
      </c>
      <c r="AA84">
        <f t="shared" ca="1" si="19"/>
        <v>48</v>
      </c>
    </row>
    <row r="85" spans="1:27" customFormat="1">
      <c r="A85" s="57">
        <v>246873</v>
      </c>
      <c r="B85" s="57">
        <v>1968</v>
      </c>
      <c r="C85" s="19" t="str">
        <f t="shared" si="10"/>
        <v>non</v>
      </c>
      <c r="D85" s="19" t="s">
        <v>50</v>
      </c>
      <c r="E85" s="20">
        <v>44634</v>
      </c>
      <c r="F85" s="22">
        <v>0.45069444444444445</v>
      </c>
      <c r="G85" s="21">
        <v>0.54374999999999996</v>
      </c>
      <c r="H85" s="19">
        <v>1000166</v>
      </c>
      <c r="I85" s="19">
        <v>19751376</v>
      </c>
      <c r="J85" s="22">
        <f t="shared" si="11"/>
        <v>9.3055555555555503E-2</v>
      </c>
      <c r="K85" s="19" t="s">
        <v>53</v>
      </c>
      <c r="L85" s="32" t="s">
        <v>54</v>
      </c>
      <c r="M85">
        <f t="shared" si="12"/>
        <v>0</v>
      </c>
      <c r="N85" s="34">
        <f t="shared" ca="1" si="17"/>
        <v>0.45070297841310625</v>
      </c>
      <c r="T85">
        <v>84</v>
      </c>
      <c r="U85">
        <f t="shared" si="13"/>
        <v>6</v>
      </c>
      <c r="V85" s="35">
        <f t="shared" si="18"/>
        <v>134</v>
      </c>
      <c r="W85">
        <f t="shared" si="14"/>
        <v>0</v>
      </c>
      <c r="X85" cm="1">
        <f t="array" aca="1" ref="X85" ca="1">(_xlfn.IFS(L85="couché",0,L85="debout à 80%",1,L85="?",1))*(IF(RAND()&lt;0.8,1,0))</f>
        <v>1</v>
      </c>
      <c r="Y85">
        <f t="shared" si="15"/>
        <v>2</v>
      </c>
      <c r="Z85">
        <f t="shared" si="16"/>
        <v>0</v>
      </c>
      <c r="AA85">
        <f t="shared" ca="1" si="19"/>
        <v>32</v>
      </c>
    </row>
    <row r="86" spans="1:27" customFormat="1">
      <c r="A86" s="57">
        <v>250212</v>
      </c>
      <c r="B86" s="57">
        <v>1975</v>
      </c>
      <c r="C86" s="19" t="str">
        <f t="shared" si="10"/>
        <v>non</v>
      </c>
      <c r="D86" s="19" t="s">
        <v>50</v>
      </c>
      <c r="E86" s="20">
        <v>44635</v>
      </c>
      <c r="F86" s="21">
        <v>0.62777777777777777</v>
      </c>
      <c r="G86" s="22">
        <v>0.69305555555555554</v>
      </c>
      <c r="H86" s="19">
        <v>1000166</v>
      </c>
      <c r="I86" s="19">
        <v>19620724</v>
      </c>
      <c r="J86" s="22">
        <f t="shared" si="11"/>
        <v>6.5277777777777768E-2</v>
      </c>
      <c r="K86" s="19" t="s">
        <v>53</v>
      </c>
      <c r="L86" s="32" t="s">
        <v>54</v>
      </c>
      <c r="M86">
        <f t="shared" si="12"/>
        <v>0</v>
      </c>
      <c r="N86" s="34">
        <f t="shared" ca="1" si="17"/>
        <v>0.62778424514863895</v>
      </c>
      <c r="T86">
        <v>85</v>
      </c>
      <c r="U86">
        <f t="shared" si="13"/>
        <v>6</v>
      </c>
      <c r="V86" s="35">
        <f t="shared" si="18"/>
        <v>94</v>
      </c>
      <c r="W86">
        <f t="shared" si="14"/>
        <v>0</v>
      </c>
      <c r="X86" cm="1">
        <f t="array" aca="1" ref="X86" ca="1">(_xlfn.IFS(L86="couché",0,L86="debout à 80%",1,L86="?",1))*(IF(RAND()&lt;0.8,1,0))</f>
        <v>1</v>
      </c>
      <c r="Y86">
        <f t="shared" si="15"/>
        <v>4</v>
      </c>
      <c r="Z86">
        <f t="shared" si="16"/>
        <v>0</v>
      </c>
      <c r="AA86">
        <f t="shared" ca="1" si="19"/>
        <v>66</v>
      </c>
    </row>
    <row r="87" spans="1:27" customFormat="1">
      <c r="A87" s="57">
        <v>250768</v>
      </c>
      <c r="B87" s="57">
        <v>1997</v>
      </c>
      <c r="C87" s="19" t="str">
        <f t="shared" si="10"/>
        <v>non</v>
      </c>
      <c r="D87" s="19" t="s">
        <v>50</v>
      </c>
      <c r="E87" s="20">
        <v>44635</v>
      </c>
      <c r="F87" s="22">
        <v>0.69722222222222219</v>
      </c>
      <c r="G87" s="21">
        <v>0.71458333333333335</v>
      </c>
      <c r="H87" s="19">
        <v>1000166</v>
      </c>
      <c r="I87" s="19">
        <v>19620724</v>
      </c>
      <c r="J87" s="22">
        <f t="shared" si="11"/>
        <v>1.736111111111116E-2</v>
      </c>
      <c r="K87" s="19" t="s">
        <v>53</v>
      </c>
      <c r="L87" s="32" t="s">
        <v>54</v>
      </c>
      <c r="M87">
        <f t="shared" si="12"/>
        <v>0</v>
      </c>
      <c r="N87" s="34">
        <f t="shared" ca="1" si="17"/>
        <v>0.69722409298721</v>
      </c>
      <c r="T87">
        <v>86</v>
      </c>
      <c r="U87">
        <f t="shared" si="13"/>
        <v>6</v>
      </c>
      <c r="V87" s="35">
        <f t="shared" si="18"/>
        <v>25</v>
      </c>
      <c r="W87">
        <f t="shared" si="14"/>
        <v>0</v>
      </c>
      <c r="X87" cm="1">
        <f t="array" aca="1" ref="X87" ca="1">(_xlfn.IFS(L87="couché",0,L87="debout à 80%",1,L87="?",1))*(IF(RAND()&lt;0.8,1,0))</f>
        <v>1</v>
      </c>
      <c r="Y87">
        <f t="shared" si="15"/>
        <v>5</v>
      </c>
      <c r="Z87">
        <f t="shared" si="16"/>
        <v>0</v>
      </c>
      <c r="AA87">
        <f t="shared" ca="1" si="19"/>
        <v>75</v>
      </c>
    </row>
    <row r="88" spans="1:27" customFormat="1">
      <c r="A88" s="57">
        <v>248946</v>
      </c>
      <c r="B88" s="57">
        <v>1977</v>
      </c>
      <c r="C88" s="19" t="str">
        <f t="shared" si="10"/>
        <v>non</v>
      </c>
      <c r="D88" s="19" t="s">
        <v>50</v>
      </c>
      <c r="E88" s="20">
        <v>44635</v>
      </c>
      <c r="F88" s="24">
        <v>0.33333333333333331</v>
      </c>
      <c r="G88" s="23">
        <v>0.40138888888888885</v>
      </c>
      <c r="H88" s="19">
        <v>1000166</v>
      </c>
      <c r="I88" s="19">
        <v>19620724</v>
      </c>
      <c r="J88" s="22">
        <f t="shared" si="11"/>
        <v>6.8055555555555536E-2</v>
      </c>
      <c r="K88" s="19" t="s">
        <v>53</v>
      </c>
      <c r="L88" s="32" t="s">
        <v>54</v>
      </c>
      <c r="M88">
        <f t="shared" si="12"/>
        <v>0</v>
      </c>
      <c r="N88" s="34">
        <f t="shared" ca="1" si="17"/>
        <v>0.33333545129697462</v>
      </c>
      <c r="T88">
        <v>87</v>
      </c>
      <c r="U88">
        <f t="shared" si="13"/>
        <v>6</v>
      </c>
      <c r="V88" s="35">
        <f t="shared" si="18"/>
        <v>98</v>
      </c>
      <c r="W88">
        <f t="shared" si="14"/>
        <v>0</v>
      </c>
      <c r="X88" cm="1">
        <f t="array" aca="1" ref="X88" ca="1">(_xlfn.IFS(L88="couché",0,L88="debout à 80%",1,L88="?",1))*(IF(RAND()&lt;0.8,1,0))</f>
        <v>1</v>
      </c>
      <c r="Y88">
        <f t="shared" si="15"/>
        <v>1</v>
      </c>
      <c r="Z88">
        <f t="shared" si="16"/>
        <v>0</v>
      </c>
      <c r="AA88">
        <f t="shared" ca="1" si="19"/>
        <v>3</v>
      </c>
    </row>
    <row r="89" spans="1:27" customFormat="1">
      <c r="A89" s="57">
        <v>248533</v>
      </c>
      <c r="B89" s="57">
        <v>1950</v>
      </c>
      <c r="C89" s="19" t="str">
        <f t="shared" si="10"/>
        <v>non</v>
      </c>
      <c r="D89" s="19" t="s">
        <v>50</v>
      </c>
      <c r="E89" s="20">
        <v>44635</v>
      </c>
      <c r="F89" s="22">
        <v>0.51041666666666663</v>
      </c>
      <c r="G89" s="22">
        <v>0.6166666666666667</v>
      </c>
      <c r="H89" s="19">
        <v>1000166</v>
      </c>
      <c r="I89" s="19">
        <v>19620724</v>
      </c>
      <c r="J89" s="22">
        <f t="shared" si="11"/>
        <v>0.10625000000000007</v>
      </c>
      <c r="K89" s="19" t="s">
        <v>53</v>
      </c>
      <c r="L89" s="32" t="s">
        <v>54</v>
      </c>
      <c r="M89">
        <f t="shared" si="12"/>
        <v>0</v>
      </c>
      <c r="N89" s="34">
        <f t="shared" ca="1" si="17"/>
        <v>0.51042025692032322</v>
      </c>
      <c r="T89">
        <v>88</v>
      </c>
      <c r="U89">
        <f t="shared" si="13"/>
        <v>6</v>
      </c>
      <c r="V89" s="35">
        <f t="shared" si="18"/>
        <v>153</v>
      </c>
      <c r="W89">
        <f t="shared" si="14"/>
        <v>0</v>
      </c>
      <c r="X89" cm="1">
        <f t="array" aca="1" ref="X89" ca="1">(_xlfn.IFS(L89="couché",0,L89="debout à 80%",1,L89="?",1))*(IF(RAND()&lt;0.8,1,0))</f>
        <v>1</v>
      </c>
      <c r="Y89">
        <f t="shared" si="15"/>
        <v>3</v>
      </c>
      <c r="Z89">
        <f t="shared" si="16"/>
        <v>0</v>
      </c>
      <c r="AA89">
        <f t="shared" ca="1" si="19"/>
        <v>50</v>
      </c>
    </row>
    <row r="90" spans="1:27" customFormat="1">
      <c r="A90" s="57">
        <v>248772</v>
      </c>
      <c r="B90" s="57">
        <v>1994</v>
      </c>
      <c r="C90" s="19" t="str">
        <f t="shared" si="10"/>
        <v>non</v>
      </c>
      <c r="D90" s="19" t="s">
        <v>50</v>
      </c>
      <c r="E90" s="20">
        <v>44635</v>
      </c>
      <c r="F90" s="23">
        <v>0.40833333333333333</v>
      </c>
      <c r="G90" s="22">
        <v>0.49722222222222218</v>
      </c>
      <c r="H90" s="19">
        <v>1000166</v>
      </c>
      <c r="I90" s="19">
        <v>19620724</v>
      </c>
      <c r="J90" s="22">
        <f t="shared" si="11"/>
        <v>8.8888888888888851E-2</v>
      </c>
      <c r="K90" s="19" t="s">
        <v>53</v>
      </c>
      <c r="L90" s="32" t="s">
        <v>54</v>
      </c>
      <c r="M90">
        <f t="shared" si="12"/>
        <v>0</v>
      </c>
      <c r="N90" s="34">
        <f t="shared" ca="1" si="17"/>
        <v>0.40833781928099983</v>
      </c>
      <c r="T90">
        <v>89</v>
      </c>
      <c r="U90">
        <f t="shared" si="13"/>
        <v>6</v>
      </c>
      <c r="V90" s="35">
        <f t="shared" si="18"/>
        <v>128</v>
      </c>
      <c r="W90">
        <f t="shared" si="14"/>
        <v>0</v>
      </c>
      <c r="X90" cm="1">
        <f t="array" aca="1" ref="X90" ca="1">(_xlfn.IFS(L90="couché",0,L90="debout à 80%",1,L90="?",1))*(IF(RAND()&lt;0.8,1,0))</f>
        <v>1</v>
      </c>
      <c r="Y90">
        <f t="shared" si="15"/>
        <v>2</v>
      </c>
      <c r="Z90">
        <f t="shared" si="16"/>
        <v>0</v>
      </c>
      <c r="AA90">
        <f t="shared" ca="1" si="19"/>
        <v>31</v>
      </c>
    </row>
    <row r="91" spans="1:27" customFormat="1">
      <c r="A91" s="57">
        <v>249875</v>
      </c>
      <c r="B91" s="57">
        <v>1976</v>
      </c>
      <c r="C91" s="19" t="str">
        <f t="shared" si="10"/>
        <v>non</v>
      </c>
      <c r="D91" s="19" t="s">
        <v>50</v>
      </c>
      <c r="E91" s="20">
        <v>44636</v>
      </c>
      <c r="F91" s="23">
        <v>0.32916666666666666</v>
      </c>
      <c r="G91" s="22">
        <v>0.60486111111111107</v>
      </c>
      <c r="H91" s="19">
        <v>1000166</v>
      </c>
      <c r="I91" s="19">
        <v>15584435</v>
      </c>
      <c r="J91" s="22">
        <f t="shared" si="11"/>
        <v>0.27569444444444441</v>
      </c>
      <c r="K91" s="19" t="s">
        <v>53</v>
      </c>
      <c r="L91" s="32" t="s">
        <v>54</v>
      </c>
      <c r="M91">
        <f t="shared" si="12"/>
        <v>0</v>
      </c>
      <c r="N91" s="34">
        <f t="shared" ca="1" si="17"/>
        <v>0.32917101424480832</v>
      </c>
      <c r="T91">
        <v>90</v>
      </c>
      <c r="U91">
        <f t="shared" si="13"/>
        <v>6</v>
      </c>
      <c r="V91" s="35">
        <f t="shared" si="18"/>
        <v>397</v>
      </c>
      <c r="W91">
        <f t="shared" si="14"/>
        <v>0</v>
      </c>
      <c r="X91" cm="1">
        <f t="array" aca="1" ref="X91" ca="1">(_xlfn.IFS(L91="couché",0,L91="debout à 80%",1,L91="?",1))*(IF(RAND()&lt;0.8,1,0))</f>
        <v>1</v>
      </c>
      <c r="Y91">
        <f t="shared" si="15"/>
        <v>1</v>
      </c>
      <c r="Z91">
        <f t="shared" si="16"/>
        <v>0</v>
      </c>
      <c r="AA91">
        <f t="shared" ca="1" si="19"/>
        <v>1</v>
      </c>
    </row>
    <row r="92" spans="1:27" customFormat="1">
      <c r="A92" s="57">
        <v>249132</v>
      </c>
      <c r="B92" s="57">
        <v>1949</v>
      </c>
      <c r="C92" s="19" t="str">
        <f t="shared" si="10"/>
        <v>non</v>
      </c>
      <c r="D92" s="19" t="s">
        <v>50</v>
      </c>
      <c r="E92" s="20">
        <v>44637</v>
      </c>
      <c r="F92" s="24">
        <v>0.33750000000000002</v>
      </c>
      <c r="G92" s="23">
        <v>0.38958333333333334</v>
      </c>
      <c r="H92" s="19">
        <v>1000166</v>
      </c>
      <c r="I92" s="19">
        <v>18628651</v>
      </c>
      <c r="J92" s="22">
        <f t="shared" si="11"/>
        <v>5.2083333333333315E-2</v>
      </c>
      <c r="L92" s="19" t="s">
        <v>47</v>
      </c>
      <c r="M92">
        <f t="shared" si="12"/>
        <v>0</v>
      </c>
      <c r="N92" s="34">
        <f t="shared" ca="1" si="17"/>
        <v>0.33750713779116726</v>
      </c>
      <c r="T92">
        <v>91</v>
      </c>
      <c r="U92">
        <f t="shared" si="13"/>
        <v>6</v>
      </c>
      <c r="V92" s="35">
        <f t="shared" si="18"/>
        <v>75</v>
      </c>
      <c r="W92">
        <f t="shared" si="14"/>
        <v>0</v>
      </c>
      <c r="X92" cm="1">
        <f t="array" aca="1" ref="X92" ca="1">(_xlfn.IFS(L92="couché",0,L92="debout à 80%",1,L92="?",1))*(IF(RAND()&lt;0.8,1,0))</f>
        <v>1</v>
      </c>
      <c r="Y92">
        <f t="shared" si="15"/>
        <v>1</v>
      </c>
      <c r="Z92">
        <f t="shared" si="16"/>
        <v>0</v>
      </c>
      <c r="AA92">
        <f t="shared" ca="1" si="19"/>
        <v>7</v>
      </c>
    </row>
    <row r="93" spans="1:27" customFormat="1">
      <c r="A93" s="57">
        <v>248688</v>
      </c>
      <c r="B93" s="57">
        <v>1938</v>
      </c>
      <c r="C93" s="19" t="str">
        <f t="shared" si="10"/>
        <v>non</v>
      </c>
      <c r="D93" s="19" t="s">
        <v>50</v>
      </c>
      <c r="E93" s="20">
        <v>44637</v>
      </c>
      <c r="F93" s="23">
        <v>0.4</v>
      </c>
      <c r="G93" s="22">
        <v>0.49236111111111108</v>
      </c>
      <c r="H93" s="19">
        <v>1000166</v>
      </c>
      <c r="I93" s="19">
        <v>18628651</v>
      </c>
      <c r="J93" s="22">
        <f t="shared" si="11"/>
        <v>9.2361111111111061E-2</v>
      </c>
      <c r="K93" s="19" t="s">
        <v>53</v>
      </c>
      <c r="L93" s="32" t="s">
        <v>54</v>
      </c>
      <c r="M93">
        <f t="shared" si="12"/>
        <v>0</v>
      </c>
      <c r="N93" s="34">
        <f t="shared" ca="1" si="17"/>
        <v>0.4000064328270323</v>
      </c>
      <c r="T93">
        <v>92</v>
      </c>
      <c r="U93">
        <f t="shared" si="13"/>
        <v>6</v>
      </c>
      <c r="V93" s="35">
        <f t="shared" si="18"/>
        <v>133</v>
      </c>
      <c r="W93">
        <f t="shared" si="14"/>
        <v>0</v>
      </c>
      <c r="X93" cm="1">
        <f t="array" aca="1" ref="X93" ca="1">(_xlfn.IFS(L93="couché",0,L93="debout à 80%",1,L93="?",1))*(IF(RAND()&lt;0.8,1,0))</f>
        <v>1</v>
      </c>
      <c r="Y93">
        <f t="shared" si="15"/>
        <v>2</v>
      </c>
      <c r="Z93">
        <f t="shared" si="16"/>
        <v>0</v>
      </c>
      <c r="AA93">
        <f t="shared" ca="1" si="19"/>
        <v>26</v>
      </c>
    </row>
    <row r="94" spans="1:27" customFormat="1">
      <c r="A94" s="57">
        <v>246431</v>
      </c>
      <c r="B94" s="57">
        <v>1974</v>
      </c>
      <c r="C94" s="19" t="str">
        <f t="shared" si="10"/>
        <v>non</v>
      </c>
      <c r="D94" s="19" t="s">
        <v>50</v>
      </c>
      <c r="E94" s="20">
        <v>44637</v>
      </c>
      <c r="F94" s="22">
        <v>0.52222222222222225</v>
      </c>
      <c r="G94" s="22">
        <v>0.58055555555555549</v>
      </c>
      <c r="H94" s="19">
        <v>1000166</v>
      </c>
      <c r="I94" s="19">
        <v>18628651</v>
      </c>
      <c r="J94" s="22">
        <f t="shared" si="11"/>
        <v>5.8333333333333237E-2</v>
      </c>
      <c r="K94" s="19" t="s">
        <v>53</v>
      </c>
      <c r="L94" s="32" t="s">
        <v>54</v>
      </c>
      <c r="M94">
        <f t="shared" si="12"/>
        <v>0</v>
      </c>
      <c r="N94" s="34">
        <f t="shared" ca="1" si="17"/>
        <v>0.5222224171436427</v>
      </c>
      <c r="T94">
        <v>93</v>
      </c>
      <c r="U94">
        <f t="shared" si="13"/>
        <v>6</v>
      </c>
      <c r="V94" s="35">
        <f t="shared" si="18"/>
        <v>84</v>
      </c>
      <c r="W94">
        <f t="shared" si="14"/>
        <v>0</v>
      </c>
      <c r="X94" cm="1">
        <f t="array" aca="1" ref="X94" ca="1">(_xlfn.IFS(L94="couché",0,L94="debout à 80%",1,L94="?",1))*(IF(RAND()&lt;0.8,1,0))</f>
        <v>1</v>
      </c>
      <c r="Y94">
        <f t="shared" si="15"/>
        <v>3</v>
      </c>
      <c r="Z94">
        <f t="shared" si="16"/>
        <v>0</v>
      </c>
      <c r="AA94">
        <f t="shared" ca="1" si="19"/>
        <v>56</v>
      </c>
    </row>
    <row r="95" spans="1:27" customFormat="1">
      <c r="A95" s="57">
        <v>250585</v>
      </c>
      <c r="B95" s="57">
        <v>1939</v>
      </c>
      <c r="C95" s="19" t="str">
        <f t="shared" si="10"/>
        <v>non</v>
      </c>
      <c r="D95" s="19" t="s">
        <v>50</v>
      </c>
      <c r="E95" s="20">
        <v>44638</v>
      </c>
      <c r="F95" s="24">
        <v>0.33333333333333331</v>
      </c>
      <c r="G95" s="21">
        <v>0.46458333333333329</v>
      </c>
      <c r="H95" s="19">
        <v>1000166</v>
      </c>
      <c r="I95" s="19">
        <v>159688</v>
      </c>
      <c r="J95" s="22">
        <f t="shared" si="11"/>
        <v>0.13124999999999998</v>
      </c>
      <c r="K95" s="19" t="s">
        <v>53</v>
      </c>
      <c r="L95" s="32" t="s">
        <v>54</v>
      </c>
      <c r="M95">
        <f t="shared" si="12"/>
        <v>0</v>
      </c>
      <c r="N95" s="34">
        <f t="shared" ca="1" si="17"/>
        <v>0.33333739145231017</v>
      </c>
      <c r="T95">
        <v>94</v>
      </c>
      <c r="U95">
        <f t="shared" si="13"/>
        <v>6</v>
      </c>
      <c r="V95" s="35">
        <f t="shared" si="18"/>
        <v>189</v>
      </c>
      <c r="W95">
        <f t="shared" si="14"/>
        <v>0</v>
      </c>
      <c r="X95" cm="1">
        <f t="array" aca="1" ref="X95" ca="1">(_xlfn.IFS(L95="couché",0,L95="debout à 80%",1,L95="?",1))*(IF(RAND()&lt;0.8,1,0))</f>
        <v>1</v>
      </c>
      <c r="Y95">
        <f t="shared" si="15"/>
        <v>1</v>
      </c>
      <c r="Z95">
        <f t="shared" si="16"/>
        <v>0</v>
      </c>
      <c r="AA95">
        <f t="shared" ca="1" si="19"/>
        <v>3</v>
      </c>
    </row>
    <row r="96" spans="1:27" customFormat="1">
      <c r="A96" s="57">
        <v>251114</v>
      </c>
      <c r="B96" s="57">
        <v>1976</v>
      </c>
      <c r="C96" s="19" t="str">
        <f t="shared" si="10"/>
        <v>non</v>
      </c>
      <c r="D96" s="19" t="s">
        <v>50</v>
      </c>
      <c r="E96" s="20">
        <v>44638</v>
      </c>
      <c r="F96" s="22">
        <v>0.47638888888888886</v>
      </c>
      <c r="G96" s="22">
        <v>0.5229166666666667</v>
      </c>
      <c r="H96" s="19">
        <v>1000166</v>
      </c>
      <c r="I96" s="19">
        <v>159688</v>
      </c>
      <c r="J96" s="22">
        <f t="shared" si="11"/>
        <v>4.6527777777777835E-2</v>
      </c>
      <c r="K96" s="19" t="s">
        <v>53</v>
      </c>
      <c r="L96" s="32" t="s">
        <v>54</v>
      </c>
      <c r="M96">
        <f t="shared" si="12"/>
        <v>0</v>
      </c>
      <c r="N96" s="34">
        <f t="shared" ca="1" si="17"/>
        <v>0.47639480134262041</v>
      </c>
      <c r="T96">
        <v>95</v>
      </c>
      <c r="U96">
        <f t="shared" si="13"/>
        <v>6</v>
      </c>
      <c r="V96" s="35">
        <f t="shared" si="18"/>
        <v>67</v>
      </c>
      <c r="W96">
        <f t="shared" si="14"/>
        <v>0</v>
      </c>
      <c r="X96" cm="1">
        <f t="array" aca="1" ref="X96" ca="1">(_xlfn.IFS(L96="couché",0,L96="debout à 80%",1,L96="?",1))*(IF(RAND()&lt;0.8,1,0))</f>
        <v>1</v>
      </c>
      <c r="Y96">
        <f t="shared" si="15"/>
        <v>2</v>
      </c>
      <c r="Z96">
        <f t="shared" si="16"/>
        <v>0</v>
      </c>
      <c r="AA96">
        <f t="shared" ca="1" si="19"/>
        <v>38</v>
      </c>
    </row>
    <row r="97" spans="1:27" customFormat="1">
      <c r="A97" s="57">
        <v>250693</v>
      </c>
      <c r="B97" s="57">
        <v>1948</v>
      </c>
      <c r="C97" s="19" t="str">
        <f t="shared" si="10"/>
        <v>non</v>
      </c>
      <c r="D97" s="19" t="s">
        <v>50</v>
      </c>
      <c r="E97" s="20">
        <v>44641</v>
      </c>
      <c r="F97" s="22">
        <v>0.55833333333333335</v>
      </c>
      <c r="G97" s="22">
        <v>0.59027777777777779</v>
      </c>
      <c r="H97" s="19">
        <v>1000166</v>
      </c>
      <c r="I97" s="19"/>
      <c r="J97" s="22">
        <f t="shared" si="11"/>
        <v>3.1944444444444442E-2</v>
      </c>
      <c r="L97" s="19" t="s">
        <v>47</v>
      </c>
      <c r="M97">
        <f t="shared" si="12"/>
        <v>0</v>
      </c>
      <c r="N97" s="34">
        <f t="shared" ca="1" si="17"/>
        <v>0.55833485462637722</v>
      </c>
      <c r="T97">
        <v>96</v>
      </c>
      <c r="U97">
        <f t="shared" si="13"/>
        <v>6</v>
      </c>
      <c r="V97" s="35">
        <f t="shared" si="18"/>
        <v>46</v>
      </c>
      <c r="W97">
        <f t="shared" si="14"/>
        <v>0</v>
      </c>
      <c r="X97" cm="1">
        <f t="array" aca="1" ref="X97" ca="1">(_xlfn.IFS(L97="couché",0,L97="debout à 80%",1,L97="?",1))*(IF(RAND()&lt;0.8,1,0))</f>
        <v>1</v>
      </c>
      <c r="Y97">
        <f t="shared" si="15"/>
        <v>3</v>
      </c>
      <c r="Z97">
        <f t="shared" si="16"/>
        <v>0</v>
      </c>
      <c r="AA97">
        <f t="shared" ca="1" si="19"/>
        <v>48</v>
      </c>
    </row>
    <row r="98" spans="1:27" customFormat="1">
      <c r="A98" s="57">
        <v>250508</v>
      </c>
      <c r="B98" s="57">
        <v>1949</v>
      </c>
      <c r="C98" s="19" t="str">
        <f t="shared" si="10"/>
        <v>non</v>
      </c>
      <c r="D98" s="19" t="s">
        <v>50</v>
      </c>
      <c r="E98" s="20">
        <v>44641</v>
      </c>
      <c r="F98" s="22">
        <v>0.59583333333333333</v>
      </c>
      <c r="G98" s="22">
        <v>0.64027777777777772</v>
      </c>
      <c r="H98" s="19">
        <v>1000166</v>
      </c>
      <c r="I98" s="19"/>
      <c r="J98" s="22">
        <f t="shared" si="11"/>
        <v>4.4444444444444398E-2</v>
      </c>
      <c r="L98" s="19" t="s">
        <v>47</v>
      </c>
      <c r="M98">
        <f t="shared" si="12"/>
        <v>0</v>
      </c>
      <c r="N98" s="34">
        <f t="shared" ca="1" si="17"/>
        <v>0.59584048500471398</v>
      </c>
      <c r="T98">
        <v>97</v>
      </c>
      <c r="U98">
        <f t="shared" si="13"/>
        <v>6</v>
      </c>
      <c r="V98" s="35">
        <f t="shared" si="18"/>
        <v>64</v>
      </c>
      <c r="W98">
        <f t="shared" si="14"/>
        <v>0</v>
      </c>
      <c r="X98" cm="1">
        <f t="array" aca="1" ref="X98" ca="1">(_xlfn.IFS(L98="couché",0,L98="debout à 80%",1,L98="?",1))*(IF(RAND()&lt;0.8,1,0))</f>
        <v>1</v>
      </c>
      <c r="Y98">
        <f t="shared" si="15"/>
        <v>4</v>
      </c>
      <c r="Z98">
        <f t="shared" si="16"/>
        <v>0</v>
      </c>
      <c r="AA98">
        <f t="shared" ca="1" si="19"/>
        <v>52</v>
      </c>
    </row>
    <row r="99" spans="1:27" customFormat="1">
      <c r="A99" s="57">
        <v>249400</v>
      </c>
      <c r="B99" s="57">
        <v>1967</v>
      </c>
      <c r="C99" s="19" t="str">
        <f t="shared" si="10"/>
        <v>non</v>
      </c>
      <c r="D99" s="19" t="s">
        <v>50</v>
      </c>
      <c r="E99" s="20">
        <v>44641</v>
      </c>
      <c r="F99" s="24">
        <v>0.33402777777777776</v>
      </c>
      <c r="G99" s="22">
        <v>0.47847222222222219</v>
      </c>
      <c r="H99" s="19">
        <v>1000166</v>
      </c>
      <c r="I99" s="19">
        <v>18881346</v>
      </c>
      <c r="J99" s="22">
        <f t="shared" si="11"/>
        <v>0.14444444444444443</v>
      </c>
      <c r="K99" s="19" t="s">
        <v>53</v>
      </c>
      <c r="L99" s="32" t="s">
        <v>54</v>
      </c>
      <c r="M99">
        <f t="shared" si="12"/>
        <v>0</v>
      </c>
      <c r="N99" s="34">
        <f t="shared" ca="1" si="17"/>
        <v>0.3340286319138796</v>
      </c>
      <c r="T99">
        <v>98</v>
      </c>
      <c r="U99">
        <f t="shared" si="13"/>
        <v>6</v>
      </c>
      <c r="V99" s="35">
        <f t="shared" si="18"/>
        <v>208</v>
      </c>
      <c r="W99">
        <f t="shared" si="14"/>
        <v>0</v>
      </c>
      <c r="X99" cm="1">
        <f t="array" aca="1" ref="X99" ca="1">(_xlfn.IFS(L99="couché",0,L99="debout à 80%",1,L99="?",1))*(IF(RAND()&lt;0.8,1,0))</f>
        <v>1</v>
      </c>
      <c r="Y99">
        <f t="shared" si="15"/>
        <v>1</v>
      </c>
      <c r="Z99">
        <f t="shared" si="16"/>
        <v>0</v>
      </c>
      <c r="AA99">
        <f t="shared" ca="1" si="19"/>
        <v>3</v>
      </c>
    </row>
    <row r="100" spans="1:27" customFormat="1">
      <c r="A100" s="57">
        <v>247580</v>
      </c>
      <c r="B100" s="57">
        <v>1943</v>
      </c>
      <c r="C100" s="19" t="str">
        <f t="shared" si="10"/>
        <v>non</v>
      </c>
      <c r="D100" s="19" t="s">
        <v>50</v>
      </c>
      <c r="E100" s="20">
        <v>44641</v>
      </c>
      <c r="F100" s="22">
        <v>0.48472222222222222</v>
      </c>
      <c r="G100" s="22">
        <v>0.55069444444444438</v>
      </c>
      <c r="H100" s="19">
        <v>1000166</v>
      </c>
      <c r="I100" s="19">
        <v>18881346</v>
      </c>
      <c r="J100" s="22">
        <f t="shared" si="11"/>
        <v>6.5972222222222154E-2</v>
      </c>
      <c r="K100" s="19" t="s">
        <v>53</v>
      </c>
      <c r="L100" s="32" t="s">
        <v>54</v>
      </c>
      <c r="M100">
        <f t="shared" si="12"/>
        <v>0</v>
      </c>
      <c r="N100" s="34">
        <f t="shared" ca="1" si="17"/>
        <v>0.48473000524185744</v>
      </c>
      <c r="T100">
        <v>99</v>
      </c>
      <c r="U100">
        <f t="shared" si="13"/>
        <v>6</v>
      </c>
      <c r="V100" s="35">
        <f t="shared" si="18"/>
        <v>95</v>
      </c>
      <c r="W100">
        <f t="shared" si="14"/>
        <v>0</v>
      </c>
      <c r="X100" cm="1">
        <f t="array" aca="1" ref="X100" ca="1">(_xlfn.IFS(L100="couché",0,L100="debout à 80%",1,L100="?",1))*(IF(RAND()&lt;0.8,1,0))</f>
        <v>1</v>
      </c>
      <c r="Y100">
        <f t="shared" si="15"/>
        <v>2</v>
      </c>
      <c r="Z100">
        <f t="shared" si="16"/>
        <v>0</v>
      </c>
      <c r="AA100">
        <f t="shared" ca="1" si="19"/>
        <v>37</v>
      </c>
    </row>
    <row r="101" spans="1:27" customFormat="1">
      <c r="A101" s="57">
        <v>248949</v>
      </c>
      <c r="B101" s="57">
        <v>1950</v>
      </c>
      <c r="C101" s="19" t="str">
        <f t="shared" si="10"/>
        <v>non</v>
      </c>
      <c r="D101" s="19" t="s">
        <v>50</v>
      </c>
      <c r="E101" s="20">
        <v>44642</v>
      </c>
      <c r="F101" s="22">
        <v>0.43611111111111112</v>
      </c>
      <c r="G101" s="22">
        <v>0.7402777777777777</v>
      </c>
      <c r="H101" s="19">
        <v>1000166</v>
      </c>
      <c r="I101" s="19">
        <v>17830</v>
      </c>
      <c r="J101" s="22">
        <f t="shared" si="11"/>
        <v>0.30416666666666659</v>
      </c>
      <c r="K101" s="19" t="s">
        <v>53</v>
      </c>
      <c r="L101" s="32" t="s">
        <v>54</v>
      </c>
      <c r="M101">
        <f t="shared" si="12"/>
        <v>0</v>
      </c>
      <c r="N101" s="34">
        <f t="shared" ca="1" si="17"/>
        <v>0.43611642203947026</v>
      </c>
      <c r="T101">
        <v>100</v>
      </c>
      <c r="U101">
        <f t="shared" si="13"/>
        <v>6</v>
      </c>
      <c r="V101" s="35">
        <f t="shared" si="18"/>
        <v>438</v>
      </c>
      <c r="W101">
        <f t="shared" si="14"/>
        <v>0</v>
      </c>
      <c r="X101" cm="1">
        <f t="array" aca="1" ref="X101" ca="1">(_xlfn.IFS(L101="couché",0,L101="debout à 80%",1,L101="?",1))*(IF(RAND()&lt;0.8,1,0))</f>
        <v>1</v>
      </c>
      <c r="Y101">
        <f t="shared" si="15"/>
        <v>3</v>
      </c>
      <c r="Z101">
        <f t="shared" si="16"/>
        <v>0</v>
      </c>
      <c r="AA101">
        <f t="shared" ca="1" si="19"/>
        <v>33</v>
      </c>
    </row>
    <row r="102" spans="1:27" customFormat="1">
      <c r="A102" s="57">
        <v>249264</v>
      </c>
      <c r="B102" s="57">
        <v>1969</v>
      </c>
      <c r="C102" s="19" t="str">
        <f t="shared" si="10"/>
        <v>non</v>
      </c>
      <c r="D102" s="19" t="s">
        <v>50</v>
      </c>
      <c r="E102" s="20">
        <v>44642</v>
      </c>
      <c r="F102" s="24">
        <v>0.33611111111111108</v>
      </c>
      <c r="G102" s="23">
        <v>0.36666666666666664</v>
      </c>
      <c r="H102" s="19">
        <v>1000166</v>
      </c>
      <c r="I102" s="19">
        <v>17830</v>
      </c>
      <c r="J102" s="22">
        <f t="shared" si="11"/>
        <v>3.0555555555555558E-2</v>
      </c>
      <c r="L102" s="19" t="s">
        <v>47</v>
      </c>
      <c r="M102">
        <f t="shared" si="12"/>
        <v>0</v>
      </c>
      <c r="N102" s="34">
        <f t="shared" ca="1" si="17"/>
        <v>0.33611883235632339</v>
      </c>
      <c r="T102">
        <v>101</v>
      </c>
      <c r="U102">
        <f t="shared" si="13"/>
        <v>6</v>
      </c>
      <c r="V102" s="35">
        <f t="shared" si="18"/>
        <v>44</v>
      </c>
      <c r="W102">
        <f t="shared" si="14"/>
        <v>0</v>
      </c>
      <c r="X102" cm="1">
        <f t="array" aca="1" ref="X102" ca="1">(_xlfn.IFS(L102="couché",0,L102="debout à 80%",1,L102="?",1))*(IF(RAND()&lt;0.8,1,0))</f>
        <v>1</v>
      </c>
      <c r="Y102">
        <f t="shared" si="15"/>
        <v>1</v>
      </c>
      <c r="Z102">
        <f t="shared" si="16"/>
        <v>0</v>
      </c>
      <c r="AA102">
        <f t="shared" ca="1" si="19"/>
        <v>6</v>
      </c>
    </row>
    <row r="103" spans="1:27" customFormat="1">
      <c r="A103" s="57">
        <v>249268</v>
      </c>
      <c r="B103" s="57">
        <v>1960</v>
      </c>
      <c r="C103" s="19" t="str">
        <f t="shared" si="10"/>
        <v>non</v>
      </c>
      <c r="D103" s="19" t="s">
        <v>50</v>
      </c>
      <c r="E103" s="20">
        <v>44642</v>
      </c>
      <c r="F103" s="23">
        <v>0.37083333333333329</v>
      </c>
      <c r="G103" s="22">
        <v>0.42708333333333331</v>
      </c>
      <c r="H103" s="19">
        <v>1000166</v>
      </c>
      <c r="I103" s="19">
        <v>17830</v>
      </c>
      <c r="J103" s="22">
        <f t="shared" si="11"/>
        <v>5.6250000000000022E-2</v>
      </c>
      <c r="L103" s="19" t="s">
        <v>47</v>
      </c>
      <c r="M103">
        <f t="shared" si="12"/>
        <v>0</v>
      </c>
      <c r="N103" s="34">
        <f t="shared" ca="1" si="17"/>
        <v>0.37084273597878986</v>
      </c>
      <c r="T103">
        <v>102</v>
      </c>
      <c r="U103">
        <f t="shared" si="13"/>
        <v>6</v>
      </c>
      <c r="V103" s="35">
        <f t="shared" si="18"/>
        <v>81</v>
      </c>
      <c r="W103">
        <f t="shared" si="14"/>
        <v>0</v>
      </c>
      <c r="X103" cm="1">
        <f t="array" aca="1" ref="X103" ca="1">(_xlfn.IFS(L103="couché",0,L103="debout à 80%",1,L103="?",1))*(IF(RAND()&lt;0.8,1,0))</f>
        <v>0</v>
      </c>
      <c r="Y103">
        <f t="shared" si="15"/>
        <v>2</v>
      </c>
      <c r="Z103">
        <f t="shared" si="16"/>
        <v>0</v>
      </c>
      <c r="AA103">
        <f t="shared" ca="1" si="19"/>
        <v>18</v>
      </c>
    </row>
    <row r="104" spans="1:27" customFormat="1">
      <c r="A104" s="57">
        <v>251432</v>
      </c>
      <c r="B104" s="57">
        <v>1950</v>
      </c>
      <c r="C104" s="19" t="str">
        <f t="shared" si="10"/>
        <v>non</v>
      </c>
      <c r="D104" s="19" t="s">
        <v>50</v>
      </c>
      <c r="E104" s="20">
        <v>44643</v>
      </c>
      <c r="F104" s="22">
        <v>0.49305555555555552</v>
      </c>
      <c r="G104" s="22">
        <v>0.53611111111111109</v>
      </c>
      <c r="H104" s="19">
        <v>1000166</v>
      </c>
      <c r="I104" s="19">
        <v>15777841</v>
      </c>
      <c r="J104" s="22">
        <f t="shared" si="11"/>
        <v>4.3055555555555569E-2</v>
      </c>
      <c r="L104" s="19" t="s">
        <v>47</v>
      </c>
      <c r="M104">
        <f t="shared" si="12"/>
        <v>0</v>
      </c>
      <c r="N104" s="34">
        <f t="shared" ca="1" si="17"/>
        <v>0.4930613303078642</v>
      </c>
      <c r="T104">
        <v>103</v>
      </c>
      <c r="U104">
        <f t="shared" si="13"/>
        <v>6</v>
      </c>
      <c r="V104" s="35">
        <f t="shared" si="18"/>
        <v>62</v>
      </c>
      <c r="W104">
        <f t="shared" si="14"/>
        <v>0</v>
      </c>
      <c r="X104" cm="1">
        <f t="array" aca="1" ref="X104" ca="1">(_xlfn.IFS(L104="couché",0,L104="debout à 80%",1,L104="?",1))*(IF(RAND()&lt;0.8,1,0))</f>
        <v>1</v>
      </c>
      <c r="Y104">
        <f t="shared" si="15"/>
        <v>2</v>
      </c>
      <c r="Z104">
        <f t="shared" si="16"/>
        <v>0</v>
      </c>
      <c r="AA104">
        <f t="shared" ca="1" si="19"/>
        <v>44</v>
      </c>
    </row>
    <row r="105" spans="1:27" customFormat="1">
      <c r="A105" s="57">
        <v>251427</v>
      </c>
      <c r="B105" s="57">
        <v>1937</v>
      </c>
      <c r="C105" s="19" t="str">
        <f t="shared" si="10"/>
        <v>non</v>
      </c>
      <c r="D105" s="19" t="s">
        <v>50</v>
      </c>
      <c r="E105" s="20">
        <v>44643</v>
      </c>
      <c r="F105" s="24">
        <v>0.33333333333333331</v>
      </c>
      <c r="G105" s="22">
        <v>0.4909722222222222</v>
      </c>
      <c r="H105" s="19">
        <v>1000166</v>
      </c>
      <c r="I105" s="19">
        <v>15777841</v>
      </c>
      <c r="J105" s="22">
        <f t="shared" si="11"/>
        <v>0.15763888888888888</v>
      </c>
      <c r="K105" s="19" t="s">
        <v>53</v>
      </c>
      <c r="L105" s="32" t="s">
        <v>54</v>
      </c>
      <c r="M105">
        <f t="shared" si="12"/>
        <v>0</v>
      </c>
      <c r="N105" s="34">
        <f t="shared" ca="1" si="17"/>
        <v>0.33333942129120964</v>
      </c>
      <c r="T105">
        <v>104</v>
      </c>
      <c r="U105">
        <f t="shared" si="13"/>
        <v>6</v>
      </c>
      <c r="V105" s="35">
        <f t="shared" si="18"/>
        <v>227</v>
      </c>
      <c r="W105">
        <f t="shared" si="14"/>
        <v>0</v>
      </c>
      <c r="X105" cm="1">
        <f t="array" aca="1" ref="X105" ca="1">(_xlfn.IFS(L105="couché",0,L105="debout à 80%",1,L105="?",1))*(IF(RAND()&lt;0.8,1,0))</f>
        <v>1</v>
      </c>
      <c r="Y105">
        <f t="shared" si="15"/>
        <v>1</v>
      </c>
      <c r="Z105">
        <f t="shared" si="16"/>
        <v>0</v>
      </c>
      <c r="AA105">
        <f t="shared" ca="1" si="19"/>
        <v>3</v>
      </c>
    </row>
    <row r="106" spans="1:27" customFormat="1">
      <c r="A106" s="57">
        <v>250265</v>
      </c>
      <c r="B106" s="57">
        <v>1990</v>
      </c>
      <c r="C106" s="19" t="str">
        <f t="shared" si="10"/>
        <v>non</v>
      </c>
      <c r="D106" s="19" t="s">
        <v>50</v>
      </c>
      <c r="E106" s="20">
        <v>44644</v>
      </c>
      <c r="F106" s="24">
        <v>0.33541666666666664</v>
      </c>
      <c r="G106" s="23">
        <v>0.39930555555555552</v>
      </c>
      <c r="H106" s="19">
        <v>1000166</v>
      </c>
      <c r="I106" s="19">
        <v>15615713</v>
      </c>
      <c r="J106" s="22">
        <f t="shared" si="11"/>
        <v>6.3888888888888884E-2</v>
      </c>
      <c r="K106" s="19" t="s">
        <v>53</v>
      </c>
      <c r="L106" s="32" t="s">
        <v>54</v>
      </c>
      <c r="M106">
        <f t="shared" si="12"/>
        <v>0</v>
      </c>
      <c r="N106" s="34">
        <f t="shared" ca="1" si="17"/>
        <v>0.33542558464167049</v>
      </c>
      <c r="T106">
        <v>105</v>
      </c>
      <c r="U106">
        <f t="shared" si="13"/>
        <v>6</v>
      </c>
      <c r="V106" s="35">
        <f t="shared" si="18"/>
        <v>92</v>
      </c>
      <c r="W106">
        <f t="shared" si="14"/>
        <v>0</v>
      </c>
      <c r="X106" cm="1">
        <f t="array" aca="1" ref="X106" ca="1">(_xlfn.IFS(L106="couché",0,L106="debout à 80%",1,L106="?",1))*(IF(RAND()&lt;0.8,1,0))</f>
        <v>1</v>
      </c>
      <c r="Y106">
        <f t="shared" si="15"/>
        <v>1</v>
      </c>
      <c r="Z106">
        <f t="shared" si="16"/>
        <v>0</v>
      </c>
      <c r="AA106">
        <f t="shared" ca="1" si="19"/>
        <v>4</v>
      </c>
    </row>
    <row r="107" spans="1:27" customFormat="1">
      <c r="A107" s="57">
        <v>249723</v>
      </c>
      <c r="B107" s="57">
        <v>1951</v>
      </c>
      <c r="C107" s="19" t="str">
        <f t="shared" si="10"/>
        <v>non</v>
      </c>
      <c r="D107" s="19" t="s">
        <v>50</v>
      </c>
      <c r="E107" s="20">
        <v>44644</v>
      </c>
      <c r="F107" s="22">
        <v>0.60763888888888884</v>
      </c>
      <c r="G107" s="22">
        <v>0.68472222222222223</v>
      </c>
      <c r="H107" s="19">
        <v>1000166</v>
      </c>
      <c r="I107" s="19">
        <v>15615713</v>
      </c>
      <c r="J107" s="22">
        <f t="shared" si="11"/>
        <v>7.7083333333333393E-2</v>
      </c>
      <c r="K107" s="19" t="s">
        <v>53</v>
      </c>
      <c r="L107" s="32" t="s">
        <v>54</v>
      </c>
      <c r="M107">
        <f t="shared" si="12"/>
        <v>0</v>
      </c>
      <c r="N107" s="34">
        <f t="shared" ca="1" si="17"/>
        <v>0.60764053438373489</v>
      </c>
      <c r="T107">
        <v>106</v>
      </c>
      <c r="U107">
        <f t="shared" si="13"/>
        <v>6</v>
      </c>
      <c r="V107" s="35">
        <f t="shared" si="18"/>
        <v>111</v>
      </c>
      <c r="W107">
        <f t="shared" si="14"/>
        <v>0</v>
      </c>
      <c r="X107" cm="1">
        <f t="array" aca="1" ref="X107" ca="1">(_xlfn.IFS(L107="couché",0,L107="debout à 80%",1,L107="?",1))*(IF(RAND()&lt;0.8,1,0))</f>
        <v>1</v>
      </c>
      <c r="Y107">
        <f t="shared" si="15"/>
        <v>3</v>
      </c>
      <c r="Z107">
        <f t="shared" si="16"/>
        <v>0</v>
      </c>
      <c r="AA107">
        <f t="shared" ca="1" si="19"/>
        <v>64</v>
      </c>
    </row>
    <row r="108" spans="1:27" customFormat="1">
      <c r="A108" s="57">
        <v>249741</v>
      </c>
      <c r="B108" s="57">
        <v>1933</v>
      </c>
      <c r="C108" s="19" t="str">
        <f t="shared" si="10"/>
        <v>non</v>
      </c>
      <c r="D108" s="19" t="s">
        <v>50</v>
      </c>
      <c r="E108" s="20">
        <v>44644</v>
      </c>
      <c r="F108" s="23">
        <v>0.41319444444444442</v>
      </c>
      <c r="G108" s="22">
        <v>0.59027777777777779</v>
      </c>
      <c r="H108" s="19">
        <v>1000166</v>
      </c>
      <c r="I108" s="19">
        <v>15615713</v>
      </c>
      <c r="J108" s="22">
        <f t="shared" si="11"/>
        <v>0.17708333333333337</v>
      </c>
      <c r="K108" s="19" t="s">
        <v>53</v>
      </c>
      <c r="L108" s="32" t="s">
        <v>54</v>
      </c>
      <c r="M108">
        <f t="shared" si="12"/>
        <v>0</v>
      </c>
      <c r="N108" s="34">
        <f t="shared" ca="1" si="17"/>
        <v>0.41320152411658612</v>
      </c>
      <c r="T108">
        <v>107</v>
      </c>
      <c r="U108">
        <f t="shared" si="13"/>
        <v>6</v>
      </c>
      <c r="V108" s="35">
        <f t="shared" si="18"/>
        <v>255</v>
      </c>
      <c r="W108">
        <f t="shared" si="14"/>
        <v>0</v>
      </c>
      <c r="X108" cm="1">
        <f t="array" aca="1" ref="X108" ca="1">(_xlfn.IFS(L108="couché",0,L108="debout à 80%",1,L108="?",1))*(IF(RAND()&lt;0.8,1,0))</f>
        <v>0</v>
      </c>
      <c r="Y108">
        <f t="shared" si="15"/>
        <v>2</v>
      </c>
      <c r="Z108">
        <f t="shared" si="16"/>
        <v>0</v>
      </c>
      <c r="AA108">
        <f t="shared" ca="1" si="19"/>
        <v>27</v>
      </c>
    </row>
    <row r="109" spans="1:27" customFormat="1">
      <c r="A109" s="57">
        <v>251377</v>
      </c>
      <c r="B109" s="57">
        <v>1948</v>
      </c>
      <c r="C109" s="19" t="str">
        <f t="shared" si="10"/>
        <v>non</v>
      </c>
      <c r="D109" s="19" t="s">
        <v>50</v>
      </c>
      <c r="E109" s="20">
        <v>44645</v>
      </c>
      <c r="F109" s="24">
        <v>0.33541666666666664</v>
      </c>
      <c r="G109" s="22">
        <v>0.46875</v>
      </c>
      <c r="H109" s="19">
        <v>1000166</v>
      </c>
      <c r="I109" s="19">
        <v>10989605</v>
      </c>
      <c r="J109" s="22">
        <f t="shared" si="11"/>
        <v>0.13333333333333336</v>
      </c>
      <c r="K109" s="19" t="s">
        <v>53</v>
      </c>
      <c r="L109" s="32" t="s">
        <v>54</v>
      </c>
      <c r="M109">
        <f t="shared" si="12"/>
        <v>0</v>
      </c>
      <c r="N109" s="34">
        <f t="shared" ca="1" si="17"/>
        <v>0.33541994192865343</v>
      </c>
      <c r="T109">
        <v>108</v>
      </c>
      <c r="U109">
        <f t="shared" si="13"/>
        <v>6</v>
      </c>
      <c r="V109" s="35">
        <f t="shared" si="18"/>
        <v>192</v>
      </c>
      <c r="W109">
        <f t="shared" si="14"/>
        <v>0</v>
      </c>
      <c r="X109" cm="1">
        <f t="array" aca="1" ref="X109" ca="1">(_xlfn.IFS(L109="couché",0,L109="debout à 80%",1,L109="?",1))*(IF(RAND()&lt;0.8,1,0))</f>
        <v>0</v>
      </c>
      <c r="Y109">
        <f t="shared" si="15"/>
        <v>1</v>
      </c>
      <c r="Z109">
        <f t="shared" si="16"/>
        <v>0</v>
      </c>
      <c r="AA109">
        <f t="shared" ca="1" si="19"/>
        <v>4</v>
      </c>
    </row>
    <row r="110" spans="1:27" customFormat="1">
      <c r="A110" s="57">
        <v>251115</v>
      </c>
      <c r="B110" s="57">
        <v>1933</v>
      </c>
      <c r="C110" s="19" t="str">
        <f t="shared" si="10"/>
        <v>non</v>
      </c>
      <c r="D110" s="19" t="s">
        <v>50</v>
      </c>
      <c r="E110" s="20">
        <v>44645</v>
      </c>
      <c r="F110" s="22">
        <v>0.47916666666666663</v>
      </c>
      <c r="G110" s="22">
        <v>0.59097222222222223</v>
      </c>
      <c r="H110" s="19">
        <v>1000166</v>
      </c>
      <c r="I110" s="19">
        <v>10989605</v>
      </c>
      <c r="J110" s="22">
        <f t="shared" si="11"/>
        <v>0.1118055555555556</v>
      </c>
      <c r="K110" s="19" t="s">
        <v>53</v>
      </c>
      <c r="L110" s="32" t="s">
        <v>54</v>
      </c>
      <c r="M110">
        <f t="shared" si="12"/>
        <v>0</v>
      </c>
      <c r="N110" s="34">
        <f t="shared" ca="1" si="17"/>
        <v>0.47916707012984994</v>
      </c>
      <c r="T110">
        <v>109</v>
      </c>
      <c r="U110">
        <f t="shared" si="13"/>
        <v>6</v>
      </c>
      <c r="V110" s="35">
        <f t="shared" si="18"/>
        <v>161</v>
      </c>
      <c r="W110">
        <f t="shared" si="14"/>
        <v>0</v>
      </c>
      <c r="X110" cm="1">
        <f t="array" aca="1" ref="X110" ca="1">(_xlfn.IFS(L110="couché",0,L110="debout à 80%",1,L110="?",1))*(IF(RAND()&lt;0.8,1,0))</f>
        <v>0</v>
      </c>
      <c r="Y110">
        <f t="shared" si="15"/>
        <v>2</v>
      </c>
      <c r="Z110">
        <f t="shared" si="16"/>
        <v>0</v>
      </c>
      <c r="AA110">
        <f t="shared" ca="1" si="19"/>
        <v>40</v>
      </c>
    </row>
    <row r="111" spans="1:27" customFormat="1">
      <c r="A111" s="57">
        <v>250217</v>
      </c>
      <c r="B111" s="57">
        <v>1968</v>
      </c>
      <c r="C111" s="19" t="str">
        <f t="shared" si="10"/>
        <v>non</v>
      </c>
      <c r="D111" s="19" t="s">
        <v>50</v>
      </c>
      <c r="E111" s="20">
        <v>44649</v>
      </c>
      <c r="F111" s="23">
        <v>0.4145833333333333</v>
      </c>
      <c r="G111" s="22">
        <v>0.60833333333333328</v>
      </c>
      <c r="H111" s="19">
        <v>1000166</v>
      </c>
      <c r="I111" s="19">
        <v>15584435</v>
      </c>
      <c r="J111" s="22">
        <f t="shared" si="11"/>
        <v>0.19374999999999998</v>
      </c>
      <c r="K111" s="19" t="s">
        <v>53</v>
      </c>
      <c r="L111" s="32" t="s">
        <v>54</v>
      </c>
      <c r="M111">
        <f t="shared" si="12"/>
        <v>0</v>
      </c>
      <c r="N111" s="34">
        <f t="shared" ca="1" si="17"/>
        <v>0.41459189116438422</v>
      </c>
      <c r="T111">
        <v>110</v>
      </c>
      <c r="U111">
        <f t="shared" si="13"/>
        <v>6</v>
      </c>
      <c r="V111" s="35">
        <f t="shared" si="18"/>
        <v>279</v>
      </c>
      <c r="W111">
        <f t="shared" si="14"/>
        <v>0</v>
      </c>
      <c r="X111" cm="1">
        <f t="array" aca="1" ref="X111" ca="1">(_xlfn.IFS(L111="couché",0,L111="debout à 80%",1,L111="?",1))*(IF(RAND()&lt;0.8,1,0))</f>
        <v>1</v>
      </c>
      <c r="Y111">
        <f t="shared" si="15"/>
        <v>2</v>
      </c>
      <c r="Z111">
        <f t="shared" si="16"/>
        <v>0</v>
      </c>
      <c r="AA111">
        <f t="shared" ca="1" si="19"/>
        <v>22</v>
      </c>
    </row>
    <row r="112" spans="1:27" customFormat="1">
      <c r="A112" s="57">
        <v>250752</v>
      </c>
      <c r="B112" s="57">
        <v>1943</v>
      </c>
      <c r="C112" s="19" t="str">
        <f t="shared" si="10"/>
        <v>non</v>
      </c>
      <c r="D112" s="19" t="s">
        <v>50</v>
      </c>
      <c r="E112" s="20">
        <v>44649</v>
      </c>
      <c r="F112" s="22">
        <v>0.62430555555555556</v>
      </c>
      <c r="G112" s="22">
        <v>0.72152777777777777</v>
      </c>
      <c r="H112" s="19">
        <v>1000166</v>
      </c>
      <c r="I112" s="19">
        <v>15584435</v>
      </c>
      <c r="J112" s="22">
        <f t="shared" si="11"/>
        <v>9.722222222222221E-2</v>
      </c>
      <c r="K112" s="19" t="s">
        <v>53</v>
      </c>
      <c r="L112" s="32" t="s">
        <v>54</v>
      </c>
      <c r="M112">
        <f t="shared" si="12"/>
        <v>0</v>
      </c>
      <c r="N112" s="34">
        <f t="shared" ca="1" si="17"/>
        <v>0.62431428004503098</v>
      </c>
      <c r="T112">
        <v>111</v>
      </c>
      <c r="U112">
        <f t="shared" si="13"/>
        <v>6</v>
      </c>
      <c r="V112" s="35">
        <f t="shared" si="18"/>
        <v>140</v>
      </c>
      <c r="W112">
        <f t="shared" si="14"/>
        <v>0</v>
      </c>
      <c r="X112" cm="1">
        <f t="array" aca="1" ref="X112" ca="1">(_xlfn.IFS(L112="couché",0,L112="debout à 80%",1,L112="?",1))*(IF(RAND()&lt;0.8,1,0))</f>
        <v>1</v>
      </c>
      <c r="Y112">
        <f t="shared" si="15"/>
        <v>3</v>
      </c>
      <c r="Z112">
        <f t="shared" si="16"/>
        <v>0</v>
      </c>
      <c r="AA112">
        <f t="shared" ca="1" si="19"/>
        <v>53</v>
      </c>
    </row>
    <row r="113" spans="1:27" customFormat="1">
      <c r="A113" s="57">
        <v>250673</v>
      </c>
      <c r="B113" s="57">
        <v>1976</v>
      </c>
      <c r="C113" s="19" t="str">
        <f t="shared" si="10"/>
        <v>non</v>
      </c>
      <c r="D113" s="19" t="s">
        <v>50</v>
      </c>
      <c r="E113" s="20">
        <v>44649</v>
      </c>
      <c r="F113" s="24">
        <v>0.33402777777777776</v>
      </c>
      <c r="G113" s="23">
        <v>0.40902777777777777</v>
      </c>
      <c r="H113" s="19">
        <v>1000166</v>
      </c>
      <c r="I113" s="19">
        <v>15584435</v>
      </c>
      <c r="J113" s="22">
        <f t="shared" si="11"/>
        <v>7.5000000000000011E-2</v>
      </c>
      <c r="K113" s="19" t="s">
        <v>53</v>
      </c>
      <c r="L113" s="32" t="s">
        <v>54</v>
      </c>
      <c r="M113">
        <f t="shared" si="12"/>
        <v>0</v>
      </c>
      <c r="N113" s="34">
        <f t="shared" ca="1" si="17"/>
        <v>0.33403034223076555</v>
      </c>
      <c r="T113">
        <v>112</v>
      </c>
      <c r="U113">
        <f t="shared" si="13"/>
        <v>6</v>
      </c>
      <c r="V113" s="35">
        <f t="shared" si="18"/>
        <v>108</v>
      </c>
      <c r="W113">
        <f t="shared" si="14"/>
        <v>0</v>
      </c>
      <c r="X113" cm="1">
        <f t="array" aca="1" ref="X113" ca="1">(_xlfn.IFS(L113="couché",0,L113="debout à 80%",1,L113="?",1))*(IF(RAND()&lt;0.8,1,0))</f>
        <v>1</v>
      </c>
      <c r="Y113">
        <f t="shared" si="15"/>
        <v>1</v>
      </c>
      <c r="Z113">
        <f t="shared" si="16"/>
        <v>0</v>
      </c>
      <c r="AA113">
        <f t="shared" ca="1" si="19"/>
        <v>6</v>
      </c>
    </row>
    <row r="114" spans="1:27" customFormat="1">
      <c r="A114" s="57">
        <v>252062</v>
      </c>
      <c r="B114" s="57">
        <v>1949</v>
      </c>
      <c r="C114" s="19" t="str">
        <f t="shared" si="10"/>
        <v>non</v>
      </c>
      <c r="D114" s="19" t="s">
        <v>50</v>
      </c>
      <c r="E114" s="20">
        <v>44651</v>
      </c>
      <c r="F114" s="22">
        <v>0.5527777777777777</v>
      </c>
      <c r="G114" s="22">
        <v>0.59791666666666665</v>
      </c>
      <c r="H114" s="19">
        <v>1000166</v>
      </c>
      <c r="I114" s="19"/>
      <c r="J114" s="22">
        <f t="shared" si="11"/>
        <v>4.5138888888888951E-2</v>
      </c>
      <c r="L114" s="19" t="s">
        <v>47</v>
      </c>
      <c r="M114">
        <f t="shared" si="12"/>
        <v>0</v>
      </c>
      <c r="N114" s="34">
        <f t="shared" ca="1" si="17"/>
        <v>0.55278235469959947</v>
      </c>
      <c r="T114">
        <v>113</v>
      </c>
      <c r="U114">
        <f t="shared" si="13"/>
        <v>6</v>
      </c>
      <c r="V114" s="35">
        <f t="shared" si="18"/>
        <v>65</v>
      </c>
      <c r="W114">
        <f t="shared" si="14"/>
        <v>0</v>
      </c>
      <c r="X114" cm="1">
        <f t="array" aca="1" ref="X114" ca="1">(_xlfn.IFS(L114="couché",0,L114="debout à 80%",1,L114="?",1))*(IF(RAND()&lt;0.8,1,0))</f>
        <v>1</v>
      </c>
      <c r="Y114">
        <f t="shared" si="15"/>
        <v>3</v>
      </c>
      <c r="Z114">
        <f t="shared" si="16"/>
        <v>0</v>
      </c>
      <c r="AA114">
        <f t="shared" ca="1" si="19"/>
        <v>40</v>
      </c>
    </row>
    <row r="115" spans="1:27" customFormat="1">
      <c r="A115" s="57">
        <v>250675</v>
      </c>
      <c r="B115" s="57">
        <v>1958</v>
      </c>
      <c r="C115" s="19" t="str">
        <f t="shared" si="10"/>
        <v>non</v>
      </c>
      <c r="D115" s="19" t="s">
        <v>50</v>
      </c>
      <c r="E115" s="20">
        <v>44651</v>
      </c>
      <c r="F115" s="23">
        <v>0.3263888888888889</v>
      </c>
      <c r="G115" s="23">
        <v>0.3923611111111111</v>
      </c>
      <c r="H115" s="19">
        <v>1000166</v>
      </c>
      <c r="I115" s="19">
        <v>16845831</v>
      </c>
      <c r="J115" s="22">
        <f t="shared" si="11"/>
        <v>6.597222222222221E-2</v>
      </c>
      <c r="K115" s="19" t="s">
        <v>53</v>
      </c>
      <c r="L115" s="32" t="s">
        <v>54</v>
      </c>
      <c r="M115">
        <f t="shared" si="12"/>
        <v>0</v>
      </c>
      <c r="N115" s="34">
        <f t="shared" ca="1" si="17"/>
        <v>0.32639855295539377</v>
      </c>
      <c r="T115">
        <v>114</v>
      </c>
      <c r="U115">
        <f t="shared" si="13"/>
        <v>6</v>
      </c>
      <c r="V115" s="35">
        <f t="shared" si="18"/>
        <v>95</v>
      </c>
      <c r="W115">
        <f t="shared" si="14"/>
        <v>0</v>
      </c>
      <c r="X115" cm="1">
        <f t="array" aca="1" ref="X115" ca="1">(_xlfn.IFS(L115="couché",0,L115="debout à 80%",1,L115="?",1))*(IF(RAND()&lt;0.8,1,0))</f>
        <v>0</v>
      </c>
      <c r="Y115">
        <f t="shared" si="15"/>
        <v>1</v>
      </c>
      <c r="Z115">
        <f t="shared" si="16"/>
        <v>0</v>
      </c>
      <c r="AA115">
        <f t="shared" ca="1" si="19"/>
        <v>1</v>
      </c>
    </row>
    <row r="116" spans="1:27" customFormat="1">
      <c r="A116" s="57">
        <v>250686</v>
      </c>
      <c r="B116" s="57">
        <v>1971</v>
      </c>
      <c r="C116" s="19" t="str">
        <f t="shared" si="10"/>
        <v>non</v>
      </c>
      <c r="D116" s="19" t="s">
        <v>50</v>
      </c>
      <c r="E116" s="20">
        <v>44651</v>
      </c>
      <c r="F116" s="22">
        <v>0.44305555555555554</v>
      </c>
      <c r="G116" s="22">
        <v>0.50694444444444442</v>
      </c>
      <c r="H116" s="19">
        <v>1000166</v>
      </c>
      <c r="I116" s="19">
        <v>16845831</v>
      </c>
      <c r="J116" s="22">
        <f t="shared" si="11"/>
        <v>6.3888888888888884E-2</v>
      </c>
      <c r="K116" s="19" t="s">
        <v>53</v>
      </c>
      <c r="L116" s="32" t="s">
        <v>54</v>
      </c>
      <c r="M116">
        <f t="shared" si="12"/>
        <v>0</v>
      </c>
      <c r="N116" s="34">
        <f t="shared" ca="1" si="17"/>
        <v>0.44306330678990602</v>
      </c>
      <c r="T116">
        <v>115</v>
      </c>
      <c r="U116">
        <f t="shared" si="13"/>
        <v>6</v>
      </c>
      <c r="V116" s="35">
        <f t="shared" si="18"/>
        <v>92</v>
      </c>
      <c r="W116">
        <f t="shared" si="14"/>
        <v>0</v>
      </c>
      <c r="X116" cm="1">
        <f t="array" aca="1" ref="X116" ca="1">(_xlfn.IFS(L116="couché",0,L116="debout à 80%",1,L116="?",1))*(IF(RAND()&lt;0.8,1,0))</f>
        <v>1</v>
      </c>
      <c r="Y116">
        <f t="shared" si="15"/>
        <v>2</v>
      </c>
      <c r="Z116">
        <f t="shared" si="16"/>
        <v>0</v>
      </c>
      <c r="AA116">
        <f t="shared" ca="1" si="19"/>
        <v>23</v>
      </c>
    </row>
    <row r="117" spans="1:27" customFormat="1">
      <c r="A117" s="57">
        <v>246560</v>
      </c>
      <c r="B117" s="57">
        <v>1992</v>
      </c>
      <c r="C117" s="19" t="str">
        <f t="shared" si="10"/>
        <v>non</v>
      </c>
      <c r="D117" s="19" t="s">
        <v>51</v>
      </c>
      <c r="E117" s="20">
        <v>44599</v>
      </c>
      <c r="F117" s="22">
        <v>0.52569444444444446</v>
      </c>
      <c r="G117" s="22">
        <v>0.61111111111111105</v>
      </c>
      <c r="H117" s="19">
        <v>1000166</v>
      </c>
      <c r="I117" s="19">
        <v>17830</v>
      </c>
      <c r="J117" s="22">
        <f t="shared" si="11"/>
        <v>8.5416666666666585E-2</v>
      </c>
      <c r="K117" s="19" t="s">
        <v>53</v>
      </c>
      <c r="L117" s="32" t="s">
        <v>54</v>
      </c>
      <c r="M117">
        <f t="shared" si="12"/>
        <v>0</v>
      </c>
      <c r="N117" s="34">
        <f t="shared" ca="1" si="17"/>
        <v>0.52569871671120982</v>
      </c>
      <c r="T117">
        <v>116</v>
      </c>
      <c r="U117">
        <f t="shared" si="13"/>
        <v>7</v>
      </c>
      <c r="V117" s="35">
        <f t="shared" si="18"/>
        <v>123</v>
      </c>
      <c r="W117">
        <f t="shared" si="14"/>
        <v>0</v>
      </c>
      <c r="X117" cm="1">
        <f t="array" aca="1" ref="X117" ca="1">(_xlfn.IFS(L117="couché",0,L117="debout à 80%",1,L117="?",1))*(IF(RAND()&lt;0.8,1,0))</f>
        <v>1</v>
      </c>
      <c r="Y117">
        <f t="shared" si="15"/>
        <v>1</v>
      </c>
      <c r="Z117">
        <f t="shared" si="16"/>
        <v>0</v>
      </c>
      <c r="AA117">
        <f t="shared" ca="1" si="19"/>
        <v>48</v>
      </c>
    </row>
    <row r="118" spans="1:27" customFormat="1">
      <c r="A118" s="57">
        <v>248683</v>
      </c>
      <c r="B118" s="57">
        <v>1961</v>
      </c>
      <c r="C118" s="19" t="str">
        <f t="shared" si="10"/>
        <v>non</v>
      </c>
      <c r="D118" s="19" t="s">
        <v>51</v>
      </c>
      <c r="E118" s="20">
        <v>44606</v>
      </c>
      <c r="F118" s="21">
        <v>0.46319444444444441</v>
      </c>
      <c r="G118" s="22">
        <v>0.47777777777777775</v>
      </c>
      <c r="H118" s="19">
        <v>1000166</v>
      </c>
      <c r="I118" s="19"/>
      <c r="J118" s="22">
        <f t="shared" si="11"/>
        <v>1.4583333333333337E-2</v>
      </c>
      <c r="K118" s="19" t="s">
        <v>53</v>
      </c>
      <c r="L118" s="32" t="s">
        <v>54</v>
      </c>
      <c r="M118">
        <f t="shared" si="12"/>
        <v>0</v>
      </c>
      <c r="N118" s="34">
        <f t="shared" ca="1" si="17"/>
        <v>0.46319696711644859</v>
      </c>
      <c r="T118">
        <v>117</v>
      </c>
      <c r="U118">
        <f t="shared" si="13"/>
        <v>7</v>
      </c>
      <c r="V118" s="35">
        <f t="shared" si="18"/>
        <v>21</v>
      </c>
      <c r="W118">
        <f t="shared" si="14"/>
        <v>0</v>
      </c>
      <c r="X118" cm="1">
        <f t="array" aca="1" ref="X118" ca="1">(_xlfn.IFS(L118="couché",0,L118="debout à 80%",1,L118="?",1))*(IF(RAND()&lt;0.8,1,0))</f>
        <v>1</v>
      </c>
      <c r="Y118">
        <f t="shared" si="15"/>
        <v>1</v>
      </c>
      <c r="Z118">
        <f t="shared" si="16"/>
        <v>0</v>
      </c>
      <c r="AA118">
        <f t="shared" ca="1" si="19"/>
        <v>39</v>
      </c>
    </row>
    <row r="119" spans="1:27" customFormat="1">
      <c r="A119" s="57">
        <v>247452</v>
      </c>
      <c r="B119" s="57">
        <v>1957</v>
      </c>
      <c r="C119" s="19" t="str">
        <f t="shared" si="10"/>
        <v>non</v>
      </c>
      <c r="D119" s="19" t="s">
        <v>51</v>
      </c>
      <c r="E119" s="20">
        <v>44607</v>
      </c>
      <c r="F119" s="22">
        <v>0.52638888888888891</v>
      </c>
      <c r="G119" s="22">
        <v>0.60138888888888886</v>
      </c>
      <c r="H119" s="19">
        <v>1000166</v>
      </c>
      <c r="I119" s="19">
        <v>15584435</v>
      </c>
      <c r="J119" s="22">
        <f t="shared" si="11"/>
        <v>7.4999999999999956E-2</v>
      </c>
      <c r="K119" s="19" t="s">
        <v>53</v>
      </c>
      <c r="L119" s="32" t="s">
        <v>54</v>
      </c>
      <c r="M119">
        <f t="shared" si="12"/>
        <v>0</v>
      </c>
      <c r="N119" s="34">
        <f t="shared" ca="1" si="17"/>
        <v>0.52639511398928074</v>
      </c>
      <c r="T119">
        <v>118</v>
      </c>
      <c r="U119">
        <f t="shared" si="13"/>
        <v>7</v>
      </c>
      <c r="V119" s="35">
        <f t="shared" si="18"/>
        <v>108</v>
      </c>
      <c r="W119">
        <f t="shared" si="14"/>
        <v>0</v>
      </c>
      <c r="X119" cm="1">
        <f t="array" aca="1" ref="X119" ca="1">(_xlfn.IFS(L119="couché",0,L119="debout à 80%",1,L119="?",1))*(IF(RAND()&lt;0.8,1,0))</f>
        <v>0</v>
      </c>
      <c r="Y119">
        <f t="shared" si="15"/>
        <v>3</v>
      </c>
      <c r="Z119">
        <f t="shared" si="16"/>
        <v>0</v>
      </c>
      <c r="AA119">
        <f t="shared" ca="1" si="19"/>
        <v>49</v>
      </c>
    </row>
    <row r="120" spans="1:27" customFormat="1">
      <c r="A120" s="57">
        <v>248463</v>
      </c>
      <c r="B120" s="57">
        <v>1943</v>
      </c>
      <c r="C120" s="19" t="str">
        <f t="shared" si="10"/>
        <v>non</v>
      </c>
      <c r="D120" s="19" t="s">
        <v>51</v>
      </c>
      <c r="E120" s="20">
        <v>44609</v>
      </c>
      <c r="F120" s="23">
        <v>0.34791666666666665</v>
      </c>
      <c r="G120" s="23">
        <v>0.39374999999999999</v>
      </c>
      <c r="H120" s="19">
        <v>1000166</v>
      </c>
      <c r="I120" s="19"/>
      <c r="J120" s="22">
        <f t="shared" si="11"/>
        <v>4.5833333333333337E-2</v>
      </c>
      <c r="L120" s="19" t="s">
        <v>47</v>
      </c>
      <c r="M120">
        <f t="shared" si="12"/>
        <v>0</v>
      </c>
      <c r="N120" s="34">
        <f t="shared" ca="1" si="17"/>
        <v>0.34792331218844047</v>
      </c>
      <c r="T120">
        <v>119</v>
      </c>
      <c r="U120">
        <f t="shared" si="13"/>
        <v>7</v>
      </c>
      <c r="V120" s="35">
        <f t="shared" si="18"/>
        <v>66</v>
      </c>
      <c r="W120">
        <f t="shared" si="14"/>
        <v>0</v>
      </c>
      <c r="X120" cm="1">
        <f t="array" aca="1" ref="X120" ca="1">(_xlfn.IFS(L120="couché",0,L120="debout à 80%",1,L120="?",1))*(IF(RAND()&lt;0.8,1,0))</f>
        <v>1</v>
      </c>
      <c r="Y120">
        <f t="shared" si="15"/>
        <v>1</v>
      </c>
      <c r="Z120">
        <f t="shared" si="16"/>
        <v>0</v>
      </c>
      <c r="AA120">
        <f t="shared" ca="1" si="19"/>
        <v>12</v>
      </c>
    </row>
    <row r="121" spans="1:27" customFormat="1">
      <c r="A121" s="57">
        <v>248488</v>
      </c>
      <c r="B121" s="57">
        <v>1955</v>
      </c>
      <c r="C121" s="19" t="str">
        <f t="shared" si="10"/>
        <v>non</v>
      </c>
      <c r="D121" s="19" t="s">
        <v>51</v>
      </c>
      <c r="E121" s="20">
        <v>44609</v>
      </c>
      <c r="F121" s="23">
        <v>0.4</v>
      </c>
      <c r="G121" s="22">
        <v>0.42916666666666664</v>
      </c>
      <c r="H121" s="19">
        <v>1000166</v>
      </c>
      <c r="I121" s="19"/>
      <c r="J121" s="22">
        <f t="shared" si="11"/>
        <v>2.9166666666666619E-2</v>
      </c>
      <c r="L121" s="19" t="s">
        <v>47</v>
      </c>
      <c r="M121">
        <f t="shared" si="12"/>
        <v>0</v>
      </c>
      <c r="N121" s="34">
        <f t="shared" ca="1" si="17"/>
        <v>0.40000165583938796</v>
      </c>
      <c r="T121">
        <v>120</v>
      </c>
      <c r="U121">
        <f t="shared" si="13"/>
        <v>7</v>
      </c>
      <c r="V121" s="35">
        <f t="shared" si="18"/>
        <v>42</v>
      </c>
      <c r="W121">
        <f t="shared" si="14"/>
        <v>0</v>
      </c>
      <c r="X121" cm="1">
        <f t="array" aca="1" ref="X121" ca="1">(_xlfn.IFS(L121="couché",0,L121="debout à 80%",1,L121="?",1))*(IF(RAND()&lt;0.8,1,0))</f>
        <v>1</v>
      </c>
      <c r="Y121">
        <f t="shared" si="15"/>
        <v>2</v>
      </c>
      <c r="Z121">
        <f t="shared" si="16"/>
        <v>0</v>
      </c>
      <c r="AA121">
        <f t="shared" ca="1" si="19"/>
        <v>27</v>
      </c>
    </row>
    <row r="122" spans="1:27" customFormat="1">
      <c r="A122" s="57">
        <v>248475</v>
      </c>
      <c r="B122" s="57">
        <v>1938</v>
      </c>
      <c r="C122" s="19" t="str">
        <f t="shared" si="10"/>
        <v>non</v>
      </c>
      <c r="D122" s="19" t="s">
        <v>51</v>
      </c>
      <c r="E122" s="20">
        <v>44609</v>
      </c>
      <c r="F122" s="22">
        <v>0.43541666666666667</v>
      </c>
      <c r="G122" s="22">
        <v>0.48541666666666666</v>
      </c>
      <c r="H122" s="19">
        <v>1000166</v>
      </c>
      <c r="I122" s="19"/>
      <c r="J122" s="22">
        <f t="shared" si="11"/>
        <v>4.9999999999999989E-2</v>
      </c>
      <c r="L122" s="19" t="s">
        <v>47</v>
      </c>
      <c r="M122">
        <f t="shared" si="12"/>
        <v>0</v>
      </c>
      <c r="N122" s="34">
        <f t="shared" ca="1" si="17"/>
        <v>0.4354260402015761</v>
      </c>
      <c r="T122">
        <v>121</v>
      </c>
      <c r="U122">
        <f t="shared" si="13"/>
        <v>7</v>
      </c>
      <c r="V122" s="35">
        <f t="shared" si="18"/>
        <v>72</v>
      </c>
      <c r="W122">
        <f t="shared" si="14"/>
        <v>0</v>
      </c>
      <c r="X122" cm="1">
        <f t="array" aca="1" ref="X122" ca="1">(_xlfn.IFS(L122="couché",0,L122="debout à 80%",1,L122="?",1))*(IF(RAND()&lt;0.8,1,0))</f>
        <v>0</v>
      </c>
      <c r="Y122">
        <f t="shared" si="15"/>
        <v>3</v>
      </c>
      <c r="Z122">
        <f t="shared" si="16"/>
        <v>0</v>
      </c>
      <c r="AA122">
        <f t="shared" ca="1" si="19"/>
        <v>37</v>
      </c>
    </row>
    <row r="123" spans="1:27" customFormat="1">
      <c r="A123" s="57">
        <v>248508</v>
      </c>
      <c r="B123" s="57">
        <v>1951</v>
      </c>
      <c r="C123" s="19" t="str">
        <f t="shared" si="10"/>
        <v>non</v>
      </c>
      <c r="D123" s="19" t="s">
        <v>51</v>
      </c>
      <c r="E123" s="20">
        <v>44609</v>
      </c>
      <c r="F123" s="22">
        <v>0.49166666666666664</v>
      </c>
      <c r="G123" s="22">
        <v>0.5215277777777777</v>
      </c>
      <c r="H123" s="19">
        <v>1000166</v>
      </c>
      <c r="I123" s="19"/>
      <c r="J123" s="22">
        <f t="shared" si="11"/>
        <v>2.9861111111111061E-2</v>
      </c>
      <c r="L123" s="19" t="s">
        <v>47</v>
      </c>
      <c r="M123">
        <f t="shared" si="12"/>
        <v>0</v>
      </c>
      <c r="N123" s="34">
        <f t="shared" ca="1" si="17"/>
        <v>0.491670553113426</v>
      </c>
      <c r="T123">
        <v>122</v>
      </c>
      <c r="U123">
        <f t="shared" si="13"/>
        <v>7</v>
      </c>
      <c r="V123" s="35">
        <f t="shared" si="18"/>
        <v>43</v>
      </c>
      <c r="W123">
        <f t="shared" si="14"/>
        <v>0</v>
      </c>
      <c r="X123" cm="1">
        <f t="array" aca="1" ref="X123" ca="1">(_xlfn.IFS(L123="couché",0,L123="debout à 80%",1,L123="?",1))*(IF(RAND()&lt;0.8,1,0))</f>
        <v>1</v>
      </c>
      <c r="Y123">
        <f t="shared" si="15"/>
        <v>4</v>
      </c>
      <c r="Z123">
        <f t="shared" si="16"/>
        <v>0</v>
      </c>
      <c r="AA123">
        <f t="shared" ca="1" si="19"/>
        <v>52</v>
      </c>
    </row>
    <row r="124" spans="1:27" customFormat="1">
      <c r="A124" s="57">
        <v>249179</v>
      </c>
      <c r="B124" s="57">
        <v>1962</v>
      </c>
      <c r="C124" s="19" t="str">
        <f t="shared" si="10"/>
        <v>non</v>
      </c>
      <c r="D124" s="19" t="s">
        <v>51</v>
      </c>
      <c r="E124" s="20">
        <v>44615</v>
      </c>
      <c r="F124" s="24">
        <v>0.33611111111111108</v>
      </c>
      <c r="G124" s="23">
        <v>0.36875000000000002</v>
      </c>
      <c r="H124" s="19">
        <v>1000166</v>
      </c>
      <c r="I124" s="19">
        <v>15777841</v>
      </c>
      <c r="J124" s="22">
        <f t="shared" si="11"/>
        <v>3.2638888888888939E-2</v>
      </c>
      <c r="L124" s="19" t="s">
        <v>47</v>
      </c>
      <c r="M124">
        <f t="shared" si="12"/>
        <v>0</v>
      </c>
      <c r="N124" s="34">
        <f t="shared" ca="1" si="17"/>
        <v>0.33611545271695559</v>
      </c>
      <c r="T124">
        <v>123</v>
      </c>
      <c r="U124">
        <f t="shared" si="13"/>
        <v>7</v>
      </c>
      <c r="V124" s="35">
        <f t="shared" si="18"/>
        <v>47</v>
      </c>
      <c r="W124">
        <f t="shared" si="14"/>
        <v>0</v>
      </c>
      <c r="X124" cm="1">
        <f t="array" aca="1" ref="X124" ca="1">(_xlfn.IFS(L124="couché",0,L124="debout à 80%",1,L124="?",1))*(IF(RAND()&lt;0.8,1,0))</f>
        <v>1</v>
      </c>
      <c r="Y124">
        <f t="shared" si="15"/>
        <v>1</v>
      </c>
      <c r="Z124">
        <f t="shared" si="16"/>
        <v>0</v>
      </c>
      <c r="AA124">
        <f t="shared" ca="1" si="19"/>
        <v>5</v>
      </c>
    </row>
    <row r="125" spans="1:27" customFormat="1">
      <c r="A125" s="57">
        <v>248964</v>
      </c>
      <c r="B125" s="57">
        <v>1946</v>
      </c>
      <c r="C125" s="19" t="str">
        <f t="shared" si="10"/>
        <v>non</v>
      </c>
      <c r="D125" s="19" t="s">
        <v>51</v>
      </c>
      <c r="E125" s="20">
        <v>44616</v>
      </c>
      <c r="F125" s="23">
        <v>0.34444444444444444</v>
      </c>
      <c r="G125" s="23">
        <v>0.39166666666666666</v>
      </c>
      <c r="H125" s="19">
        <v>1000166</v>
      </c>
      <c r="I125" s="19"/>
      <c r="J125" s="22">
        <f t="shared" si="11"/>
        <v>4.7222222222222221E-2</v>
      </c>
      <c r="L125" s="19" t="s">
        <v>47</v>
      </c>
      <c r="M125">
        <f t="shared" si="12"/>
        <v>0</v>
      </c>
      <c r="N125" s="34">
        <f t="shared" ca="1" si="17"/>
        <v>0.34445339666135766</v>
      </c>
      <c r="T125">
        <v>124</v>
      </c>
      <c r="U125">
        <f t="shared" si="13"/>
        <v>7</v>
      </c>
      <c r="V125" s="35">
        <f t="shared" si="18"/>
        <v>68</v>
      </c>
      <c r="W125">
        <f t="shared" si="14"/>
        <v>0</v>
      </c>
      <c r="X125" cm="1">
        <f t="array" aca="1" ref="X125" ca="1">(_xlfn.IFS(L125="couché",0,L125="debout à 80%",1,L125="?",1))*(IF(RAND()&lt;0.8,1,0))</f>
        <v>1</v>
      </c>
      <c r="Y125">
        <f t="shared" si="15"/>
        <v>1</v>
      </c>
      <c r="Z125">
        <f t="shared" si="16"/>
        <v>0</v>
      </c>
      <c r="AA125">
        <f t="shared" ca="1" si="19"/>
        <v>14</v>
      </c>
    </row>
    <row r="126" spans="1:27" customFormat="1">
      <c r="A126" s="57">
        <v>248849</v>
      </c>
      <c r="B126" s="57">
        <v>1938</v>
      </c>
      <c r="C126" s="19" t="str">
        <f t="shared" si="10"/>
        <v>non</v>
      </c>
      <c r="D126" s="19" t="s">
        <v>51</v>
      </c>
      <c r="E126" s="20">
        <v>44616</v>
      </c>
      <c r="F126" s="23">
        <v>0.40486111111111112</v>
      </c>
      <c r="G126" s="22">
        <v>0.43611111111111112</v>
      </c>
      <c r="H126" s="19">
        <v>1000166</v>
      </c>
      <c r="I126" s="19"/>
      <c r="J126" s="22">
        <f t="shared" si="11"/>
        <v>3.125E-2</v>
      </c>
      <c r="L126" s="19" t="s">
        <v>47</v>
      </c>
      <c r="M126">
        <f t="shared" si="12"/>
        <v>0</v>
      </c>
      <c r="N126" s="34">
        <f t="shared" ca="1" si="17"/>
        <v>0.40486656560657885</v>
      </c>
      <c r="T126">
        <v>125</v>
      </c>
      <c r="U126">
        <f t="shared" si="13"/>
        <v>7</v>
      </c>
      <c r="V126" s="35">
        <f t="shared" si="18"/>
        <v>45</v>
      </c>
      <c r="W126">
        <f t="shared" si="14"/>
        <v>0</v>
      </c>
      <c r="X126" cm="1">
        <f t="array" aca="1" ref="X126" ca="1">(_xlfn.IFS(L126="couché",0,L126="debout à 80%",1,L126="?",1))*(IF(RAND()&lt;0.8,1,0))</f>
        <v>1</v>
      </c>
      <c r="Y126">
        <f t="shared" si="15"/>
        <v>2</v>
      </c>
      <c r="Z126">
        <f t="shared" si="16"/>
        <v>0</v>
      </c>
      <c r="AA126">
        <f t="shared" ca="1" si="19"/>
        <v>30</v>
      </c>
    </row>
    <row r="127" spans="1:27" customFormat="1">
      <c r="A127" s="57">
        <v>248847</v>
      </c>
      <c r="B127" s="57">
        <v>1958</v>
      </c>
      <c r="C127" s="19" t="str">
        <f t="shared" si="10"/>
        <v>non</v>
      </c>
      <c r="D127" s="19" t="s">
        <v>51</v>
      </c>
      <c r="E127" s="20">
        <v>44616</v>
      </c>
      <c r="F127" s="22">
        <v>0.48402777777777778</v>
      </c>
      <c r="G127" s="22">
        <v>0.50763888888888886</v>
      </c>
      <c r="H127" s="19">
        <v>1000166</v>
      </c>
      <c r="I127" s="19"/>
      <c r="J127" s="22">
        <f t="shared" si="11"/>
        <v>2.3611111111111083E-2</v>
      </c>
      <c r="L127" s="19" t="s">
        <v>47</v>
      </c>
      <c r="M127">
        <f t="shared" si="12"/>
        <v>0</v>
      </c>
      <c r="N127" s="34">
        <f t="shared" ca="1" si="17"/>
        <v>0.48403010774476762</v>
      </c>
      <c r="T127">
        <v>126</v>
      </c>
      <c r="U127">
        <f t="shared" si="13"/>
        <v>7</v>
      </c>
      <c r="V127" s="35">
        <f t="shared" si="18"/>
        <v>34</v>
      </c>
      <c r="W127">
        <f t="shared" si="14"/>
        <v>0</v>
      </c>
      <c r="X127" cm="1">
        <f t="array" aca="1" ref="X127" ca="1">(_xlfn.IFS(L127="couché",0,L127="debout à 80%",1,L127="?",1))*(IF(RAND()&lt;0.8,1,0))</f>
        <v>1</v>
      </c>
      <c r="Y127">
        <f t="shared" si="15"/>
        <v>4</v>
      </c>
      <c r="Z127">
        <f t="shared" si="16"/>
        <v>0</v>
      </c>
      <c r="AA127">
        <f t="shared" ca="1" si="19"/>
        <v>55</v>
      </c>
    </row>
    <row r="128" spans="1:27" customFormat="1">
      <c r="A128" s="57">
        <v>248855</v>
      </c>
      <c r="B128" s="57">
        <v>1951</v>
      </c>
      <c r="C128" s="19" t="str">
        <f t="shared" si="10"/>
        <v>non</v>
      </c>
      <c r="D128" s="19" t="s">
        <v>51</v>
      </c>
      <c r="E128" s="20">
        <v>44616</v>
      </c>
      <c r="F128" s="22">
        <v>0.44722222222222219</v>
      </c>
      <c r="G128" s="22">
        <v>0.47222222222222221</v>
      </c>
      <c r="H128" s="19">
        <v>1000166</v>
      </c>
      <c r="I128" s="19"/>
      <c r="J128" s="22">
        <f t="shared" si="11"/>
        <v>2.5000000000000022E-2</v>
      </c>
      <c r="L128" s="19" t="s">
        <v>47</v>
      </c>
      <c r="M128">
        <f t="shared" si="12"/>
        <v>0</v>
      </c>
      <c r="N128" s="34">
        <f t="shared" ca="1" si="17"/>
        <v>0.44722354078588511</v>
      </c>
      <c r="T128">
        <v>127</v>
      </c>
      <c r="U128">
        <f t="shared" si="13"/>
        <v>7</v>
      </c>
      <c r="V128" s="35">
        <f t="shared" si="18"/>
        <v>36</v>
      </c>
      <c r="W128">
        <f t="shared" si="14"/>
        <v>0</v>
      </c>
      <c r="X128" cm="1">
        <f t="array" aca="1" ref="X128" ca="1">(_xlfn.IFS(L128="couché",0,L128="debout à 80%",1,L128="?",1))*(IF(RAND()&lt;0.8,1,0))</f>
        <v>1</v>
      </c>
      <c r="Y128">
        <f t="shared" si="15"/>
        <v>3</v>
      </c>
      <c r="Z128">
        <f t="shared" si="16"/>
        <v>0</v>
      </c>
      <c r="AA128">
        <f t="shared" ca="1" si="19"/>
        <v>45</v>
      </c>
    </row>
    <row r="129" spans="1:27" customFormat="1">
      <c r="A129" s="57">
        <v>249133</v>
      </c>
      <c r="B129" s="57">
        <v>1949</v>
      </c>
      <c r="C129" s="19" t="str">
        <f t="shared" si="10"/>
        <v>non</v>
      </c>
      <c r="D129" s="19" t="s">
        <v>51</v>
      </c>
      <c r="E129" s="20">
        <v>44616</v>
      </c>
      <c r="F129" s="22">
        <v>0.64305555555555549</v>
      </c>
      <c r="G129" s="22">
        <v>0.7</v>
      </c>
      <c r="H129" s="19">
        <v>1000166</v>
      </c>
      <c r="I129" s="19"/>
      <c r="J129" s="22">
        <f t="shared" si="11"/>
        <v>5.6944444444444464E-2</v>
      </c>
      <c r="L129" s="19" t="s">
        <v>47</v>
      </c>
      <c r="M129">
        <f t="shared" si="12"/>
        <v>0</v>
      </c>
      <c r="N129" s="34">
        <f t="shared" ca="1" si="17"/>
        <v>0.6430566863632533</v>
      </c>
      <c r="T129">
        <v>128</v>
      </c>
      <c r="U129">
        <f t="shared" si="13"/>
        <v>7</v>
      </c>
      <c r="V129" s="35">
        <f t="shared" si="18"/>
        <v>82</v>
      </c>
      <c r="W129">
        <f t="shared" si="14"/>
        <v>0</v>
      </c>
      <c r="X129" cm="1">
        <f t="array" aca="1" ref="X129" ca="1">(_xlfn.IFS(L129="couché",0,L129="debout à 80%",1,L129="?",1))*(IF(RAND()&lt;0.8,1,0))</f>
        <v>1</v>
      </c>
      <c r="Y129">
        <f t="shared" si="15"/>
        <v>6</v>
      </c>
      <c r="Z129">
        <f t="shared" si="16"/>
        <v>0</v>
      </c>
      <c r="AA129">
        <f t="shared" ca="1" si="19"/>
        <v>82</v>
      </c>
    </row>
    <row r="130" spans="1:27" customFormat="1">
      <c r="A130" s="57">
        <v>248748</v>
      </c>
      <c r="B130" s="57">
        <v>1961</v>
      </c>
      <c r="C130" s="19" t="str">
        <f t="shared" ref="C130:C193" si="20">IF(B130&gt;=2007,"oui","non")</f>
        <v>non</v>
      </c>
      <c r="D130" s="19" t="s">
        <v>51</v>
      </c>
      <c r="E130" s="20">
        <v>44616</v>
      </c>
      <c r="F130" s="21">
        <v>0.58958333333333335</v>
      </c>
      <c r="G130" s="22">
        <v>0.6333333333333333</v>
      </c>
      <c r="H130" s="19">
        <v>1000166</v>
      </c>
      <c r="I130" s="19"/>
      <c r="J130" s="22">
        <f t="shared" ref="J130:J193" si="21">G130-F130</f>
        <v>4.3749999999999956E-2</v>
      </c>
      <c r="L130" s="19" t="s">
        <v>47</v>
      </c>
      <c r="M130">
        <f t="shared" ref="M130:M193" si="22">_xlfn.XLOOKUP(K130,O$25:O$32,P$25:P$32)</f>
        <v>0</v>
      </c>
      <c r="N130" s="34">
        <f t="shared" ca="1" si="17"/>
        <v>0.58958429886614161</v>
      </c>
      <c r="T130">
        <v>129</v>
      </c>
      <c r="U130">
        <f t="shared" ref="U130:U193" si="23">_xlfn.XLOOKUP(D130,O$6:O$22,P$6:P$22)</f>
        <v>7</v>
      </c>
      <c r="V130" s="35">
        <f t="shared" si="18"/>
        <v>63</v>
      </c>
      <c r="W130">
        <f t="shared" ref="W130:W193" si="24">IF(C130="oui",1,0)</f>
        <v>0</v>
      </c>
      <c r="X130" cm="1">
        <f t="array" aca="1" ref="X130" ca="1">(_xlfn.IFS(L130="couché",0,L130="debout à 80%",1,L130="?",1))*(IF(RAND()&lt;0.8,1,0))</f>
        <v>1</v>
      </c>
      <c r="Y130">
        <f t="shared" ref="Y130:Y193" si="25">COUNTIFS(D:D,D130,E:E,E130,F:F,_xlfn.CONCAT("&lt;=",F130))</f>
        <v>5</v>
      </c>
      <c r="Z130">
        <f t="shared" ref="Z130:Z193" si="26">SUMIFS(M:M,D:D,D130,E:E,E130,Y:Y,Y130-1)*IF(W130=1,0,1)</f>
        <v>0</v>
      </c>
      <c r="AA130">
        <f t="shared" ca="1" si="19"/>
        <v>76</v>
      </c>
    </row>
    <row r="131" spans="1:27" customFormat="1">
      <c r="A131" s="57">
        <v>248749</v>
      </c>
      <c r="B131" s="57">
        <v>1953</v>
      </c>
      <c r="C131" s="19" t="str">
        <f t="shared" si="20"/>
        <v>non</v>
      </c>
      <c r="D131" s="19" t="s">
        <v>51</v>
      </c>
      <c r="E131" s="20">
        <v>44620</v>
      </c>
      <c r="F131" s="22">
        <v>0.62152777777777779</v>
      </c>
      <c r="G131" s="22">
        <v>0.7006944444444444</v>
      </c>
      <c r="H131" s="19">
        <v>1000166</v>
      </c>
      <c r="I131" s="19">
        <v>18923017</v>
      </c>
      <c r="J131" s="22">
        <f t="shared" si="21"/>
        <v>7.9166666666666607E-2</v>
      </c>
      <c r="K131" s="19" t="s">
        <v>53</v>
      </c>
      <c r="L131" s="32" t="s">
        <v>54</v>
      </c>
      <c r="M131">
        <f t="shared" si="22"/>
        <v>0</v>
      </c>
      <c r="N131" s="34">
        <f t="shared" ref="N131:N194" ca="1" si="27">F131+(RAND()/100000)</f>
        <v>0.62153384664752476</v>
      </c>
      <c r="T131">
        <v>130</v>
      </c>
      <c r="U131">
        <f t="shared" si="23"/>
        <v>7</v>
      </c>
      <c r="V131" s="35">
        <f t="shared" ref="V131:V194" si="28">ROUND(J131*86400,0)/60</f>
        <v>114</v>
      </c>
      <c r="W131">
        <f t="shared" si="24"/>
        <v>0</v>
      </c>
      <c r="X131" cm="1">
        <f t="array" aca="1" ref="X131" ca="1">(_xlfn.IFS(L131="couché",0,L131="debout à 80%",1,L131="?",1))*(IF(RAND()&lt;0.8,1,0))</f>
        <v>1</v>
      </c>
      <c r="Y131">
        <f t="shared" si="25"/>
        <v>3</v>
      </c>
      <c r="Z131">
        <f t="shared" si="26"/>
        <v>0</v>
      </c>
      <c r="AA131">
        <f t="shared" ref="AA131:AA194" ca="1" si="29">COUNTIFS(E:E,E131,N:N,_xlfn.CONCAT("&lt;=",N131))</f>
        <v>41</v>
      </c>
    </row>
    <row r="132" spans="1:27" customFormat="1">
      <c r="A132" s="57">
        <v>247305</v>
      </c>
      <c r="B132" s="57">
        <v>1989</v>
      </c>
      <c r="C132" s="19" t="str">
        <f t="shared" si="20"/>
        <v>non</v>
      </c>
      <c r="D132" s="19" t="s">
        <v>51</v>
      </c>
      <c r="E132" s="20">
        <v>44620</v>
      </c>
      <c r="F132" s="24">
        <v>0.33611111111111108</v>
      </c>
      <c r="G132" s="22">
        <v>0.48124999999999996</v>
      </c>
      <c r="H132" s="19">
        <v>1000166</v>
      </c>
      <c r="I132" s="19">
        <v>18923017</v>
      </c>
      <c r="J132" s="22">
        <f t="shared" si="21"/>
        <v>0.14513888888888887</v>
      </c>
      <c r="K132" s="19" t="s">
        <v>53</v>
      </c>
      <c r="L132" s="32" t="s">
        <v>54</v>
      </c>
      <c r="M132">
        <f t="shared" si="22"/>
        <v>0</v>
      </c>
      <c r="N132" s="34">
        <f t="shared" ca="1" si="27"/>
        <v>0.33611632359105648</v>
      </c>
      <c r="T132">
        <v>131</v>
      </c>
      <c r="U132">
        <f t="shared" si="23"/>
        <v>7</v>
      </c>
      <c r="V132" s="35">
        <f t="shared" si="28"/>
        <v>209</v>
      </c>
      <c r="W132">
        <f t="shared" si="24"/>
        <v>0</v>
      </c>
      <c r="X132" cm="1">
        <f t="array" aca="1" ref="X132" ca="1">(_xlfn.IFS(L132="couché",0,L132="debout à 80%",1,L132="?",1))*(IF(RAND()&lt;0.8,1,0))</f>
        <v>0</v>
      </c>
      <c r="Y132">
        <f t="shared" si="25"/>
        <v>1</v>
      </c>
      <c r="Z132">
        <f t="shared" si="26"/>
        <v>0</v>
      </c>
      <c r="AA132">
        <f t="shared" ca="1" si="29"/>
        <v>2</v>
      </c>
    </row>
    <row r="133" spans="1:27" customFormat="1">
      <c r="A133" s="57">
        <v>247569</v>
      </c>
      <c r="B133" s="57">
        <v>1985</v>
      </c>
      <c r="C133" s="19" t="str">
        <f t="shared" si="20"/>
        <v>non</v>
      </c>
      <c r="D133" s="19" t="s">
        <v>51</v>
      </c>
      <c r="E133" s="20">
        <v>44620</v>
      </c>
      <c r="F133" s="22">
        <v>0.4861111111111111</v>
      </c>
      <c r="G133" s="22">
        <v>0.60833333333333328</v>
      </c>
      <c r="H133" s="19">
        <v>1000166</v>
      </c>
      <c r="I133" s="19">
        <v>18923017</v>
      </c>
      <c r="J133" s="22">
        <f t="shared" si="21"/>
        <v>0.12222222222222218</v>
      </c>
      <c r="K133" s="19" t="s">
        <v>53</v>
      </c>
      <c r="L133" s="32" t="s">
        <v>54</v>
      </c>
      <c r="M133">
        <f t="shared" si="22"/>
        <v>0</v>
      </c>
      <c r="N133" s="34">
        <f t="shared" ca="1" si="27"/>
        <v>0.48612092047898547</v>
      </c>
      <c r="T133">
        <v>132</v>
      </c>
      <c r="U133">
        <f t="shared" si="23"/>
        <v>7</v>
      </c>
      <c r="V133" s="35">
        <f t="shared" si="28"/>
        <v>176</v>
      </c>
      <c r="W133">
        <f t="shared" si="24"/>
        <v>0</v>
      </c>
      <c r="X133" cm="1">
        <f t="array" aca="1" ref="X133" ca="1">(_xlfn.IFS(L133="couché",0,L133="debout à 80%",1,L133="?",1))*(IF(RAND()&lt;0.8,1,0))</f>
        <v>1</v>
      </c>
      <c r="Y133">
        <f t="shared" si="25"/>
        <v>2</v>
      </c>
      <c r="Z133">
        <f t="shared" si="26"/>
        <v>0</v>
      </c>
      <c r="AA133">
        <f t="shared" ca="1" si="29"/>
        <v>25</v>
      </c>
    </row>
    <row r="134" spans="1:27" customFormat="1">
      <c r="A134" s="57">
        <v>248839</v>
      </c>
      <c r="B134" s="57">
        <v>1958</v>
      </c>
      <c r="C134" s="19" t="str">
        <f t="shared" si="20"/>
        <v>non</v>
      </c>
      <c r="D134" s="19" t="s">
        <v>51</v>
      </c>
      <c r="E134" s="20">
        <v>44620</v>
      </c>
      <c r="F134" s="21">
        <v>0.7090277777777777</v>
      </c>
      <c r="G134" s="22">
        <v>0.78263888888888888</v>
      </c>
      <c r="H134" s="19">
        <v>1000166</v>
      </c>
      <c r="I134" s="19">
        <v>18923017</v>
      </c>
      <c r="J134" s="22">
        <f t="shared" si="21"/>
        <v>7.3611111111111183E-2</v>
      </c>
      <c r="K134" s="19" t="s">
        <v>53</v>
      </c>
      <c r="L134" s="32" t="s">
        <v>54</v>
      </c>
      <c r="M134">
        <f t="shared" si="22"/>
        <v>0</v>
      </c>
      <c r="N134" s="34">
        <f t="shared" ca="1" si="27"/>
        <v>0.70903700370428546</v>
      </c>
      <c r="T134">
        <v>133</v>
      </c>
      <c r="U134">
        <f t="shared" si="23"/>
        <v>7</v>
      </c>
      <c r="V134" s="35">
        <f t="shared" si="28"/>
        <v>106</v>
      </c>
      <c r="W134">
        <f t="shared" si="24"/>
        <v>0</v>
      </c>
      <c r="X134" cm="1">
        <f t="array" aca="1" ref="X134" ca="1">(_xlfn.IFS(L134="couché",0,L134="debout à 80%",1,L134="?",1))*(IF(RAND()&lt;0.8,1,0))</f>
        <v>1</v>
      </c>
      <c r="Y134">
        <f t="shared" si="25"/>
        <v>4</v>
      </c>
      <c r="Z134">
        <f t="shared" si="26"/>
        <v>0</v>
      </c>
      <c r="AA134">
        <f t="shared" ca="1" si="29"/>
        <v>46</v>
      </c>
    </row>
    <row r="135" spans="1:27" customFormat="1">
      <c r="A135" s="57">
        <v>249864</v>
      </c>
      <c r="B135" s="57">
        <v>1954</v>
      </c>
      <c r="C135" s="19" t="str">
        <f t="shared" si="20"/>
        <v>non</v>
      </c>
      <c r="D135" s="19" t="s">
        <v>51</v>
      </c>
      <c r="E135" s="20">
        <v>44622</v>
      </c>
      <c r="F135" s="23">
        <v>0.34861111111111109</v>
      </c>
      <c r="G135" s="23">
        <v>0.36319444444444443</v>
      </c>
      <c r="H135" s="19">
        <v>1000166</v>
      </c>
      <c r="I135" s="19">
        <v>18314885</v>
      </c>
      <c r="J135" s="22">
        <f t="shared" si="21"/>
        <v>1.4583333333333337E-2</v>
      </c>
      <c r="K135" s="19" t="s">
        <v>53</v>
      </c>
      <c r="L135" s="32" t="s">
        <v>54</v>
      </c>
      <c r="M135">
        <f t="shared" si="22"/>
        <v>0</v>
      </c>
      <c r="N135" s="34">
        <f t="shared" ca="1" si="27"/>
        <v>0.34861170643368156</v>
      </c>
      <c r="T135">
        <v>134</v>
      </c>
      <c r="U135">
        <f t="shared" si="23"/>
        <v>7</v>
      </c>
      <c r="V135" s="35">
        <f t="shared" si="28"/>
        <v>21</v>
      </c>
      <c r="W135">
        <f t="shared" si="24"/>
        <v>0</v>
      </c>
      <c r="X135" cm="1">
        <f t="array" aca="1" ref="X135" ca="1">(_xlfn.IFS(L135="couché",0,L135="debout à 80%",1,L135="?",1))*(IF(RAND()&lt;0.8,1,0))</f>
        <v>1</v>
      </c>
      <c r="Y135">
        <f t="shared" si="25"/>
        <v>1</v>
      </c>
      <c r="Z135">
        <f t="shared" si="26"/>
        <v>0</v>
      </c>
      <c r="AA135">
        <f t="shared" ca="1" si="29"/>
        <v>10</v>
      </c>
    </row>
    <row r="136" spans="1:27" customFormat="1">
      <c r="A136" s="57">
        <v>249979</v>
      </c>
      <c r="B136" s="57">
        <v>1952</v>
      </c>
      <c r="C136" s="19" t="str">
        <f t="shared" si="20"/>
        <v>non</v>
      </c>
      <c r="D136" s="19" t="s">
        <v>51</v>
      </c>
      <c r="E136" s="20">
        <v>44622</v>
      </c>
      <c r="F136" s="23">
        <v>0.39583333333333331</v>
      </c>
      <c r="G136" s="22">
        <v>0.52708333333333335</v>
      </c>
      <c r="H136" s="19">
        <v>1000166</v>
      </c>
      <c r="I136" s="19">
        <v>18314885</v>
      </c>
      <c r="J136" s="22">
        <f t="shared" si="21"/>
        <v>0.13125000000000003</v>
      </c>
      <c r="K136" s="19" t="s">
        <v>53</v>
      </c>
      <c r="L136" s="32" t="s">
        <v>54</v>
      </c>
      <c r="M136">
        <f t="shared" si="22"/>
        <v>0</v>
      </c>
      <c r="N136" s="34">
        <f t="shared" ca="1" si="27"/>
        <v>0.3958376198205909</v>
      </c>
      <c r="T136">
        <v>135</v>
      </c>
      <c r="U136">
        <f t="shared" si="23"/>
        <v>7</v>
      </c>
      <c r="V136" s="35">
        <f t="shared" si="28"/>
        <v>189</v>
      </c>
      <c r="W136">
        <f t="shared" si="24"/>
        <v>0</v>
      </c>
      <c r="X136" cm="1">
        <f t="array" aca="1" ref="X136" ca="1">(_xlfn.IFS(L136="couché",0,L136="debout à 80%",1,L136="?",1))*(IF(RAND()&lt;0.8,1,0))</f>
        <v>0</v>
      </c>
      <c r="Y136">
        <f t="shared" si="25"/>
        <v>2</v>
      </c>
      <c r="Z136">
        <f t="shared" si="26"/>
        <v>0</v>
      </c>
      <c r="AA136">
        <f t="shared" ca="1" si="29"/>
        <v>23</v>
      </c>
    </row>
    <row r="137" spans="1:27" customFormat="1">
      <c r="A137" s="57">
        <v>249650</v>
      </c>
      <c r="B137" s="57">
        <v>1942</v>
      </c>
      <c r="C137" s="19" t="str">
        <f t="shared" si="20"/>
        <v>non</v>
      </c>
      <c r="D137" s="19" t="s">
        <v>51</v>
      </c>
      <c r="E137" s="20">
        <v>44623</v>
      </c>
      <c r="F137" s="23">
        <v>0.38750000000000001</v>
      </c>
      <c r="G137" s="23">
        <v>0.41388888888888886</v>
      </c>
      <c r="H137" s="19">
        <v>1000166</v>
      </c>
      <c r="I137" s="19"/>
      <c r="J137" s="22">
        <f t="shared" si="21"/>
        <v>2.6388888888888851E-2</v>
      </c>
      <c r="L137" s="19" t="s">
        <v>47</v>
      </c>
      <c r="M137">
        <f t="shared" si="22"/>
        <v>0</v>
      </c>
      <c r="N137" s="34">
        <f t="shared" ca="1" si="27"/>
        <v>0.38750542848175323</v>
      </c>
      <c r="T137">
        <v>136</v>
      </c>
      <c r="U137">
        <f t="shared" si="23"/>
        <v>7</v>
      </c>
      <c r="V137" s="35">
        <f t="shared" si="28"/>
        <v>38</v>
      </c>
      <c r="W137">
        <f t="shared" si="24"/>
        <v>0</v>
      </c>
      <c r="X137" cm="1">
        <f t="array" aca="1" ref="X137" ca="1">(_xlfn.IFS(L137="couché",0,L137="debout à 80%",1,L137="?",1))*(IF(RAND()&lt;0.8,1,0))</f>
        <v>1</v>
      </c>
      <c r="Y137">
        <f t="shared" si="25"/>
        <v>2</v>
      </c>
      <c r="Z137">
        <f t="shared" si="26"/>
        <v>0</v>
      </c>
      <c r="AA137">
        <f t="shared" ca="1" si="29"/>
        <v>17</v>
      </c>
    </row>
    <row r="138" spans="1:27" customFormat="1">
      <c r="A138" s="57">
        <v>249738</v>
      </c>
      <c r="B138" s="57">
        <v>1953</v>
      </c>
      <c r="C138" s="19" t="str">
        <f t="shared" si="20"/>
        <v>non</v>
      </c>
      <c r="D138" s="19" t="s">
        <v>51</v>
      </c>
      <c r="E138" s="20">
        <v>44623</v>
      </c>
      <c r="F138" s="23">
        <v>0.34375</v>
      </c>
      <c r="G138" s="24">
        <v>0.38055555555555554</v>
      </c>
      <c r="H138" s="19">
        <v>1000166</v>
      </c>
      <c r="I138" s="19"/>
      <c r="J138" s="22">
        <f t="shared" si="21"/>
        <v>3.6805555555555536E-2</v>
      </c>
      <c r="L138" s="19" t="s">
        <v>47</v>
      </c>
      <c r="M138">
        <f t="shared" si="22"/>
        <v>0</v>
      </c>
      <c r="N138" s="34">
        <f t="shared" ca="1" si="27"/>
        <v>0.34375452355749075</v>
      </c>
      <c r="T138">
        <v>137</v>
      </c>
      <c r="U138">
        <f t="shared" si="23"/>
        <v>7</v>
      </c>
      <c r="V138" s="35">
        <f t="shared" si="28"/>
        <v>53</v>
      </c>
      <c r="W138">
        <f t="shared" si="24"/>
        <v>0</v>
      </c>
      <c r="X138" cm="1">
        <f t="array" aca="1" ref="X138" ca="1">(_xlfn.IFS(L138="couché",0,L138="debout à 80%",1,L138="?",1))*(IF(RAND()&lt;0.8,1,0))</f>
        <v>1</v>
      </c>
      <c r="Y138">
        <f t="shared" si="25"/>
        <v>1</v>
      </c>
      <c r="Z138">
        <f t="shared" si="26"/>
        <v>0</v>
      </c>
      <c r="AA138">
        <f t="shared" ca="1" si="29"/>
        <v>10</v>
      </c>
    </row>
    <row r="139" spans="1:27" customFormat="1">
      <c r="A139" s="57">
        <v>249900</v>
      </c>
      <c r="B139" s="57">
        <v>1960</v>
      </c>
      <c r="C139" s="19" t="str">
        <f t="shared" si="20"/>
        <v>non</v>
      </c>
      <c r="D139" s="19" t="s">
        <v>51</v>
      </c>
      <c r="E139" s="20">
        <v>44623</v>
      </c>
      <c r="F139" s="21">
        <v>0.42083333333333334</v>
      </c>
      <c r="G139" s="22">
        <v>0.44374999999999998</v>
      </c>
      <c r="H139" s="19">
        <v>1000166</v>
      </c>
      <c r="I139" s="19"/>
      <c r="J139" s="22">
        <f t="shared" si="21"/>
        <v>2.2916666666666641E-2</v>
      </c>
      <c r="L139" s="19" t="s">
        <v>47</v>
      </c>
      <c r="M139">
        <f t="shared" si="22"/>
        <v>0</v>
      </c>
      <c r="N139" s="34">
        <f t="shared" ca="1" si="27"/>
        <v>0.42083569700281054</v>
      </c>
      <c r="T139">
        <v>138</v>
      </c>
      <c r="U139">
        <f t="shared" si="23"/>
        <v>7</v>
      </c>
      <c r="V139" s="35">
        <f t="shared" si="28"/>
        <v>33</v>
      </c>
      <c r="W139">
        <f t="shared" si="24"/>
        <v>0</v>
      </c>
      <c r="X139" cm="1">
        <f t="array" aca="1" ref="X139" ca="1">(_xlfn.IFS(L139="couché",0,L139="debout à 80%",1,L139="?",1))*(IF(RAND()&lt;0.8,1,0))</f>
        <v>1</v>
      </c>
      <c r="Y139">
        <f t="shared" si="25"/>
        <v>3</v>
      </c>
      <c r="Z139">
        <f t="shared" si="26"/>
        <v>0</v>
      </c>
      <c r="AA139">
        <f t="shared" ca="1" si="29"/>
        <v>26</v>
      </c>
    </row>
    <row r="140" spans="1:27" customFormat="1">
      <c r="A140" s="57">
        <v>248764</v>
      </c>
      <c r="B140" s="57">
        <v>1974</v>
      </c>
      <c r="C140" s="19" t="str">
        <f t="shared" si="20"/>
        <v>non</v>
      </c>
      <c r="D140" s="19" t="s">
        <v>51</v>
      </c>
      <c r="E140" s="20">
        <v>44628</v>
      </c>
      <c r="F140" s="22">
        <v>0.61944444444444446</v>
      </c>
      <c r="G140" s="22">
        <v>0.70416666666666661</v>
      </c>
      <c r="H140" s="19">
        <v>1000166</v>
      </c>
      <c r="I140" s="19">
        <v>18923017</v>
      </c>
      <c r="J140" s="22">
        <f t="shared" si="21"/>
        <v>8.4722222222222143E-2</v>
      </c>
      <c r="K140" s="19" t="s">
        <v>53</v>
      </c>
      <c r="L140" s="32" t="s">
        <v>54</v>
      </c>
      <c r="M140">
        <f t="shared" si="22"/>
        <v>0</v>
      </c>
      <c r="N140" s="34">
        <f t="shared" ca="1" si="27"/>
        <v>0.61944784509631035</v>
      </c>
      <c r="T140">
        <v>139</v>
      </c>
      <c r="U140">
        <f t="shared" si="23"/>
        <v>7</v>
      </c>
      <c r="V140" s="35">
        <f t="shared" si="28"/>
        <v>122</v>
      </c>
      <c r="W140">
        <f t="shared" si="24"/>
        <v>0</v>
      </c>
      <c r="X140" cm="1">
        <f t="array" aca="1" ref="X140" ca="1">(_xlfn.IFS(L140="couché",0,L140="debout à 80%",1,L140="?",1))*(IF(RAND()&lt;0.8,1,0))</f>
        <v>1</v>
      </c>
      <c r="Y140">
        <f t="shared" si="25"/>
        <v>3</v>
      </c>
      <c r="Z140">
        <f t="shared" si="26"/>
        <v>0</v>
      </c>
      <c r="AA140">
        <f t="shared" ca="1" si="29"/>
        <v>76</v>
      </c>
    </row>
    <row r="141" spans="1:27" customFormat="1">
      <c r="A141" s="57">
        <v>250221</v>
      </c>
      <c r="B141" s="57">
        <v>1958</v>
      </c>
      <c r="C141" s="19" t="str">
        <f t="shared" si="20"/>
        <v>non</v>
      </c>
      <c r="D141" s="19" t="s">
        <v>51</v>
      </c>
      <c r="E141" s="20">
        <v>44628</v>
      </c>
      <c r="F141" s="22">
        <v>0.71666666666666667</v>
      </c>
      <c r="G141" s="22">
        <v>0.77430555555555547</v>
      </c>
      <c r="H141" s="19">
        <v>1000166</v>
      </c>
      <c r="I141" s="19">
        <v>18923017</v>
      </c>
      <c r="J141" s="22">
        <f t="shared" si="21"/>
        <v>5.7638888888888795E-2</v>
      </c>
      <c r="K141" s="19" t="s">
        <v>53</v>
      </c>
      <c r="L141" s="32" t="s">
        <v>54</v>
      </c>
      <c r="M141">
        <f t="shared" si="22"/>
        <v>0</v>
      </c>
      <c r="N141" s="34">
        <f t="shared" ca="1" si="27"/>
        <v>0.71666729951342989</v>
      </c>
      <c r="T141">
        <v>140</v>
      </c>
      <c r="U141">
        <f t="shared" si="23"/>
        <v>7</v>
      </c>
      <c r="V141" s="35">
        <f t="shared" si="28"/>
        <v>83</v>
      </c>
      <c r="W141">
        <f t="shared" si="24"/>
        <v>0</v>
      </c>
      <c r="X141" cm="1">
        <f t="array" aca="1" ref="X141" ca="1">(_xlfn.IFS(L141="couché",0,L141="debout à 80%",1,L141="?",1))*(IF(RAND()&lt;0.8,1,0))</f>
        <v>1</v>
      </c>
      <c r="Y141">
        <f t="shared" si="25"/>
        <v>4</v>
      </c>
      <c r="Z141">
        <f t="shared" si="26"/>
        <v>0</v>
      </c>
      <c r="AA141">
        <f t="shared" ca="1" si="29"/>
        <v>85</v>
      </c>
    </row>
    <row r="142" spans="1:27" customFormat="1">
      <c r="A142" s="57">
        <v>247473</v>
      </c>
      <c r="B142" s="57">
        <v>1937</v>
      </c>
      <c r="C142" s="19" t="str">
        <f t="shared" si="20"/>
        <v>non</v>
      </c>
      <c r="D142" s="19" t="s">
        <v>51</v>
      </c>
      <c r="E142" s="20">
        <v>44629</v>
      </c>
      <c r="F142" s="24">
        <v>0.33333333333333331</v>
      </c>
      <c r="G142" s="21">
        <v>0.46458333333333329</v>
      </c>
      <c r="H142" s="19">
        <v>1000166</v>
      </c>
      <c r="I142" s="19">
        <v>19697433</v>
      </c>
      <c r="J142" s="22">
        <f t="shared" si="21"/>
        <v>0.13124999999999998</v>
      </c>
      <c r="K142" s="19" t="s">
        <v>53</v>
      </c>
      <c r="L142" s="32" t="s">
        <v>54</v>
      </c>
      <c r="M142">
        <f t="shared" si="22"/>
        <v>0</v>
      </c>
      <c r="N142" s="34">
        <f t="shared" ca="1" si="27"/>
        <v>0.33333635064874828</v>
      </c>
      <c r="T142">
        <v>141</v>
      </c>
      <c r="U142">
        <f t="shared" si="23"/>
        <v>7</v>
      </c>
      <c r="V142" s="35">
        <f t="shared" si="28"/>
        <v>189</v>
      </c>
      <c r="W142">
        <f t="shared" si="24"/>
        <v>0</v>
      </c>
      <c r="X142" cm="1">
        <f t="array" aca="1" ref="X142" ca="1">(_xlfn.IFS(L142="couché",0,L142="debout à 80%",1,L142="?",1))*(IF(RAND()&lt;0.8,1,0))</f>
        <v>1</v>
      </c>
      <c r="Y142">
        <f t="shared" si="25"/>
        <v>1</v>
      </c>
      <c r="Z142">
        <f t="shared" si="26"/>
        <v>0</v>
      </c>
      <c r="AA142">
        <f t="shared" ca="1" si="29"/>
        <v>3</v>
      </c>
    </row>
    <row r="143" spans="1:27" customFormat="1">
      <c r="A143" s="57">
        <v>249318</v>
      </c>
      <c r="B143" s="57">
        <v>1947</v>
      </c>
      <c r="C143" s="19" t="str">
        <f t="shared" si="20"/>
        <v>non</v>
      </c>
      <c r="D143" s="19" t="s">
        <v>51</v>
      </c>
      <c r="E143" s="20">
        <v>44629</v>
      </c>
      <c r="F143" s="22">
        <v>0.47291666666666665</v>
      </c>
      <c r="G143" s="22">
        <v>0.54097222222222219</v>
      </c>
      <c r="H143" s="19">
        <v>1000166</v>
      </c>
      <c r="I143" s="19">
        <v>18481171</v>
      </c>
      <c r="J143" s="22">
        <f t="shared" si="21"/>
        <v>6.8055555555555536E-2</v>
      </c>
      <c r="K143" s="19" t="s">
        <v>53</v>
      </c>
      <c r="L143" s="32" t="s">
        <v>54</v>
      </c>
      <c r="M143">
        <f t="shared" si="22"/>
        <v>0</v>
      </c>
      <c r="N143" s="34">
        <f t="shared" ca="1" si="27"/>
        <v>0.47292400100870929</v>
      </c>
      <c r="T143">
        <v>142</v>
      </c>
      <c r="U143">
        <f t="shared" si="23"/>
        <v>7</v>
      </c>
      <c r="V143" s="35">
        <f t="shared" si="28"/>
        <v>98</v>
      </c>
      <c r="W143">
        <f t="shared" si="24"/>
        <v>0</v>
      </c>
      <c r="X143" cm="1">
        <f t="array" aca="1" ref="X143" ca="1">(_xlfn.IFS(L143="couché",0,L143="debout à 80%",1,L143="?",1))*(IF(RAND()&lt;0.8,1,0))</f>
        <v>1</v>
      </c>
      <c r="Y143">
        <f t="shared" si="25"/>
        <v>2</v>
      </c>
      <c r="Z143">
        <f t="shared" si="26"/>
        <v>0</v>
      </c>
      <c r="AA143">
        <f t="shared" ca="1" si="29"/>
        <v>37</v>
      </c>
    </row>
    <row r="144" spans="1:27" customFormat="1">
      <c r="A144" s="57">
        <v>249711</v>
      </c>
      <c r="B144" s="57">
        <v>1962</v>
      </c>
      <c r="C144" s="19" t="str">
        <f t="shared" si="20"/>
        <v>non</v>
      </c>
      <c r="D144" s="19" t="s">
        <v>51</v>
      </c>
      <c r="E144" s="20">
        <v>44637</v>
      </c>
      <c r="F144" s="24">
        <v>0.33958333333333329</v>
      </c>
      <c r="G144" s="23">
        <v>0.37222222222222223</v>
      </c>
      <c r="H144" s="19">
        <v>1000166</v>
      </c>
      <c r="I144" s="19"/>
      <c r="J144" s="22">
        <f t="shared" si="21"/>
        <v>3.2638888888888939E-2</v>
      </c>
      <c r="L144" s="19" t="s">
        <v>47</v>
      </c>
      <c r="M144">
        <f t="shared" si="22"/>
        <v>0</v>
      </c>
      <c r="N144" s="34">
        <f t="shared" ca="1" si="27"/>
        <v>0.33958930763795186</v>
      </c>
      <c r="T144">
        <v>143</v>
      </c>
      <c r="U144">
        <f t="shared" si="23"/>
        <v>7</v>
      </c>
      <c r="V144" s="35">
        <f t="shared" si="28"/>
        <v>47</v>
      </c>
      <c r="W144">
        <f t="shared" si="24"/>
        <v>0</v>
      </c>
      <c r="X144" cm="1">
        <f t="array" aca="1" ref="X144" ca="1">(_xlfn.IFS(L144="couché",0,L144="debout à 80%",1,L144="?",1))*(IF(RAND()&lt;0.8,1,0))</f>
        <v>0</v>
      </c>
      <c r="Y144">
        <f t="shared" si="25"/>
        <v>1</v>
      </c>
      <c r="Z144">
        <f t="shared" si="26"/>
        <v>0</v>
      </c>
      <c r="AA144">
        <f t="shared" ca="1" si="29"/>
        <v>12</v>
      </c>
    </row>
    <row r="145" spans="1:27" customFormat="1">
      <c r="A145" s="57">
        <v>249929</v>
      </c>
      <c r="B145" s="57">
        <v>1947</v>
      </c>
      <c r="C145" s="19" t="str">
        <f t="shared" si="20"/>
        <v>non</v>
      </c>
      <c r="D145" s="19" t="s">
        <v>51</v>
      </c>
      <c r="E145" s="20">
        <v>44637</v>
      </c>
      <c r="F145" s="23">
        <v>0.40694444444444444</v>
      </c>
      <c r="G145" s="22">
        <v>0.43194444444444441</v>
      </c>
      <c r="H145" s="19">
        <v>1000166</v>
      </c>
      <c r="I145" s="19"/>
      <c r="J145" s="22">
        <f t="shared" si="21"/>
        <v>2.4999999999999967E-2</v>
      </c>
      <c r="L145" s="19" t="s">
        <v>47</v>
      </c>
      <c r="M145">
        <f t="shared" si="22"/>
        <v>0</v>
      </c>
      <c r="N145" s="34">
        <f t="shared" ca="1" si="27"/>
        <v>0.40694950431996302</v>
      </c>
      <c r="T145">
        <v>144</v>
      </c>
      <c r="U145">
        <f t="shared" si="23"/>
        <v>7</v>
      </c>
      <c r="V145" s="35">
        <f t="shared" si="28"/>
        <v>36</v>
      </c>
      <c r="W145">
        <f t="shared" si="24"/>
        <v>0</v>
      </c>
      <c r="X145" cm="1">
        <f t="array" aca="1" ref="X145" ca="1">(_xlfn.IFS(L145="couché",0,L145="debout à 80%",1,L145="?",1))*(IF(RAND()&lt;0.8,1,0))</f>
        <v>1</v>
      </c>
      <c r="Y145">
        <f t="shared" si="25"/>
        <v>3</v>
      </c>
      <c r="Z145">
        <f t="shared" si="26"/>
        <v>0</v>
      </c>
      <c r="AA145">
        <f t="shared" ca="1" si="29"/>
        <v>28</v>
      </c>
    </row>
    <row r="146" spans="1:27" customFormat="1">
      <c r="A146" s="57">
        <v>249924</v>
      </c>
      <c r="B146" s="57">
        <v>1940</v>
      </c>
      <c r="C146" s="19" t="str">
        <f t="shared" si="20"/>
        <v>non</v>
      </c>
      <c r="D146" s="19" t="s">
        <v>51</v>
      </c>
      <c r="E146" s="20">
        <v>44637</v>
      </c>
      <c r="F146" s="24">
        <v>0.37708333333333333</v>
      </c>
      <c r="G146" s="23">
        <v>0.40138888888888885</v>
      </c>
      <c r="H146" s="19">
        <v>1000166</v>
      </c>
      <c r="I146" s="19"/>
      <c r="J146" s="22">
        <f t="shared" si="21"/>
        <v>2.4305555555555525E-2</v>
      </c>
      <c r="L146" s="19" t="s">
        <v>47</v>
      </c>
      <c r="M146">
        <f t="shared" si="22"/>
        <v>0</v>
      </c>
      <c r="N146" s="34">
        <f t="shared" ca="1" si="27"/>
        <v>0.37708401964861005</v>
      </c>
      <c r="T146">
        <v>145</v>
      </c>
      <c r="U146">
        <f t="shared" si="23"/>
        <v>7</v>
      </c>
      <c r="V146" s="35">
        <f t="shared" si="28"/>
        <v>35</v>
      </c>
      <c r="W146">
        <f t="shared" si="24"/>
        <v>0</v>
      </c>
      <c r="X146" cm="1">
        <f t="array" aca="1" ref="X146" ca="1">(_xlfn.IFS(L146="couché",0,L146="debout à 80%",1,L146="?",1))*(IF(RAND()&lt;0.8,1,0))</f>
        <v>1</v>
      </c>
      <c r="Y146">
        <f t="shared" si="25"/>
        <v>2</v>
      </c>
      <c r="Z146">
        <f t="shared" si="26"/>
        <v>0</v>
      </c>
      <c r="AA146">
        <f t="shared" ca="1" si="29"/>
        <v>19</v>
      </c>
    </row>
    <row r="147" spans="1:27" customFormat="1">
      <c r="A147" s="57">
        <v>250075</v>
      </c>
      <c r="B147" s="57">
        <v>1940</v>
      </c>
      <c r="C147" s="19" t="str">
        <f t="shared" si="20"/>
        <v>non</v>
      </c>
      <c r="D147" s="19" t="s">
        <v>51</v>
      </c>
      <c r="E147" s="20">
        <v>44637</v>
      </c>
      <c r="F147" s="22">
        <v>0.44444444444444442</v>
      </c>
      <c r="G147" s="22">
        <v>0.47499999999999998</v>
      </c>
      <c r="H147" s="19">
        <v>1000166</v>
      </c>
      <c r="I147" s="19"/>
      <c r="J147" s="22">
        <f t="shared" si="21"/>
        <v>3.0555555555555558E-2</v>
      </c>
      <c r="L147" s="19" t="s">
        <v>47</v>
      </c>
      <c r="M147">
        <f t="shared" si="22"/>
        <v>0</v>
      </c>
      <c r="N147" s="34">
        <f t="shared" ca="1" si="27"/>
        <v>0.44445099230510637</v>
      </c>
      <c r="T147">
        <v>146</v>
      </c>
      <c r="U147">
        <f t="shared" si="23"/>
        <v>7</v>
      </c>
      <c r="V147" s="35">
        <f t="shared" si="28"/>
        <v>44</v>
      </c>
      <c r="W147">
        <f t="shared" si="24"/>
        <v>0</v>
      </c>
      <c r="X147" cm="1">
        <f t="array" aca="1" ref="X147" ca="1">(_xlfn.IFS(L147="couché",0,L147="debout à 80%",1,L147="?",1))*(IF(RAND()&lt;0.8,1,0))</f>
        <v>1</v>
      </c>
      <c r="Y147">
        <f t="shared" si="25"/>
        <v>4</v>
      </c>
      <c r="Z147">
        <f t="shared" si="26"/>
        <v>0</v>
      </c>
      <c r="AA147">
        <f t="shared" ca="1" si="29"/>
        <v>37</v>
      </c>
    </row>
    <row r="148" spans="1:27" customFormat="1">
      <c r="A148" s="57">
        <v>249283</v>
      </c>
      <c r="B148" s="57">
        <v>1947</v>
      </c>
      <c r="C148" s="19" t="str">
        <f t="shared" si="20"/>
        <v>non</v>
      </c>
      <c r="D148" s="19" t="s">
        <v>51</v>
      </c>
      <c r="E148" s="20">
        <v>44637</v>
      </c>
      <c r="F148" s="22">
        <v>0.47916666666666663</v>
      </c>
      <c r="G148" s="22">
        <v>0.52916666666666667</v>
      </c>
      <c r="H148" s="19">
        <v>1000166</v>
      </c>
      <c r="I148" s="19">
        <v>18628651</v>
      </c>
      <c r="J148" s="22">
        <f t="shared" si="21"/>
        <v>5.0000000000000044E-2</v>
      </c>
      <c r="K148" s="19" t="s">
        <v>53</v>
      </c>
      <c r="L148" s="32" t="s">
        <v>54</v>
      </c>
      <c r="M148">
        <f t="shared" si="22"/>
        <v>0</v>
      </c>
      <c r="N148" s="34">
        <f t="shared" ca="1" si="27"/>
        <v>0.47917485625683842</v>
      </c>
      <c r="T148">
        <v>147</v>
      </c>
      <c r="U148">
        <f t="shared" si="23"/>
        <v>7</v>
      </c>
      <c r="V148" s="35">
        <f t="shared" si="28"/>
        <v>72</v>
      </c>
      <c r="W148">
        <f t="shared" si="24"/>
        <v>0</v>
      </c>
      <c r="X148" cm="1">
        <f t="array" aca="1" ref="X148" ca="1">(_xlfn.IFS(L148="couché",0,L148="debout à 80%",1,L148="?",1))*(IF(RAND()&lt;0.8,1,0))</f>
        <v>1</v>
      </c>
      <c r="Y148">
        <f t="shared" si="25"/>
        <v>5</v>
      </c>
      <c r="Z148">
        <f t="shared" si="26"/>
        <v>0</v>
      </c>
      <c r="AA148">
        <f t="shared" ca="1" si="29"/>
        <v>45</v>
      </c>
    </row>
    <row r="149" spans="1:27" customFormat="1">
      <c r="A149" s="57">
        <v>250336</v>
      </c>
      <c r="B149" s="57">
        <v>1969</v>
      </c>
      <c r="C149" s="19" t="str">
        <f t="shared" si="20"/>
        <v>non</v>
      </c>
      <c r="D149" s="19" t="s">
        <v>51</v>
      </c>
      <c r="E149" s="20">
        <v>44637</v>
      </c>
      <c r="F149" s="21">
        <v>0.5444444444444444</v>
      </c>
      <c r="G149" s="21">
        <v>0.62638888888888888</v>
      </c>
      <c r="H149" s="19">
        <v>1000166</v>
      </c>
      <c r="I149" s="19">
        <v>18628651</v>
      </c>
      <c r="J149" s="22">
        <f t="shared" si="21"/>
        <v>8.1944444444444486E-2</v>
      </c>
      <c r="K149" s="19" t="s">
        <v>53</v>
      </c>
      <c r="L149" s="32" t="s">
        <v>54</v>
      </c>
      <c r="M149">
        <f t="shared" si="22"/>
        <v>0</v>
      </c>
      <c r="N149" s="34">
        <f t="shared" ca="1" si="27"/>
        <v>0.5444502171523532</v>
      </c>
      <c r="T149">
        <v>148</v>
      </c>
      <c r="U149">
        <f t="shared" si="23"/>
        <v>7</v>
      </c>
      <c r="V149" s="35">
        <f t="shared" si="28"/>
        <v>118</v>
      </c>
      <c r="W149">
        <f t="shared" si="24"/>
        <v>0</v>
      </c>
      <c r="X149" cm="1">
        <f t="array" aca="1" ref="X149" ca="1">(_xlfn.IFS(L149="couché",0,L149="debout à 80%",1,L149="?",1))*(IF(RAND()&lt;0.8,1,0))</f>
        <v>1</v>
      </c>
      <c r="Y149">
        <f t="shared" si="25"/>
        <v>6</v>
      </c>
      <c r="Z149">
        <f t="shared" si="26"/>
        <v>0</v>
      </c>
      <c r="AA149">
        <f t="shared" ca="1" si="29"/>
        <v>61</v>
      </c>
    </row>
    <row r="150" spans="1:27" customFormat="1">
      <c r="A150" s="57">
        <v>250305</v>
      </c>
      <c r="B150" s="57">
        <v>1952</v>
      </c>
      <c r="C150" s="19" t="str">
        <f t="shared" si="20"/>
        <v>non</v>
      </c>
      <c r="D150" s="19" t="s">
        <v>51</v>
      </c>
      <c r="E150" s="20">
        <v>44644</v>
      </c>
      <c r="F150" s="23">
        <v>0.34236111111111112</v>
      </c>
      <c r="G150" s="23">
        <v>0.38402777777777775</v>
      </c>
      <c r="H150" s="19">
        <v>1000166</v>
      </c>
      <c r="I150" s="19"/>
      <c r="J150" s="22">
        <f t="shared" si="21"/>
        <v>4.166666666666663E-2</v>
      </c>
      <c r="L150" s="19" t="s">
        <v>47</v>
      </c>
      <c r="M150">
        <f t="shared" si="22"/>
        <v>0</v>
      </c>
      <c r="N150" s="34">
        <f t="shared" ca="1" si="27"/>
        <v>0.3423670946528436</v>
      </c>
      <c r="T150">
        <v>149</v>
      </c>
      <c r="U150">
        <f t="shared" si="23"/>
        <v>7</v>
      </c>
      <c r="V150" s="35">
        <f t="shared" si="28"/>
        <v>60</v>
      </c>
      <c r="W150">
        <f t="shared" si="24"/>
        <v>0</v>
      </c>
      <c r="X150" cm="1">
        <f t="array" aca="1" ref="X150" ca="1">(_xlfn.IFS(L150="couché",0,L150="debout à 80%",1,L150="?",1))*(IF(RAND()&lt;0.8,1,0))</f>
        <v>0</v>
      </c>
      <c r="Y150">
        <f t="shared" si="25"/>
        <v>1</v>
      </c>
      <c r="Z150">
        <f t="shared" si="26"/>
        <v>0</v>
      </c>
      <c r="AA150">
        <f t="shared" ca="1" si="29"/>
        <v>11</v>
      </c>
    </row>
    <row r="151" spans="1:27" customFormat="1">
      <c r="A151" s="57">
        <v>250067</v>
      </c>
      <c r="B151" s="57">
        <v>1967</v>
      </c>
      <c r="C151" s="19" t="str">
        <f t="shared" si="20"/>
        <v>non</v>
      </c>
      <c r="D151" s="19" t="s">
        <v>51</v>
      </c>
      <c r="E151" s="20">
        <v>44644</v>
      </c>
      <c r="F151" s="22">
        <v>0.4236111111111111</v>
      </c>
      <c r="G151" s="22">
        <v>0.45208333333333334</v>
      </c>
      <c r="H151" s="19">
        <v>1000166</v>
      </c>
      <c r="I151" s="19"/>
      <c r="J151" s="22">
        <f t="shared" si="21"/>
        <v>2.8472222222222232E-2</v>
      </c>
      <c r="L151" s="19" t="s">
        <v>47</v>
      </c>
      <c r="M151">
        <f t="shared" si="22"/>
        <v>0</v>
      </c>
      <c r="N151" s="34">
        <f t="shared" ca="1" si="27"/>
        <v>0.42361543734859541</v>
      </c>
      <c r="T151">
        <v>150</v>
      </c>
      <c r="U151">
        <f t="shared" si="23"/>
        <v>7</v>
      </c>
      <c r="V151" s="35">
        <f t="shared" si="28"/>
        <v>41</v>
      </c>
      <c r="W151">
        <f t="shared" si="24"/>
        <v>0</v>
      </c>
      <c r="X151" cm="1">
        <f t="array" aca="1" ref="X151" ca="1">(_xlfn.IFS(L151="couché",0,L151="debout à 80%",1,L151="?",1))*(IF(RAND()&lt;0.8,1,0))</f>
        <v>1</v>
      </c>
      <c r="Y151">
        <f t="shared" si="25"/>
        <v>3</v>
      </c>
      <c r="Z151">
        <f t="shared" si="26"/>
        <v>0</v>
      </c>
      <c r="AA151">
        <f t="shared" ca="1" si="29"/>
        <v>31</v>
      </c>
    </row>
    <row r="152" spans="1:27" customFormat="1">
      <c r="A152" s="57">
        <v>250839</v>
      </c>
      <c r="B152" s="57">
        <v>1949</v>
      </c>
      <c r="C152" s="19" t="str">
        <f t="shared" si="20"/>
        <v>non</v>
      </c>
      <c r="D152" s="19" t="s">
        <v>51</v>
      </c>
      <c r="E152" s="20">
        <v>44644</v>
      </c>
      <c r="F152" s="21">
        <v>0.46041666666666664</v>
      </c>
      <c r="G152" s="22">
        <v>0.48958333333333331</v>
      </c>
      <c r="H152" s="19">
        <v>1000166</v>
      </c>
      <c r="I152" s="19"/>
      <c r="J152" s="22">
        <f t="shared" si="21"/>
        <v>2.9166666666666674E-2</v>
      </c>
      <c r="L152" s="19" t="s">
        <v>47</v>
      </c>
      <c r="M152">
        <f t="shared" si="22"/>
        <v>0</v>
      </c>
      <c r="N152" s="34">
        <f t="shared" ca="1" si="27"/>
        <v>0.46041792899220713</v>
      </c>
      <c r="T152">
        <v>151</v>
      </c>
      <c r="U152">
        <f t="shared" si="23"/>
        <v>7</v>
      </c>
      <c r="V152" s="35">
        <f t="shared" si="28"/>
        <v>42</v>
      </c>
      <c r="W152">
        <f t="shared" si="24"/>
        <v>0</v>
      </c>
      <c r="X152" cm="1">
        <f t="array" aca="1" ref="X152" ca="1">(_xlfn.IFS(L152="couché",0,L152="debout à 80%",1,L152="?",1))*(IF(RAND()&lt;0.8,1,0))</f>
        <v>0</v>
      </c>
      <c r="Y152">
        <f t="shared" si="25"/>
        <v>4</v>
      </c>
      <c r="Z152">
        <f t="shared" si="26"/>
        <v>0</v>
      </c>
      <c r="AA152">
        <f t="shared" ca="1" si="29"/>
        <v>38</v>
      </c>
    </row>
    <row r="153" spans="1:27" customFormat="1">
      <c r="A153" s="57">
        <v>250641</v>
      </c>
      <c r="B153" s="57">
        <v>1969</v>
      </c>
      <c r="C153" s="19" t="str">
        <f t="shared" si="20"/>
        <v>non</v>
      </c>
      <c r="D153" s="19" t="s">
        <v>51</v>
      </c>
      <c r="E153" s="20">
        <v>44644</v>
      </c>
      <c r="F153" s="23">
        <v>0.38958333333333334</v>
      </c>
      <c r="G153" s="21">
        <v>0.41666666666666663</v>
      </c>
      <c r="H153" s="19">
        <v>1000166</v>
      </c>
      <c r="I153" s="19"/>
      <c r="J153" s="22">
        <f t="shared" si="21"/>
        <v>2.7083333333333293E-2</v>
      </c>
      <c r="L153" s="19" t="s">
        <v>47</v>
      </c>
      <c r="M153">
        <f t="shared" si="22"/>
        <v>0</v>
      </c>
      <c r="N153" s="34">
        <f t="shared" ca="1" si="27"/>
        <v>0.38959224400403453</v>
      </c>
      <c r="T153">
        <v>152</v>
      </c>
      <c r="U153">
        <f t="shared" si="23"/>
        <v>7</v>
      </c>
      <c r="V153" s="35">
        <f t="shared" si="28"/>
        <v>39</v>
      </c>
      <c r="W153">
        <f t="shared" si="24"/>
        <v>0</v>
      </c>
      <c r="X153" cm="1">
        <f t="array" aca="1" ref="X153" ca="1">(_xlfn.IFS(L153="couché",0,L153="debout à 80%",1,L153="?",1))*(IF(RAND()&lt;0.8,1,0))</f>
        <v>1</v>
      </c>
      <c r="Y153">
        <f t="shared" si="25"/>
        <v>2</v>
      </c>
      <c r="Z153">
        <f t="shared" si="26"/>
        <v>0</v>
      </c>
      <c r="AA153">
        <f t="shared" ca="1" si="29"/>
        <v>18</v>
      </c>
    </row>
    <row r="154" spans="1:27" customFormat="1">
      <c r="A154" s="57">
        <v>250769</v>
      </c>
      <c r="B154" s="57">
        <v>1940</v>
      </c>
      <c r="C154" s="19" t="str">
        <f t="shared" si="20"/>
        <v>non</v>
      </c>
      <c r="D154" s="19" t="s">
        <v>51</v>
      </c>
      <c r="E154" s="20">
        <v>44649</v>
      </c>
      <c r="F154" s="22">
        <v>0.59375</v>
      </c>
      <c r="G154" s="22">
        <v>0.60555555555555551</v>
      </c>
      <c r="H154" s="19">
        <v>1000166</v>
      </c>
      <c r="I154" s="19"/>
      <c r="J154" s="22">
        <f t="shared" si="21"/>
        <v>1.1805555555555514E-2</v>
      </c>
      <c r="K154" s="19" t="s">
        <v>53</v>
      </c>
      <c r="L154" s="32" t="s">
        <v>54</v>
      </c>
      <c r="M154">
        <f t="shared" si="22"/>
        <v>0</v>
      </c>
      <c r="N154" s="34">
        <f t="shared" ca="1" si="27"/>
        <v>0.59375559892604868</v>
      </c>
      <c r="T154">
        <v>153</v>
      </c>
      <c r="U154">
        <f t="shared" si="23"/>
        <v>7</v>
      </c>
      <c r="V154" s="35">
        <f t="shared" si="28"/>
        <v>17</v>
      </c>
      <c r="W154">
        <f t="shared" si="24"/>
        <v>0</v>
      </c>
      <c r="X154" cm="1">
        <f t="array" aca="1" ref="X154" ca="1">(_xlfn.IFS(L154="couché",0,L154="debout à 80%",1,L154="?",1))*(IF(RAND()&lt;0.8,1,0))</f>
        <v>1</v>
      </c>
      <c r="Y154">
        <f t="shared" si="25"/>
        <v>1</v>
      </c>
      <c r="Z154">
        <f t="shared" si="26"/>
        <v>0</v>
      </c>
      <c r="AA154">
        <f t="shared" ca="1" si="29"/>
        <v>50</v>
      </c>
    </row>
    <row r="155" spans="1:27" customFormat="1">
      <c r="A155" s="57">
        <v>249734</v>
      </c>
      <c r="B155" s="57">
        <v>1950</v>
      </c>
      <c r="C155" s="19" t="str">
        <f t="shared" si="20"/>
        <v>non</v>
      </c>
      <c r="D155" s="19" t="s">
        <v>51</v>
      </c>
      <c r="E155" s="20">
        <v>44651</v>
      </c>
      <c r="F155" s="23">
        <v>0.39027777777777778</v>
      </c>
      <c r="G155" s="22">
        <v>0.44791666666666663</v>
      </c>
      <c r="H155" s="19">
        <v>1000166</v>
      </c>
      <c r="I155" s="19">
        <v>16845831</v>
      </c>
      <c r="J155" s="22">
        <f t="shared" si="21"/>
        <v>5.7638888888888851E-2</v>
      </c>
      <c r="K155" s="19" t="s">
        <v>53</v>
      </c>
      <c r="L155" s="32" t="s">
        <v>54</v>
      </c>
      <c r="M155">
        <f t="shared" si="22"/>
        <v>0</v>
      </c>
      <c r="N155" s="34">
        <f t="shared" ca="1" si="27"/>
        <v>0.39028757806776526</v>
      </c>
      <c r="T155">
        <v>154</v>
      </c>
      <c r="U155">
        <f t="shared" si="23"/>
        <v>7</v>
      </c>
      <c r="V155" s="35">
        <f t="shared" si="28"/>
        <v>83</v>
      </c>
      <c r="W155">
        <f t="shared" si="24"/>
        <v>0</v>
      </c>
      <c r="X155" cm="1">
        <f t="array" aca="1" ref="X155" ca="1">(_xlfn.IFS(L155="couché",0,L155="debout à 80%",1,L155="?",1))*(IF(RAND()&lt;0.8,1,0))</f>
        <v>0</v>
      </c>
      <c r="Y155">
        <f t="shared" si="25"/>
        <v>1</v>
      </c>
      <c r="Z155">
        <f t="shared" si="26"/>
        <v>0</v>
      </c>
      <c r="AA155">
        <f t="shared" ca="1" si="29"/>
        <v>15</v>
      </c>
    </row>
    <row r="156" spans="1:27" customFormat="1">
      <c r="A156" s="57">
        <v>251917</v>
      </c>
      <c r="B156" s="57">
        <v>1948</v>
      </c>
      <c r="C156" s="19" t="str">
        <f t="shared" si="20"/>
        <v>non</v>
      </c>
      <c r="D156" s="19" t="s">
        <v>51</v>
      </c>
      <c r="E156" s="20">
        <v>44651</v>
      </c>
      <c r="F156" s="22">
        <v>0.49583333333333329</v>
      </c>
      <c r="G156" s="22">
        <v>0.57152777777777775</v>
      </c>
      <c r="H156" s="19">
        <v>1000166</v>
      </c>
      <c r="I156" s="19">
        <v>16845831</v>
      </c>
      <c r="J156" s="22">
        <f t="shared" si="21"/>
        <v>7.5694444444444453E-2</v>
      </c>
      <c r="K156" s="19" t="s">
        <v>53</v>
      </c>
      <c r="L156" s="32" t="s">
        <v>54</v>
      </c>
      <c r="M156">
        <f t="shared" si="22"/>
        <v>0</v>
      </c>
      <c r="N156" s="34">
        <f t="shared" ca="1" si="27"/>
        <v>0.49583424171425977</v>
      </c>
      <c r="T156">
        <v>155</v>
      </c>
      <c r="U156">
        <f t="shared" si="23"/>
        <v>7</v>
      </c>
      <c r="V156" s="35">
        <f t="shared" si="28"/>
        <v>109</v>
      </c>
      <c r="W156">
        <f t="shared" si="24"/>
        <v>0</v>
      </c>
      <c r="X156" cm="1">
        <f t="array" aca="1" ref="X156" ca="1">(_xlfn.IFS(L156="couché",0,L156="debout à 80%",1,L156="?",1))*(IF(RAND()&lt;0.8,1,0))</f>
        <v>1</v>
      </c>
      <c r="Y156">
        <f t="shared" si="25"/>
        <v>2</v>
      </c>
      <c r="Z156">
        <f t="shared" si="26"/>
        <v>0</v>
      </c>
      <c r="AA156">
        <f t="shared" ca="1" si="29"/>
        <v>32</v>
      </c>
    </row>
    <row r="157" spans="1:27" customFormat="1">
      <c r="A157" s="57">
        <v>247103</v>
      </c>
      <c r="B157" s="57">
        <v>1948</v>
      </c>
      <c r="C157" s="19" t="str">
        <f t="shared" si="20"/>
        <v>non</v>
      </c>
      <c r="D157" s="19" t="s">
        <v>52</v>
      </c>
      <c r="E157" s="20">
        <v>44595</v>
      </c>
      <c r="F157" s="23">
        <v>0.38472222222222219</v>
      </c>
      <c r="G157" s="22">
        <v>0.42777777777777776</v>
      </c>
      <c r="H157" s="19">
        <v>1000166</v>
      </c>
      <c r="I157" s="19">
        <v>15584435</v>
      </c>
      <c r="J157" s="22">
        <f t="shared" si="21"/>
        <v>4.3055555555555569E-2</v>
      </c>
      <c r="L157" s="19" t="s">
        <v>47</v>
      </c>
      <c r="M157">
        <f t="shared" si="22"/>
        <v>0</v>
      </c>
      <c r="N157" s="34">
        <f t="shared" ca="1" si="27"/>
        <v>0.38473108995986233</v>
      </c>
      <c r="T157">
        <v>156</v>
      </c>
      <c r="U157">
        <f t="shared" si="23"/>
        <v>8</v>
      </c>
      <c r="V157" s="35">
        <f t="shared" si="28"/>
        <v>62</v>
      </c>
      <c r="W157">
        <f t="shared" si="24"/>
        <v>0</v>
      </c>
      <c r="X157" cm="1">
        <f t="array" aca="1" ref="X157" ca="1">(_xlfn.IFS(L157="couché",0,L157="debout à 80%",1,L157="?",1))*(IF(RAND()&lt;0.8,1,0))</f>
        <v>1</v>
      </c>
      <c r="Y157">
        <f t="shared" si="25"/>
        <v>2</v>
      </c>
      <c r="Z157">
        <f t="shared" si="26"/>
        <v>0</v>
      </c>
      <c r="AA157">
        <f t="shared" ca="1" si="29"/>
        <v>26</v>
      </c>
    </row>
    <row r="158" spans="1:27" customFormat="1">
      <c r="A158" s="57">
        <v>246766</v>
      </c>
      <c r="B158" s="57">
        <v>1948</v>
      </c>
      <c r="C158" s="19" t="str">
        <f t="shared" si="20"/>
        <v>non</v>
      </c>
      <c r="D158" s="19" t="s">
        <v>52</v>
      </c>
      <c r="E158" s="20">
        <v>44595</v>
      </c>
      <c r="F158" s="24">
        <v>0.33333333333333331</v>
      </c>
      <c r="G158" s="23">
        <v>0.36944444444444441</v>
      </c>
      <c r="H158" s="19">
        <v>1000166</v>
      </c>
      <c r="I158" s="19"/>
      <c r="J158" s="22">
        <f t="shared" si="21"/>
        <v>3.6111111111111094E-2</v>
      </c>
      <c r="L158" s="19" t="s">
        <v>47</v>
      </c>
      <c r="M158">
        <f t="shared" si="22"/>
        <v>0</v>
      </c>
      <c r="N158" s="34">
        <f t="shared" ca="1" si="27"/>
        <v>0.33334176871704219</v>
      </c>
      <c r="O158" s="34"/>
      <c r="T158">
        <v>157</v>
      </c>
      <c r="U158">
        <f t="shared" si="23"/>
        <v>8</v>
      </c>
      <c r="V158" s="35">
        <f t="shared" si="28"/>
        <v>52</v>
      </c>
      <c r="W158">
        <f t="shared" si="24"/>
        <v>0</v>
      </c>
      <c r="X158" cm="1">
        <f t="array" aca="1" ref="X158" ca="1">(_xlfn.IFS(L158="couché",0,L158="debout à 80%",1,L158="?",1))*(IF(RAND()&lt;0.8,1,0))</f>
        <v>0</v>
      </c>
      <c r="Y158">
        <f t="shared" si="25"/>
        <v>1</v>
      </c>
      <c r="Z158">
        <f t="shared" si="26"/>
        <v>0</v>
      </c>
      <c r="AA158">
        <f t="shared" ca="1" si="29"/>
        <v>3</v>
      </c>
    </row>
    <row r="159" spans="1:27" customFormat="1">
      <c r="A159" s="57">
        <v>247683</v>
      </c>
      <c r="B159" s="57">
        <v>1945</v>
      </c>
      <c r="C159" s="19" t="str">
        <f t="shared" si="20"/>
        <v>non</v>
      </c>
      <c r="D159" s="19" t="s">
        <v>52</v>
      </c>
      <c r="E159" s="20">
        <v>44595</v>
      </c>
      <c r="F159" s="22">
        <v>0.42986111111111108</v>
      </c>
      <c r="G159" s="22">
        <v>0.48819444444444443</v>
      </c>
      <c r="H159" s="19">
        <v>1000166</v>
      </c>
      <c r="I159" s="19">
        <v>15584435</v>
      </c>
      <c r="J159" s="22">
        <f t="shared" si="21"/>
        <v>5.8333333333333348E-2</v>
      </c>
      <c r="K159" s="19" t="s">
        <v>53</v>
      </c>
      <c r="L159" s="32" t="s">
        <v>54</v>
      </c>
      <c r="M159">
        <f t="shared" si="22"/>
        <v>0</v>
      </c>
      <c r="N159" s="34">
        <f t="shared" ca="1" si="27"/>
        <v>0.42986931229219644</v>
      </c>
      <c r="T159">
        <v>158</v>
      </c>
      <c r="U159">
        <f t="shared" si="23"/>
        <v>8</v>
      </c>
      <c r="V159" s="35">
        <f t="shared" si="28"/>
        <v>84</v>
      </c>
      <c r="W159">
        <f t="shared" si="24"/>
        <v>0</v>
      </c>
      <c r="X159" cm="1">
        <f t="array" aca="1" ref="X159" ca="1">(_xlfn.IFS(L159="couché",0,L159="debout à 80%",1,L159="?",1))*(IF(RAND()&lt;0.8,1,0))</f>
        <v>1</v>
      </c>
      <c r="Y159">
        <f t="shared" si="25"/>
        <v>3</v>
      </c>
      <c r="Z159">
        <f t="shared" si="26"/>
        <v>0</v>
      </c>
      <c r="AA159">
        <f t="shared" ca="1" si="29"/>
        <v>41</v>
      </c>
    </row>
    <row r="160" spans="1:27" customFormat="1">
      <c r="A160" s="57">
        <v>247075</v>
      </c>
      <c r="B160" s="57">
        <v>1956</v>
      </c>
      <c r="C160" s="19" t="str">
        <f t="shared" si="20"/>
        <v>non</v>
      </c>
      <c r="D160" s="19" t="s">
        <v>45</v>
      </c>
      <c r="E160" s="20">
        <v>44613</v>
      </c>
      <c r="F160" s="23">
        <v>0.34791666666666665</v>
      </c>
      <c r="G160" s="23">
        <v>0.35694444444444445</v>
      </c>
      <c r="H160" s="19">
        <v>1000169</v>
      </c>
      <c r="I160" s="19">
        <v>17830</v>
      </c>
      <c r="J160" s="21">
        <f t="shared" si="21"/>
        <v>9.0277777777778012E-3</v>
      </c>
      <c r="K160" t="s">
        <v>46</v>
      </c>
      <c r="L160" s="19" t="s">
        <v>47</v>
      </c>
      <c r="M160">
        <f t="shared" si="22"/>
        <v>1</v>
      </c>
      <c r="N160" s="34">
        <f t="shared" ca="1" si="27"/>
        <v>0.34792119132521293</v>
      </c>
      <c r="T160">
        <v>159</v>
      </c>
      <c r="U160">
        <f t="shared" si="23"/>
        <v>3</v>
      </c>
      <c r="V160" s="35">
        <f t="shared" si="28"/>
        <v>13</v>
      </c>
      <c r="W160">
        <f t="shared" si="24"/>
        <v>0</v>
      </c>
      <c r="X160" cm="1">
        <f t="array" aca="1" ref="X160" ca="1">(_xlfn.IFS(L160="couché",0,L160="debout à 80%",1,L160="?",1))*(IF(RAND()&lt;0.8,1,0))</f>
        <v>1</v>
      </c>
      <c r="Y160">
        <f t="shared" si="25"/>
        <v>2</v>
      </c>
      <c r="Z160">
        <f t="shared" si="26"/>
        <v>1</v>
      </c>
      <c r="AA160">
        <f t="shared" ca="1" si="29"/>
        <v>10</v>
      </c>
    </row>
    <row r="161" spans="1:27" customFormat="1">
      <c r="A161" s="57">
        <v>246847</v>
      </c>
      <c r="B161" s="57">
        <v>1962</v>
      </c>
      <c r="C161" s="19" t="str">
        <f t="shared" si="20"/>
        <v>non</v>
      </c>
      <c r="D161" s="19" t="s">
        <v>45</v>
      </c>
      <c r="E161" s="20">
        <v>44613</v>
      </c>
      <c r="F161" s="23">
        <v>0.3611111111111111</v>
      </c>
      <c r="G161" s="23">
        <v>0.37291666666666667</v>
      </c>
      <c r="H161" s="19">
        <v>1000169</v>
      </c>
      <c r="I161" s="19">
        <v>17830</v>
      </c>
      <c r="J161" s="21">
        <f t="shared" si="21"/>
        <v>1.1805555555555569E-2</v>
      </c>
      <c r="K161" t="s">
        <v>46</v>
      </c>
      <c r="L161" s="19" t="s">
        <v>47</v>
      </c>
      <c r="M161">
        <f t="shared" si="22"/>
        <v>1</v>
      </c>
      <c r="N161" s="34">
        <f t="shared" ca="1" si="27"/>
        <v>0.36112058599517594</v>
      </c>
      <c r="P161" s="34"/>
      <c r="Q161" s="34"/>
      <c r="R161" s="34"/>
      <c r="T161">
        <v>160</v>
      </c>
      <c r="U161">
        <f t="shared" si="23"/>
        <v>3</v>
      </c>
      <c r="V161" s="35">
        <f t="shared" si="28"/>
        <v>17</v>
      </c>
      <c r="W161">
        <f t="shared" si="24"/>
        <v>0</v>
      </c>
      <c r="X161" cm="1">
        <f t="array" aca="1" ref="X161" ca="1">(_xlfn.IFS(L161="couché",0,L161="debout à 80%",1,L161="?",1))*(IF(RAND()&lt;0.8,1,0))</f>
        <v>1</v>
      </c>
      <c r="Y161">
        <f t="shared" si="25"/>
        <v>3</v>
      </c>
      <c r="Z161">
        <f t="shared" si="26"/>
        <v>1</v>
      </c>
      <c r="AA161">
        <f t="shared" ca="1" si="29"/>
        <v>16</v>
      </c>
    </row>
    <row r="162" spans="1:27" customFormat="1">
      <c r="A162" s="57">
        <v>246851</v>
      </c>
      <c r="B162" s="57">
        <v>1958</v>
      </c>
      <c r="C162" s="19" t="str">
        <f t="shared" si="20"/>
        <v>non</v>
      </c>
      <c r="D162" s="19" t="s">
        <v>45</v>
      </c>
      <c r="E162" s="20">
        <v>44613</v>
      </c>
      <c r="F162" s="23">
        <v>0.40208333333333329</v>
      </c>
      <c r="G162" s="23">
        <v>0.41180555555555554</v>
      </c>
      <c r="H162" s="19">
        <v>1000169</v>
      </c>
      <c r="I162" s="19">
        <v>17830</v>
      </c>
      <c r="J162" s="21">
        <f t="shared" si="21"/>
        <v>9.7222222222222432E-3</v>
      </c>
      <c r="K162" t="s">
        <v>46</v>
      </c>
      <c r="L162" s="19" t="s">
        <v>47</v>
      </c>
      <c r="M162">
        <f t="shared" si="22"/>
        <v>1</v>
      </c>
      <c r="N162" s="34">
        <f t="shared" ca="1" si="27"/>
        <v>0.40208546512522192</v>
      </c>
      <c r="T162">
        <v>161</v>
      </c>
      <c r="U162">
        <f t="shared" si="23"/>
        <v>3</v>
      </c>
      <c r="V162" s="35">
        <f t="shared" si="28"/>
        <v>14</v>
      </c>
      <c r="W162">
        <f t="shared" si="24"/>
        <v>0</v>
      </c>
      <c r="X162" cm="1">
        <f t="array" aca="1" ref="X162" ca="1">(_xlfn.IFS(L162="couché",0,L162="debout à 80%",1,L162="?",1))*(IF(RAND()&lt;0.8,1,0))</f>
        <v>1</v>
      </c>
      <c r="Y162">
        <f t="shared" si="25"/>
        <v>4</v>
      </c>
      <c r="Z162">
        <f t="shared" si="26"/>
        <v>1</v>
      </c>
      <c r="AA162">
        <f t="shared" ca="1" si="29"/>
        <v>18</v>
      </c>
    </row>
    <row r="163" spans="1:27" customFormat="1">
      <c r="A163" s="57">
        <v>246726</v>
      </c>
      <c r="B163" s="57">
        <v>1946</v>
      </c>
      <c r="C163" s="19" t="str">
        <f t="shared" si="20"/>
        <v>non</v>
      </c>
      <c r="D163" s="19" t="s">
        <v>45</v>
      </c>
      <c r="E163" s="20">
        <v>44613</v>
      </c>
      <c r="F163" s="21">
        <v>0.41666666666666663</v>
      </c>
      <c r="G163" s="22">
        <v>0.4284722222222222</v>
      </c>
      <c r="H163" s="19">
        <v>1000169</v>
      </c>
      <c r="I163" s="19">
        <v>17830</v>
      </c>
      <c r="J163" s="21">
        <f t="shared" si="21"/>
        <v>1.1805555555555569E-2</v>
      </c>
      <c r="K163" t="s">
        <v>46</v>
      </c>
      <c r="L163" s="19" t="s">
        <v>47</v>
      </c>
      <c r="M163">
        <f t="shared" si="22"/>
        <v>1</v>
      </c>
      <c r="N163" s="34">
        <f t="shared" ca="1" si="27"/>
        <v>0.41666986737634615</v>
      </c>
      <c r="T163">
        <v>162</v>
      </c>
      <c r="U163">
        <f t="shared" si="23"/>
        <v>3</v>
      </c>
      <c r="V163" s="35">
        <f t="shared" si="28"/>
        <v>17</v>
      </c>
      <c r="W163">
        <f t="shared" si="24"/>
        <v>0</v>
      </c>
      <c r="X163" cm="1">
        <f t="array" aca="1" ref="X163" ca="1">(_xlfn.IFS(L163="couché",0,L163="debout à 80%",1,L163="?",1))*(IF(RAND()&lt;0.8,1,0))</f>
        <v>1</v>
      </c>
      <c r="Y163">
        <f t="shared" si="25"/>
        <v>5</v>
      </c>
      <c r="Z163">
        <f t="shared" si="26"/>
        <v>1</v>
      </c>
      <c r="AA163">
        <f t="shared" ca="1" si="29"/>
        <v>23</v>
      </c>
    </row>
    <row r="164" spans="1:27" customFormat="1">
      <c r="A164" s="57">
        <v>249443</v>
      </c>
      <c r="B164" s="57">
        <v>1944</v>
      </c>
      <c r="C164" s="19" t="str">
        <f t="shared" si="20"/>
        <v>non</v>
      </c>
      <c r="D164" s="19" t="s">
        <v>55</v>
      </c>
      <c r="E164" s="20">
        <v>44614</v>
      </c>
      <c r="F164" s="22">
        <v>0.73888888888888882</v>
      </c>
      <c r="G164" s="22">
        <v>0.81180555555555556</v>
      </c>
      <c r="H164" s="19">
        <v>1000166</v>
      </c>
      <c r="I164" s="19">
        <v>16742495</v>
      </c>
      <c r="J164" s="22">
        <f t="shared" si="21"/>
        <v>7.2916666666666741E-2</v>
      </c>
      <c r="K164" s="19" t="s">
        <v>53</v>
      </c>
      <c r="L164" s="32" t="s">
        <v>54</v>
      </c>
      <c r="M164">
        <f t="shared" si="22"/>
        <v>0</v>
      </c>
      <c r="N164" s="34">
        <f t="shared" ca="1" si="27"/>
        <v>0.73889069488084935</v>
      </c>
      <c r="T164">
        <v>163</v>
      </c>
      <c r="U164">
        <f t="shared" si="23"/>
        <v>9</v>
      </c>
      <c r="V164" s="35">
        <f t="shared" si="28"/>
        <v>105</v>
      </c>
      <c r="W164">
        <f t="shared" si="24"/>
        <v>0</v>
      </c>
      <c r="X164" cm="1">
        <f t="array" aca="1" ref="X164" ca="1">(_xlfn.IFS(L164="couché",0,L164="debout à 80%",1,L164="?",1))*(IF(RAND()&lt;0.8,1,0))</f>
        <v>1</v>
      </c>
      <c r="Y164">
        <f t="shared" si="25"/>
        <v>8</v>
      </c>
      <c r="Z164">
        <f t="shared" si="26"/>
        <v>0</v>
      </c>
      <c r="AA164">
        <f t="shared" ca="1" si="29"/>
        <v>88</v>
      </c>
    </row>
    <row r="165" spans="1:27" customFormat="1">
      <c r="A165" s="57">
        <v>249492</v>
      </c>
      <c r="B165" s="57">
        <v>1966</v>
      </c>
      <c r="C165" s="19" t="str">
        <f t="shared" si="20"/>
        <v>non</v>
      </c>
      <c r="D165" s="19" t="s">
        <v>55</v>
      </c>
      <c r="E165" s="20">
        <v>44614</v>
      </c>
      <c r="F165" s="22">
        <v>0.84097222222222223</v>
      </c>
      <c r="G165" s="22">
        <v>0.92916666666666659</v>
      </c>
      <c r="H165" s="19">
        <v>1000166</v>
      </c>
      <c r="I165" s="19">
        <v>15653424</v>
      </c>
      <c r="J165" s="22">
        <f t="shared" si="21"/>
        <v>8.8194444444444353E-2</v>
      </c>
      <c r="K165" s="19" t="s">
        <v>53</v>
      </c>
      <c r="L165" s="32" t="s">
        <v>54</v>
      </c>
      <c r="M165">
        <f t="shared" si="22"/>
        <v>0</v>
      </c>
      <c r="N165" s="34">
        <f t="shared" ca="1" si="27"/>
        <v>0.84097823626166168</v>
      </c>
      <c r="T165">
        <v>164</v>
      </c>
      <c r="U165">
        <f t="shared" si="23"/>
        <v>9</v>
      </c>
      <c r="V165" s="35">
        <f t="shared" si="28"/>
        <v>127</v>
      </c>
      <c r="W165">
        <f t="shared" si="24"/>
        <v>0</v>
      </c>
      <c r="X165" cm="1">
        <f t="array" aca="1" ref="X165" ca="1">(_xlfn.IFS(L165="couché",0,L165="debout à 80%",1,L165="?",1))*(IF(RAND()&lt;0.8,1,0))</f>
        <v>0</v>
      </c>
      <c r="Y165">
        <f t="shared" si="25"/>
        <v>9</v>
      </c>
      <c r="Z165">
        <f t="shared" si="26"/>
        <v>0</v>
      </c>
      <c r="AA165">
        <f t="shared" ca="1" si="29"/>
        <v>92</v>
      </c>
    </row>
    <row r="166" spans="1:27" customFormat="1">
      <c r="A166" s="57">
        <v>249584</v>
      </c>
      <c r="B166" s="57">
        <v>1985</v>
      </c>
      <c r="C166" s="19" t="str">
        <f t="shared" si="20"/>
        <v>non</v>
      </c>
      <c r="D166" s="19" t="s">
        <v>55</v>
      </c>
      <c r="E166" s="20">
        <v>44615</v>
      </c>
      <c r="F166" s="22">
        <v>0.80833333333333335</v>
      </c>
      <c r="G166" s="22">
        <v>0.89444444444444438</v>
      </c>
      <c r="H166" s="19">
        <v>1000166</v>
      </c>
      <c r="I166" s="19">
        <v>15868507</v>
      </c>
      <c r="J166" s="22">
        <f t="shared" si="21"/>
        <v>8.6111111111111027E-2</v>
      </c>
      <c r="K166" s="19" t="s">
        <v>53</v>
      </c>
      <c r="L166" s="32" t="s">
        <v>54</v>
      </c>
      <c r="M166">
        <f t="shared" si="22"/>
        <v>0</v>
      </c>
      <c r="N166" s="34">
        <f t="shared" ca="1" si="27"/>
        <v>0.80833353683173237</v>
      </c>
      <c r="T166">
        <v>165</v>
      </c>
      <c r="U166">
        <f t="shared" si="23"/>
        <v>9</v>
      </c>
      <c r="V166" s="35">
        <f t="shared" si="28"/>
        <v>124</v>
      </c>
      <c r="W166">
        <f t="shared" si="24"/>
        <v>0</v>
      </c>
      <c r="X166" cm="1">
        <f t="array" aca="1" ref="X166" ca="1">(_xlfn.IFS(L166="couché",0,L166="debout à 80%",1,L166="?",1))*(IF(RAND()&lt;0.8,1,0))</f>
        <v>1</v>
      </c>
      <c r="Y166">
        <f t="shared" si="25"/>
        <v>7</v>
      </c>
      <c r="Z166">
        <f t="shared" si="26"/>
        <v>0</v>
      </c>
      <c r="AA166">
        <f t="shared" ca="1" si="29"/>
        <v>59</v>
      </c>
    </row>
    <row r="167" spans="1:27" customFormat="1">
      <c r="A167" s="57">
        <v>251173</v>
      </c>
      <c r="B167" s="57">
        <v>2006</v>
      </c>
      <c r="C167" s="19" t="str">
        <f t="shared" si="20"/>
        <v>non</v>
      </c>
      <c r="D167" s="19" t="s">
        <v>55</v>
      </c>
      <c r="E167" s="20">
        <v>44637</v>
      </c>
      <c r="F167" s="22">
        <v>0.81666666666666665</v>
      </c>
      <c r="G167" s="22">
        <v>0.90625</v>
      </c>
      <c r="H167" s="19">
        <v>1000166</v>
      </c>
      <c r="I167" s="19">
        <v>19697433</v>
      </c>
      <c r="J167" s="22">
        <f t="shared" si="21"/>
        <v>8.9583333333333348E-2</v>
      </c>
      <c r="K167" s="19" t="s">
        <v>53</v>
      </c>
      <c r="L167" s="32" t="s">
        <v>54</v>
      </c>
      <c r="M167">
        <f t="shared" si="22"/>
        <v>0</v>
      </c>
      <c r="N167" s="34">
        <f t="shared" ca="1" si="27"/>
        <v>0.81667232253938826</v>
      </c>
      <c r="T167">
        <v>166</v>
      </c>
      <c r="U167">
        <f t="shared" si="23"/>
        <v>9</v>
      </c>
      <c r="V167" s="35">
        <f t="shared" si="28"/>
        <v>129</v>
      </c>
      <c r="W167">
        <f t="shared" si="24"/>
        <v>0</v>
      </c>
      <c r="X167" cm="1">
        <f t="array" aca="1" ref="X167" ca="1">(_xlfn.IFS(L167="couché",0,L167="debout à 80%",1,L167="?",1))*(IF(RAND()&lt;0.8,1,0))</f>
        <v>1</v>
      </c>
      <c r="Y167">
        <f t="shared" si="25"/>
        <v>8</v>
      </c>
      <c r="Z167">
        <f t="shared" si="26"/>
        <v>0</v>
      </c>
      <c r="AA167">
        <f t="shared" ca="1" si="29"/>
        <v>82</v>
      </c>
    </row>
    <row r="168" spans="1:27" customFormat="1">
      <c r="A168" s="57">
        <v>249427</v>
      </c>
      <c r="B168" s="57">
        <v>1971</v>
      </c>
      <c r="C168" s="19" t="str">
        <f t="shared" si="20"/>
        <v>non</v>
      </c>
      <c r="D168" s="19" t="s">
        <v>56</v>
      </c>
      <c r="E168" s="20">
        <v>44622</v>
      </c>
      <c r="F168" s="22">
        <v>0.61249999999999993</v>
      </c>
      <c r="G168" s="21">
        <v>0.62916666666666665</v>
      </c>
      <c r="H168" s="19">
        <v>1000166</v>
      </c>
      <c r="I168" s="19"/>
      <c r="J168" s="22">
        <f t="shared" si="21"/>
        <v>1.6666666666666718E-2</v>
      </c>
      <c r="L168" s="19" t="s">
        <v>47</v>
      </c>
      <c r="M168">
        <f t="shared" si="22"/>
        <v>0</v>
      </c>
      <c r="N168" s="34">
        <f t="shared" ca="1" si="27"/>
        <v>0.61250791252182502</v>
      </c>
      <c r="T168">
        <v>167</v>
      </c>
      <c r="U168">
        <f t="shared" si="23"/>
        <v>10</v>
      </c>
      <c r="V168" s="35">
        <f t="shared" si="28"/>
        <v>24</v>
      </c>
      <c r="W168">
        <f t="shared" si="24"/>
        <v>0</v>
      </c>
      <c r="X168" cm="1">
        <f t="array" aca="1" ref="X168" ca="1">(_xlfn.IFS(L168="couché",0,L168="debout à 80%",1,L168="?",1))*(IF(RAND()&lt;0.8,1,0))</f>
        <v>1</v>
      </c>
      <c r="Y168">
        <f t="shared" si="25"/>
        <v>3</v>
      </c>
      <c r="Z168">
        <f t="shared" si="26"/>
        <v>4</v>
      </c>
      <c r="AA168">
        <f t="shared" ca="1" si="29"/>
        <v>50</v>
      </c>
    </row>
    <row r="169" spans="1:27" customFormat="1">
      <c r="A169" s="57">
        <v>249754</v>
      </c>
      <c r="B169" s="57">
        <v>1971</v>
      </c>
      <c r="C169" s="19" t="str">
        <f t="shared" si="20"/>
        <v>non</v>
      </c>
      <c r="D169" s="19" t="s">
        <v>56</v>
      </c>
      <c r="E169" s="20">
        <v>44622</v>
      </c>
      <c r="F169" s="22">
        <v>0.65416666666666667</v>
      </c>
      <c r="G169" s="22">
        <v>0.68263888888888891</v>
      </c>
      <c r="H169" s="19">
        <v>1000166</v>
      </c>
      <c r="I169" s="19"/>
      <c r="J169" s="22">
        <f t="shared" si="21"/>
        <v>2.8472222222222232E-2</v>
      </c>
      <c r="L169" s="19" t="s">
        <v>47</v>
      </c>
      <c r="M169">
        <f t="shared" si="22"/>
        <v>0</v>
      </c>
      <c r="N169" s="34">
        <f t="shared" ca="1" si="27"/>
        <v>0.65417008910968466</v>
      </c>
      <c r="T169">
        <v>168</v>
      </c>
      <c r="U169">
        <f t="shared" si="23"/>
        <v>10</v>
      </c>
      <c r="V169" s="35">
        <f t="shared" si="28"/>
        <v>41</v>
      </c>
      <c r="W169">
        <f t="shared" si="24"/>
        <v>0</v>
      </c>
      <c r="X169" cm="1">
        <f t="array" aca="1" ref="X169" ca="1">(_xlfn.IFS(L169="couché",0,L169="debout à 80%",1,L169="?",1))*(IF(RAND()&lt;0.8,1,0))</f>
        <v>0</v>
      </c>
      <c r="Y169">
        <f t="shared" si="25"/>
        <v>4</v>
      </c>
      <c r="Z169">
        <f t="shared" si="26"/>
        <v>0</v>
      </c>
      <c r="AA169">
        <f t="shared" ca="1" si="29"/>
        <v>54</v>
      </c>
    </row>
    <row r="170" spans="1:27" customFormat="1">
      <c r="A170" s="57">
        <v>248771</v>
      </c>
      <c r="B170" s="57">
        <v>1934</v>
      </c>
      <c r="C170" s="19" t="str">
        <f t="shared" si="20"/>
        <v>non</v>
      </c>
      <c r="D170" s="19" t="s">
        <v>57</v>
      </c>
      <c r="E170" s="20">
        <v>44606</v>
      </c>
      <c r="F170" s="22">
        <v>0.76041666666666663</v>
      </c>
      <c r="G170" s="22">
        <v>0.86180555555555549</v>
      </c>
      <c r="H170" s="19">
        <v>1000166</v>
      </c>
      <c r="I170" s="19">
        <v>16845831</v>
      </c>
      <c r="J170" s="22">
        <f t="shared" si="21"/>
        <v>0.10138888888888886</v>
      </c>
      <c r="K170" s="19" t="s">
        <v>53</v>
      </c>
      <c r="L170" s="32" t="s">
        <v>54</v>
      </c>
      <c r="M170">
        <f t="shared" si="22"/>
        <v>0</v>
      </c>
      <c r="N170" s="34">
        <f t="shared" ca="1" si="27"/>
        <v>0.76042407341170626</v>
      </c>
      <c r="T170">
        <v>169</v>
      </c>
      <c r="U170">
        <f t="shared" si="23"/>
        <v>11</v>
      </c>
      <c r="V170" s="35">
        <f t="shared" si="28"/>
        <v>146</v>
      </c>
      <c r="W170">
        <f t="shared" si="24"/>
        <v>0</v>
      </c>
      <c r="X170" cm="1">
        <f t="array" aca="1" ref="X170" ca="1">(_xlfn.IFS(L170="couché",0,L170="debout à 80%",1,L170="?",1))*(IF(RAND()&lt;0.8,1,0))</f>
        <v>1</v>
      </c>
      <c r="Y170">
        <f t="shared" si="25"/>
        <v>6</v>
      </c>
      <c r="Z170">
        <f t="shared" si="26"/>
        <v>5</v>
      </c>
      <c r="AA170">
        <f t="shared" ca="1" si="29"/>
        <v>72</v>
      </c>
    </row>
    <row r="171" spans="1:27" customFormat="1">
      <c r="A171" s="57">
        <v>251530</v>
      </c>
      <c r="B171" s="57">
        <v>1976</v>
      </c>
      <c r="C171" s="19" t="str">
        <f t="shared" si="20"/>
        <v>non</v>
      </c>
      <c r="D171" s="19" t="s">
        <v>57</v>
      </c>
      <c r="E171" s="20">
        <v>44642</v>
      </c>
      <c r="F171" s="22">
        <v>0.8881944444444444</v>
      </c>
      <c r="G171" s="22">
        <v>0.99791666666666667</v>
      </c>
      <c r="H171" s="19">
        <v>1000166</v>
      </c>
      <c r="I171" s="19">
        <v>16845831</v>
      </c>
      <c r="J171" s="22">
        <f t="shared" si="21"/>
        <v>0.10972222222222228</v>
      </c>
      <c r="K171" s="19" t="s">
        <v>53</v>
      </c>
      <c r="L171" s="32" t="s">
        <v>54</v>
      </c>
      <c r="M171">
        <f t="shared" si="22"/>
        <v>0</v>
      </c>
      <c r="N171" s="34">
        <f t="shared" ca="1" si="27"/>
        <v>0.88819670218458169</v>
      </c>
      <c r="T171">
        <v>170</v>
      </c>
      <c r="U171">
        <f t="shared" si="23"/>
        <v>11</v>
      </c>
      <c r="V171" s="35">
        <f t="shared" si="28"/>
        <v>158</v>
      </c>
      <c r="W171">
        <f t="shared" si="24"/>
        <v>0</v>
      </c>
      <c r="X171" cm="1">
        <f t="array" aca="1" ref="X171" ca="1">(_xlfn.IFS(L171="couché",0,L171="debout à 80%",1,L171="?",1))*(IF(RAND()&lt;0.8,1,0))</f>
        <v>0</v>
      </c>
      <c r="Y171">
        <f t="shared" si="25"/>
        <v>8</v>
      </c>
      <c r="Z171">
        <f t="shared" si="26"/>
        <v>0</v>
      </c>
      <c r="AA171">
        <f t="shared" ca="1" si="29"/>
        <v>75</v>
      </c>
    </row>
    <row r="172" spans="1:27" customFormat="1">
      <c r="A172" s="57">
        <v>248575</v>
      </c>
      <c r="B172" s="57">
        <v>1948</v>
      </c>
      <c r="C172" s="19" t="str">
        <f t="shared" si="20"/>
        <v>non</v>
      </c>
      <c r="D172" s="19" t="s">
        <v>58</v>
      </c>
      <c r="E172" s="20">
        <v>44603</v>
      </c>
      <c r="F172" s="22">
        <v>0.59027777777777779</v>
      </c>
      <c r="G172" s="22">
        <v>0.60555555555555551</v>
      </c>
      <c r="H172" s="19">
        <v>1000166</v>
      </c>
      <c r="I172" s="19"/>
      <c r="J172" s="22">
        <f t="shared" si="21"/>
        <v>1.5277777777777724E-2</v>
      </c>
      <c r="K172" s="19" t="s">
        <v>53</v>
      </c>
      <c r="L172" s="32" t="s">
        <v>54</v>
      </c>
      <c r="M172">
        <f t="shared" si="22"/>
        <v>0</v>
      </c>
      <c r="N172" s="34">
        <f t="shared" ca="1" si="27"/>
        <v>0.59027789267926045</v>
      </c>
      <c r="T172">
        <v>171</v>
      </c>
      <c r="U172">
        <f t="shared" si="23"/>
        <v>12</v>
      </c>
      <c r="V172" s="35">
        <f t="shared" si="28"/>
        <v>22</v>
      </c>
      <c r="W172">
        <f t="shared" si="24"/>
        <v>0</v>
      </c>
      <c r="X172" cm="1">
        <f t="array" aca="1" ref="X172" ca="1">(_xlfn.IFS(L172="couché",0,L172="debout à 80%",1,L172="?",1))*(IF(RAND()&lt;0.8,1,0))</f>
        <v>1</v>
      </c>
      <c r="Y172">
        <f t="shared" si="25"/>
        <v>7</v>
      </c>
      <c r="Z172">
        <f t="shared" si="26"/>
        <v>5</v>
      </c>
      <c r="AA172">
        <f t="shared" ca="1" si="29"/>
        <v>60</v>
      </c>
    </row>
    <row r="173" spans="1:27" customFormat="1">
      <c r="A173" s="57">
        <v>248217</v>
      </c>
      <c r="B173" s="57">
        <v>1994</v>
      </c>
      <c r="C173" s="19" t="str">
        <f t="shared" si="20"/>
        <v>non</v>
      </c>
      <c r="D173" s="19" t="s">
        <v>58</v>
      </c>
      <c r="E173" s="20">
        <v>44608</v>
      </c>
      <c r="F173" s="22">
        <v>0.69166666666666665</v>
      </c>
      <c r="G173" s="22">
        <v>0.71527777777777779</v>
      </c>
      <c r="H173" s="19">
        <v>1000166</v>
      </c>
      <c r="I173" s="19"/>
      <c r="J173" s="22">
        <f t="shared" si="21"/>
        <v>2.3611111111111138E-2</v>
      </c>
      <c r="L173" s="19" t="s">
        <v>47</v>
      </c>
      <c r="M173">
        <f t="shared" si="22"/>
        <v>0</v>
      </c>
      <c r="N173" s="34">
        <f t="shared" ca="1" si="27"/>
        <v>0.69167239406846348</v>
      </c>
      <c r="T173">
        <v>172</v>
      </c>
      <c r="U173">
        <f t="shared" si="23"/>
        <v>12</v>
      </c>
      <c r="V173" s="35">
        <f t="shared" si="28"/>
        <v>34</v>
      </c>
      <c r="W173">
        <f t="shared" si="24"/>
        <v>0</v>
      </c>
      <c r="X173" cm="1">
        <f t="array" aca="1" ref="X173" ca="1">(_xlfn.IFS(L173="couché",0,L173="debout à 80%",1,L173="?",1))*(IF(RAND()&lt;0.8,1,0))</f>
        <v>1</v>
      </c>
      <c r="Y173">
        <f t="shared" si="25"/>
        <v>5</v>
      </c>
      <c r="Z173">
        <f t="shared" si="26"/>
        <v>3</v>
      </c>
      <c r="AA173">
        <f t="shared" ca="1" si="29"/>
        <v>59</v>
      </c>
    </row>
    <row r="174" spans="1:27" customFormat="1">
      <c r="A174" s="57">
        <v>248703</v>
      </c>
      <c r="B174" s="57">
        <v>1978</v>
      </c>
      <c r="C174" s="19" t="str">
        <f t="shared" si="20"/>
        <v>non</v>
      </c>
      <c r="D174" s="19" t="s">
        <v>59</v>
      </c>
      <c r="E174" s="20">
        <v>44606</v>
      </c>
      <c r="F174" s="22">
        <v>0.7006944444444444</v>
      </c>
      <c r="G174" s="22">
        <v>0.73124999999999996</v>
      </c>
      <c r="H174" s="19">
        <v>1000166</v>
      </c>
      <c r="I174" s="19"/>
      <c r="J174" s="22">
        <f t="shared" si="21"/>
        <v>3.0555555555555558E-2</v>
      </c>
      <c r="K174" s="19" t="s">
        <v>53</v>
      </c>
      <c r="L174" s="32" t="s">
        <v>54</v>
      </c>
      <c r="M174">
        <f t="shared" si="22"/>
        <v>0</v>
      </c>
      <c r="N174" s="34">
        <f t="shared" ca="1" si="27"/>
        <v>0.70070261145296708</v>
      </c>
      <c r="T174">
        <v>173</v>
      </c>
      <c r="U174">
        <f t="shared" si="23"/>
        <v>13</v>
      </c>
      <c r="V174" s="35">
        <f t="shared" si="28"/>
        <v>44</v>
      </c>
      <c r="W174">
        <f t="shared" si="24"/>
        <v>0</v>
      </c>
      <c r="X174" cm="1">
        <f t="array" aca="1" ref="X174" ca="1">(_xlfn.IFS(L174="couché",0,L174="debout à 80%",1,L174="?",1))*(IF(RAND()&lt;0.8,1,0))</f>
        <v>1</v>
      </c>
      <c r="Y174">
        <f t="shared" si="25"/>
        <v>3</v>
      </c>
      <c r="Z174">
        <f t="shared" si="26"/>
        <v>0</v>
      </c>
      <c r="AA174">
        <f t="shared" ca="1" si="29"/>
        <v>69</v>
      </c>
    </row>
    <row r="175" spans="1:27" customFormat="1">
      <c r="A175" s="57">
        <v>241560</v>
      </c>
      <c r="B175" s="57">
        <v>1958</v>
      </c>
      <c r="C175" s="19" t="str">
        <f t="shared" si="20"/>
        <v>non</v>
      </c>
      <c r="D175" s="19" t="s">
        <v>44</v>
      </c>
      <c r="E175" s="20">
        <v>44593</v>
      </c>
      <c r="F175" s="23">
        <v>0.34166666666666667</v>
      </c>
      <c r="G175" s="22">
        <v>0.45069444444444445</v>
      </c>
      <c r="H175" s="19">
        <v>1000166</v>
      </c>
      <c r="I175" s="19">
        <v>16845831</v>
      </c>
      <c r="J175" s="22">
        <f t="shared" si="21"/>
        <v>0.10902777777777778</v>
      </c>
      <c r="K175" s="19" t="s">
        <v>53</v>
      </c>
      <c r="L175" s="32" t="s">
        <v>54</v>
      </c>
      <c r="M175">
        <f t="shared" si="22"/>
        <v>0</v>
      </c>
      <c r="N175" s="34">
        <f t="shared" ca="1" si="27"/>
        <v>0.34167055066702273</v>
      </c>
      <c r="T175">
        <v>174</v>
      </c>
      <c r="U175">
        <f t="shared" si="23"/>
        <v>2</v>
      </c>
      <c r="V175" s="35">
        <f t="shared" si="28"/>
        <v>157</v>
      </c>
      <c r="W175">
        <f t="shared" si="24"/>
        <v>0</v>
      </c>
      <c r="X175" cm="1">
        <f t="array" aca="1" ref="X175" ca="1">(_xlfn.IFS(L175="couché",0,L175="debout à 80%",1,L175="?",1))*(IF(RAND()&lt;0.8,1,0))</f>
        <v>1</v>
      </c>
      <c r="Y175">
        <f t="shared" si="25"/>
        <v>1</v>
      </c>
      <c r="Z175">
        <f t="shared" si="26"/>
        <v>0</v>
      </c>
      <c r="AA175">
        <f t="shared" ca="1" si="29"/>
        <v>7</v>
      </c>
    </row>
    <row r="176" spans="1:27" customFormat="1">
      <c r="A176" s="57">
        <v>242004</v>
      </c>
      <c r="B176" s="57">
        <v>1982</v>
      </c>
      <c r="C176" s="19" t="str">
        <f t="shared" si="20"/>
        <v>non</v>
      </c>
      <c r="D176" s="19" t="s">
        <v>44</v>
      </c>
      <c r="E176" s="20">
        <v>44593</v>
      </c>
      <c r="F176" s="22">
        <v>0.47291666666666665</v>
      </c>
      <c r="G176" s="22">
        <v>0.58194444444444438</v>
      </c>
      <c r="H176" s="19">
        <v>1000166</v>
      </c>
      <c r="I176" s="19">
        <v>16845831</v>
      </c>
      <c r="J176" s="22">
        <f t="shared" si="21"/>
        <v>0.10902777777777772</v>
      </c>
      <c r="K176" s="19" t="s">
        <v>53</v>
      </c>
      <c r="L176" s="32" t="s">
        <v>54</v>
      </c>
      <c r="M176">
        <f t="shared" si="22"/>
        <v>0</v>
      </c>
      <c r="N176" s="34">
        <f t="shared" ca="1" si="27"/>
        <v>0.4729194650302464</v>
      </c>
      <c r="T176">
        <v>175</v>
      </c>
      <c r="U176">
        <f t="shared" si="23"/>
        <v>2</v>
      </c>
      <c r="V176" s="35">
        <f t="shared" si="28"/>
        <v>157</v>
      </c>
      <c r="W176">
        <f t="shared" si="24"/>
        <v>0</v>
      </c>
      <c r="X176" cm="1">
        <f t="array" aca="1" ref="X176" ca="1">(_xlfn.IFS(L176="couché",0,L176="debout à 80%",1,L176="?",1))*(IF(RAND()&lt;0.8,1,0))</f>
        <v>0</v>
      </c>
      <c r="Y176">
        <f t="shared" si="25"/>
        <v>2</v>
      </c>
      <c r="Z176">
        <f t="shared" si="26"/>
        <v>0</v>
      </c>
      <c r="AA176">
        <f t="shared" ca="1" si="29"/>
        <v>46</v>
      </c>
    </row>
    <row r="177" spans="1:27" customFormat="1">
      <c r="A177" s="57">
        <v>245009</v>
      </c>
      <c r="B177" s="57">
        <v>1961</v>
      </c>
      <c r="C177" s="19" t="str">
        <f t="shared" si="20"/>
        <v>non</v>
      </c>
      <c r="D177" s="19" t="s">
        <v>44</v>
      </c>
      <c r="E177" s="20">
        <v>44593</v>
      </c>
      <c r="F177" s="22">
        <v>0.66111111111111109</v>
      </c>
      <c r="G177" s="22">
        <v>0.73124999999999996</v>
      </c>
      <c r="H177" s="19">
        <v>1000166</v>
      </c>
      <c r="I177" s="19">
        <v>16845831</v>
      </c>
      <c r="J177" s="22">
        <f t="shared" si="21"/>
        <v>7.0138888888888862E-2</v>
      </c>
      <c r="K177" s="19" t="s">
        <v>53</v>
      </c>
      <c r="L177" s="32" t="s">
        <v>54</v>
      </c>
      <c r="M177">
        <f t="shared" si="22"/>
        <v>0</v>
      </c>
      <c r="N177" s="34">
        <f t="shared" ca="1" si="27"/>
        <v>0.66112087317406032</v>
      </c>
      <c r="T177">
        <v>176</v>
      </c>
      <c r="U177">
        <f t="shared" si="23"/>
        <v>2</v>
      </c>
      <c r="V177" s="35">
        <f t="shared" si="28"/>
        <v>101</v>
      </c>
      <c r="W177">
        <f t="shared" si="24"/>
        <v>0</v>
      </c>
      <c r="X177" cm="1">
        <f t="array" aca="1" ref="X177" ca="1">(_xlfn.IFS(L177="couché",0,L177="debout à 80%",1,L177="?",1))*(IF(RAND()&lt;0.8,1,0))</f>
        <v>1</v>
      </c>
      <c r="Y177">
        <f t="shared" si="25"/>
        <v>4</v>
      </c>
      <c r="Z177">
        <f t="shared" si="26"/>
        <v>0</v>
      </c>
      <c r="AA177">
        <f t="shared" ca="1" si="29"/>
        <v>75</v>
      </c>
    </row>
    <row r="178" spans="1:27" customFormat="1">
      <c r="A178" s="57">
        <v>243975</v>
      </c>
      <c r="B178" s="57">
        <v>1967</v>
      </c>
      <c r="C178" s="19" t="str">
        <f t="shared" si="20"/>
        <v>non</v>
      </c>
      <c r="D178" s="19" t="s">
        <v>44</v>
      </c>
      <c r="E178" s="20">
        <v>44593</v>
      </c>
      <c r="F178" s="22">
        <v>0.59444444444444444</v>
      </c>
      <c r="G178" s="22">
        <v>0.64374999999999993</v>
      </c>
      <c r="H178" s="19">
        <v>1000166</v>
      </c>
      <c r="I178" s="19">
        <v>16845831</v>
      </c>
      <c r="J178" s="22">
        <f t="shared" si="21"/>
        <v>4.9305555555555491E-2</v>
      </c>
      <c r="K178" s="19" t="s">
        <v>53</v>
      </c>
      <c r="L178" s="32" t="s">
        <v>54</v>
      </c>
      <c r="M178">
        <f t="shared" si="22"/>
        <v>0</v>
      </c>
      <c r="N178" s="34">
        <f t="shared" ca="1" si="27"/>
        <v>0.59444956070662336</v>
      </c>
      <c r="T178">
        <v>177</v>
      </c>
      <c r="U178">
        <f t="shared" si="23"/>
        <v>2</v>
      </c>
      <c r="V178" s="35">
        <f t="shared" si="28"/>
        <v>71</v>
      </c>
      <c r="W178">
        <f t="shared" si="24"/>
        <v>0</v>
      </c>
      <c r="X178" cm="1">
        <f t="array" aca="1" ref="X178" ca="1">(_xlfn.IFS(L178="couché",0,L178="debout à 80%",1,L178="?",1))*(IF(RAND()&lt;0.8,1,0))</f>
        <v>1</v>
      </c>
      <c r="Y178">
        <f t="shared" si="25"/>
        <v>3</v>
      </c>
      <c r="Z178">
        <f t="shared" si="26"/>
        <v>0</v>
      </c>
      <c r="AA178">
        <f t="shared" ca="1" si="29"/>
        <v>65</v>
      </c>
    </row>
    <row r="179" spans="1:27" customFormat="1">
      <c r="A179" s="57">
        <v>247654</v>
      </c>
      <c r="B179" s="57">
        <v>1968</v>
      </c>
      <c r="C179" s="19" t="str">
        <f t="shared" si="20"/>
        <v>non</v>
      </c>
      <c r="D179" s="19" t="s">
        <v>44</v>
      </c>
      <c r="E179" s="20">
        <v>44593</v>
      </c>
      <c r="F179" s="21">
        <v>0.75486111111111109</v>
      </c>
      <c r="G179" s="22">
        <v>0.77638888888888891</v>
      </c>
      <c r="H179" s="19">
        <v>1000166</v>
      </c>
      <c r="I179" s="19">
        <v>19697433</v>
      </c>
      <c r="J179" s="22">
        <f t="shared" si="21"/>
        <v>2.1527777777777812E-2</v>
      </c>
      <c r="K179" s="19" t="s">
        <v>53</v>
      </c>
      <c r="L179" s="32" t="s">
        <v>54</v>
      </c>
      <c r="M179">
        <f t="shared" si="22"/>
        <v>0</v>
      </c>
      <c r="N179" s="34">
        <f t="shared" ca="1" si="27"/>
        <v>0.75486861201744482</v>
      </c>
      <c r="T179">
        <v>178</v>
      </c>
      <c r="U179">
        <f t="shared" si="23"/>
        <v>2</v>
      </c>
      <c r="V179" s="35">
        <f t="shared" si="28"/>
        <v>31</v>
      </c>
      <c r="W179">
        <f t="shared" si="24"/>
        <v>0</v>
      </c>
      <c r="X179" cm="1">
        <f t="array" aca="1" ref="X179" ca="1">(_xlfn.IFS(L179="couché",0,L179="debout à 80%",1,L179="?",1))*(IF(RAND()&lt;0.8,1,0))</f>
        <v>1</v>
      </c>
      <c r="Y179">
        <f t="shared" si="25"/>
        <v>5</v>
      </c>
      <c r="Z179">
        <f t="shared" si="26"/>
        <v>0</v>
      </c>
      <c r="AA179">
        <f t="shared" ca="1" si="29"/>
        <v>86</v>
      </c>
    </row>
    <row r="180" spans="1:27" customFormat="1">
      <c r="A180" s="57">
        <v>247659</v>
      </c>
      <c r="B180" s="57">
        <v>1942</v>
      </c>
      <c r="C180" s="19" t="str">
        <f t="shared" si="20"/>
        <v>non</v>
      </c>
      <c r="D180" s="19" t="s">
        <v>44</v>
      </c>
      <c r="E180" s="20">
        <v>44593</v>
      </c>
      <c r="F180" s="22">
        <v>0.95486111111111105</v>
      </c>
      <c r="G180" s="23">
        <v>1.111111111111111E-2</v>
      </c>
      <c r="H180" s="19">
        <v>1000166</v>
      </c>
      <c r="I180" s="19">
        <v>19697433</v>
      </c>
      <c r="J180" s="22">
        <f t="shared" si="21"/>
        <v>-0.94374999999999998</v>
      </c>
      <c r="L180" s="19" t="s">
        <v>47</v>
      </c>
      <c r="M180">
        <f t="shared" si="22"/>
        <v>0</v>
      </c>
      <c r="N180" s="34">
        <f t="shared" ca="1" si="27"/>
        <v>0.9548661870189975</v>
      </c>
      <c r="T180">
        <v>179</v>
      </c>
      <c r="U180">
        <f t="shared" si="23"/>
        <v>2</v>
      </c>
      <c r="V180" s="35">
        <f t="shared" si="28"/>
        <v>-1359</v>
      </c>
      <c r="W180">
        <f t="shared" si="24"/>
        <v>0</v>
      </c>
      <c r="X180" cm="1">
        <f t="array" aca="1" ref="X180" ca="1">(_xlfn.IFS(L180="couché",0,L180="debout à 80%",1,L180="?",1))*(IF(RAND()&lt;0.8,1,0))</f>
        <v>0</v>
      </c>
      <c r="Y180">
        <f t="shared" si="25"/>
        <v>6</v>
      </c>
      <c r="Z180">
        <f t="shared" si="26"/>
        <v>0</v>
      </c>
      <c r="AA180">
        <f t="shared" ca="1" si="29"/>
        <v>87</v>
      </c>
    </row>
    <row r="181" spans="1:27" customFormat="1">
      <c r="A181" s="57">
        <v>247777</v>
      </c>
      <c r="B181" s="57">
        <v>1956</v>
      </c>
      <c r="C181" s="19" t="str">
        <f t="shared" si="20"/>
        <v>non</v>
      </c>
      <c r="D181" s="19" t="s">
        <v>44</v>
      </c>
      <c r="E181" s="20">
        <v>44594</v>
      </c>
      <c r="F181" s="22">
        <v>0.80833333333333335</v>
      </c>
      <c r="G181" s="22">
        <v>0.86736111111111103</v>
      </c>
      <c r="H181" s="19">
        <v>1000166</v>
      </c>
      <c r="I181" s="19">
        <v>18923017</v>
      </c>
      <c r="J181" s="22">
        <f t="shared" si="21"/>
        <v>5.9027777777777679E-2</v>
      </c>
      <c r="K181" s="19" t="s">
        <v>53</v>
      </c>
      <c r="L181" s="32" t="s">
        <v>54</v>
      </c>
      <c r="M181">
        <f t="shared" si="22"/>
        <v>0</v>
      </c>
      <c r="N181" s="34">
        <f t="shared" ca="1" si="27"/>
        <v>0.80833623867334492</v>
      </c>
      <c r="T181">
        <v>180</v>
      </c>
      <c r="U181">
        <f t="shared" si="23"/>
        <v>2</v>
      </c>
      <c r="V181" s="35">
        <f t="shared" si="28"/>
        <v>85</v>
      </c>
      <c r="W181">
        <f t="shared" si="24"/>
        <v>0</v>
      </c>
      <c r="X181" cm="1">
        <f t="array" aca="1" ref="X181" ca="1">(_xlfn.IFS(L181="couché",0,L181="debout à 80%",1,L181="?",1))*(IF(RAND()&lt;0.8,1,0))</f>
        <v>1</v>
      </c>
      <c r="Y181">
        <f t="shared" si="25"/>
        <v>6</v>
      </c>
      <c r="Z181">
        <f t="shared" si="26"/>
        <v>0</v>
      </c>
      <c r="AA181">
        <f t="shared" ca="1" si="29"/>
        <v>68</v>
      </c>
    </row>
    <row r="182" spans="1:27" customFormat="1">
      <c r="A182" s="57">
        <v>241426</v>
      </c>
      <c r="B182" s="57">
        <v>1993</v>
      </c>
      <c r="C182" s="19" t="str">
        <f t="shared" si="20"/>
        <v>non</v>
      </c>
      <c r="D182" s="19" t="s">
        <v>44</v>
      </c>
      <c r="E182" s="20">
        <v>44594</v>
      </c>
      <c r="F182" s="24">
        <v>0.33750000000000002</v>
      </c>
      <c r="G182" s="23">
        <v>0.40972222222222221</v>
      </c>
      <c r="H182" s="19">
        <v>1000166</v>
      </c>
      <c r="I182" s="19">
        <v>18881346</v>
      </c>
      <c r="J182" s="22">
        <f t="shared" si="21"/>
        <v>7.2222222222222188E-2</v>
      </c>
      <c r="K182" s="19" t="s">
        <v>53</v>
      </c>
      <c r="L182" s="32" t="s">
        <v>54</v>
      </c>
      <c r="M182">
        <f t="shared" si="22"/>
        <v>0</v>
      </c>
      <c r="N182" s="34">
        <f t="shared" ca="1" si="27"/>
        <v>0.33750568711931578</v>
      </c>
      <c r="T182">
        <v>181</v>
      </c>
      <c r="U182">
        <f t="shared" si="23"/>
        <v>2</v>
      </c>
      <c r="V182" s="35">
        <f t="shared" si="28"/>
        <v>104</v>
      </c>
      <c r="W182">
        <f t="shared" si="24"/>
        <v>0</v>
      </c>
      <c r="X182" cm="1">
        <f t="array" aca="1" ref="X182" ca="1">(_xlfn.IFS(L182="couché",0,L182="debout à 80%",1,L182="?",1))*(IF(RAND()&lt;0.8,1,0))</f>
        <v>1</v>
      </c>
      <c r="Y182">
        <f t="shared" si="25"/>
        <v>1</v>
      </c>
      <c r="Z182">
        <f t="shared" si="26"/>
        <v>0</v>
      </c>
      <c r="AA182">
        <f t="shared" ca="1" si="29"/>
        <v>4</v>
      </c>
    </row>
    <row r="183" spans="1:27" customFormat="1">
      <c r="A183" s="57">
        <v>247232</v>
      </c>
      <c r="B183" s="57">
        <v>1964</v>
      </c>
      <c r="C183" s="19" t="str">
        <f t="shared" si="20"/>
        <v>non</v>
      </c>
      <c r="D183" s="19" t="s">
        <v>44</v>
      </c>
      <c r="E183" s="20">
        <v>44594</v>
      </c>
      <c r="F183" s="21">
        <v>0.41666666666666663</v>
      </c>
      <c r="G183" s="22">
        <v>0.49513888888888885</v>
      </c>
      <c r="H183" s="19">
        <v>1000166</v>
      </c>
      <c r="I183" s="19">
        <v>18881346</v>
      </c>
      <c r="J183" s="22">
        <f t="shared" si="21"/>
        <v>7.8472222222222221E-2</v>
      </c>
      <c r="K183" s="19" t="s">
        <v>53</v>
      </c>
      <c r="L183" s="32" t="s">
        <v>54</v>
      </c>
      <c r="M183">
        <f t="shared" si="22"/>
        <v>0</v>
      </c>
      <c r="N183" s="34">
        <f t="shared" ca="1" si="27"/>
        <v>0.41667029903810854</v>
      </c>
      <c r="T183">
        <v>182</v>
      </c>
      <c r="U183">
        <f t="shared" si="23"/>
        <v>2</v>
      </c>
      <c r="V183" s="35">
        <f t="shared" si="28"/>
        <v>113</v>
      </c>
      <c r="W183">
        <f t="shared" si="24"/>
        <v>0</v>
      </c>
      <c r="X183" cm="1">
        <f t="array" aca="1" ref="X183" ca="1">(_xlfn.IFS(L183="couché",0,L183="debout à 80%",1,L183="?",1))*(IF(RAND()&lt;0.8,1,0))</f>
        <v>1</v>
      </c>
      <c r="Y183">
        <f t="shared" si="25"/>
        <v>2</v>
      </c>
      <c r="Z183">
        <f t="shared" si="26"/>
        <v>0</v>
      </c>
      <c r="AA183">
        <f t="shared" ca="1" si="29"/>
        <v>23</v>
      </c>
    </row>
    <row r="184" spans="1:27" customFormat="1">
      <c r="A184" s="57">
        <v>245861</v>
      </c>
      <c r="B184" s="57">
        <v>1936</v>
      </c>
      <c r="C184" s="19" t="str">
        <f t="shared" si="20"/>
        <v>non</v>
      </c>
      <c r="D184" s="19" t="s">
        <v>44</v>
      </c>
      <c r="E184" s="20">
        <v>44594</v>
      </c>
      <c r="F184" s="22">
        <v>0.5083333333333333</v>
      </c>
      <c r="G184" s="22">
        <v>0.61805555555555558</v>
      </c>
      <c r="H184" s="19">
        <v>1000166</v>
      </c>
      <c r="I184" s="19">
        <v>18881346</v>
      </c>
      <c r="J184" s="22">
        <f t="shared" si="21"/>
        <v>0.10972222222222228</v>
      </c>
      <c r="K184" s="19" t="s">
        <v>53</v>
      </c>
      <c r="L184" s="32" t="s">
        <v>54</v>
      </c>
      <c r="M184">
        <f t="shared" si="22"/>
        <v>0</v>
      </c>
      <c r="N184" s="34">
        <f t="shared" ca="1" si="27"/>
        <v>0.50834217862703923</v>
      </c>
      <c r="T184">
        <v>183</v>
      </c>
      <c r="U184">
        <f t="shared" si="23"/>
        <v>2</v>
      </c>
      <c r="V184" s="35">
        <f t="shared" si="28"/>
        <v>158</v>
      </c>
      <c r="W184">
        <f t="shared" si="24"/>
        <v>0</v>
      </c>
      <c r="X184" cm="1">
        <f t="array" aca="1" ref="X184" ca="1">(_xlfn.IFS(L184="couché",0,L184="debout à 80%",1,L184="?",1))*(IF(RAND()&lt;0.8,1,0))</f>
        <v>0</v>
      </c>
      <c r="Y184">
        <f t="shared" si="25"/>
        <v>3</v>
      </c>
      <c r="Z184">
        <f t="shared" si="26"/>
        <v>0</v>
      </c>
      <c r="AA184">
        <f t="shared" ca="1" si="29"/>
        <v>44</v>
      </c>
    </row>
    <row r="185" spans="1:27" customFormat="1">
      <c r="A185" s="57">
        <v>247682</v>
      </c>
      <c r="B185" s="57">
        <v>1945</v>
      </c>
      <c r="C185" s="19" t="str">
        <f t="shared" si="20"/>
        <v>non</v>
      </c>
      <c r="D185" s="19" t="s">
        <v>44</v>
      </c>
      <c r="E185" s="20">
        <v>44594</v>
      </c>
      <c r="F185" s="22">
        <v>0.63194444444444442</v>
      </c>
      <c r="G185" s="22">
        <v>0.68125000000000002</v>
      </c>
      <c r="H185" s="19">
        <v>1000166</v>
      </c>
      <c r="I185" s="19">
        <v>18881346</v>
      </c>
      <c r="J185" s="22">
        <f t="shared" si="21"/>
        <v>4.9305555555555602E-2</v>
      </c>
      <c r="K185" s="19" t="s">
        <v>53</v>
      </c>
      <c r="L185" s="32" t="s">
        <v>54</v>
      </c>
      <c r="M185">
        <f t="shared" si="22"/>
        <v>0</v>
      </c>
      <c r="N185" s="34">
        <f t="shared" ca="1" si="27"/>
        <v>0.63195216257483577</v>
      </c>
      <c r="T185">
        <v>184</v>
      </c>
      <c r="U185">
        <f t="shared" si="23"/>
        <v>2</v>
      </c>
      <c r="V185" s="35">
        <f t="shared" si="28"/>
        <v>71</v>
      </c>
      <c r="W185">
        <f t="shared" si="24"/>
        <v>0</v>
      </c>
      <c r="X185" cm="1">
        <f t="array" aca="1" ref="X185" ca="1">(_xlfn.IFS(L185="couché",0,L185="debout à 80%",1,L185="?",1))*(IF(RAND()&lt;0.8,1,0))</f>
        <v>1</v>
      </c>
      <c r="Y185">
        <f t="shared" si="25"/>
        <v>4</v>
      </c>
      <c r="Z185">
        <f t="shared" si="26"/>
        <v>0</v>
      </c>
      <c r="AA185">
        <f t="shared" ca="1" si="29"/>
        <v>60</v>
      </c>
    </row>
    <row r="186" spans="1:27" customFormat="1">
      <c r="A186" s="57">
        <v>247317</v>
      </c>
      <c r="B186" s="57">
        <v>1956</v>
      </c>
      <c r="C186" s="19" t="str">
        <f t="shared" si="20"/>
        <v>non</v>
      </c>
      <c r="D186" s="19" t="s">
        <v>44</v>
      </c>
      <c r="E186" s="20">
        <v>44594</v>
      </c>
      <c r="F186" s="22">
        <v>0.69791666666666663</v>
      </c>
      <c r="G186" s="21">
        <v>0.75277777777777777</v>
      </c>
      <c r="H186" s="19">
        <v>1000166</v>
      </c>
      <c r="I186" s="19"/>
      <c r="J186" s="22">
        <f t="shared" si="21"/>
        <v>5.4861111111111138E-2</v>
      </c>
      <c r="L186" s="19" t="s">
        <v>47</v>
      </c>
      <c r="M186">
        <f t="shared" si="22"/>
        <v>0</v>
      </c>
      <c r="N186" s="34">
        <f t="shared" ca="1" si="27"/>
        <v>0.69792595702277282</v>
      </c>
      <c r="T186">
        <v>185</v>
      </c>
      <c r="U186">
        <f t="shared" si="23"/>
        <v>2</v>
      </c>
      <c r="V186" s="35">
        <f t="shared" si="28"/>
        <v>79</v>
      </c>
      <c r="W186">
        <f t="shared" si="24"/>
        <v>0</v>
      </c>
      <c r="X186" cm="1">
        <f t="array" aca="1" ref="X186" ca="1">(_xlfn.IFS(L186="couché",0,L186="debout à 80%",1,L186="?",1))*(IF(RAND()&lt;0.8,1,0))</f>
        <v>1</v>
      </c>
      <c r="Y186">
        <f t="shared" si="25"/>
        <v>5</v>
      </c>
      <c r="Z186">
        <f t="shared" si="26"/>
        <v>0</v>
      </c>
      <c r="AA186">
        <f t="shared" ca="1" si="29"/>
        <v>66</v>
      </c>
    </row>
    <row r="187" spans="1:27" customFormat="1">
      <c r="A187" s="57">
        <v>245434</v>
      </c>
      <c r="B187" s="57">
        <v>1982</v>
      </c>
      <c r="C187" s="19" t="str">
        <f t="shared" si="20"/>
        <v>non</v>
      </c>
      <c r="D187" s="19" t="s">
        <v>44</v>
      </c>
      <c r="E187" s="20">
        <v>44595</v>
      </c>
      <c r="F187" s="23">
        <v>0.3520833333333333</v>
      </c>
      <c r="G187" s="22">
        <v>0.42708333333333331</v>
      </c>
      <c r="H187" s="19">
        <v>1000166</v>
      </c>
      <c r="I187" s="19">
        <v>17830</v>
      </c>
      <c r="J187" s="22">
        <f t="shared" si="21"/>
        <v>7.5000000000000011E-2</v>
      </c>
      <c r="K187" s="19" t="s">
        <v>53</v>
      </c>
      <c r="L187" s="32" t="s">
        <v>54</v>
      </c>
      <c r="M187">
        <f t="shared" si="22"/>
        <v>0</v>
      </c>
      <c r="N187" s="34">
        <f t="shared" ca="1" si="27"/>
        <v>0.3520846357671984</v>
      </c>
      <c r="T187">
        <v>186</v>
      </c>
      <c r="U187">
        <f t="shared" si="23"/>
        <v>2</v>
      </c>
      <c r="V187" s="35">
        <f t="shared" si="28"/>
        <v>108</v>
      </c>
      <c r="W187">
        <f t="shared" si="24"/>
        <v>0</v>
      </c>
      <c r="X187" cm="1">
        <f t="array" aca="1" ref="X187" ca="1">(_xlfn.IFS(L187="couché",0,L187="debout à 80%",1,L187="?",1))*(IF(RAND()&lt;0.8,1,0))</f>
        <v>1</v>
      </c>
      <c r="Y187">
        <f t="shared" si="25"/>
        <v>1</v>
      </c>
      <c r="Z187">
        <f t="shared" si="26"/>
        <v>0</v>
      </c>
      <c r="AA187">
        <f t="shared" ca="1" si="29"/>
        <v>16</v>
      </c>
    </row>
    <row r="188" spans="1:27" customFormat="1">
      <c r="A188" s="57">
        <v>246428</v>
      </c>
      <c r="B188" s="57">
        <v>1958</v>
      </c>
      <c r="C188" s="19" t="str">
        <f t="shared" si="20"/>
        <v>non</v>
      </c>
      <c r="D188" s="19" t="s">
        <v>44</v>
      </c>
      <c r="E188" s="20">
        <v>44595</v>
      </c>
      <c r="F188" s="22">
        <v>0.56874999999999998</v>
      </c>
      <c r="G188" s="22">
        <v>0.59097222222222223</v>
      </c>
      <c r="H188" s="19">
        <v>1000166</v>
      </c>
      <c r="I188" s="19"/>
      <c r="J188" s="22">
        <f t="shared" si="21"/>
        <v>2.2222222222222254E-2</v>
      </c>
      <c r="L188" s="19" t="s">
        <v>47</v>
      </c>
      <c r="M188">
        <f t="shared" si="22"/>
        <v>0</v>
      </c>
      <c r="N188" s="34">
        <f t="shared" ca="1" si="27"/>
        <v>0.56875742327386269</v>
      </c>
      <c r="T188">
        <v>187</v>
      </c>
      <c r="U188">
        <f t="shared" si="23"/>
        <v>2</v>
      </c>
      <c r="V188" s="35">
        <f t="shared" si="28"/>
        <v>32</v>
      </c>
      <c r="W188">
        <f t="shared" si="24"/>
        <v>0</v>
      </c>
      <c r="X188" cm="1">
        <f t="array" aca="1" ref="X188" ca="1">(_xlfn.IFS(L188="couché",0,L188="debout à 80%",1,L188="?",1))*(IF(RAND()&lt;0.8,1,0))</f>
        <v>1</v>
      </c>
      <c r="Y188">
        <f t="shared" si="25"/>
        <v>3</v>
      </c>
      <c r="Z188">
        <f t="shared" si="26"/>
        <v>0</v>
      </c>
      <c r="AA188">
        <f t="shared" ca="1" si="29"/>
        <v>78</v>
      </c>
    </row>
    <row r="189" spans="1:27" customFormat="1">
      <c r="A189" s="57">
        <v>244138</v>
      </c>
      <c r="B189" s="57">
        <v>1966</v>
      </c>
      <c r="C189" s="19" t="str">
        <f t="shared" si="20"/>
        <v>non</v>
      </c>
      <c r="D189" s="19" t="s">
        <v>44</v>
      </c>
      <c r="E189" s="20">
        <v>44595</v>
      </c>
      <c r="F189" s="22">
        <v>0.4375</v>
      </c>
      <c r="G189" s="22">
        <v>0.5625</v>
      </c>
      <c r="H189" s="19">
        <v>1000166</v>
      </c>
      <c r="I189" s="19">
        <v>17830</v>
      </c>
      <c r="J189" s="22">
        <f t="shared" si="21"/>
        <v>0.125</v>
      </c>
      <c r="K189" s="19" t="s">
        <v>53</v>
      </c>
      <c r="L189" s="32" t="s">
        <v>54</v>
      </c>
      <c r="M189">
        <f t="shared" si="22"/>
        <v>0</v>
      </c>
      <c r="N189" s="34">
        <f t="shared" ca="1" si="27"/>
        <v>0.43750757695441633</v>
      </c>
      <c r="T189">
        <v>188</v>
      </c>
      <c r="U189">
        <f t="shared" si="23"/>
        <v>2</v>
      </c>
      <c r="V189" s="35">
        <f t="shared" si="28"/>
        <v>180</v>
      </c>
      <c r="W189">
        <f t="shared" si="24"/>
        <v>0</v>
      </c>
      <c r="X189" cm="1">
        <f t="array" aca="1" ref="X189" ca="1">(_xlfn.IFS(L189="couché",0,L189="debout à 80%",1,L189="?",1))*(IF(RAND()&lt;0.8,1,0))</f>
        <v>1</v>
      </c>
      <c r="Y189">
        <f t="shared" si="25"/>
        <v>2</v>
      </c>
      <c r="Z189">
        <f t="shared" si="26"/>
        <v>0</v>
      </c>
      <c r="AA189">
        <f t="shared" ca="1" si="29"/>
        <v>44</v>
      </c>
    </row>
    <row r="190" spans="1:27" customFormat="1">
      <c r="A190" s="57">
        <v>247885</v>
      </c>
      <c r="B190" s="57">
        <v>1969</v>
      </c>
      <c r="C190" s="19" t="str">
        <f t="shared" si="20"/>
        <v>non</v>
      </c>
      <c r="D190" s="19" t="s">
        <v>44</v>
      </c>
      <c r="E190" s="20">
        <v>44595</v>
      </c>
      <c r="F190" s="21">
        <v>0.70972222222222214</v>
      </c>
      <c r="G190" s="22">
        <v>0.77430555555555547</v>
      </c>
      <c r="H190" s="19">
        <v>1000166</v>
      </c>
      <c r="I190" s="19">
        <v>17830</v>
      </c>
      <c r="J190" s="22">
        <f t="shared" si="21"/>
        <v>6.4583333333333326E-2</v>
      </c>
      <c r="K190" s="19" t="s">
        <v>53</v>
      </c>
      <c r="L190" s="32" t="s">
        <v>54</v>
      </c>
      <c r="M190">
        <f t="shared" si="22"/>
        <v>0</v>
      </c>
      <c r="N190" s="34">
        <f t="shared" ca="1" si="27"/>
        <v>0.70972402267739054</v>
      </c>
      <c r="T190">
        <v>189</v>
      </c>
      <c r="U190">
        <f t="shared" si="23"/>
        <v>2</v>
      </c>
      <c r="V190" s="35">
        <f t="shared" si="28"/>
        <v>93</v>
      </c>
      <c r="W190">
        <f t="shared" si="24"/>
        <v>0</v>
      </c>
      <c r="X190" cm="1">
        <f t="array" aca="1" ref="X190" ca="1">(_xlfn.IFS(L190="couché",0,L190="debout à 80%",1,L190="?",1))*(IF(RAND()&lt;0.8,1,0))</f>
        <v>1</v>
      </c>
      <c r="Y190">
        <f t="shared" si="25"/>
        <v>4</v>
      </c>
      <c r="Z190">
        <f t="shared" si="26"/>
        <v>0</v>
      </c>
      <c r="AA190">
        <f t="shared" ca="1" si="29"/>
        <v>88</v>
      </c>
    </row>
    <row r="191" spans="1:27" customFormat="1">
      <c r="A191" s="57">
        <v>245596</v>
      </c>
      <c r="B191" s="57">
        <v>1977</v>
      </c>
      <c r="C191" s="19" t="str">
        <f t="shared" si="20"/>
        <v>non</v>
      </c>
      <c r="D191" s="19" t="s">
        <v>44</v>
      </c>
      <c r="E191" s="20">
        <v>44596</v>
      </c>
      <c r="F191" s="22">
        <v>0.51388888888888884</v>
      </c>
      <c r="G191" s="22">
        <v>0.55486111111111114</v>
      </c>
      <c r="H191" s="19">
        <v>1000166</v>
      </c>
      <c r="I191" s="19">
        <v>15653424</v>
      </c>
      <c r="J191" s="22">
        <f t="shared" si="21"/>
        <v>4.0972222222222299E-2</v>
      </c>
      <c r="L191" s="19" t="s">
        <v>47</v>
      </c>
      <c r="M191">
        <f t="shared" si="22"/>
        <v>0</v>
      </c>
      <c r="N191" s="34">
        <f t="shared" ca="1" si="27"/>
        <v>0.51389309235434899</v>
      </c>
      <c r="T191">
        <v>190</v>
      </c>
      <c r="U191">
        <f t="shared" si="23"/>
        <v>2</v>
      </c>
      <c r="V191" s="35">
        <f t="shared" si="28"/>
        <v>59</v>
      </c>
      <c r="W191">
        <f t="shared" si="24"/>
        <v>0</v>
      </c>
      <c r="X191" cm="1">
        <f t="array" aca="1" ref="X191" ca="1">(_xlfn.IFS(L191="couché",0,L191="debout à 80%",1,L191="?",1))*(IF(RAND()&lt;0.8,1,0))</f>
        <v>1</v>
      </c>
      <c r="Y191">
        <f t="shared" si="25"/>
        <v>3</v>
      </c>
      <c r="Z191">
        <f t="shared" si="26"/>
        <v>0</v>
      </c>
      <c r="AA191">
        <f t="shared" ca="1" si="29"/>
        <v>51</v>
      </c>
    </row>
    <row r="192" spans="1:27" customFormat="1">
      <c r="A192" s="57">
        <v>247411</v>
      </c>
      <c r="B192" s="57">
        <v>1965</v>
      </c>
      <c r="C192" s="19" t="str">
        <f t="shared" si="20"/>
        <v>non</v>
      </c>
      <c r="D192" s="19" t="s">
        <v>44</v>
      </c>
      <c r="E192" s="20">
        <v>44596</v>
      </c>
      <c r="F192" s="21">
        <v>0.46180555555555552</v>
      </c>
      <c r="G192" s="21">
        <v>0.50416666666666665</v>
      </c>
      <c r="H192" s="19">
        <v>1000166</v>
      </c>
      <c r="I192" s="19">
        <v>15653424</v>
      </c>
      <c r="J192" s="22">
        <f t="shared" si="21"/>
        <v>4.2361111111111127E-2</v>
      </c>
      <c r="L192" s="19" t="s">
        <v>47</v>
      </c>
      <c r="M192">
        <f t="shared" si="22"/>
        <v>0</v>
      </c>
      <c r="N192" s="34">
        <f t="shared" ca="1" si="27"/>
        <v>0.46180998085676989</v>
      </c>
      <c r="T192">
        <v>191</v>
      </c>
      <c r="U192">
        <f t="shared" si="23"/>
        <v>2</v>
      </c>
      <c r="V192" s="35">
        <f t="shared" si="28"/>
        <v>61</v>
      </c>
      <c r="W192">
        <f t="shared" si="24"/>
        <v>0</v>
      </c>
      <c r="X192" cm="1">
        <f t="array" aca="1" ref="X192" ca="1">(_xlfn.IFS(L192="couché",0,L192="debout à 80%",1,L192="?",1))*(IF(RAND()&lt;0.8,1,0))</f>
        <v>0</v>
      </c>
      <c r="Y192">
        <f t="shared" si="25"/>
        <v>2</v>
      </c>
      <c r="Z192">
        <f t="shared" si="26"/>
        <v>0</v>
      </c>
      <c r="AA192">
        <f t="shared" ca="1" si="29"/>
        <v>37</v>
      </c>
    </row>
    <row r="193" spans="1:27" customFormat="1">
      <c r="A193" s="57">
        <v>238778</v>
      </c>
      <c r="B193" s="57">
        <v>1964</v>
      </c>
      <c r="C193" s="19" t="str">
        <f t="shared" si="20"/>
        <v>non</v>
      </c>
      <c r="D193" s="19" t="s">
        <v>44</v>
      </c>
      <c r="E193" s="20">
        <v>44596</v>
      </c>
      <c r="F193" s="23">
        <v>0.3659722222222222</v>
      </c>
      <c r="G193" s="22">
        <v>0.44791666666666663</v>
      </c>
      <c r="H193" s="19">
        <v>1000166</v>
      </c>
      <c r="I193" s="19">
        <v>15653424</v>
      </c>
      <c r="J193" s="22">
        <f t="shared" si="21"/>
        <v>8.1944444444444431E-2</v>
      </c>
      <c r="K193" s="19" t="s">
        <v>53</v>
      </c>
      <c r="L193" s="32" t="s">
        <v>54</v>
      </c>
      <c r="M193">
        <f t="shared" si="22"/>
        <v>0</v>
      </c>
      <c r="N193" s="34">
        <f t="shared" ca="1" si="27"/>
        <v>0.36597355164123202</v>
      </c>
      <c r="T193">
        <v>192</v>
      </c>
      <c r="U193">
        <f t="shared" si="23"/>
        <v>2</v>
      </c>
      <c r="V193" s="35">
        <f t="shared" si="28"/>
        <v>118</v>
      </c>
      <c r="W193">
        <f t="shared" si="24"/>
        <v>0</v>
      </c>
      <c r="X193" cm="1">
        <f t="array" aca="1" ref="X193" ca="1">(_xlfn.IFS(L193="couché",0,L193="debout à 80%",1,L193="?",1))*(IF(RAND()&lt;0.8,1,0))</f>
        <v>0</v>
      </c>
      <c r="Y193">
        <f t="shared" si="25"/>
        <v>1</v>
      </c>
      <c r="Z193">
        <f t="shared" si="26"/>
        <v>0</v>
      </c>
      <c r="AA193">
        <f t="shared" ca="1" si="29"/>
        <v>16</v>
      </c>
    </row>
    <row r="194" spans="1:27" customFormat="1">
      <c r="A194" s="57">
        <v>247966</v>
      </c>
      <c r="B194" s="57">
        <v>1961</v>
      </c>
      <c r="C194" s="19" t="str">
        <f t="shared" ref="C194:C257" si="30">IF(B194&gt;=2007,"oui","non")</f>
        <v>non</v>
      </c>
      <c r="D194" s="19" t="s">
        <v>44</v>
      </c>
      <c r="E194" s="20">
        <v>44596</v>
      </c>
      <c r="F194" s="22">
        <v>0.57361111111111107</v>
      </c>
      <c r="G194" s="22">
        <v>0.64097222222222217</v>
      </c>
      <c r="H194" s="19">
        <v>1000166</v>
      </c>
      <c r="I194" s="19">
        <v>15653424</v>
      </c>
      <c r="J194" s="22">
        <f t="shared" ref="J194:J257" si="31">G194-F194</f>
        <v>6.7361111111111094E-2</v>
      </c>
      <c r="K194" s="19" t="s">
        <v>53</v>
      </c>
      <c r="L194" s="32" t="s">
        <v>54</v>
      </c>
      <c r="M194">
        <f t="shared" ref="M194:M257" si="32">_xlfn.XLOOKUP(K194,O$25:O$32,P$25:P$32)</f>
        <v>0</v>
      </c>
      <c r="N194" s="34">
        <f t="shared" ca="1" si="27"/>
        <v>0.573619843909835</v>
      </c>
      <c r="T194">
        <v>193</v>
      </c>
      <c r="U194">
        <f t="shared" ref="U194:U257" si="33">_xlfn.XLOOKUP(D194,O$6:O$22,P$6:P$22)</f>
        <v>2</v>
      </c>
      <c r="V194" s="35">
        <f t="shared" si="28"/>
        <v>97</v>
      </c>
      <c r="W194">
        <f t="shared" ref="W194:W257" si="34">IF(C194="oui",1,0)</f>
        <v>0</v>
      </c>
      <c r="X194" cm="1">
        <f t="array" aca="1" ref="X194" ca="1">(_xlfn.IFS(L194="couché",0,L194="debout à 80%",1,L194="?",1))*(IF(RAND()&lt;0.8,1,0))</f>
        <v>1</v>
      </c>
      <c r="Y194">
        <f t="shared" ref="Y194:Y257" si="35">COUNTIFS(D:D,D194,E:E,E194,F:F,_xlfn.CONCAT("&lt;=",F194))</f>
        <v>4</v>
      </c>
      <c r="Z194">
        <f t="shared" ref="Z194:Z257" si="36">SUMIFS(M:M,D:D,D194,E:E,E194,Y:Y,Y194-1)*IF(W194=1,0,1)</f>
        <v>0</v>
      </c>
      <c r="AA194">
        <f t="shared" ca="1" si="29"/>
        <v>57</v>
      </c>
    </row>
    <row r="195" spans="1:27" customFormat="1">
      <c r="A195" s="57">
        <v>247984</v>
      </c>
      <c r="B195" s="57">
        <v>1989</v>
      </c>
      <c r="C195" s="19" t="str">
        <f t="shared" si="30"/>
        <v>non</v>
      </c>
      <c r="D195" s="19" t="s">
        <v>44</v>
      </c>
      <c r="E195" s="20">
        <v>44596</v>
      </c>
      <c r="F195" s="22">
        <v>0.65902777777777777</v>
      </c>
      <c r="G195" s="22">
        <v>0.70208333333333328</v>
      </c>
      <c r="H195" s="19">
        <v>1000166</v>
      </c>
      <c r="I195" s="19">
        <v>15653424</v>
      </c>
      <c r="J195" s="22">
        <f t="shared" si="31"/>
        <v>4.3055555555555514E-2</v>
      </c>
      <c r="K195" s="19" t="s">
        <v>53</v>
      </c>
      <c r="L195" s="32" t="s">
        <v>54</v>
      </c>
      <c r="M195">
        <f t="shared" si="32"/>
        <v>0</v>
      </c>
      <c r="N195" s="34">
        <f t="shared" ref="N195:N258" ca="1" si="37">F195+(RAND()/100000)</f>
        <v>0.6590334781036894</v>
      </c>
      <c r="T195">
        <v>194</v>
      </c>
      <c r="U195">
        <f t="shared" si="33"/>
        <v>2</v>
      </c>
      <c r="V195" s="35">
        <f t="shared" ref="V195:V258" si="38">ROUND(J195*86400,0)/60</f>
        <v>62</v>
      </c>
      <c r="W195">
        <f t="shared" si="34"/>
        <v>0</v>
      </c>
      <c r="X195" cm="1">
        <f t="array" aca="1" ref="X195" ca="1">(_xlfn.IFS(L195="couché",0,L195="debout à 80%",1,L195="?",1))*(IF(RAND()&lt;0.8,1,0))</f>
        <v>1</v>
      </c>
      <c r="Y195">
        <f t="shared" si="35"/>
        <v>5</v>
      </c>
      <c r="Z195">
        <f t="shared" si="36"/>
        <v>0</v>
      </c>
      <c r="AA195">
        <f t="shared" ref="AA195:AA258" ca="1" si="39">COUNTIFS(E:E,E195,N:N,_xlfn.CONCAT("&lt;=",N195))</f>
        <v>65</v>
      </c>
    </row>
    <row r="196" spans="1:27" customFormat="1">
      <c r="A196" s="57">
        <v>245627</v>
      </c>
      <c r="B196" s="57">
        <v>1983</v>
      </c>
      <c r="C196" s="19" t="str">
        <f t="shared" si="30"/>
        <v>non</v>
      </c>
      <c r="D196" s="19" t="s">
        <v>44</v>
      </c>
      <c r="E196" s="20">
        <v>44599</v>
      </c>
      <c r="F196" s="24">
        <v>0.33819444444444441</v>
      </c>
      <c r="G196" s="24">
        <v>0.37986111111111109</v>
      </c>
      <c r="H196" s="19">
        <v>1000166</v>
      </c>
      <c r="I196" s="19">
        <v>18881346</v>
      </c>
      <c r="J196" s="22">
        <f t="shared" si="31"/>
        <v>4.1666666666666685E-2</v>
      </c>
      <c r="K196" s="19" t="s">
        <v>53</v>
      </c>
      <c r="L196" s="32" t="s">
        <v>54</v>
      </c>
      <c r="M196">
        <f t="shared" si="32"/>
        <v>0</v>
      </c>
      <c r="N196" s="34">
        <f t="shared" ca="1" si="37"/>
        <v>0.33819799251641791</v>
      </c>
      <c r="T196">
        <v>195</v>
      </c>
      <c r="U196">
        <f t="shared" si="33"/>
        <v>2</v>
      </c>
      <c r="V196" s="35">
        <f t="shared" si="38"/>
        <v>60</v>
      </c>
      <c r="W196">
        <f t="shared" si="34"/>
        <v>0</v>
      </c>
      <c r="X196" cm="1">
        <f t="array" aca="1" ref="X196" ca="1">(_xlfn.IFS(L196="couché",0,L196="debout à 80%",1,L196="?",1))*(IF(RAND()&lt;0.8,1,0))</f>
        <v>1</v>
      </c>
      <c r="Y196">
        <f t="shared" si="35"/>
        <v>1</v>
      </c>
      <c r="Z196">
        <f t="shared" si="36"/>
        <v>0</v>
      </c>
      <c r="AA196">
        <f t="shared" ca="1" si="39"/>
        <v>7</v>
      </c>
    </row>
    <row r="197" spans="1:27" customFormat="1">
      <c r="A197" s="57">
        <v>247085</v>
      </c>
      <c r="B197" s="57">
        <v>1944</v>
      </c>
      <c r="C197" s="19" t="str">
        <f t="shared" si="30"/>
        <v>non</v>
      </c>
      <c r="D197" s="19" t="s">
        <v>44</v>
      </c>
      <c r="E197" s="20">
        <v>44599</v>
      </c>
      <c r="F197" s="21">
        <v>0.42222222222222222</v>
      </c>
      <c r="G197" s="22">
        <v>0.52013888888888882</v>
      </c>
      <c r="H197" s="19">
        <v>1000166</v>
      </c>
      <c r="I197" s="19">
        <v>15868507</v>
      </c>
      <c r="J197" s="22">
        <f t="shared" si="31"/>
        <v>9.7916666666666596E-2</v>
      </c>
      <c r="K197" s="19" t="s">
        <v>53</v>
      </c>
      <c r="L197" s="32" t="s">
        <v>54</v>
      </c>
      <c r="M197">
        <f t="shared" si="32"/>
        <v>0</v>
      </c>
      <c r="N197" s="34">
        <f t="shared" ca="1" si="37"/>
        <v>0.42222988468073608</v>
      </c>
      <c r="T197">
        <v>196</v>
      </c>
      <c r="U197">
        <f t="shared" si="33"/>
        <v>2</v>
      </c>
      <c r="V197" s="35">
        <f t="shared" si="38"/>
        <v>141</v>
      </c>
      <c r="W197">
        <f t="shared" si="34"/>
        <v>0</v>
      </c>
      <c r="X197" cm="1">
        <f t="array" aca="1" ref="X197" ca="1">(_xlfn.IFS(L197="couché",0,L197="debout à 80%",1,L197="?",1))*(IF(RAND()&lt;0.8,1,0))</f>
        <v>1</v>
      </c>
      <c r="Y197">
        <f t="shared" si="35"/>
        <v>3</v>
      </c>
      <c r="Z197">
        <f t="shared" si="36"/>
        <v>0</v>
      </c>
      <c r="AA197">
        <f t="shared" ca="1" si="39"/>
        <v>27</v>
      </c>
    </row>
    <row r="198" spans="1:27" customFormat="1">
      <c r="A198" s="57">
        <v>229264</v>
      </c>
      <c r="B198" s="57">
        <v>1959</v>
      </c>
      <c r="C198" s="19" t="str">
        <f t="shared" si="30"/>
        <v>non</v>
      </c>
      <c r="D198" s="19" t="s">
        <v>44</v>
      </c>
      <c r="E198" s="20">
        <v>44599</v>
      </c>
      <c r="F198" s="23">
        <v>0.38750000000000001</v>
      </c>
      <c r="G198" s="23">
        <v>0.41041666666666665</v>
      </c>
      <c r="H198" s="19">
        <v>1000166</v>
      </c>
      <c r="I198" s="19">
        <v>15868507</v>
      </c>
      <c r="J198" s="22">
        <f t="shared" si="31"/>
        <v>2.2916666666666641E-2</v>
      </c>
      <c r="K198" s="19" t="s">
        <v>53</v>
      </c>
      <c r="L198" s="32" t="s">
        <v>54</v>
      </c>
      <c r="M198">
        <f t="shared" si="32"/>
        <v>0</v>
      </c>
      <c r="N198" s="34">
        <f t="shared" ca="1" si="37"/>
        <v>0.38750665607409335</v>
      </c>
      <c r="T198">
        <v>197</v>
      </c>
      <c r="U198">
        <f t="shared" si="33"/>
        <v>2</v>
      </c>
      <c r="V198" s="35">
        <f t="shared" si="38"/>
        <v>33</v>
      </c>
      <c r="W198">
        <f t="shared" si="34"/>
        <v>0</v>
      </c>
      <c r="X198" cm="1">
        <f t="array" aca="1" ref="X198" ca="1">(_xlfn.IFS(L198="couché",0,L198="debout à 80%",1,L198="?",1))*(IF(RAND()&lt;0.8,1,0))</f>
        <v>1</v>
      </c>
      <c r="Y198">
        <f t="shared" si="35"/>
        <v>2</v>
      </c>
      <c r="Z198">
        <f t="shared" si="36"/>
        <v>0</v>
      </c>
      <c r="AA198">
        <f t="shared" ca="1" si="39"/>
        <v>19</v>
      </c>
    </row>
    <row r="199" spans="1:27" customFormat="1">
      <c r="A199" s="57">
        <v>247638</v>
      </c>
      <c r="B199" s="57">
        <v>1976</v>
      </c>
      <c r="C199" s="19" t="str">
        <f t="shared" si="30"/>
        <v>non</v>
      </c>
      <c r="D199" s="19" t="s">
        <v>44</v>
      </c>
      <c r="E199" s="20">
        <v>44599</v>
      </c>
      <c r="F199" s="22">
        <v>0.72222222222222221</v>
      </c>
      <c r="G199" s="21">
        <v>0.7944444444444444</v>
      </c>
      <c r="H199" s="19">
        <v>1000166</v>
      </c>
      <c r="I199" s="19">
        <v>18881346</v>
      </c>
      <c r="J199" s="22">
        <f t="shared" si="31"/>
        <v>7.2222222222222188E-2</v>
      </c>
      <c r="K199" s="19" t="s">
        <v>53</v>
      </c>
      <c r="L199" s="32" t="s">
        <v>54</v>
      </c>
      <c r="M199">
        <f t="shared" si="32"/>
        <v>0</v>
      </c>
      <c r="N199" s="34">
        <f t="shared" ca="1" si="37"/>
        <v>0.72222715618270428</v>
      </c>
      <c r="T199">
        <v>198</v>
      </c>
      <c r="U199">
        <f t="shared" si="33"/>
        <v>2</v>
      </c>
      <c r="V199" s="35">
        <f t="shared" si="38"/>
        <v>104</v>
      </c>
      <c r="W199">
        <f t="shared" si="34"/>
        <v>0</v>
      </c>
      <c r="X199" cm="1">
        <f t="array" aca="1" ref="X199" ca="1">(_xlfn.IFS(L199="couché",0,L199="debout à 80%",1,L199="?",1))*(IF(RAND()&lt;0.8,1,0))</f>
        <v>1</v>
      </c>
      <c r="Y199">
        <f t="shared" si="35"/>
        <v>5</v>
      </c>
      <c r="Z199">
        <f t="shared" si="36"/>
        <v>0</v>
      </c>
      <c r="AA199">
        <f t="shared" ca="1" si="39"/>
        <v>70</v>
      </c>
    </row>
    <row r="200" spans="1:27" customFormat="1">
      <c r="A200" s="57">
        <v>248081</v>
      </c>
      <c r="B200" s="57">
        <v>1945</v>
      </c>
      <c r="C200" s="19" t="str">
        <f t="shared" si="30"/>
        <v>non</v>
      </c>
      <c r="D200" s="19" t="s">
        <v>44</v>
      </c>
      <c r="E200" s="20">
        <v>44599</v>
      </c>
      <c r="F200" s="22">
        <v>0.53611111111111109</v>
      </c>
      <c r="G200" s="21">
        <v>0.71388888888888891</v>
      </c>
      <c r="H200" s="19">
        <v>1000166</v>
      </c>
      <c r="I200" s="19">
        <v>18881346</v>
      </c>
      <c r="J200" s="22">
        <f t="shared" si="31"/>
        <v>0.17777777777777781</v>
      </c>
      <c r="K200" s="19" t="s">
        <v>53</v>
      </c>
      <c r="L200" s="32" t="s">
        <v>54</v>
      </c>
      <c r="M200">
        <f t="shared" si="32"/>
        <v>0</v>
      </c>
      <c r="N200" s="34">
        <f t="shared" ca="1" si="37"/>
        <v>0.53611527912839474</v>
      </c>
      <c r="T200">
        <v>199</v>
      </c>
      <c r="U200">
        <f t="shared" si="33"/>
        <v>2</v>
      </c>
      <c r="V200" s="35">
        <f t="shared" si="38"/>
        <v>256</v>
      </c>
      <c r="W200">
        <f t="shared" si="34"/>
        <v>0</v>
      </c>
      <c r="X200" cm="1">
        <f t="array" aca="1" ref="X200" ca="1">(_xlfn.IFS(L200="couché",0,L200="debout à 80%",1,L200="?",1))*(IF(RAND()&lt;0.8,1,0))</f>
        <v>1</v>
      </c>
      <c r="Y200">
        <f t="shared" si="35"/>
        <v>4</v>
      </c>
      <c r="Z200">
        <f t="shared" si="36"/>
        <v>0</v>
      </c>
      <c r="AA200">
        <f t="shared" ca="1" si="39"/>
        <v>52</v>
      </c>
    </row>
    <row r="201" spans="1:27">
      <c r="A201" s="57">
        <v>245440</v>
      </c>
      <c r="B201" s="56">
        <v>1971</v>
      </c>
      <c r="C201" s="19" t="str">
        <f>IF(B201&gt;=2007,"oui","non")</f>
        <v>non</v>
      </c>
      <c r="D201" s="19" t="s">
        <v>44</v>
      </c>
      <c r="E201" s="20">
        <v>44600</v>
      </c>
      <c r="F201" s="22">
        <v>0.67430555555555549</v>
      </c>
      <c r="G201" s="22">
        <v>0.72986111111111107</v>
      </c>
      <c r="H201" s="19">
        <v>1000166</v>
      </c>
      <c r="I201" s="19">
        <v>18628651</v>
      </c>
      <c r="J201" s="22">
        <f t="shared" si="31"/>
        <v>5.555555555555558E-2</v>
      </c>
      <c r="K201" s="19" t="s">
        <v>53</v>
      </c>
      <c r="L201" s="32" t="s">
        <v>54</v>
      </c>
      <c r="M201">
        <f t="shared" si="32"/>
        <v>0</v>
      </c>
      <c r="N201" s="34">
        <f t="shared" ca="1" si="37"/>
        <v>0.67431398885622651</v>
      </c>
      <c r="O201"/>
      <c r="P201"/>
      <c r="T201" s="39">
        <v>200</v>
      </c>
      <c r="U201" s="39">
        <f t="shared" si="33"/>
        <v>2</v>
      </c>
      <c r="V201" s="42">
        <f t="shared" si="38"/>
        <v>80</v>
      </c>
      <c r="W201" s="39">
        <f t="shared" si="34"/>
        <v>0</v>
      </c>
      <c r="X201" s="39" cm="1">
        <f t="array" aca="1" ref="X201" ca="1">(_xlfn.IFS(L201="couché",0,L201="debout à 80%",1,L201="?",1))*(IF(RAND()&lt;0.8,1,0))</f>
        <v>1</v>
      </c>
      <c r="Y201" s="39">
        <f t="shared" si="35"/>
        <v>3</v>
      </c>
      <c r="Z201" s="39">
        <f t="shared" si="36"/>
        <v>0</v>
      </c>
      <c r="AA201" s="39">
        <f t="shared" ca="1" si="39"/>
        <v>77</v>
      </c>
    </row>
    <row r="202" spans="1:27">
      <c r="A202" s="57">
        <v>244616</v>
      </c>
      <c r="B202" s="56">
        <v>1948</v>
      </c>
      <c r="C202" s="19" t="str">
        <f t="shared" si="30"/>
        <v>non</v>
      </c>
      <c r="D202" s="19" t="s">
        <v>44</v>
      </c>
      <c r="E202" s="20">
        <v>44600</v>
      </c>
      <c r="F202" s="23">
        <v>0.34861111111111115</v>
      </c>
      <c r="G202" s="22">
        <v>0.57847222222222217</v>
      </c>
      <c r="H202" s="19">
        <v>1000166</v>
      </c>
      <c r="I202" s="19">
        <v>15615713</v>
      </c>
      <c r="J202" s="22">
        <f t="shared" si="31"/>
        <v>0.22986111111111102</v>
      </c>
      <c r="K202" s="19" t="s">
        <v>53</v>
      </c>
      <c r="L202" s="32" t="s">
        <v>54</v>
      </c>
      <c r="M202">
        <f t="shared" si="32"/>
        <v>0</v>
      </c>
      <c r="N202" s="34">
        <f t="shared" ca="1" si="37"/>
        <v>0.34861771244540712</v>
      </c>
      <c r="O202"/>
      <c r="P202"/>
      <c r="T202" s="39">
        <v>201</v>
      </c>
      <c r="U202" s="39">
        <f t="shared" si="33"/>
        <v>2</v>
      </c>
      <c r="V202" s="42">
        <f t="shared" si="38"/>
        <v>331</v>
      </c>
      <c r="W202" s="39">
        <f t="shared" si="34"/>
        <v>0</v>
      </c>
      <c r="X202" s="39" cm="1">
        <f t="array" aca="1" ref="X202" ca="1">(_xlfn.IFS(L202="couché",0,L202="debout à 80%",1,L202="?",1))*(IF(RAND()&lt;0.8,1,0))</f>
        <v>0</v>
      </c>
      <c r="Y202" s="39">
        <f t="shared" si="35"/>
        <v>1</v>
      </c>
      <c r="Z202" s="39">
        <f t="shared" si="36"/>
        <v>0</v>
      </c>
      <c r="AA202" s="39">
        <f t="shared" ca="1" si="39"/>
        <v>13</v>
      </c>
    </row>
    <row r="203" spans="1:27">
      <c r="A203" s="57">
        <v>248255</v>
      </c>
      <c r="B203" s="56">
        <v>1961</v>
      </c>
      <c r="C203" s="19" t="str">
        <f t="shared" si="30"/>
        <v>non</v>
      </c>
      <c r="D203" s="19" t="s">
        <v>44</v>
      </c>
      <c r="E203" s="20">
        <v>44600</v>
      </c>
      <c r="F203" s="22">
        <v>0.59652777777777777</v>
      </c>
      <c r="G203" s="21">
        <v>0.67083333333333328</v>
      </c>
      <c r="H203" s="19">
        <v>1000166</v>
      </c>
      <c r="I203" s="19">
        <v>15615713</v>
      </c>
      <c r="J203" s="22">
        <f t="shared" si="31"/>
        <v>7.4305555555555514E-2</v>
      </c>
      <c r="K203" s="19" t="s">
        <v>53</v>
      </c>
      <c r="L203" s="32" t="s">
        <v>54</v>
      </c>
      <c r="M203">
        <f t="shared" si="32"/>
        <v>0</v>
      </c>
      <c r="N203" s="34">
        <f t="shared" ca="1" si="37"/>
        <v>0.59653752093901191</v>
      </c>
      <c r="O203"/>
      <c r="P203"/>
      <c r="T203" s="39">
        <v>202</v>
      </c>
      <c r="U203" s="39">
        <f t="shared" si="33"/>
        <v>2</v>
      </c>
      <c r="V203" s="42">
        <f t="shared" si="38"/>
        <v>107</v>
      </c>
      <c r="W203" s="39">
        <f t="shared" si="34"/>
        <v>0</v>
      </c>
      <c r="X203" s="39" cm="1">
        <f t="array" aca="1" ref="X203" ca="1">(_xlfn.IFS(L203="couché",0,L203="debout à 80%",1,L203="?",1))*(IF(RAND()&lt;0.8,1,0))</f>
        <v>1</v>
      </c>
      <c r="Y203" s="39">
        <f t="shared" si="35"/>
        <v>2</v>
      </c>
      <c r="Z203" s="39">
        <f t="shared" si="36"/>
        <v>0</v>
      </c>
      <c r="AA203" s="39">
        <f t="shared" ca="1" si="39"/>
        <v>66</v>
      </c>
    </row>
    <row r="204" spans="1:27">
      <c r="A204" s="57">
        <v>245501</v>
      </c>
      <c r="B204" s="56">
        <v>1976</v>
      </c>
      <c r="C204" s="19" t="str">
        <f>IF(B204&gt;=2007,"oui","non")</f>
        <v>non</v>
      </c>
      <c r="D204" s="19" t="s">
        <v>44</v>
      </c>
      <c r="E204" s="20">
        <v>44600</v>
      </c>
      <c r="F204" s="22">
        <v>0.74097222222222214</v>
      </c>
      <c r="G204" s="21">
        <v>0.79652777777777772</v>
      </c>
      <c r="H204" s="19">
        <v>1000166</v>
      </c>
      <c r="I204" s="19">
        <v>18628651</v>
      </c>
      <c r="J204" s="22">
        <f t="shared" si="31"/>
        <v>5.555555555555558E-2</v>
      </c>
      <c r="K204" s="19" t="s">
        <v>53</v>
      </c>
      <c r="L204" s="32" t="s">
        <v>54</v>
      </c>
      <c r="M204">
        <f t="shared" si="32"/>
        <v>0</v>
      </c>
      <c r="N204" s="34">
        <f t="shared" ca="1" si="37"/>
        <v>0.74097341723114973</v>
      </c>
      <c r="O204"/>
      <c r="P204"/>
      <c r="T204" s="39">
        <v>203</v>
      </c>
      <c r="U204" s="39">
        <f t="shared" si="33"/>
        <v>2</v>
      </c>
      <c r="V204" s="42">
        <f t="shared" si="38"/>
        <v>80</v>
      </c>
      <c r="W204" s="39">
        <f t="shared" si="34"/>
        <v>0</v>
      </c>
      <c r="X204" s="39" cm="1">
        <f t="array" aca="1" ref="X204" ca="1">(_xlfn.IFS(L204="couché",0,L204="debout à 80%",1,L204="?",1))*(IF(RAND()&lt;0.8,1,0))</f>
        <v>1</v>
      </c>
      <c r="Y204" s="39">
        <f t="shared" si="35"/>
        <v>4</v>
      </c>
      <c r="Z204" s="39">
        <f t="shared" si="36"/>
        <v>0</v>
      </c>
      <c r="AA204" s="39">
        <f t="shared" ca="1" si="39"/>
        <v>83</v>
      </c>
    </row>
    <row r="205" spans="1:27" customFormat="1">
      <c r="A205" s="57">
        <v>246900</v>
      </c>
      <c r="B205" s="57">
        <v>1949</v>
      </c>
      <c r="C205" s="19" t="str">
        <f t="shared" si="30"/>
        <v>non</v>
      </c>
      <c r="D205" s="19" t="s">
        <v>44</v>
      </c>
      <c r="E205" s="20">
        <v>44601</v>
      </c>
      <c r="F205" s="23">
        <v>0.34097222222222223</v>
      </c>
      <c r="G205" s="22">
        <v>0.42708333333333331</v>
      </c>
      <c r="H205" s="19">
        <v>1000166</v>
      </c>
      <c r="I205" s="19">
        <v>15653424</v>
      </c>
      <c r="J205" s="22">
        <f t="shared" si="31"/>
        <v>8.6111111111111083E-2</v>
      </c>
      <c r="K205" s="19" t="s">
        <v>53</v>
      </c>
      <c r="L205" s="32" t="s">
        <v>54</v>
      </c>
      <c r="M205">
        <f t="shared" si="32"/>
        <v>0</v>
      </c>
      <c r="N205" s="34">
        <f t="shared" ca="1" si="37"/>
        <v>0.34097227562717392</v>
      </c>
      <c r="T205">
        <v>204</v>
      </c>
      <c r="U205">
        <f t="shared" si="33"/>
        <v>2</v>
      </c>
      <c r="V205" s="35">
        <f t="shared" si="38"/>
        <v>124</v>
      </c>
      <c r="W205">
        <f t="shared" si="34"/>
        <v>0</v>
      </c>
      <c r="X205" cm="1">
        <f t="array" aca="1" ref="X205" ca="1">(_xlfn.IFS(L205="couché",0,L205="debout à 80%",1,L205="?",1))*(IF(RAND()&lt;0.8,1,0))</f>
        <v>1</v>
      </c>
      <c r="Y205">
        <f t="shared" si="35"/>
        <v>1</v>
      </c>
      <c r="Z205">
        <f t="shared" si="36"/>
        <v>0</v>
      </c>
      <c r="AA205">
        <f t="shared" ca="1" si="39"/>
        <v>10</v>
      </c>
    </row>
    <row r="206" spans="1:27" customFormat="1">
      <c r="A206" s="57">
        <v>247880</v>
      </c>
      <c r="B206" s="57">
        <v>1997</v>
      </c>
      <c r="C206" s="19" t="str">
        <f t="shared" si="30"/>
        <v>non</v>
      </c>
      <c r="D206" s="19" t="s">
        <v>44</v>
      </c>
      <c r="E206" s="20">
        <v>44601</v>
      </c>
      <c r="F206" s="22">
        <v>0.43402777777777773</v>
      </c>
      <c r="G206" s="22">
        <v>0.49722222222222218</v>
      </c>
      <c r="H206" s="19">
        <v>1000166</v>
      </c>
      <c r="I206" s="19">
        <v>15653424</v>
      </c>
      <c r="J206" s="22">
        <f t="shared" si="31"/>
        <v>6.3194444444444442E-2</v>
      </c>
      <c r="K206" s="19" t="s">
        <v>53</v>
      </c>
      <c r="L206" s="32" t="s">
        <v>54</v>
      </c>
      <c r="M206">
        <f t="shared" si="32"/>
        <v>0</v>
      </c>
      <c r="N206" s="34">
        <f t="shared" ca="1" si="37"/>
        <v>0.43403714784597147</v>
      </c>
      <c r="T206">
        <v>205</v>
      </c>
      <c r="U206">
        <f t="shared" si="33"/>
        <v>2</v>
      </c>
      <c r="V206" s="35">
        <f t="shared" si="38"/>
        <v>91</v>
      </c>
      <c r="W206">
        <f t="shared" si="34"/>
        <v>0</v>
      </c>
      <c r="X206" cm="1">
        <f t="array" aca="1" ref="X206" ca="1">(_xlfn.IFS(L206="couché",0,L206="debout à 80%",1,L206="?",1))*(IF(RAND()&lt;0.8,1,0))</f>
        <v>1</v>
      </c>
      <c r="Y206">
        <f t="shared" si="35"/>
        <v>2</v>
      </c>
      <c r="Z206">
        <f t="shared" si="36"/>
        <v>0</v>
      </c>
      <c r="AA206">
        <f t="shared" ca="1" si="39"/>
        <v>22</v>
      </c>
    </row>
    <row r="207" spans="1:27" customFormat="1">
      <c r="A207" s="57">
        <v>248088</v>
      </c>
      <c r="B207" s="57">
        <v>1945</v>
      </c>
      <c r="C207" s="19" t="str">
        <f t="shared" si="30"/>
        <v>non</v>
      </c>
      <c r="D207" s="19" t="s">
        <v>44</v>
      </c>
      <c r="E207" s="20">
        <v>44601</v>
      </c>
      <c r="F207" s="22">
        <v>0.51388888888888884</v>
      </c>
      <c r="G207" s="22">
        <v>0.59722222222222221</v>
      </c>
      <c r="H207" s="19">
        <v>1000166</v>
      </c>
      <c r="I207" s="19">
        <v>15653424</v>
      </c>
      <c r="J207" s="22">
        <f t="shared" si="31"/>
        <v>8.333333333333337E-2</v>
      </c>
      <c r="K207" s="19" t="s">
        <v>53</v>
      </c>
      <c r="L207" s="32" t="s">
        <v>54</v>
      </c>
      <c r="M207">
        <f t="shared" si="32"/>
        <v>0</v>
      </c>
      <c r="N207" s="34">
        <f t="shared" ca="1" si="37"/>
        <v>0.51389719281055213</v>
      </c>
      <c r="T207">
        <v>206</v>
      </c>
      <c r="U207">
        <f t="shared" si="33"/>
        <v>2</v>
      </c>
      <c r="V207" s="35">
        <f t="shared" si="38"/>
        <v>120</v>
      </c>
      <c r="W207">
        <f t="shared" si="34"/>
        <v>0</v>
      </c>
      <c r="X207" cm="1">
        <f t="array" aca="1" ref="X207" ca="1">(_xlfn.IFS(L207="couché",0,L207="debout à 80%",1,L207="?",1))*(IF(RAND()&lt;0.8,1,0))</f>
        <v>1</v>
      </c>
      <c r="Y207">
        <f t="shared" si="35"/>
        <v>3</v>
      </c>
      <c r="Z207">
        <f t="shared" si="36"/>
        <v>0</v>
      </c>
      <c r="AA207">
        <f t="shared" ca="1" si="39"/>
        <v>39</v>
      </c>
    </row>
    <row r="208" spans="1:27" customFormat="1">
      <c r="A208" s="57">
        <v>248352</v>
      </c>
      <c r="B208" s="57">
        <v>1940</v>
      </c>
      <c r="C208" s="19" t="str">
        <f t="shared" si="30"/>
        <v>non</v>
      </c>
      <c r="D208" s="19" t="s">
        <v>44</v>
      </c>
      <c r="E208" s="20">
        <v>44601</v>
      </c>
      <c r="F208" s="22">
        <v>0.61249999999999993</v>
      </c>
      <c r="G208" s="22">
        <v>0.65763888888888888</v>
      </c>
      <c r="H208" s="19">
        <v>1000166</v>
      </c>
      <c r="I208" s="19">
        <v>15777841</v>
      </c>
      <c r="J208" s="22">
        <f t="shared" si="31"/>
        <v>4.5138888888888951E-2</v>
      </c>
      <c r="K208" s="19" t="s">
        <v>53</v>
      </c>
      <c r="L208" s="32" t="s">
        <v>54</v>
      </c>
      <c r="M208">
        <f t="shared" si="32"/>
        <v>0</v>
      </c>
      <c r="N208" s="34">
        <f t="shared" ca="1" si="37"/>
        <v>0.61250797493145137</v>
      </c>
      <c r="T208">
        <v>207</v>
      </c>
      <c r="U208">
        <f t="shared" si="33"/>
        <v>2</v>
      </c>
      <c r="V208" s="35">
        <f t="shared" si="38"/>
        <v>65</v>
      </c>
      <c r="W208">
        <f t="shared" si="34"/>
        <v>0</v>
      </c>
      <c r="X208" cm="1">
        <f t="array" aca="1" ref="X208" ca="1">(_xlfn.IFS(L208="couché",0,L208="debout à 80%",1,L208="?",1))*(IF(RAND()&lt;0.8,1,0))</f>
        <v>1</v>
      </c>
      <c r="Y208">
        <f t="shared" si="35"/>
        <v>4</v>
      </c>
      <c r="Z208">
        <f t="shared" si="36"/>
        <v>0</v>
      </c>
      <c r="AA208">
        <f t="shared" ca="1" si="39"/>
        <v>49</v>
      </c>
    </row>
    <row r="209" spans="1:27" customFormat="1">
      <c r="A209" s="57">
        <v>248420</v>
      </c>
      <c r="B209" s="57">
        <v>1963</v>
      </c>
      <c r="C209" s="19" t="str">
        <f t="shared" si="30"/>
        <v>non</v>
      </c>
      <c r="D209" s="19" t="s">
        <v>44</v>
      </c>
      <c r="E209" s="20">
        <v>44601</v>
      </c>
      <c r="F209" s="22">
        <v>0.92847222222222214</v>
      </c>
      <c r="G209" s="21">
        <v>0.96111111111111103</v>
      </c>
      <c r="H209" s="19">
        <v>1000166</v>
      </c>
      <c r="I209" s="19">
        <v>15777841</v>
      </c>
      <c r="J209" s="22">
        <f t="shared" si="31"/>
        <v>3.2638888888888884E-2</v>
      </c>
      <c r="K209" s="19" t="s">
        <v>53</v>
      </c>
      <c r="L209" s="32" t="s">
        <v>54</v>
      </c>
      <c r="M209">
        <f t="shared" si="32"/>
        <v>0</v>
      </c>
      <c r="N209" s="34">
        <f t="shared" ca="1" si="37"/>
        <v>0.92847496474112845</v>
      </c>
      <c r="T209">
        <v>208</v>
      </c>
      <c r="U209">
        <f t="shared" si="33"/>
        <v>2</v>
      </c>
      <c r="V209" s="35">
        <f t="shared" si="38"/>
        <v>47</v>
      </c>
      <c r="W209">
        <f t="shared" si="34"/>
        <v>0</v>
      </c>
      <c r="X209" cm="1">
        <f t="array" aca="1" ref="X209" ca="1">(_xlfn.IFS(L209="couché",0,L209="debout à 80%",1,L209="?",1))*(IF(RAND()&lt;0.8,1,0))</f>
        <v>0</v>
      </c>
      <c r="Y209">
        <f t="shared" si="35"/>
        <v>7</v>
      </c>
      <c r="Z209">
        <f t="shared" si="36"/>
        <v>0</v>
      </c>
      <c r="AA209">
        <f t="shared" ca="1" si="39"/>
        <v>60</v>
      </c>
    </row>
    <row r="210" spans="1:27" customFormat="1">
      <c r="A210" s="57">
        <v>245446</v>
      </c>
      <c r="B210" s="57">
        <v>1941</v>
      </c>
      <c r="C210" s="19" t="str">
        <f t="shared" si="30"/>
        <v>non</v>
      </c>
      <c r="D210" s="19" t="s">
        <v>44</v>
      </c>
      <c r="E210" s="20">
        <v>44602</v>
      </c>
      <c r="F210" s="22">
        <v>0.50902777777777775</v>
      </c>
      <c r="G210" s="22">
        <v>0.67916666666666659</v>
      </c>
      <c r="H210" s="19">
        <v>1000166</v>
      </c>
      <c r="I210" s="19">
        <v>10980301</v>
      </c>
      <c r="J210" s="22">
        <f t="shared" si="31"/>
        <v>0.17013888888888884</v>
      </c>
      <c r="K210" s="19" t="s">
        <v>53</v>
      </c>
      <c r="L210" s="32" t="s">
        <v>54</v>
      </c>
      <c r="M210">
        <f t="shared" si="32"/>
        <v>0</v>
      </c>
      <c r="N210" s="34">
        <f t="shared" ca="1" si="37"/>
        <v>0.50903091458144611</v>
      </c>
      <c r="T210">
        <v>209</v>
      </c>
      <c r="U210">
        <f t="shared" si="33"/>
        <v>2</v>
      </c>
      <c r="V210" s="35">
        <f t="shared" si="38"/>
        <v>245</v>
      </c>
      <c r="W210">
        <f t="shared" si="34"/>
        <v>0</v>
      </c>
      <c r="X210" cm="1">
        <f t="array" aca="1" ref="X210" ca="1">(_xlfn.IFS(L210="couché",0,L210="debout à 80%",1,L210="?",1))*(IF(RAND()&lt;0.8,1,0))</f>
        <v>1</v>
      </c>
      <c r="Y210">
        <f t="shared" si="35"/>
        <v>3</v>
      </c>
      <c r="Z210">
        <f t="shared" si="36"/>
        <v>0</v>
      </c>
      <c r="AA210">
        <f t="shared" ca="1" si="39"/>
        <v>61</v>
      </c>
    </row>
    <row r="211" spans="1:27" customFormat="1">
      <c r="A211" s="57">
        <v>245495</v>
      </c>
      <c r="B211" s="57">
        <v>1993</v>
      </c>
      <c r="C211" s="19" t="str">
        <f t="shared" si="30"/>
        <v>non</v>
      </c>
      <c r="D211" s="19" t="s">
        <v>44</v>
      </c>
      <c r="E211" s="20">
        <v>44602</v>
      </c>
      <c r="F211" s="22">
        <v>0.78125</v>
      </c>
      <c r="G211" s="21">
        <v>0.83888888888888891</v>
      </c>
      <c r="H211" s="19">
        <v>1000166</v>
      </c>
      <c r="I211" s="19">
        <v>10980301</v>
      </c>
      <c r="J211" s="22">
        <f t="shared" si="31"/>
        <v>5.7638888888888906E-2</v>
      </c>
      <c r="K211" s="19" t="s">
        <v>53</v>
      </c>
      <c r="L211" s="32" t="s">
        <v>54</v>
      </c>
      <c r="M211">
        <f t="shared" si="32"/>
        <v>0</v>
      </c>
      <c r="N211" s="34">
        <f t="shared" ca="1" si="37"/>
        <v>0.78125449539338698</v>
      </c>
      <c r="T211">
        <v>210</v>
      </c>
      <c r="U211">
        <f t="shared" si="33"/>
        <v>2</v>
      </c>
      <c r="V211" s="35">
        <f t="shared" si="38"/>
        <v>83</v>
      </c>
      <c r="W211">
        <f t="shared" si="34"/>
        <v>0</v>
      </c>
      <c r="X211" cm="1">
        <f t="array" aca="1" ref="X211" ca="1">(_xlfn.IFS(L211="couché",0,L211="debout à 80%",1,L211="?",1))*(IF(RAND()&lt;0.8,1,0))</f>
        <v>1</v>
      </c>
      <c r="Y211">
        <f t="shared" si="35"/>
        <v>5</v>
      </c>
      <c r="Z211">
        <f t="shared" si="36"/>
        <v>0</v>
      </c>
      <c r="AA211">
        <f t="shared" ca="1" si="39"/>
        <v>81</v>
      </c>
    </row>
    <row r="212" spans="1:27" customFormat="1">
      <c r="A212" s="57">
        <v>248464</v>
      </c>
      <c r="B212" s="57">
        <v>2001</v>
      </c>
      <c r="C212" s="19" t="str">
        <f t="shared" si="30"/>
        <v>non</v>
      </c>
      <c r="D212" s="19" t="s">
        <v>44</v>
      </c>
      <c r="E212" s="20">
        <v>44602</v>
      </c>
      <c r="F212" s="22">
        <v>0.84791666666666665</v>
      </c>
      <c r="G212" s="22">
        <v>0.88749999999999996</v>
      </c>
      <c r="H212" s="19">
        <v>1000166</v>
      </c>
      <c r="I212" s="19">
        <v>10980301</v>
      </c>
      <c r="J212" s="22">
        <f t="shared" si="31"/>
        <v>3.9583333333333304E-2</v>
      </c>
      <c r="K212" s="19" t="s">
        <v>53</v>
      </c>
      <c r="L212" s="32" t="s">
        <v>54</v>
      </c>
      <c r="M212">
        <f t="shared" si="32"/>
        <v>0</v>
      </c>
      <c r="N212" s="34">
        <f t="shared" ca="1" si="37"/>
        <v>0.84791781435799185</v>
      </c>
      <c r="T212">
        <v>211</v>
      </c>
      <c r="U212">
        <f t="shared" si="33"/>
        <v>2</v>
      </c>
      <c r="V212" s="35">
        <f t="shared" si="38"/>
        <v>57</v>
      </c>
      <c r="W212">
        <f t="shared" si="34"/>
        <v>0</v>
      </c>
      <c r="X212" cm="1">
        <f t="array" aca="1" ref="X212" ca="1">(_xlfn.IFS(L212="couché",0,L212="debout à 80%",1,L212="?",1))*(IF(RAND()&lt;0.8,1,0))</f>
        <v>1</v>
      </c>
      <c r="Y212">
        <f t="shared" si="35"/>
        <v>6</v>
      </c>
      <c r="Z212">
        <f t="shared" si="36"/>
        <v>0</v>
      </c>
      <c r="AA212">
        <f t="shared" ca="1" si="39"/>
        <v>85</v>
      </c>
    </row>
    <row r="213" spans="1:27" customFormat="1">
      <c r="A213" s="57">
        <v>245831</v>
      </c>
      <c r="B213" s="57">
        <v>1953</v>
      </c>
      <c r="C213" s="19" t="str">
        <f t="shared" si="30"/>
        <v>non</v>
      </c>
      <c r="D213" s="19" t="s">
        <v>44</v>
      </c>
      <c r="E213" s="20">
        <v>44602</v>
      </c>
      <c r="F213" s="23">
        <v>0.37361111111111112</v>
      </c>
      <c r="G213" s="23">
        <v>0.40486111111111112</v>
      </c>
      <c r="H213" s="19">
        <v>1000166</v>
      </c>
      <c r="I213" s="19">
        <v>10980301</v>
      </c>
      <c r="J213" s="22">
        <f t="shared" si="31"/>
        <v>3.125E-2</v>
      </c>
      <c r="L213" s="19" t="s">
        <v>47</v>
      </c>
      <c r="M213">
        <f t="shared" si="32"/>
        <v>0</v>
      </c>
      <c r="N213" s="34">
        <f t="shared" ca="1" si="37"/>
        <v>0.37361225718547375</v>
      </c>
      <c r="T213">
        <v>212</v>
      </c>
      <c r="U213">
        <f t="shared" si="33"/>
        <v>2</v>
      </c>
      <c r="V213" s="35">
        <f t="shared" si="38"/>
        <v>45</v>
      </c>
      <c r="W213">
        <f t="shared" si="34"/>
        <v>0</v>
      </c>
      <c r="X213" cm="1">
        <f t="array" aca="1" ref="X213" ca="1">(_xlfn.IFS(L213="couché",0,L213="debout à 80%",1,L213="?",1))*(IF(RAND()&lt;0.8,1,0))</f>
        <v>1</v>
      </c>
      <c r="Y213">
        <f t="shared" si="35"/>
        <v>1</v>
      </c>
      <c r="Z213">
        <f t="shared" si="36"/>
        <v>0</v>
      </c>
      <c r="AA213">
        <f t="shared" ca="1" si="39"/>
        <v>19</v>
      </c>
    </row>
    <row r="214" spans="1:27" customFormat="1">
      <c r="A214" s="57">
        <v>245171</v>
      </c>
      <c r="B214" s="57">
        <v>1974</v>
      </c>
      <c r="C214" s="19" t="str">
        <f t="shared" si="30"/>
        <v>non</v>
      </c>
      <c r="D214" s="19" t="s">
        <v>44</v>
      </c>
      <c r="E214" s="20">
        <v>44602</v>
      </c>
      <c r="F214" s="21">
        <v>0.41874999999999996</v>
      </c>
      <c r="G214" s="22">
        <v>0.49236111111111108</v>
      </c>
      <c r="H214" s="19">
        <v>1000166</v>
      </c>
      <c r="I214" s="19">
        <v>10980301</v>
      </c>
      <c r="J214" s="22">
        <f t="shared" si="31"/>
        <v>7.3611111111111127E-2</v>
      </c>
      <c r="K214" s="19" t="s">
        <v>53</v>
      </c>
      <c r="L214" s="32" t="s">
        <v>54</v>
      </c>
      <c r="M214">
        <f t="shared" si="32"/>
        <v>0</v>
      </c>
      <c r="N214" s="34">
        <f t="shared" ca="1" si="37"/>
        <v>0.41875589114117268</v>
      </c>
      <c r="T214">
        <v>213</v>
      </c>
      <c r="U214">
        <f t="shared" si="33"/>
        <v>2</v>
      </c>
      <c r="V214" s="35">
        <f t="shared" si="38"/>
        <v>106</v>
      </c>
      <c r="W214">
        <f t="shared" si="34"/>
        <v>0</v>
      </c>
      <c r="X214" cm="1">
        <f t="array" aca="1" ref="X214" ca="1">(_xlfn.IFS(L214="couché",0,L214="debout à 80%",1,L214="?",1))*(IF(RAND()&lt;0.8,1,0))</f>
        <v>1</v>
      </c>
      <c r="Y214">
        <f t="shared" si="35"/>
        <v>2</v>
      </c>
      <c r="Z214">
        <f t="shared" si="36"/>
        <v>0</v>
      </c>
      <c r="AA214">
        <f t="shared" ca="1" si="39"/>
        <v>33</v>
      </c>
    </row>
    <row r="215" spans="1:27" customFormat="1">
      <c r="A215" s="57">
        <v>245132</v>
      </c>
      <c r="B215" s="57">
        <v>1947</v>
      </c>
      <c r="C215" s="19" t="str">
        <f t="shared" si="30"/>
        <v>non</v>
      </c>
      <c r="D215" s="19" t="s">
        <v>44</v>
      </c>
      <c r="E215" s="20">
        <v>44602</v>
      </c>
      <c r="F215" s="22">
        <v>0.6958333333333333</v>
      </c>
      <c r="G215" s="22">
        <v>0.77291666666666659</v>
      </c>
      <c r="H215" s="19">
        <v>1000166</v>
      </c>
      <c r="I215" s="19">
        <v>10980301</v>
      </c>
      <c r="J215" s="22">
        <f t="shared" si="31"/>
        <v>7.7083333333333282E-2</v>
      </c>
      <c r="K215" s="19" t="s">
        <v>53</v>
      </c>
      <c r="L215" s="32" t="s">
        <v>54</v>
      </c>
      <c r="M215">
        <f t="shared" si="32"/>
        <v>0</v>
      </c>
      <c r="N215" s="34">
        <f t="shared" ca="1" si="37"/>
        <v>0.69583711902661904</v>
      </c>
      <c r="T215">
        <v>214</v>
      </c>
      <c r="U215">
        <f t="shared" si="33"/>
        <v>2</v>
      </c>
      <c r="V215" s="35">
        <f t="shared" si="38"/>
        <v>111</v>
      </c>
      <c r="W215">
        <f t="shared" si="34"/>
        <v>0</v>
      </c>
      <c r="X215" cm="1">
        <f t="array" aca="1" ref="X215" ca="1">(_xlfn.IFS(L215="couché",0,L215="debout à 80%",1,L215="?",1))*(IF(RAND()&lt;0.8,1,0))</f>
        <v>0</v>
      </c>
      <c r="Y215">
        <f t="shared" si="35"/>
        <v>4</v>
      </c>
      <c r="Z215">
        <f t="shared" si="36"/>
        <v>0</v>
      </c>
      <c r="AA215">
        <f t="shared" ca="1" si="39"/>
        <v>75</v>
      </c>
    </row>
    <row r="216" spans="1:27" customFormat="1">
      <c r="A216" s="57">
        <v>247114</v>
      </c>
      <c r="B216" s="57">
        <v>1974</v>
      </c>
      <c r="C216" s="19" t="str">
        <f t="shared" si="30"/>
        <v>non</v>
      </c>
      <c r="D216" s="19" t="s">
        <v>44</v>
      </c>
      <c r="E216" s="20">
        <v>44603</v>
      </c>
      <c r="F216" s="24">
        <v>0.33750000000000002</v>
      </c>
      <c r="G216" s="24">
        <v>0.37986111111111109</v>
      </c>
      <c r="H216" s="19">
        <v>1000166</v>
      </c>
      <c r="I216" s="19">
        <v>18481171</v>
      </c>
      <c r="J216" s="22">
        <f t="shared" si="31"/>
        <v>4.2361111111111072E-2</v>
      </c>
      <c r="L216" s="19" t="s">
        <v>47</v>
      </c>
      <c r="M216">
        <f t="shared" si="32"/>
        <v>0</v>
      </c>
      <c r="N216" s="34">
        <f t="shared" ca="1" si="37"/>
        <v>0.33750561970632664</v>
      </c>
      <c r="T216">
        <v>215</v>
      </c>
      <c r="U216">
        <f t="shared" si="33"/>
        <v>2</v>
      </c>
      <c r="V216" s="35">
        <f t="shared" si="38"/>
        <v>61</v>
      </c>
      <c r="W216">
        <f t="shared" si="34"/>
        <v>0</v>
      </c>
      <c r="X216" cm="1">
        <f t="array" aca="1" ref="X216" ca="1">(_xlfn.IFS(L216="couché",0,L216="debout à 80%",1,L216="?",1))*(IF(RAND()&lt;0.8,1,0))</f>
        <v>0</v>
      </c>
      <c r="Y216">
        <f t="shared" si="35"/>
        <v>1</v>
      </c>
      <c r="Z216">
        <f t="shared" si="36"/>
        <v>0</v>
      </c>
      <c r="AA216">
        <f t="shared" ca="1" si="39"/>
        <v>6</v>
      </c>
    </row>
    <row r="217" spans="1:27" customFormat="1">
      <c r="A217" s="57">
        <v>246021</v>
      </c>
      <c r="B217" s="57">
        <v>1959</v>
      </c>
      <c r="C217" s="19" t="str">
        <f t="shared" si="30"/>
        <v>non</v>
      </c>
      <c r="D217" s="19" t="s">
        <v>44</v>
      </c>
      <c r="E217" s="20">
        <v>44603</v>
      </c>
      <c r="F217" s="23">
        <v>0.38472222222222219</v>
      </c>
      <c r="G217" s="22">
        <v>0.44027777777777777</v>
      </c>
      <c r="H217" s="19">
        <v>1000166</v>
      </c>
      <c r="I217" s="19">
        <v>18481171</v>
      </c>
      <c r="J217" s="22">
        <f t="shared" si="31"/>
        <v>5.555555555555558E-2</v>
      </c>
      <c r="L217" s="19" t="s">
        <v>47</v>
      </c>
      <c r="M217">
        <f t="shared" si="32"/>
        <v>0</v>
      </c>
      <c r="N217" s="34">
        <f t="shared" ca="1" si="37"/>
        <v>0.38472538986139077</v>
      </c>
      <c r="T217">
        <v>216</v>
      </c>
      <c r="U217">
        <f t="shared" si="33"/>
        <v>2</v>
      </c>
      <c r="V217" s="35">
        <f t="shared" si="38"/>
        <v>80</v>
      </c>
      <c r="W217">
        <f t="shared" si="34"/>
        <v>0</v>
      </c>
      <c r="X217" cm="1">
        <f t="array" aca="1" ref="X217" ca="1">(_xlfn.IFS(L217="couché",0,L217="debout à 80%",1,L217="?",1))*(IF(RAND()&lt;0.8,1,0))</f>
        <v>1</v>
      </c>
      <c r="Y217">
        <f t="shared" si="35"/>
        <v>2</v>
      </c>
      <c r="Z217">
        <f t="shared" si="36"/>
        <v>0</v>
      </c>
      <c r="AA217">
        <f t="shared" ca="1" si="39"/>
        <v>20</v>
      </c>
    </row>
    <row r="218" spans="1:27" customFormat="1">
      <c r="A218" s="57">
        <v>248500</v>
      </c>
      <c r="B218" s="57">
        <v>1970</v>
      </c>
      <c r="C218" s="19" t="str">
        <f t="shared" si="30"/>
        <v>non</v>
      </c>
      <c r="D218" s="19" t="s">
        <v>44</v>
      </c>
      <c r="E218" s="20">
        <v>44603</v>
      </c>
      <c r="F218" s="22">
        <v>0.54930555555555549</v>
      </c>
      <c r="G218" s="21">
        <v>0.58680555555555558</v>
      </c>
      <c r="H218" s="19">
        <v>1000166</v>
      </c>
      <c r="I218" s="19"/>
      <c r="J218" s="22">
        <f t="shared" si="31"/>
        <v>3.7500000000000089E-2</v>
      </c>
      <c r="L218" s="19" t="s">
        <v>47</v>
      </c>
      <c r="M218">
        <f t="shared" si="32"/>
        <v>0</v>
      </c>
      <c r="N218" s="34">
        <f t="shared" ca="1" si="37"/>
        <v>0.5493129947083526</v>
      </c>
      <c r="T218">
        <v>217</v>
      </c>
      <c r="U218">
        <f t="shared" si="33"/>
        <v>2</v>
      </c>
      <c r="V218" s="35">
        <f t="shared" si="38"/>
        <v>54</v>
      </c>
      <c r="W218">
        <f t="shared" si="34"/>
        <v>0</v>
      </c>
      <c r="X218" cm="1">
        <f t="array" aca="1" ref="X218" ca="1">(_xlfn.IFS(L218="couché",0,L218="debout à 80%",1,L218="?",1))*(IF(RAND()&lt;0.8,1,0))</f>
        <v>1</v>
      </c>
      <c r="Y218">
        <f t="shared" si="35"/>
        <v>5</v>
      </c>
      <c r="Z218">
        <f t="shared" si="36"/>
        <v>0</v>
      </c>
      <c r="AA218">
        <f t="shared" ca="1" si="39"/>
        <v>54</v>
      </c>
    </row>
    <row r="219" spans="1:27" customFormat="1">
      <c r="A219" s="57">
        <v>247249</v>
      </c>
      <c r="B219" s="57">
        <v>2004</v>
      </c>
      <c r="C219" s="19" t="str">
        <f t="shared" si="30"/>
        <v>non</v>
      </c>
      <c r="D219" s="19" t="s">
        <v>44</v>
      </c>
      <c r="E219" s="20">
        <v>44603</v>
      </c>
      <c r="F219" s="22">
        <v>0.44097222222222221</v>
      </c>
      <c r="G219" s="22">
        <v>0.48541666666666666</v>
      </c>
      <c r="H219" s="19">
        <v>1000166</v>
      </c>
      <c r="I219" s="19">
        <v>18481171</v>
      </c>
      <c r="J219" s="22">
        <f t="shared" si="31"/>
        <v>4.4444444444444453E-2</v>
      </c>
      <c r="L219" s="19" t="s">
        <v>47</v>
      </c>
      <c r="M219">
        <f t="shared" si="32"/>
        <v>0</v>
      </c>
      <c r="N219" s="34">
        <f t="shared" ca="1" si="37"/>
        <v>0.44097725183685804</v>
      </c>
      <c r="T219">
        <v>218</v>
      </c>
      <c r="U219">
        <f t="shared" si="33"/>
        <v>2</v>
      </c>
      <c r="V219" s="35">
        <f t="shared" si="38"/>
        <v>64</v>
      </c>
      <c r="W219">
        <f t="shared" si="34"/>
        <v>0</v>
      </c>
      <c r="X219" cm="1">
        <f t="array" aca="1" ref="X219" ca="1">(_xlfn.IFS(L219="couché",0,L219="debout à 80%",1,L219="?",1))*(IF(RAND()&lt;0.8,1,0))</f>
        <v>1</v>
      </c>
      <c r="Y219">
        <f t="shared" si="35"/>
        <v>3</v>
      </c>
      <c r="Z219">
        <f t="shared" si="36"/>
        <v>0</v>
      </c>
      <c r="AA219">
        <f t="shared" ca="1" si="39"/>
        <v>35</v>
      </c>
    </row>
    <row r="220" spans="1:27" customFormat="1">
      <c r="A220" s="57">
        <v>246267</v>
      </c>
      <c r="B220" s="57">
        <v>1981</v>
      </c>
      <c r="C220" s="19" t="str">
        <f t="shared" si="30"/>
        <v>non</v>
      </c>
      <c r="D220" s="19" t="s">
        <v>44</v>
      </c>
      <c r="E220" s="20">
        <v>44603</v>
      </c>
      <c r="F220" s="22">
        <v>0.49652777777777773</v>
      </c>
      <c r="G220" s="22">
        <v>0.54861111111111105</v>
      </c>
      <c r="H220" s="19">
        <v>1000166</v>
      </c>
      <c r="I220" s="19">
        <v>18481171</v>
      </c>
      <c r="J220" s="22">
        <f t="shared" si="31"/>
        <v>5.2083333333333315E-2</v>
      </c>
      <c r="L220" s="19" t="s">
        <v>47</v>
      </c>
      <c r="M220">
        <f t="shared" si="32"/>
        <v>0</v>
      </c>
      <c r="N220" s="34">
        <f t="shared" ca="1" si="37"/>
        <v>0.4965376625709243</v>
      </c>
      <c r="T220">
        <v>219</v>
      </c>
      <c r="U220">
        <f t="shared" si="33"/>
        <v>2</v>
      </c>
      <c r="V220" s="35">
        <f t="shared" si="38"/>
        <v>75</v>
      </c>
      <c r="W220">
        <f t="shared" si="34"/>
        <v>0</v>
      </c>
      <c r="X220" cm="1">
        <f t="array" aca="1" ref="X220" ca="1">(_xlfn.IFS(L220="couché",0,L220="debout à 80%",1,L220="?",1))*(IF(RAND()&lt;0.8,1,0))</f>
        <v>0</v>
      </c>
      <c r="Y220">
        <f t="shared" si="35"/>
        <v>4</v>
      </c>
      <c r="Z220">
        <f t="shared" si="36"/>
        <v>0</v>
      </c>
      <c r="AA220">
        <f t="shared" ca="1" si="39"/>
        <v>47</v>
      </c>
    </row>
    <row r="221" spans="1:27" customFormat="1">
      <c r="A221" s="57">
        <v>248555</v>
      </c>
      <c r="B221" s="57">
        <v>1970</v>
      </c>
      <c r="C221" s="19" t="str">
        <f t="shared" si="30"/>
        <v>non</v>
      </c>
      <c r="D221" s="19" t="s">
        <v>44</v>
      </c>
      <c r="E221" s="20">
        <v>44603</v>
      </c>
      <c r="F221" s="22">
        <v>0.59722222222222221</v>
      </c>
      <c r="G221" s="22">
        <v>0.75902777777777775</v>
      </c>
      <c r="H221" s="19">
        <v>1000166</v>
      </c>
      <c r="I221" s="19">
        <v>18481171</v>
      </c>
      <c r="J221" s="22">
        <f t="shared" si="31"/>
        <v>0.16180555555555554</v>
      </c>
      <c r="K221" s="19" t="s">
        <v>53</v>
      </c>
      <c r="L221" s="32" t="s">
        <v>54</v>
      </c>
      <c r="M221">
        <f t="shared" si="32"/>
        <v>0</v>
      </c>
      <c r="N221" s="34">
        <f t="shared" ca="1" si="37"/>
        <v>0.59722374205093021</v>
      </c>
      <c r="T221">
        <v>220</v>
      </c>
      <c r="U221">
        <f t="shared" si="33"/>
        <v>2</v>
      </c>
      <c r="V221" s="35">
        <f t="shared" si="38"/>
        <v>233</v>
      </c>
      <c r="W221">
        <f t="shared" si="34"/>
        <v>0</v>
      </c>
      <c r="X221" cm="1">
        <f t="array" aca="1" ref="X221" ca="1">(_xlfn.IFS(L221="couché",0,L221="debout à 80%",1,L221="?",1))*(IF(RAND()&lt;0.8,1,0))</f>
        <v>1</v>
      </c>
      <c r="Y221">
        <f t="shared" si="35"/>
        <v>6</v>
      </c>
      <c r="Z221">
        <f t="shared" si="36"/>
        <v>0</v>
      </c>
      <c r="AA221">
        <f t="shared" ca="1" si="39"/>
        <v>61</v>
      </c>
    </row>
    <row r="222" spans="1:27" customFormat="1">
      <c r="A222" s="57">
        <v>248648</v>
      </c>
      <c r="B222" s="57">
        <v>1993</v>
      </c>
      <c r="C222" s="19" t="str">
        <f t="shared" si="30"/>
        <v>non</v>
      </c>
      <c r="D222" s="19" t="s">
        <v>44</v>
      </c>
      <c r="E222" s="20">
        <v>44604</v>
      </c>
      <c r="F222" s="21">
        <v>0.67152777777777772</v>
      </c>
      <c r="G222" s="21">
        <v>0.75277777777777777</v>
      </c>
      <c r="H222" s="19">
        <v>1000166</v>
      </c>
      <c r="I222" s="19">
        <v>18881346</v>
      </c>
      <c r="J222" s="22">
        <f t="shared" si="31"/>
        <v>8.1250000000000044E-2</v>
      </c>
      <c r="K222" s="19" t="s">
        <v>53</v>
      </c>
      <c r="L222" s="32" t="s">
        <v>54</v>
      </c>
      <c r="M222">
        <f t="shared" si="32"/>
        <v>0</v>
      </c>
      <c r="N222" s="34">
        <f t="shared" ca="1" si="37"/>
        <v>0.67153242187683837</v>
      </c>
      <c r="T222">
        <v>221</v>
      </c>
      <c r="U222">
        <f t="shared" si="33"/>
        <v>2</v>
      </c>
      <c r="V222" s="35">
        <f t="shared" si="38"/>
        <v>117</v>
      </c>
      <c r="W222">
        <f t="shared" si="34"/>
        <v>0</v>
      </c>
      <c r="X222" cm="1">
        <f t="array" aca="1" ref="X222" ca="1">(_xlfn.IFS(L222="couché",0,L222="debout à 80%",1,L222="?",1))*(IF(RAND()&lt;0.8,1,0))</f>
        <v>1</v>
      </c>
      <c r="Y222">
        <f t="shared" si="35"/>
        <v>1</v>
      </c>
      <c r="Z222">
        <f t="shared" si="36"/>
        <v>0</v>
      </c>
      <c r="AA222">
        <f t="shared" ca="1" si="39"/>
        <v>1</v>
      </c>
    </row>
    <row r="223" spans="1:27" customFormat="1">
      <c r="A223" s="57">
        <v>248685</v>
      </c>
      <c r="B223" s="57">
        <v>1943</v>
      </c>
      <c r="C223" s="19" t="str">
        <f t="shared" si="30"/>
        <v>non</v>
      </c>
      <c r="D223" s="19" t="s">
        <v>44</v>
      </c>
      <c r="E223" s="20">
        <v>44606</v>
      </c>
      <c r="F223" s="21">
        <v>0.75</v>
      </c>
      <c r="G223" s="22">
        <v>0.81041666666666667</v>
      </c>
      <c r="H223" s="19">
        <v>1000166</v>
      </c>
      <c r="I223" s="19">
        <v>16845831</v>
      </c>
      <c r="J223" s="22">
        <f t="shared" si="31"/>
        <v>6.0416666666666674E-2</v>
      </c>
      <c r="K223" s="19" t="s">
        <v>53</v>
      </c>
      <c r="L223" s="32" t="s">
        <v>54</v>
      </c>
      <c r="M223">
        <f t="shared" si="32"/>
        <v>0</v>
      </c>
      <c r="N223" s="34">
        <f t="shared" ca="1" si="37"/>
        <v>0.75000629020285381</v>
      </c>
      <c r="T223">
        <v>222</v>
      </c>
      <c r="U223">
        <f t="shared" si="33"/>
        <v>2</v>
      </c>
      <c r="V223" s="35">
        <f t="shared" si="38"/>
        <v>87</v>
      </c>
      <c r="W223">
        <f t="shared" si="34"/>
        <v>0</v>
      </c>
      <c r="X223" cm="1">
        <f t="array" aca="1" ref="X223" ca="1">(_xlfn.IFS(L223="couché",0,L223="debout à 80%",1,L223="?",1))*(IF(RAND()&lt;0.8,1,0))</f>
        <v>1</v>
      </c>
      <c r="Y223">
        <f t="shared" si="35"/>
        <v>5</v>
      </c>
      <c r="Z223">
        <f t="shared" si="36"/>
        <v>0</v>
      </c>
      <c r="AA223">
        <f t="shared" ca="1" si="39"/>
        <v>71</v>
      </c>
    </row>
    <row r="224" spans="1:27" customFormat="1">
      <c r="A224" s="57">
        <v>248574</v>
      </c>
      <c r="B224" s="57">
        <v>1949</v>
      </c>
      <c r="C224" s="19" t="str">
        <f t="shared" si="30"/>
        <v>non</v>
      </c>
      <c r="D224" s="19" t="s">
        <v>44</v>
      </c>
      <c r="E224" s="20">
        <v>44606</v>
      </c>
      <c r="F224" s="21">
        <v>0.50347222222222221</v>
      </c>
      <c r="G224" s="22">
        <v>0.73333333333333328</v>
      </c>
      <c r="H224" s="19">
        <v>1000166</v>
      </c>
      <c r="I224" s="19">
        <v>17830</v>
      </c>
      <c r="J224" s="22">
        <f t="shared" si="31"/>
        <v>0.22986111111111107</v>
      </c>
      <c r="K224" s="19" t="s">
        <v>53</v>
      </c>
      <c r="L224" s="32" t="s">
        <v>54</v>
      </c>
      <c r="M224">
        <f t="shared" si="32"/>
        <v>0</v>
      </c>
      <c r="N224" s="34">
        <f t="shared" ca="1" si="37"/>
        <v>0.50347913898605068</v>
      </c>
      <c r="T224">
        <v>223</v>
      </c>
      <c r="U224">
        <f t="shared" si="33"/>
        <v>2</v>
      </c>
      <c r="V224" s="35">
        <f t="shared" si="38"/>
        <v>331</v>
      </c>
      <c r="W224">
        <f t="shared" si="34"/>
        <v>0</v>
      </c>
      <c r="X224" cm="1">
        <f t="array" aca="1" ref="X224" ca="1">(_xlfn.IFS(L224="couché",0,L224="debout à 80%",1,L224="?",1))*(IF(RAND()&lt;0.8,1,0))</f>
        <v>1</v>
      </c>
      <c r="Y224">
        <f t="shared" si="35"/>
        <v>4</v>
      </c>
      <c r="Z224">
        <f t="shared" si="36"/>
        <v>0</v>
      </c>
      <c r="AA224">
        <f t="shared" ca="1" si="39"/>
        <v>50</v>
      </c>
    </row>
    <row r="225" spans="1:27" customFormat="1">
      <c r="A225" s="57">
        <v>248656</v>
      </c>
      <c r="B225" s="57">
        <v>1965</v>
      </c>
      <c r="C225" s="19" t="str">
        <f t="shared" si="30"/>
        <v>non</v>
      </c>
      <c r="D225" s="19" t="s">
        <v>44</v>
      </c>
      <c r="E225" s="20">
        <v>44606</v>
      </c>
      <c r="F225" s="23">
        <v>6.9444444444444448E-2</v>
      </c>
      <c r="G225" s="23">
        <v>0.11180555555555555</v>
      </c>
      <c r="H225" s="19">
        <v>1000166</v>
      </c>
      <c r="I225" s="19">
        <v>18481171</v>
      </c>
      <c r="J225" s="22">
        <f t="shared" si="31"/>
        <v>4.2361111111111099E-2</v>
      </c>
      <c r="K225" s="19" t="s">
        <v>53</v>
      </c>
      <c r="L225" s="32" t="s">
        <v>54</v>
      </c>
      <c r="M225">
        <f t="shared" si="32"/>
        <v>0</v>
      </c>
      <c r="N225" s="34">
        <f t="shared" ca="1" si="37"/>
        <v>6.9448456974060213E-2</v>
      </c>
      <c r="T225">
        <v>224</v>
      </c>
      <c r="U225">
        <f t="shared" si="33"/>
        <v>2</v>
      </c>
      <c r="V225" s="35">
        <f t="shared" si="38"/>
        <v>61</v>
      </c>
      <c r="W225">
        <f t="shared" si="34"/>
        <v>0</v>
      </c>
      <c r="X225" cm="1">
        <f t="array" aca="1" ref="X225" ca="1">(_xlfn.IFS(L225="couché",0,L225="debout à 80%",1,L225="?",1))*(IF(RAND()&lt;0.8,1,0))</f>
        <v>1</v>
      </c>
      <c r="Y225">
        <f t="shared" si="35"/>
        <v>1</v>
      </c>
      <c r="Z225">
        <f t="shared" si="36"/>
        <v>0</v>
      </c>
      <c r="AA225">
        <f t="shared" ca="1" si="39"/>
        <v>1</v>
      </c>
    </row>
    <row r="226" spans="1:27" customFormat="1">
      <c r="A226" s="57">
        <v>248789</v>
      </c>
      <c r="B226" s="57">
        <v>1976</v>
      </c>
      <c r="C226" s="19" t="str">
        <f t="shared" si="30"/>
        <v>non</v>
      </c>
      <c r="D226" s="19" t="s">
        <v>44</v>
      </c>
      <c r="E226" s="20">
        <v>44606</v>
      </c>
      <c r="F226" s="21">
        <v>0.87777777777777777</v>
      </c>
      <c r="G226" s="21">
        <v>0.92083333333333328</v>
      </c>
      <c r="H226" s="19">
        <v>1000166</v>
      </c>
      <c r="I226" s="19">
        <v>16845831</v>
      </c>
      <c r="J226" s="22">
        <f t="shared" si="31"/>
        <v>4.3055555555555514E-2</v>
      </c>
      <c r="K226" s="19" t="s">
        <v>53</v>
      </c>
      <c r="L226" s="32" t="s">
        <v>54</v>
      </c>
      <c r="M226">
        <f t="shared" si="32"/>
        <v>0</v>
      </c>
      <c r="N226" s="34">
        <f t="shared" ca="1" si="37"/>
        <v>0.87778738900342146</v>
      </c>
      <c r="T226">
        <v>225</v>
      </c>
      <c r="U226">
        <f t="shared" si="33"/>
        <v>2</v>
      </c>
      <c r="V226" s="35">
        <f t="shared" si="38"/>
        <v>62</v>
      </c>
      <c r="W226">
        <f t="shared" si="34"/>
        <v>0</v>
      </c>
      <c r="X226" cm="1">
        <f t="array" aca="1" ref="X226" ca="1">(_xlfn.IFS(L226="couché",0,L226="debout à 80%",1,L226="?",1))*(IF(RAND()&lt;0.8,1,0))</f>
        <v>1</v>
      </c>
      <c r="Y226">
        <f t="shared" si="35"/>
        <v>6</v>
      </c>
      <c r="Z226">
        <f t="shared" si="36"/>
        <v>0</v>
      </c>
      <c r="AA226">
        <f t="shared" ca="1" si="39"/>
        <v>74</v>
      </c>
    </row>
    <row r="227" spans="1:27" customFormat="1">
      <c r="A227" s="57">
        <v>248791</v>
      </c>
      <c r="B227" s="57">
        <v>1983</v>
      </c>
      <c r="C227" s="19" t="str">
        <f t="shared" si="30"/>
        <v>non</v>
      </c>
      <c r="D227" s="19" t="s">
        <v>44</v>
      </c>
      <c r="E227" s="20">
        <v>44606</v>
      </c>
      <c r="F227" s="22">
        <v>0.94166666666666665</v>
      </c>
      <c r="G227" s="23">
        <v>5.2083333333333329E-2</v>
      </c>
      <c r="H227" s="19">
        <v>1000166</v>
      </c>
      <c r="I227" s="19">
        <v>16845831</v>
      </c>
      <c r="J227" s="22">
        <f t="shared" si="31"/>
        <v>-0.88958333333333328</v>
      </c>
      <c r="K227" s="19" t="s">
        <v>53</v>
      </c>
      <c r="L227" s="32" t="s">
        <v>54</v>
      </c>
      <c r="M227">
        <f t="shared" si="32"/>
        <v>0</v>
      </c>
      <c r="N227" s="34">
        <f t="shared" ca="1" si="37"/>
        <v>0.94167333619309501</v>
      </c>
      <c r="T227">
        <v>226</v>
      </c>
      <c r="U227">
        <f t="shared" si="33"/>
        <v>2</v>
      </c>
      <c r="V227" s="35">
        <f t="shared" si="38"/>
        <v>-1281</v>
      </c>
      <c r="W227">
        <f t="shared" si="34"/>
        <v>0</v>
      </c>
      <c r="X227" cm="1">
        <f t="array" aca="1" ref="X227" ca="1">(_xlfn.IFS(L227="couché",0,L227="debout à 80%",1,L227="?",1))*(IF(RAND()&lt;0.8,1,0))</f>
        <v>1</v>
      </c>
      <c r="Y227">
        <f t="shared" si="35"/>
        <v>7</v>
      </c>
      <c r="Z227">
        <f t="shared" si="36"/>
        <v>0</v>
      </c>
      <c r="AA227">
        <f t="shared" ca="1" si="39"/>
        <v>75</v>
      </c>
    </row>
    <row r="228" spans="1:27" customFormat="1">
      <c r="A228" s="57">
        <v>246833</v>
      </c>
      <c r="B228" s="57">
        <v>1956</v>
      </c>
      <c r="C228" s="19" t="str">
        <f t="shared" si="30"/>
        <v>non</v>
      </c>
      <c r="D228" s="19" t="s">
        <v>44</v>
      </c>
      <c r="E228" s="20">
        <v>44606</v>
      </c>
      <c r="F228" s="24">
        <v>0.33680555555555552</v>
      </c>
      <c r="G228" s="23">
        <v>0.4145833333333333</v>
      </c>
      <c r="H228" s="19">
        <v>1000166</v>
      </c>
      <c r="I228" s="19">
        <v>17830</v>
      </c>
      <c r="J228" s="22">
        <f t="shared" si="31"/>
        <v>7.7777777777777779E-2</v>
      </c>
      <c r="K228" s="19" t="s">
        <v>53</v>
      </c>
      <c r="L228" s="32" t="s">
        <v>54</v>
      </c>
      <c r="M228">
        <f t="shared" si="32"/>
        <v>0</v>
      </c>
      <c r="N228" s="34">
        <f t="shared" ca="1" si="37"/>
        <v>0.33680668316924556</v>
      </c>
      <c r="T228">
        <v>227</v>
      </c>
      <c r="U228">
        <f t="shared" si="33"/>
        <v>2</v>
      </c>
      <c r="V228" s="35">
        <f t="shared" si="38"/>
        <v>112</v>
      </c>
      <c r="W228">
        <f t="shared" si="34"/>
        <v>0</v>
      </c>
      <c r="X228" cm="1">
        <f t="array" aca="1" ref="X228" ca="1">(_xlfn.IFS(L228="couché",0,L228="debout à 80%",1,L228="?",1))*(IF(RAND()&lt;0.8,1,0))</f>
        <v>1</v>
      </c>
      <c r="Y228">
        <f t="shared" si="35"/>
        <v>2</v>
      </c>
      <c r="Z228">
        <f t="shared" si="36"/>
        <v>0</v>
      </c>
      <c r="AA228">
        <f t="shared" ca="1" si="39"/>
        <v>6</v>
      </c>
    </row>
    <row r="229" spans="1:27" customFormat="1">
      <c r="A229" s="57">
        <v>247826</v>
      </c>
      <c r="B229" s="57">
        <v>1931</v>
      </c>
      <c r="C229" s="19" t="str">
        <f t="shared" si="30"/>
        <v>non</v>
      </c>
      <c r="D229" s="19" t="s">
        <v>44</v>
      </c>
      <c r="E229" s="20">
        <v>44606</v>
      </c>
      <c r="F229" s="21">
        <v>0.42083333333333334</v>
      </c>
      <c r="G229" s="22">
        <v>0.48472222222222222</v>
      </c>
      <c r="H229" s="19">
        <v>1000166</v>
      </c>
      <c r="I229" s="19">
        <v>17830</v>
      </c>
      <c r="J229" s="22">
        <f t="shared" si="31"/>
        <v>6.3888888888888884E-2</v>
      </c>
      <c r="K229" s="19" t="s">
        <v>53</v>
      </c>
      <c r="L229" s="32" t="s">
        <v>54</v>
      </c>
      <c r="M229">
        <f t="shared" si="32"/>
        <v>0</v>
      </c>
      <c r="N229" s="34">
        <f t="shared" ca="1" si="37"/>
        <v>0.42084021706681496</v>
      </c>
      <c r="T229">
        <v>228</v>
      </c>
      <c r="U229">
        <f t="shared" si="33"/>
        <v>2</v>
      </c>
      <c r="V229" s="35">
        <f t="shared" si="38"/>
        <v>92</v>
      </c>
      <c r="W229">
        <f t="shared" si="34"/>
        <v>0</v>
      </c>
      <c r="X229" cm="1">
        <f t="array" aca="1" ref="X229" ca="1">(_xlfn.IFS(L229="couché",0,L229="debout à 80%",1,L229="?",1))*(IF(RAND()&lt;0.8,1,0))</f>
        <v>0</v>
      </c>
      <c r="Y229">
        <f t="shared" si="35"/>
        <v>3</v>
      </c>
      <c r="Z229">
        <f t="shared" si="36"/>
        <v>0</v>
      </c>
      <c r="AA229">
        <f t="shared" ca="1" si="39"/>
        <v>31</v>
      </c>
    </row>
    <row r="230" spans="1:27" customFormat="1">
      <c r="A230" s="57">
        <v>248907</v>
      </c>
      <c r="B230" s="57">
        <v>2003</v>
      </c>
      <c r="C230" s="19" t="str">
        <f t="shared" si="30"/>
        <v>non</v>
      </c>
      <c r="D230" s="19" t="s">
        <v>44</v>
      </c>
      <c r="E230" s="20">
        <v>44607</v>
      </c>
      <c r="F230" s="22">
        <v>0.90347222222222223</v>
      </c>
      <c r="G230" s="23">
        <v>1.5972222222222221E-2</v>
      </c>
      <c r="H230" s="19">
        <v>1000166</v>
      </c>
      <c r="I230" s="19">
        <v>19697433</v>
      </c>
      <c r="J230" s="22">
        <f t="shared" si="31"/>
        <v>-0.88749999999999996</v>
      </c>
      <c r="K230" s="19" t="s">
        <v>53</v>
      </c>
      <c r="L230" s="32" t="s">
        <v>54</v>
      </c>
      <c r="M230">
        <f t="shared" si="32"/>
        <v>0</v>
      </c>
      <c r="N230" s="34">
        <f t="shared" ca="1" si="37"/>
        <v>0.90347908022442247</v>
      </c>
      <c r="T230">
        <v>229</v>
      </c>
      <c r="U230">
        <f t="shared" si="33"/>
        <v>2</v>
      </c>
      <c r="V230" s="35">
        <f t="shared" si="38"/>
        <v>-1278</v>
      </c>
      <c r="W230">
        <f t="shared" si="34"/>
        <v>0</v>
      </c>
      <c r="X230" cm="1">
        <f t="array" aca="1" ref="X230" ca="1">(_xlfn.IFS(L230="couché",0,L230="debout à 80%",1,L230="?",1))*(IF(RAND()&lt;0.8,1,0))</f>
        <v>1</v>
      </c>
      <c r="Y230">
        <f t="shared" si="35"/>
        <v>6</v>
      </c>
      <c r="Z230">
        <f t="shared" si="36"/>
        <v>0</v>
      </c>
      <c r="AA230">
        <f t="shared" ca="1" si="39"/>
        <v>73</v>
      </c>
    </row>
    <row r="231" spans="1:27" customFormat="1">
      <c r="A231" s="57">
        <v>242713</v>
      </c>
      <c r="B231" s="57">
        <v>1987</v>
      </c>
      <c r="C231" s="19" t="str">
        <f t="shared" si="30"/>
        <v>non</v>
      </c>
      <c r="D231" s="19" t="s">
        <v>44</v>
      </c>
      <c r="E231" s="20">
        <v>44607</v>
      </c>
      <c r="F231" s="22">
        <v>0.42777777777777776</v>
      </c>
      <c r="G231" s="22">
        <v>0.51666666666666661</v>
      </c>
      <c r="H231" s="19">
        <v>1000166</v>
      </c>
      <c r="I231" s="19">
        <v>19697433</v>
      </c>
      <c r="J231" s="22">
        <f t="shared" si="31"/>
        <v>8.8888888888888851E-2</v>
      </c>
      <c r="K231" s="19" t="s">
        <v>53</v>
      </c>
      <c r="L231" s="32" t="s">
        <v>54</v>
      </c>
      <c r="M231">
        <f t="shared" si="32"/>
        <v>0</v>
      </c>
      <c r="N231" s="34">
        <f t="shared" ca="1" si="37"/>
        <v>0.42778217178043748</v>
      </c>
      <c r="T231">
        <v>230</v>
      </c>
      <c r="U231">
        <f t="shared" si="33"/>
        <v>2</v>
      </c>
      <c r="V231" s="35">
        <f t="shared" si="38"/>
        <v>128</v>
      </c>
      <c r="W231">
        <f t="shared" si="34"/>
        <v>0</v>
      </c>
      <c r="X231" cm="1">
        <f t="array" aca="1" ref="X231" ca="1">(_xlfn.IFS(L231="couché",0,L231="debout à 80%",1,L231="?",1))*(IF(RAND()&lt;0.8,1,0))</f>
        <v>1</v>
      </c>
      <c r="Y231">
        <f t="shared" si="35"/>
        <v>2</v>
      </c>
      <c r="Z231">
        <f t="shared" si="36"/>
        <v>0</v>
      </c>
      <c r="AA231">
        <f t="shared" ca="1" si="39"/>
        <v>32</v>
      </c>
    </row>
    <row r="232" spans="1:27" customFormat="1">
      <c r="A232" s="57">
        <v>245839</v>
      </c>
      <c r="B232" s="57">
        <v>1951</v>
      </c>
      <c r="C232" s="19" t="str">
        <f t="shared" si="30"/>
        <v>non</v>
      </c>
      <c r="D232" s="19" t="s">
        <v>44</v>
      </c>
      <c r="E232" s="20">
        <v>44607</v>
      </c>
      <c r="F232" s="22">
        <v>0.52777777777777779</v>
      </c>
      <c r="G232" s="22">
        <v>0.61805555555555558</v>
      </c>
      <c r="H232" s="19">
        <v>1000166</v>
      </c>
      <c r="I232" s="19">
        <v>19697433</v>
      </c>
      <c r="J232" s="22">
        <f t="shared" si="31"/>
        <v>9.027777777777779E-2</v>
      </c>
      <c r="K232" s="19" t="s">
        <v>53</v>
      </c>
      <c r="L232" s="32" t="s">
        <v>54</v>
      </c>
      <c r="M232">
        <f t="shared" si="32"/>
        <v>0</v>
      </c>
      <c r="N232" s="34">
        <f t="shared" ca="1" si="37"/>
        <v>0.5277862783821714</v>
      </c>
      <c r="T232">
        <v>231</v>
      </c>
      <c r="U232">
        <f t="shared" si="33"/>
        <v>2</v>
      </c>
      <c r="V232" s="35">
        <f t="shared" si="38"/>
        <v>130</v>
      </c>
      <c r="W232">
        <f t="shared" si="34"/>
        <v>0</v>
      </c>
      <c r="X232" cm="1">
        <f t="array" aca="1" ref="X232" ca="1">(_xlfn.IFS(L232="couché",0,L232="debout à 80%",1,L232="?",1))*(IF(RAND()&lt;0.8,1,0))</f>
        <v>0</v>
      </c>
      <c r="Y232">
        <f t="shared" si="35"/>
        <v>3</v>
      </c>
      <c r="Z232">
        <f t="shared" si="36"/>
        <v>0</v>
      </c>
      <c r="AA232">
        <f t="shared" ca="1" si="39"/>
        <v>50</v>
      </c>
    </row>
    <row r="233" spans="1:27" customFormat="1">
      <c r="A233" s="57">
        <v>242943</v>
      </c>
      <c r="B233" s="57">
        <v>1945</v>
      </c>
      <c r="C233" s="19" t="str">
        <f t="shared" si="30"/>
        <v>non</v>
      </c>
      <c r="D233" s="19" t="s">
        <v>44</v>
      </c>
      <c r="E233" s="20">
        <v>44607</v>
      </c>
      <c r="F233" s="21">
        <v>0.62777777777777777</v>
      </c>
      <c r="G233" s="22">
        <v>0.71597222222222223</v>
      </c>
      <c r="H233" s="19">
        <v>1000166</v>
      </c>
      <c r="I233" s="19">
        <v>19697433</v>
      </c>
      <c r="J233" s="22">
        <f t="shared" si="31"/>
        <v>8.8194444444444464E-2</v>
      </c>
      <c r="K233" s="19" t="s">
        <v>53</v>
      </c>
      <c r="L233" s="32" t="s">
        <v>54</v>
      </c>
      <c r="M233">
        <f t="shared" si="32"/>
        <v>0</v>
      </c>
      <c r="N233" s="34">
        <f t="shared" ca="1" si="37"/>
        <v>0.62778070143903464</v>
      </c>
      <c r="T233">
        <v>232</v>
      </c>
      <c r="U233">
        <f t="shared" si="33"/>
        <v>2</v>
      </c>
      <c r="V233" s="35">
        <f t="shared" si="38"/>
        <v>127</v>
      </c>
      <c r="W233">
        <f t="shared" si="34"/>
        <v>0</v>
      </c>
      <c r="X233" cm="1">
        <f t="array" aca="1" ref="X233" ca="1">(_xlfn.IFS(L233="couché",0,L233="debout à 80%",1,L233="?",1))*(IF(RAND()&lt;0.8,1,0))</f>
        <v>1</v>
      </c>
      <c r="Y233">
        <f t="shared" si="35"/>
        <v>4</v>
      </c>
      <c r="Z233">
        <f t="shared" si="36"/>
        <v>0</v>
      </c>
      <c r="AA233">
        <f t="shared" ca="1" si="39"/>
        <v>59</v>
      </c>
    </row>
    <row r="234" spans="1:27" customFormat="1">
      <c r="A234" s="57">
        <v>245485</v>
      </c>
      <c r="B234" s="57">
        <v>1968</v>
      </c>
      <c r="C234" s="19" t="str">
        <f t="shared" si="30"/>
        <v>non</v>
      </c>
      <c r="D234" s="19" t="s">
        <v>44</v>
      </c>
      <c r="E234" s="20">
        <v>44607</v>
      </c>
      <c r="F234" s="23">
        <v>0.34027777777777779</v>
      </c>
      <c r="G234" s="21">
        <v>0.41805555555555551</v>
      </c>
      <c r="H234" s="19">
        <v>1000166</v>
      </c>
      <c r="I234" s="19">
        <v>19697433</v>
      </c>
      <c r="J234" s="22">
        <f t="shared" si="31"/>
        <v>7.7777777777777724E-2</v>
      </c>
      <c r="K234" s="19" t="s">
        <v>53</v>
      </c>
      <c r="L234" s="32" t="s">
        <v>54</v>
      </c>
      <c r="M234">
        <f t="shared" si="32"/>
        <v>0</v>
      </c>
      <c r="N234" s="34">
        <f t="shared" ca="1" si="37"/>
        <v>0.34028269831524582</v>
      </c>
      <c r="T234">
        <v>233</v>
      </c>
      <c r="U234">
        <f t="shared" si="33"/>
        <v>2</v>
      </c>
      <c r="V234" s="35">
        <f t="shared" si="38"/>
        <v>112</v>
      </c>
      <c r="W234">
        <f t="shared" si="34"/>
        <v>0</v>
      </c>
      <c r="X234" cm="1">
        <f t="array" aca="1" ref="X234" ca="1">(_xlfn.IFS(L234="couché",0,L234="debout à 80%",1,L234="?",1))*(IF(RAND()&lt;0.8,1,0))</f>
        <v>1</v>
      </c>
      <c r="Y234">
        <f t="shared" si="35"/>
        <v>1</v>
      </c>
      <c r="Z234">
        <f t="shared" si="36"/>
        <v>0</v>
      </c>
      <c r="AA234">
        <f t="shared" ca="1" si="39"/>
        <v>9</v>
      </c>
    </row>
    <row r="235" spans="1:27" customFormat="1">
      <c r="A235" s="57">
        <v>248901</v>
      </c>
      <c r="B235" s="57">
        <v>1968</v>
      </c>
      <c r="C235" s="19" t="str">
        <f t="shared" si="30"/>
        <v>non</v>
      </c>
      <c r="D235" s="19" t="s">
        <v>44</v>
      </c>
      <c r="E235" s="20">
        <v>44607</v>
      </c>
      <c r="F235" s="21">
        <v>0.79374999999999996</v>
      </c>
      <c r="G235" s="21">
        <v>0.83680555555555547</v>
      </c>
      <c r="H235" s="19">
        <v>1000166</v>
      </c>
      <c r="I235" s="19">
        <v>19697433</v>
      </c>
      <c r="J235" s="22">
        <f t="shared" si="31"/>
        <v>4.3055555555555514E-2</v>
      </c>
      <c r="L235" s="19" t="s">
        <v>47</v>
      </c>
      <c r="M235">
        <f t="shared" si="32"/>
        <v>0</v>
      </c>
      <c r="N235" s="34">
        <f t="shared" ca="1" si="37"/>
        <v>0.79375980899392906</v>
      </c>
      <c r="T235">
        <v>234</v>
      </c>
      <c r="U235">
        <f t="shared" si="33"/>
        <v>2</v>
      </c>
      <c r="V235" s="35">
        <f t="shared" si="38"/>
        <v>62</v>
      </c>
      <c r="W235">
        <f t="shared" si="34"/>
        <v>0</v>
      </c>
      <c r="X235" cm="1">
        <f t="array" aca="1" ref="X235" ca="1">(_xlfn.IFS(L235="couché",0,L235="debout à 80%",1,L235="?",1))*(IF(RAND()&lt;0.8,1,0))</f>
        <v>0</v>
      </c>
      <c r="Y235">
        <f t="shared" si="35"/>
        <v>5</v>
      </c>
      <c r="Z235">
        <f t="shared" si="36"/>
        <v>0</v>
      </c>
      <c r="AA235">
        <f t="shared" ca="1" si="39"/>
        <v>71</v>
      </c>
    </row>
    <row r="236" spans="1:27" customFormat="1">
      <c r="A236" s="57">
        <v>247301</v>
      </c>
      <c r="B236" s="57">
        <v>1932</v>
      </c>
      <c r="C236" s="19" t="str">
        <f t="shared" si="30"/>
        <v>non</v>
      </c>
      <c r="D236" s="19" t="s">
        <v>44</v>
      </c>
      <c r="E236" s="20">
        <v>44608</v>
      </c>
      <c r="F236" s="23">
        <v>0.34166666666666667</v>
      </c>
      <c r="G236" s="22">
        <v>0.43541666666666667</v>
      </c>
      <c r="H236" s="19">
        <v>1000166</v>
      </c>
      <c r="I236" s="19">
        <v>15777841</v>
      </c>
      <c r="J236" s="22">
        <f t="shared" si="31"/>
        <v>9.375E-2</v>
      </c>
      <c r="K236" s="19" t="s">
        <v>53</v>
      </c>
      <c r="L236" s="32" t="s">
        <v>54</v>
      </c>
      <c r="M236">
        <f t="shared" si="32"/>
        <v>0</v>
      </c>
      <c r="N236" s="34">
        <f t="shared" ca="1" si="37"/>
        <v>0.34167296279129372</v>
      </c>
      <c r="T236">
        <v>235</v>
      </c>
      <c r="U236">
        <f t="shared" si="33"/>
        <v>2</v>
      </c>
      <c r="V236" s="35">
        <f t="shared" si="38"/>
        <v>135</v>
      </c>
      <c r="W236">
        <f t="shared" si="34"/>
        <v>0</v>
      </c>
      <c r="X236" cm="1">
        <f t="array" aca="1" ref="X236" ca="1">(_xlfn.IFS(L236="couché",0,L236="debout à 80%",1,L236="?",1))*(IF(RAND()&lt;0.8,1,0))</f>
        <v>1</v>
      </c>
      <c r="Y236">
        <f t="shared" si="35"/>
        <v>1</v>
      </c>
      <c r="Z236">
        <f t="shared" si="36"/>
        <v>0</v>
      </c>
      <c r="AA236">
        <f t="shared" ca="1" si="39"/>
        <v>10</v>
      </c>
    </row>
    <row r="237" spans="1:27" customFormat="1">
      <c r="A237" s="57">
        <v>248221</v>
      </c>
      <c r="B237" s="57">
        <v>1993</v>
      </c>
      <c r="C237" s="19" t="str">
        <f t="shared" si="30"/>
        <v>non</v>
      </c>
      <c r="D237" s="19" t="s">
        <v>44</v>
      </c>
      <c r="E237" s="20">
        <v>44608</v>
      </c>
      <c r="F237" s="22">
        <v>0.63888888888888884</v>
      </c>
      <c r="G237" s="22">
        <v>0.67638888888888882</v>
      </c>
      <c r="H237" s="19">
        <v>1000166</v>
      </c>
      <c r="I237" s="19">
        <v>15777841</v>
      </c>
      <c r="J237" s="22">
        <f t="shared" si="31"/>
        <v>3.7499999999999978E-2</v>
      </c>
      <c r="K237" s="19" t="s">
        <v>53</v>
      </c>
      <c r="L237" s="32" t="s">
        <v>54</v>
      </c>
      <c r="M237">
        <f t="shared" si="32"/>
        <v>0</v>
      </c>
      <c r="N237" s="34">
        <f t="shared" ca="1" si="37"/>
        <v>0.63889773192001564</v>
      </c>
      <c r="T237">
        <v>236</v>
      </c>
      <c r="U237">
        <f t="shared" si="33"/>
        <v>2</v>
      </c>
      <c r="V237" s="35">
        <f t="shared" si="38"/>
        <v>54</v>
      </c>
      <c r="W237">
        <f t="shared" si="34"/>
        <v>0</v>
      </c>
      <c r="X237" cm="1">
        <f t="array" aca="1" ref="X237" ca="1">(_xlfn.IFS(L237="couché",0,L237="debout à 80%",1,L237="?",1))*(IF(RAND()&lt;0.8,1,0))</f>
        <v>1</v>
      </c>
      <c r="Y237">
        <f t="shared" si="35"/>
        <v>3</v>
      </c>
      <c r="Z237">
        <f t="shared" si="36"/>
        <v>0</v>
      </c>
      <c r="AA237">
        <f t="shared" ca="1" si="39"/>
        <v>54</v>
      </c>
    </row>
    <row r="238" spans="1:27" customFormat="1">
      <c r="A238" s="57">
        <v>248090</v>
      </c>
      <c r="B238" s="57">
        <v>1956</v>
      </c>
      <c r="C238" s="19" t="str">
        <f t="shared" si="30"/>
        <v>non</v>
      </c>
      <c r="D238" s="19" t="s">
        <v>44</v>
      </c>
      <c r="E238" s="20">
        <v>44608</v>
      </c>
      <c r="F238" s="22">
        <v>0.44930555555555551</v>
      </c>
      <c r="G238" s="21">
        <v>0.62638888888888888</v>
      </c>
      <c r="H238" s="19">
        <v>1000166</v>
      </c>
      <c r="I238" s="19">
        <v>15777841</v>
      </c>
      <c r="J238" s="22">
        <f t="shared" si="31"/>
        <v>0.17708333333333337</v>
      </c>
      <c r="K238" s="19" t="s">
        <v>53</v>
      </c>
      <c r="L238" s="32" t="s">
        <v>54</v>
      </c>
      <c r="M238">
        <f t="shared" si="32"/>
        <v>0</v>
      </c>
      <c r="N238" s="34">
        <f t="shared" ca="1" si="37"/>
        <v>0.44930952740000962</v>
      </c>
      <c r="T238">
        <v>237</v>
      </c>
      <c r="U238">
        <f t="shared" si="33"/>
        <v>2</v>
      </c>
      <c r="V238" s="35">
        <f t="shared" si="38"/>
        <v>255</v>
      </c>
      <c r="W238">
        <f t="shared" si="34"/>
        <v>0</v>
      </c>
      <c r="X238" cm="1">
        <f t="array" aca="1" ref="X238" ca="1">(_xlfn.IFS(L238="couché",0,L238="debout à 80%",1,L238="?",1))*(IF(RAND()&lt;0.8,1,0))</f>
        <v>1</v>
      </c>
      <c r="Y238">
        <f t="shared" si="35"/>
        <v>2</v>
      </c>
      <c r="Z238">
        <f t="shared" si="36"/>
        <v>0</v>
      </c>
      <c r="AA238">
        <f t="shared" ca="1" si="39"/>
        <v>27</v>
      </c>
    </row>
    <row r="239" spans="1:27" customFormat="1">
      <c r="A239" s="57">
        <v>249004</v>
      </c>
      <c r="B239" s="57">
        <v>1929</v>
      </c>
      <c r="C239" s="19" t="str">
        <f t="shared" si="30"/>
        <v>non</v>
      </c>
      <c r="D239" s="19" t="s">
        <v>44</v>
      </c>
      <c r="E239" s="20">
        <v>44608</v>
      </c>
      <c r="F239" s="22">
        <v>0.75972222222222219</v>
      </c>
      <c r="G239" s="21">
        <v>0.8340277777777777</v>
      </c>
      <c r="H239" s="19">
        <v>1000166</v>
      </c>
      <c r="I239" s="19">
        <v>15777841</v>
      </c>
      <c r="J239" s="22">
        <f t="shared" si="31"/>
        <v>7.4305555555555514E-2</v>
      </c>
      <c r="K239" s="19" t="s">
        <v>53</v>
      </c>
      <c r="L239" s="32" t="s">
        <v>54</v>
      </c>
      <c r="M239">
        <f t="shared" si="32"/>
        <v>0</v>
      </c>
      <c r="N239" s="34">
        <f t="shared" ca="1" si="37"/>
        <v>0.75972521864485421</v>
      </c>
      <c r="T239">
        <v>238</v>
      </c>
      <c r="U239">
        <f t="shared" si="33"/>
        <v>2</v>
      </c>
      <c r="V239" s="35">
        <f t="shared" si="38"/>
        <v>107</v>
      </c>
      <c r="W239">
        <f t="shared" si="34"/>
        <v>0</v>
      </c>
      <c r="X239" cm="1">
        <f t="array" aca="1" ref="X239" ca="1">(_xlfn.IFS(L239="couché",0,L239="debout à 80%",1,L239="?",1))*(IF(RAND()&lt;0.8,1,0))</f>
        <v>0</v>
      </c>
      <c r="Y239">
        <f t="shared" si="35"/>
        <v>5</v>
      </c>
      <c r="Z239">
        <f t="shared" si="36"/>
        <v>0</v>
      </c>
      <c r="AA239">
        <f t="shared" ca="1" si="39"/>
        <v>64</v>
      </c>
    </row>
    <row r="240" spans="1:27" customFormat="1">
      <c r="A240" s="57">
        <v>249123</v>
      </c>
      <c r="B240" s="57">
        <v>1969</v>
      </c>
      <c r="C240" s="19" t="str">
        <f t="shared" si="30"/>
        <v>non</v>
      </c>
      <c r="D240" s="19" t="s">
        <v>44</v>
      </c>
      <c r="E240" s="20">
        <v>44609</v>
      </c>
      <c r="F240" s="22">
        <v>0.82152777777777775</v>
      </c>
      <c r="G240" s="21">
        <v>0.88055555555555554</v>
      </c>
      <c r="H240" s="19">
        <v>1000166</v>
      </c>
      <c r="I240" s="19">
        <v>19697433</v>
      </c>
      <c r="J240" s="22">
        <f t="shared" si="31"/>
        <v>5.902777777777779E-2</v>
      </c>
      <c r="K240" s="19" t="s">
        <v>53</v>
      </c>
      <c r="L240" s="32" t="s">
        <v>54</v>
      </c>
      <c r="M240">
        <f t="shared" si="32"/>
        <v>0</v>
      </c>
      <c r="N240" s="34">
        <f t="shared" ca="1" si="37"/>
        <v>0.82153043237587997</v>
      </c>
      <c r="T240">
        <v>239</v>
      </c>
      <c r="U240">
        <f t="shared" si="33"/>
        <v>2</v>
      </c>
      <c r="V240" s="35">
        <f t="shared" si="38"/>
        <v>85</v>
      </c>
      <c r="W240">
        <f t="shared" si="34"/>
        <v>0</v>
      </c>
      <c r="X240" cm="1">
        <f t="array" aca="1" ref="X240" ca="1">(_xlfn.IFS(L240="couché",0,L240="debout à 80%",1,L240="?",1))*(IF(RAND()&lt;0.8,1,0))</f>
        <v>1</v>
      </c>
      <c r="Y240">
        <f t="shared" si="35"/>
        <v>7</v>
      </c>
      <c r="Z240">
        <f t="shared" si="36"/>
        <v>0</v>
      </c>
      <c r="AA240">
        <f t="shared" ca="1" si="39"/>
        <v>80</v>
      </c>
    </row>
    <row r="241" spans="1:27" customFormat="1">
      <c r="A241" s="57">
        <v>248702</v>
      </c>
      <c r="B241" s="57">
        <v>1956</v>
      </c>
      <c r="C241" s="19" t="str">
        <f t="shared" si="30"/>
        <v>non</v>
      </c>
      <c r="D241" s="19" t="s">
        <v>44</v>
      </c>
      <c r="E241" s="20">
        <v>44609</v>
      </c>
      <c r="F241" s="22">
        <v>0.6777777777777777</v>
      </c>
      <c r="G241" s="21">
        <v>0.71458333333333335</v>
      </c>
      <c r="H241" s="19">
        <v>1000166</v>
      </c>
      <c r="I241" s="19"/>
      <c r="J241" s="22">
        <f t="shared" si="31"/>
        <v>3.6805555555555647E-2</v>
      </c>
      <c r="K241" s="19" t="s">
        <v>53</v>
      </c>
      <c r="L241" s="32" t="s">
        <v>54</v>
      </c>
      <c r="M241">
        <f t="shared" si="32"/>
        <v>0</v>
      </c>
      <c r="N241" s="34">
        <f t="shared" ca="1" si="37"/>
        <v>0.67778280779398969</v>
      </c>
      <c r="T241">
        <v>240</v>
      </c>
      <c r="U241">
        <f t="shared" si="33"/>
        <v>2</v>
      </c>
      <c r="V241" s="35">
        <f t="shared" si="38"/>
        <v>53</v>
      </c>
      <c r="W241">
        <f t="shared" si="34"/>
        <v>0</v>
      </c>
      <c r="X241" cm="1">
        <f t="array" aca="1" ref="X241" ca="1">(_xlfn.IFS(L241="couché",0,L241="debout à 80%",1,L241="?",1))*(IF(RAND()&lt;0.8,1,0))</f>
        <v>1</v>
      </c>
      <c r="Y241">
        <f t="shared" si="35"/>
        <v>6</v>
      </c>
      <c r="Z241">
        <f t="shared" si="36"/>
        <v>0</v>
      </c>
      <c r="AA241">
        <f t="shared" ca="1" si="39"/>
        <v>73</v>
      </c>
    </row>
    <row r="242" spans="1:27" customFormat="1">
      <c r="A242" s="57">
        <v>247952</v>
      </c>
      <c r="B242" s="57">
        <v>1952</v>
      </c>
      <c r="C242" s="19" t="str">
        <f t="shared" si="30"/>
        <v>non</v>
      </c>
      <c r="D242" s="19" t="s">
        <v>44</v>
      </c>
      <c r="E242" s="20">
        <v>44609</v>
      </c>
      <c r="F242" s="23">
        <v>0.35</v>
      </c>
      <c r="G242" s="23">
        <v>0.3833333333333333</v>
      </c>
      <c r="H242" s="19">
        <v>1000166</v>
      </c>
      <c r="I242" s="19">
        <v>15584435</v>
      </c>
      <c r="J242" s="22">
        <f t="shared" si="31"/>
        <v>3.3333333333333326E-2</v>
      </c>
      <c r="L242" s="19" t="s">
        <v>47</v>
      </c>
      <c r="M242">
        <f t="shared" si="32"/>
        <v>0</v>
      </c>
      <c r="N242" s="34">
        <f t="shared" ca="1" si="37"/>
        <v>0.350002933690306</v>
      </c>
      <c r="T242">
        <v>241</v>
      </c>
      <c r="U242">
        <f t="shared" si="33"/>
        <v>2</v>
      </c>
      <c r="V242" s="35">
        <f t="shared" si="38"/>
        <v>48</v>
      </c>
      <c r="W242">
        <f t="shared" si="34"/>
        <v>0</v>
      </c>
      <c r="X242" cm="1">
        <f t="array" aca="1" ref="X242" ca="1">(_xlfn.IFS(L242="couché",0,L242="debout à 80%",1,L242="?",1))*(IF(RAND()&lt;0.8,1,0))</f>
        <v>0</v>
      </c>
      <c r="Y242">
        <f t="shared" si="35"/>
        <v>1</v>
      </c>
      <c r="Z242">
        <f t="shared" si="36"/>
        <v>0</v>
      </c>
      <c r="AA242">
        <f t="shared" ca="1" si="39"/>
        <v>13</v>
      </c>
    </row>
    <row r="243" spans="1:27" customFormat="1">
      <c r="A243" s="57">
        <v>245134</v>
      </c>
      <c r="B243" s="57">
        <v>1974</v>
      </c>
      <c r="C243" s="19" t="str">
        <f t="shared" si="30"/>
        <v>non</v>
      </c>
      <c r="D243" s="19" t="s">
        <v>44</v>
      </c>
      <c r="E243" s="20">
        <v>44609</v>
      </c>
      <c r="F243" s="23">
        <v>0.39027777777777778</v>
      </c>
      <c r="G243" s="22">
        <v>0.43263888888888885</v>
      </c>
      <c r="H243" s="19">
        <v>1000166</v>
      </c>
      <c r="I243" s="19">
        <v>15584435</v>
      </c>
      <c r="J243" s="22">
        <f t="shared" si="31"/>
        <v>4.2361111111111072E-2</v>
      </c>
      <c r="K243" s="19" t="s">
        <v>53</v>
      </c>
      <c r="L243" s="32" t="s">
        <v>54</v>
      </c>
      <c r="M243">
        <f t="shared" si="32"/>
        <v>0</v>
      </c>
      <c r="N243" s="34">
        <f t="shared" ca="1" si="37"/>
        <v>0.39028279739471422</v>
      </c>
      <c r="T243">
        <v>242</v>
      </c>
      <c r="U243">
        <f t="shared" si="33"/>
        <v>2</v>
      </c>
      <c r="V243" s="35">
        <f t="shared" si="38"/>
        <v>61</v>
      </c>
      <c r="W243">
        <f t="shared" si="34"/>
        <v>0</v>
      </c>
      <c r="X243" cm="1">
        <f t="array" aca="1" ref="X243" ca="1">(_xlfn.IFS(L243="couché",0,L243="debout à 80%",1,L243="?",1))*(IF(RAND()&lt;0.8,1,0))</f>
        <v>1</v>
      </c>
      <c r="Y243">
        <f t="shared" si="35"/>
        <v>2</v>
      </c>
      <c r="Z243">
        <f t="shared" si="36"/>
        <v>0</v>
      </c>
      <c r="AA243">
        <f t="shared" ca="1" si="39"/>
        <v>23</v>
      </c>
    </row>
    <row r="244" spans="1:27" customFormat="1">
      <c r="A244" s="57">
        <v>238727</v>
      </c>
      <c r="B244" s="57">
        <v>1958</v>
      </c>
      <c r="C244" s="19" t="str">
        <f t="shared" si="30"/>
        <v>non</v>
      </c>
      <c r="D244" s="19" t="s">
        <v>44</v>
      </c>
      <c r="E244" s="20">
        <v>44609</v>
      </c>
      <c r="F244" s="22">
        <v>0.44861111111111107</v>
      </c>
      <c r="G244" s="22">
        <v>0.51736111111111105</v>
      </c>
      <c r="H244" s="19">
        <v>1000166</v>
      </c>
      <c r="I244" s="19">
        <v>15584435</v>
      </c>
      <c r="J244" s="22">
        <f t="shared" si="31"/>
        <v>6.8749999999999978E-2</v>
      </c>
      <c r="K244" s="19" t="s">
        <v>53</v>
      </c>
      <c r="L244" s="32" t="s">
        <v>54</v>
      </c>
      <c r="M244">
        <f t="shared" si="32"/>
        <v>0</v>
      </c>
      <c r="N244" s="34">
        <f t="shared" ca="1" si="37"/>
        <v>0.44861322831341283</v>
      </c>
      <c r="T244">
        <v>243</v>
      </c>
      <c r="U244">
        <f t="shared" si="33"/>
        <v>2</v>
      </c>
      <c r="V244" s="35">
        <f t="shared" si="38"/>
        <v>99</v>
      </c>
      <c r="W244">
        <f t="shared" si="34"/>
        <v>0</v>
      </c>
      <c r="X244" cm="1">
        <f t="array" aca="1" ref="X244" ca="1">(_xlfn.IFS(L244="couché",0,L244="debout à 80%",1,L244="?",1))*(IF(RAND()&lt;0.8,1,0))</f>
        <v>1</v>
      </c>
      <c r="Y244">
        <f t="shared" si="35"/>
        <v>3</v>
      </c>
      <c r="Z244">
        <f t="shared" si="36"/>
        <v>0</v>
      </c>
      <c r="AA244">
        <f t="shared" ca="1" si="39"/>
        <v>42</v>
      </c>
    </row>
    <row r="245" spans="1:27" customFormat="1">
      <c r="A245" s="57">
        <v>247977</v>
      </c>
      <c r="B245" s="57">
        <v>1957</v>
      </c>
      <c r="C245" s="19" t="str">
        <f t="shared" si="30"/>
        <v>non</v>
      </c>
      <c r="D245" s="19" t="s">
        <v>44</v>
      </c>
      <c r="E245" s="20">
        <v>44609</v>
      </c>
      <c r="F245" s="22">
        <v>0.52847222222222223</v>
      </c>
      <c r="G245" s="22">
        <v>0.57638888888888884</v>
      </c>
      <c r="H245" s="19">
        <v>1000166</v>
      </c>
      <c r="I245" s="19">
        <v>15584435</v>
      </c>
      <c r="J245" s="22">
        <f t="shared" si="31"/>
        <v>4.7916666666666607E-2</v>
      </c>
      <c r="K245" s="19" t="s">
        <v>53</v>
      </c>
      <c r="L245" s="32" t="s">
        <v>54</v>
      </c>
      <c r="M245">
        <f t="shared" si="32"/>
        <v>0</v>
      </c>
      <c r="N245" s="34">
        <f t="shared" ca="1" si="37"/>
        <v>0.52847519891847394</v>
      </c>
      <c r="T245">
        <v>244</v>
      </c>
      <c r="U245">
        <f t="shared" si="33"/>
        <v>2</v>
      </c>
      <c r="V245" s="35">
        <f t="shared" si="38"/>
        <v>69</v>
      </c>
      <c r="W245">
        <f t="shared" si="34"/>
        <v>0</v>
      </c>
      <c r="X245" cm="1">
        <f t="array" aca="1" ref="X245" ca="1">(_xlfn.IFS(L245="couché",0,L245="debout à 80%",1,L245="?",1))*(IF(RAND()&lt;0.8,1,0))</f>
        <v>0</v>
      </c>
      <c r="Y245">
        <f t="shared" si="35"/>
        <v>4</v>
      </c>
      <c r="Z245">
        <f t="shared" si="36"/>
        <v>0</v>
      </c>
      <c r="AA245">
        <f t="shared" ca="1" si="39"/>
        <v>57</v>
      </c>
    </row>
    <row r="246" spans="1:27" customFormat="1">
      <c r="A246" s="57">
        <v>248176</v>
      </c>
      <c r="B246" s="57">
        <v>1943</v>
      </c>
      <c r="C246" s="19" t="str">
        <f t="shared" si="30"/>
        <v>non</v>
      </c>
      <c r="D246" s="19" t="s">
        <v>44</v>
      </c>
      <c r="E246" s="20">
        <v>44609</v>
      </c>
      <c r="F246" s="21">
        <v>0.5840277777777777</v>
      </c>
      <c r="G246" s="22">
        <v>0.66180555555555554</v>
      </c>
      <c r="H246" s="19">
        <v>1000166</v>
      </c>
      <c r="I246" s="19">
        <v>15584435</v>
      </c>
      <c r="J246" s="22">
        <f t="shared" si="31"/>
        <v>7.7777777777777835E-2</v>
      </c>
      <c r="K246" s="19" t="s">
        <v>53</v>
      </c>
      <c r="L246" s="32" t="s">
        <v>54</v>
      </c>
      <c r="M246">
        <f t="shared" si="32"/>
        <v>0</v>
      </c>
      <c r="N246" s="34">
        <f t="shared" ca="1" si="37"/>
        <v>0.58403073490245427</v>
      </c>
      <c r="T246">
        <v>245</v>
      </c>
      <c r="U246">
        <f t="shared" si="33"/>
        <v>2</v>
      </c>
      <c r="V246" s="35">
        <f t="shared" si="38"/>
        <v>112</v>
      </c>
      <c r="W246">
        <f t="shared" si="34"/>
        <v>0</v>
      </c>
      <c r="X246" cm="1">
        <f t="array" aca="1" ref="X246" ca="1">(_xlfn.IFS(L246="couché",0,L246="debout à 80%",1,L246="?",1))*(IF(RAND()&lt;0.8,1,0))</f>
        <v>1</v>
      </c>
      <c r="Y246">
        <f t="shared" si="35"/>
        <v>5</v>
      </c>
      <c r="Z246">
        <f t="shared" si="36"/>
        <v>0</v>
      </c>
      <c r="AA246">
        <f t="shared" ca="1" si="39"/>
        <v>63</v>
      </c>
    </row>
    <row r="247" spans="1:27" customFormat="1">
      <c r="A247" s="57">
        <v>247268</v>
      </c>
      <c r="B247" s="57">
        <v>1989</v>
      </c>
      <c r="C247" s="19" t="str">
        <f t="shared" si="30"/>
        <v>non</v>
      </c>
      <c r="D247" s="19" t="s">
        <v>44</v>
      </c>
      <c r="E247" s="20">
        <v>44610</v>
      </c>
      <c r="F247" s="23">
        <v>0.34375</v>
      </c>
      <c r="G247" s="23">
        <v>0.37152777777777779</v>
      </c>
      <c r="H247" s="19">
        <v>1000166</v>
      </c>
      <c r="I247" s="19">
        <v>17830</v>
      </c>
      <c r="J247" s="22">
        <f t="shared" si="31"/>
        <v>2.777777777777779E-2</v>
      </c>
      <c r="L247" s="19" t="s">
        <v>47</v>
      </c>
      <c r="M247">
        <f t="shared" si="32"/>
        <v>0</v>
      </c>
      <c r="N247" s="34">
        <f t="shared" ca="1" si="37"/>
        <v>0.34375183550088201</v>
      </c>
      <c r="T247">
        <v>246</v>
      </c>
      <c r="U247">
        <f t="shared" si="33"/>
        <v>2</v>
      </c>
      <c r="V247" s="35">
        <f t="shared" si="38"/>
        <v>40</v>
      </c>
      <c r="W247">
        <f t="shared" si="34"/>
        <v>0</v>
      </c>
      <c r="X247" cm="1">
        <f t="array" aca="1" ref="X247" ca="1">(_xlfn.IFS(L247="couché",0,L247="debout à 80%",1,L247="?",1))*(IF(RAND()&lt;0.8,1,0))</f>
        <v>1</v>
      </c>
      <c r="Y247">
        <f t="shared" si="35"/>
        <v>1</v>
      </c>
      <c r="Z247">
        <f t="shared" si="36"/>
        <v>0</v>
      </c>
      <c r="AA247">
        <f t="shared" ca="1" si="39"/>
        <v>8</v>
      </c>
    </row>
    <row r="248" spans="1:27" customFormat="1">
      <c r="A248" s="57">
        <v>248211</v>
      </c>
      <c r="B248" s="57">
        <v>1973</v>
      </c>
      <c r="C248" s="19" t="str">
        <f t="shared" si="30"/>
        <v>non</v>
      </c>
      <c r="D248" s="19" t="s">
        <v>44</v>
      </c>
      <c r="E248" s="20">
        <v>44610</v>
      </c>
      <c r="F248" s="23">
        <v>0.40972222222222221</v>
      </c>
      <c r="G248" s="22">
        <v>0.42777777777777776</v>
      </c>
      <c r="H248" s="19">
        <v>1000166</v>
      </c>
      <c r="I248" s="19">
        <v>17830</v>
      </c>
      <c r="J248" s="22">
        <f t="shared" si="31"/>
        <v>1.8055555555555547E-2</v>
      </c>
      <c r="L248" s="19" t="s">
        <v>47</v>
      </c>
      <c r="M248">
        <f t="shared" si="32"/>
        <v>0</v>
      </c>
      <c r="N248" s="34">
        <f t="shared" ca="1" si="37"/>
        <v>0.4097235028296714</v>
      </c>
      <c r="T248">
        <v>247</v>
      </c>
      <c r="U248">
        <f t="shared" si="33"/>
        <v>2</v>
      </c>
      <c r="V248" s="35">
        <f t="shared" si="38"/>
        <v>26</v>
      </c>
      <c r="W248">
        <f t="shared" si="34"/>
        <v>0</v>
      </c>
      <c r="X248" cm="1">
        <f t="array" aca="1" ref="X248" ca="1">(_xlfn.IFS(L248="couché",0,L248="debout à 80%",1,L248="?",1))*(IF(RAND()&lt;0.8,1,0))</f>
        <v>0</v>
      </c>
      <c r="Y248">
        <f t="shared" si="35"/>
        <v>2</v>
      </c>
      <c r="Z248">
        <f t="shared" si="36"/>
        <v>0</v>
      </c>
      <c r="AA248">
        <f t="shared" ca="1" si="39"/>
        <v>24</v>
      </c>
    </row>
    <row r="249" spans="1:27" customFormat="1">
      <c r="A249" s="57">
        <v>248216</v>
      </c>
      <c r="B249" s="57">
        <v>1959</v>
      </c>
      <c r="C249" s="19" t="str">
        <f t="shared" si="30"/>
        <v>non</v>
      </c>
      <c r="D249" s="19" t="s">
        <v>44</v>
      </c>
      <c r="E249" s="20">
        <v>44610</v>
      </c>
      <c r="F249" s="22">
        <v>0.43333333333333329</v>
      </c>
      <c r="G249" s="21">
        <v>0.5444444444444444</v>
      </c>
      <c r="H249" s="19">
        <v>1000166</v>
      </c>
      <c r="I249" s="19">
        <v>17830</v>
      </c>
      <c r="J249" s="22">
        <f t="shared" si="31"/>
        <v>0.1111111111111111</v>
      </c>
      <c r="K249" s="19" t="s">
        <v>53</v>
      </c>
      <c r="L249" s="32" t="s">
        <v>54</v>
      </c>
      <c r="M249">
        <f t="shared" si="32"/>
        <v>0</v>
      </c>
      <c r="N249" s="34">
        <f t="shared" ca="1" si="37"/>
        <v>0.43333935529634598</v>
      </c>
      <c r="T249">
        <v>248</v>
      </c>
      <c r="U249">
        <f t="shared" si="33"/>
        <v>2</v>
      </c>
      <c r="V249" s="35">
        <f t="shared" si="38"/>
        <v>160</v>
      </c>
      <c r="W249">
        <f t="shared" si="34"/>
        <v>0</v>
      </c>
      <c r="X249" cm="1">
        <f t="array" aca="1" ref="X249" ca="1">(_xlfn.IFS(L249="couché",0,L249="debout à 80%",1,L249="?",1))*(IF(RAND()&lt;0.8,1,0))</f>
        <v>0</v>
      </c>
      <c r="Y249">
        <f t="shared" si="35"/>
        <v>3</v>
      </c>
      <c r="Z249">
        <f t="shared" si="36"/>
        <v>0</v>
      </c>
      <c r="AA249">
        <f t="shared" ca="1" si="39"/>
        <v>32</v>
      </c>
    </row>
    <row r="250" spans="1:27" customFormat="1">
      <c r="A250" s="57">
        <v>249200</v>
      </c>
      <c r="B250" s="57">
        <v>1984</v>
      </c>
      <c r="C250" s="19" t="str">
        <f t="shared" si="30"/>
        <v>non</v>
      </c>
      <c r="D250" s="19" t="s">
        <v>44</v>
      </c>
      <c r="E250" s="20">
        <v>44610</v>
      </c>
      <c r="F250" s="22">
        <v>0.78749999999999998</v>
      </c>
      <c r="G250" s="21">
        <v>0.83680555555555547</v>
      </c>
      <c r="H250" s="19">
        <v>1000166</v>
      </c>
      <c r="I250" s="19">
        <v>19620724</v>
      </c>
      <c r="J250" s="22">
        <f t="shared" si="31"/>
        <v>4.9305555555555491E-2</v>
      </c>
      <c r="K250" s="19" t="s">
        <v>53</v>
      </c>
      <c r="L250" s="32" t="s">
        <v>54</v>
      </c>
      <c r="M250">
        <f t="shared" si="32"/>
        <v>0</v>
      </c>
      <c r="N250" s="34">
        <f t="shared" ca="1" si="37"/>
        <v>0.78750159162919098</v>
      </c>
      <c r="T250">
        <v>249</v>
      </c>
      <c r="U250">
        <f t="shared" si="33"/>
        <v>2</v>
      </c>
      <c r="V250" s="35">
        <f t="shared" si="38"/>
        <v>71</v>
      </c>
      <c r="W250">
        <f t="shared" si="34"/>
        <v>0</v>
      </c>
      <c r="X250" cm="1">
        <f t="array" aca="1" ref="X250" ca="1">(_xlfn.IFS(L250="couché",0,L250="debout à 80%",1,L250="?",1))*(IF(RAND()&lt;0.8,1,0))</f>
        <v>1</v>
      </c>
      <c r="Y250">
        <f t="shared" si="35"/>
        <v>5</v>
      </c>
      <c r="Z250">
        <f t="shared" si="36"/>
        <v>0</v>
      </c>
      <c r="AA250">
        <f t="shared" ca="1" si="39"/>
        <v>73</v>
      </c>
    </row>
    <row r="251" spans="1:27" customFormat="1">
      <c r="A251" s="57">
        <v>249036</v>
      </c>
      <c r="B251" s="57">
        <v>1931</v>
      </c>
      <c r="C251" s="19" t="str">
        <f t="shared" si="30"/>
        <v>non</v>
      </c>
      <c r="D251" s="19" t="s">
        <v>44</v>
      </c>
      <c r="E251" s="20">
        <v>44610</v>
      </c>
      <c r="F251" s="22">
        <v>0.56944444444444442</v>
      </c>
      <c r="G251" s="22">
        <v>0.77708333333333335</v>
      </c>
      <c r="H251" s="19">
        <v>1000166</v>
      </c>
      <c r="I251" s="19">
        <v>17830</v>
      </c>
      <c r="J251" s="22">
        <f t="shared" si="31"/>
        <v>0.20763888888888893</v>
      </c>
      <c r="K251" s="19" t="s">
        <v>53</v>
      </c>
      <c r="L251" s="32" t="s">
        <v>54</v>
      </c>
      <c r="M251">
        <f t="shared" si="32"/>
        <v>0</v>
      </c>
      <c r="N251" s="34">
        <f t="shared" ca="1" si="37"/>
        <v>0.56945073179626815</v>
      </c>
      <c r="T251">
        <v>250</v>
      </c>
      <c r="U251">
        <f t="shared" si="33"/>
        <v>2</v>
      </c>
      <c r="V251" s="35">
        <f t="shared" si="38"/>
        <v>299</v>
      </c>
      <c r="W251">
        <f t="shared" si="34"/>
        <v>0</v>
      </c>
      <c r="X251" cm="1">
        <f t="array" aca="1" ref="X251" ca="1">(_xlfn.IFS(L251="couché",0,L251="debout à 80%",1,L251="?",1))*(IF(RAND()&lt;0.8,1,0))</f>
        <v>0</v>
      </c>
      <c r="Y251">
        <f t="shared" si="35"/>
        <v>4</v>
      </c>
      <c r="Z251">
        <f t="shared" si="36"/>
        <v>0</v>
      </c>
      <c r="AA251">
        <f t="shared" ca="1" si="39"/>
        <v>60</v>
      </c>
    </row>
    <row r="252" spans="1:27" customFormat="1">
      <c r="A252" s="57">
        <v>249221</v>
      </c>
      <c r="B252" s="57">
        <v>1956</v>
      </c>
      <c r="C252" s="19" t="str">
        <f t="shared" si="30"/>
        <v>non</v>
      </c>
      <c r="D252" s="19" t="s">
        <v>44</v>
      </c>
      <c r="E252" s="20">
        <v>44611</v>
      </c>
      <c r="F252" s="22">
        <v>0.52777777777777779</v>
      </c>
      <c r="G252" s="21">
        <v>0.625</v>
      </c>
      <c r="H252" s="19">
        <v>1000166</v>
      </c>
      <c r="I252" s="19">
        <v>19620724</v>
      </c>
      <c r="J252" s="22">
        <f t="shared" si="31"/>
        <v>9.722222222222221E-2</v>
      </c>
      <c r="K252" s="19" t="s">
        <v>53</v>
      </c>
      <c r="L252" s="32" t="s">
        <v>54</v>
      </c>
      <c r="M252">
        <f t="shared" si="32"/>
        <v>0</v>
      </c>
      <c r="N252" s="34">
        <f t="shared" ca="1" si="37"/>
        <v>0.52778594158542047</v>
      </c>
      <c r="T252">
        <v>251</v>
      </c>
      <c r="U252">
        <f t="shared" si="33"/>
        <v>2</v>
      </c>
      <c r="V252" s="35">
        <f t="shared" si="38"/>
        <v>140</v>
      </c>
      <c r="W252">
        <f t="shared" si="34"/>
        <v>0</v>
      </c>
      <c r="X252" cm="1">
        <f t="array" aca="1" ref="X252" ca="1">(_xlfn.IFS(L252="couché",0,L252="debout à 80%",1,L252="?",1))*(IF(RAND()&lt;0.8,1,0))</f>
        <v>1</v>
      </c>
      <c r="Y252">
        <f t="shared" si="35"/>
        <v>1</v>
      </c>
      <c r="Z252">
        <f t="shared" si="36"/>
        <v>0</v>
      </c>
      <c r="AA252">
        <f t="shared" ca="1" si="39"/>
        <v>2</v>
      </c>
    </row>
    <row r="253" spans="1:27" customFormat="1">
      <c r="A253" s="57">
        <v>246995</v>
      </c>
      <c r="B253" s="57">
        <v>1945</v>
      </c>
      <c r="C253" s="19" t="str">
        <f t="shared" si="30"/>
        <v>non</v>
      </c>
      <c r="D253" s="19" t="s">
        <v>45</v>
      </c>
      <c r="E253" s="20">
        <v>44613</v>
      </c>
      <c r="F253" s="22">
        <v>0.43194444444444441</v>
      </c>
      <c r="G253" s="22">
        <v>0.44444444444444442</v>
      </c>
      <c r="H253" s="19">
        <v>1000169</v>
      </c>
      <c r="I253" s="19">
        <v>17830</v>
      </c>
      <c r="J253" s="21">
        <f t="shared" si="31"/>
        <v>1.2500000000000011E-2</v>
      </c>
      <c r="K253" t="s">
        <v>46</v>
      </c>
      <c r="L253" s="19" t="s">
        <v>47</v>
      </c>
      <c r="M253">
        <f t="shared" si="32"/>
        <v>1</v>
      </c>
      <c r="N253" s="34">
        <f t="shared" ca="1" si="37"/>
        <v>0.43195097101097724</v>
      </c>
      <c r="T253">
        <v>252</v>
      </c>
      <c r="U253">
        <f t="shared" si="33"/>
        <v>3</v>
      </c>
      <c r="V253" s="35">
        <f t="shared" si="38"/>
        <v>18</v>
      </c>
      <c r="W253">
        <f t="shared" si="34"/>
        <v>0</v>
      </c>
      <c r="X253" cm="1">
        <f t="array" aca="1" ref="X253" ca="1">(_xlfn.IFS(L253="couché",0,L253="debout à 80%",1,L253="?",1))*(IF(RAND()&lt;0.8,1,0))</f>
        <v>1</v>
      </c>
      <c r="Y253">
        <f t="shared" si="35"/>
        <v>6</v>
      </c>
      <c r="Z253">
        <f t="shared" si="36"/>
        <v>1</v>
      </c>
      <c r="AA253">
        <f t="shared" ca="1" si="39"/>
        <v>26</v>
      </c>
    </row>
    <row r="254" spans="1:27" customFormat="1">
      <c r="A254" s="57">
        <v>248735</v>
      </c>
      <c r="B254" s="57">
        <v>1978</v>
      </c>
      <c r="C254" s="19" t="str">
        <f t="shared" si="30"/>
        <v>non</v>
      </c>
      <c r="D254" s="19" t="s">
        <v>48</v>
      </c>
      <c r="E254" s="20">
        <v>44613</v>
      </c>
      <c r="F254" s="22">
        <v>0.48749999999999999</v>
      </c>
      <c r="G254" s="21">
        <v>0.54583333333333328</v>
      </c>
      <c r="H254" s="19">
        <v>1000170</v>
      </c>
      <c r="I254" s="19">
        <v>159688</v>
      </c>
      <c r="J254" s="21">
        <f t="shared" si="31"/>
        <v>5.8333333333333293E-2</v>
      </c>
      <c r="K254" s="19" t="s">
        <v>64</v>
      </c>
      <c r="L254" s="19" t="s">
        <v>47</v>
      </c>
      <c r="M254">
        <f t="shared" si="32"/>
        <v>4</v>
      </c>
      <c r="N254" s="34">
        <f t="shared" ca="1" si="37"/>
        <v>0.48750446098869232</v>
      </c>
      <c r="T254">
        <v>253</v>
      </c>
      <c r="U254">
        <f t="shared" si="33"/>
        <v>4</v>
      </c>
      <c r="V254" s="35">
        <f t="shared" si="38"/>
        <v>84</v>
      </c>
      <c r="W254">
        <f t="shared" si="34"/>
        <v>0</v>
      </c>
      <c r="X254" cm="1">
        <f t="array" aca="1" ref="X254" ca="1">(_xlfn.IFS(L254="couché",0,L254="debout à 80%",1,L254="?",1))*(IF(RAND()&lt;0.8,1,0))</f>
        <v>0</v>
      </c>
      <c r="Y254">
        <f t="shared" si="35"/>
        <v>4</v>
      </c>
      <c r="Z254">
        <f t="shared" si="36"/>
        <v>4</v>
      </c>
      <c r="AA254">
        <f t="shared" ca="1" si="39"/>
        <v>39</v>
      </c>
    </row>
    <row r="255" spans="1:27" customFormat="1">
      <c r="A255" s="57">
        <v>247376</v>
      </c>
      <c r="B255" s="57">
        <v>1990</v>
      </c>
      <c r="C255" s="19" t="str">
        <f t="shared" si="30"/>
        <v>non</v>
      </c>
      <c r="D255" s="19" t="s">
        <v>48</v>
      </c>
      <c r="E255" s="20">
        <v>44613</v>
      </c>
      <c r="F255" s="23">
        <v>0.35833333333333334</v>
      </c>
      <c r="G255" s="23">
        <v>0.38750000000000001</v>
      </c>
      <c r="H255" s="19">
        <v>1000170</v>
      </c>
      <c r="I255" s="19">
        <v>159688</v>
      </c>
      <c r="J255" s="21">
        <f t="shared" si="31"/>
        <v>2.9166666666666674E-2</v>
      </c>
      <c r="K255" s="19" t="s">
        <v>64</v>
      </c>
      <c r="L255" s="19" t="s">
        <v>47</v>
      </c>
      <c r="M255">
        <f t="shared" si="32"/>
        <v>4</v>
      </c>
      <c r="N255" s="34">
        <f t="shared" ca="1" si="37"/>
        <v>0.3583364102226933</v>
      </c>
      <c r="T255">
        <v>254</v>
      </c>
      <c r="U255">
        <f t="shared" si="33"/>
        <v>4</v>
      </c>
      <c r="V255" s="35">
        <f t="shared" si="38"/>
        <v>42</v>
      </c>
      <c r="W255">
        <f t="shared" si="34"/>
        <v>0</v>
      </c>
      <c r="X255" cm="1">
        <f t="array" aca="1" ref="X255" ca="1">(_xlfn.IFS(L255="couché",0,L255="debout à 80%",1,L255="?",1))*(IF(RAND()&lt;0.8,1,0))</f>
        <v>1</v>
      </c>
      <c r="Y255">
        <f t="shared" si="35"/>
        <v>1</v>
      </c>
      <c r="Z255">
        <f t="shared" si="36"/>
        <v>0</v>
      </c>
      <c r="AA255">
        <f t="shared" ca="1" si="39"/>
        <v>15</v>
      </c>
    </row>
    <row r="256" spans="1:27" customFormat="1">
      <c r="A256" s="57">
        <v>246997</v>
      </c>
      <c r="B256" s="57">
        <v>1949</v>
      </c>
      <c r="C256" s="19" t="str">
        <f t="shared" si="30"/>
        <v>non</v>
      </c>
      <c r="D256" s="19" t="s">
        <v>48</v>
      </c>
      <c r="E256" s="20">
        <v>44613</v>
      </c>
      <c r="F256" s="23">
        <v>0.39583333333333331</v>
      </c>
      <c r="G256" s="22">
        <v>0.43819444444444444</v>
      </c>
      <c r="H256" s="19">
        <v>1000170</v>
      </c>
      <c r="I256" s="19">
        <v>159688</v>
      </c>
      <c r="J256" s="21">
        <f t="shared" si="31"/>
        <v>4.2361111111111127E-2</v>
      </c>
      <c r="K256" s="19" t="s">
        <v>64</v>
      </c>
      <c r="L256" s="32" t="s">
        <v>54</v>
      </c>
      <c r="M256">
        <f t="shared" si="32"/>
        <v>4</v>
      </c>
      <c r="N256" s="34">
        <f t="shared" ca="1" si="37"/>
        <v>0.39583788206361342</v>
      </c>
      <c r="T256">
        <v>255</v>
      </c>
      <c r="U256">
        <f t="shared" si="33"/>
        <v>4</v>
      </c>
      <c r="V256" s="35">
        <f t="shared" si="38"/>
        <v>61</v>
      </c>
      <c r="W256">
        <f t="shared" si="34"/>
        <v>0</v>
      </c>
      <c r="X256" cm="1">
        <f t="array" aca="1" ref="X256" ca="1">(_xlfn.IFS(L256="couché",0,L256="debout à 80%",1,L256="?",1))*(IF(RAND()&lt;0.8,1,0))</f>
        <v>1</v>
      </c>
      <c r="Y256">
        <f t="shared" si="35"/>
        <v>2</v>
      </c>
      <c r="Z256">
        <f t="shared" si="36"/>
        <v>4</v>
      </c>
      <c r="AA256">
        <f t="shared" ca="1" si="39"/>
        <v>17</v>
      </c>
    </row>
    <row r="257" spans="1:27" customFormat="1">
      <c r="A257" s="57">
        <v>248386</v>
      </c>
      <c r="B257" s="57">
        <v>1973</v>
      </c>
      <c r="C257" s="19" t="str">
        <f t="shared" si="30"/>
        <v>non</v>
      </c>
      <c r="D257" s="19" t="s">
        <v>48</v>
      </c>
      <c r="E257" s="20">
        <v>44613</v>
      </c>
      <c r="F257" s="22">
        <v>0.44513888888888886</v>
      </c>
      <c r="G257" s="22">
        <v>0.48055555555555551</v>
      </c>
      <c r="H257" s="19">
        <v>1000170</v>
      </c>
      <c r="I257" s="19">
        <v>159688</v>
      </c>
      <c r="J257" s="21">
        <f t="shared" si="31"/>
        <v>3.5416666666666652E-2</v>
      </c>
      <c r="K257" s="19" t="s">
        <v>64</v>
      </c>
      <c r="L257" s="19" t="s">
        <v>47</v>
      </c>
      <c r="M257">
        <f t="shared" si="32"/>
        <v>4</v>
      </c>
      <c r="N257" s="34">
        <f t="shared" ca="1" si="37"/>
        <v>0.44513889000421508</v>
      </c>
      <c r="T257">
        <v>256</v>
      </c>
      <c r="U257">
        <f t="shared" si="33"/>
        <v>4</v>
      </c>
      <c r="V257" s="35">
        <f t="shared" si="38"/>
        <v>51</v>
      </c>
      <c r="W257">
        <f t="shared" si="34"/>
        <v>0</v>
      </c>
      <c r="X257" cm="1">
        <f t="array" aca="1" ref="X257" ca="1">(_xlfn.IFS(L257="couché",0,L257="debout à 80%",1,L257="?",1))*(IF(RAND()&lt;0.8,1,0))</f>
        <v>1</v>
      </c>
      <c r="Y257">
        <f t="shared" si="35"/>
        <v>3</v>
      </c>
      <c r="Z257">
        <f t="shared" si="36"/>
        <v>4</v>
      </c>
      <c r="AA257">
        <f t="shared" ca="1" si="39"/>
        <v>30</v>
      </c>
    </row>
    <row r="258" spans="1:27" customFormat="1">
      <c r="A258" s="57">
        <v>244815</v>
      </c>
      <c r="B258" s="57">
        <v>1962</v>
      </c>
      <c r="C258" s="19" t="str">
        <f t="shared" ref="C258:C321" si="40">IF(B258&gt;=2007,"oui","non")</f>
        <v>non</v>
      </c>
      <c r="D258" s="19" t="s">
        <v>51</v>
      </c>
      <c r="E258" s="20">
        <v>44613</v>
      </c>
      <c r="F258" s="23">
        <v>0.35069444444444442</v>
      </c>
      <c r="G258" s="23">
        <v>0.40486111111111112</v>
      </c>
      <c r="H258" s="19">
        <v>1000162</v>
      </c>
      <c r="I258" s="19">
        <v>10980301</v>
      </c>
      <c r="J258" s="21">
        <f t="shared" ref="J258:J321" si="41">G258-F258</f>
        <v>5.4166666666666696E-2</v>
      </c>
      <c r="K258" s="19" t="s">
        <v>65</v>
      </c>
      <c r="L258" s="19" t="s">
        <v>47</v>
      </c>
      <c r="M258">
        <f t="shared" ref="M258:M321" si="42">_xlfn.XLOOKUP(K258,O$25:O$32,P$25:P$32)</f>
        <v>3</v>
      </c>
      <c r="N258" s="34">
        <f t="shared" ca="1" si="37"/>
        <v>0.3507022587394405</v>
      </c>
      <c r="T258">
        <v>257</v>
      </c>
      <c r="U258">
        <f t="shared" ref="U258:U321" si="43">_xlfn.XLOOKUP(D258,O$6:O$22,P$6:P$22)</f>
        <v>7</v>
      </c>
      <c r="V258" s="35">
        <f t="shared" si="38"/>
        <v>78</v>
      </c>
      <c r="W258">
        <f t="shared" ref="W258:W321" si="44">IF(C258="oui",1,0)</f>
        <v>0</v>
      </c>
      <c r="X258" cm="1">
        <f t="array" aca="1" ref="X258" ca="1">(_xlfn.IFS(L258="couché",0,L258="debout à 80%",1,L258="?",1))*(IF(RAND()&lt;0.8,1,0))</f>
        <v>0</v>
      </c>
      <c r="Y258">
        <f t="shared" ref="Y258:Y321" si="45">COUNTIFS(D:D,D258,E:E,E258,F:F,_xlfn.CONCAT("&lt;=",F258))</f>
        <v>1</v>
      </c>
      <c r="Z258">
        <f t="shared" ref="Z258:Z321" si="46">SUMIFS(M:M,D:D,D258,E:E,E258,Y:Y,Y258-1)*IF(W258=1,0,1)</f>
        <v>0</v>
      </c>
      <c r="AA258">
        <f t="shared" ca="1" si="39"/>
        <v>11</v>
      </c>
    </row>
    <row r="259" spans="1:27" customFormat="1">
      <c r="A259" s="57">
        <v>244153</v>
      </c>
      <c r="B259" s="57">
        <v>1960</v>
      </c>
      <c r="C259" s="19" t="str">
        <f t="shared" si="40"/>
        <v>non</v>
      </c>
      <c r="D259" s="19" t="s">
        <v>44</v>
      </c>
      <c r="E259" s="20">
        <v>44614</v>
      </c>
      <c r="F259" s="22">
        <v>0.47569444444444442</v>
      </c>
      <c r="G259" s="22">
        <v>0.63888888888888884</v>
      </c>
      <c r="H259" s="19">
        <v>1000166</v>
      </c>
      <c r="I259" s="19">
        <v>16742495</v>
      </c>
      <c r="J259" s="22">
        <f t="shared" si="41"/>
        <v>0.16319444444444442</v>
      </c>
      <c r="K259" s="19" t="s">
        <v>53</v>
      </c>
      <c r="L259" s="32" t="s">
        <v>54</v>
      </c>
      <c r="M259">
        <f t="shared" si="42"/>
        <v>0</v>
      </c>
      <c r="N259" s="34">
        <f t="shared" ref="N259:N322" ca="1" si="47">F259+(RAND()/100000)</f>
        <v>0.47569581567129399</v>
      </c>
      <c r="T259">
        <v>258</v>
      </c>
      <c r="U259">
        <f t="shared" si="43"/>
        <v>2</v>
      </c>
      <c r="V259" s="35">
        <f t="shared" ref="V259:V322" si="48">ROUND(J259*86400,0)/60</f>
        <v>235</v>
      </c>
      <c r="W259">
        <f t="shared" si="44"/>
        <v>0</v>
      </c>
      <c r="X259" cm="1">
        <f t="array" aca="1" ref="X259" ca="1">(_xlfn.IFS(L259="couché",0,L259="debout à 80%",1,L259="?",1))*(IF(RAND()&lt;0.8,1,0))</f>
        <v>1</v>
      </c>
      <c r="Y259">
        <f t="shared" si="45"/>
        <v>3</v>
      </c>
      <c r="Z259">
        <f t="shared" si="46"/>
        <v>0</v>
      </c>
      <c r="AA259">
        <f t="shared" ref="AA259:AA322" ca="1" si="49">COUNTIFS(E:E,E259,N:N,_xlfn.CONCAT("&lt;=",N259))</f>
        <v>51</v>
      </c>
    </row>
    <row r="260" spans="1:27" customFormat="1">
      <c r="A260" s="57">
        <v>246463</v>
      </c>
      <c r="B260" s="57">
        <v>1954</v>
      </c>
      <c r="C260" s="19" t="str">
        <f t="shared" si="40"/>
        <v>non</v>
      </c>
      <c r="D260" s="19" t="s">
        <v>44</v>
      </c>
      <c r="E260" s="20">
        <v>44614</v>
      </c>
      <c r="F260" s="22">
        <v>0.64930555555555558</v>
      </c>
      <c r="G260" s="21">
        <v>0.75069444444444444</v>
      </c>
      <c r="H260" s="19">
        <v>1000166</v>
      </c>
      <c r="I260" s="19">
        <v>16742495</v>
      </c>
      <c r="J260" s="22">
        <f t="shared" si="41"/>
        <v>0.10138888888888886</v>
      </c>
      <c r="K260" s="19" t="s">
        <v>53</v>
      </c>
      <c r="L260" s="32" t="s">
        <v>54</v>
      </c>
      <c r="M260">
        <f t="shared" si="42"/>
        <v>0</v>
      </c>
      <c r="N260" s="34">
        <f t="shared" ca="1" si="47"/>
        <v>0.6493142747508539</v>
      </c>
      <c r="T260">
        <v>259</v>
      </c>
      <c r="U260">
        <f t="shared" si="43"/>
        <v>2</v>
      </c>
      <c r="V260" s="35">
        <f t="shared" si="48"/>
        <v>146</v>
      </c>
      <c r="W260">
        <f t="shared" si="44"/>
        <v>0</v>
      </c>
      <c r="X260" cm="1">
        <f t="array" aca="1" ref="X260" ca="1">(_xlfn.IFS(L260="couché",0,L260="debout à 80%",1,L260="?",1))*(IF(RAND()&lt;0.8,1,0))</f>
        <v>1</v>
      </c>
      <c r="Y260">
        <f t="shared" si="45"/>
        <v>4</v>
      </c>
      <c r="Z260">
        <f t="shared" si="46"/>
        <v>0</v>
      </c>
      <c r="AA260">
        <f t="shared" ca="1" si="49"/>
        <v>84</v>
      </c>
    </row>
    <row r="261" spans="1:27" customFormat="1">
      <c r="A261" s="57">
        <v>245144</v>
      </c>
      <c r="B261" s="57">
        <v>1962</v>
      </c>
      <c r="C261" s="19" t="str">
        <f t="shared" si="40"/>
        <v>non</v>
      </c>
      <c r="D261" s="19" t="s">
        <v>44</v>
      </c>
      <c r="E261" s="20">
        <v>44614</v>
      </c>
      <c r="F261" s="23">
        <v>0.34027777777777779</v>
      </c>
      <c r="G261" s="23">
        <v>0.39374999999999999</v>
      </c>
      <c r="H261" s="19">
        <v>1000166</v>
      </c>
      <c r="I261" s="19">
        <v>16742495</v>
      </c>
      <c r="J261" s="22">
        <f t="shared" si="41"/>
        <v>5.3472222222222199E-2</v>
      </c>
      <c r="L261" s="19" t="s">
        <v>47</v>
      </c>
      <c r="M261">
        <f t="shared" si="42"/>
        <v>0</v>
      </c>
      <c r="N261" s="34">
        <f t="shared" ca="1" si="47"/>
        <v>0.34028142321200111</v>
      </c>
      <c r="T261">
        <v>260</v>
      </c>
      <c r="U261">
        <f t="shared" si="43"/>
        <v>2</v>
      </c>
      <c r="V261" s="35">
        <f t="shared" si="48"/>
        <v>77</v>
      </c>
      <c r="W261">
        <f t="shared" si="44"/>
        <v>0</v>
      </c>
      <c r="X261" cm="1">
        <f t="array" aca="1" ref="X261" ca="1">(_xlfn.IFS(L261="couché",0,L261="debout à 80%",1,L261="?",1))*(IF(RAND()&lt;0.8,1,0))</f>
        <v>0</v>
      </c>
      <c r="Y261">
        <f t="shared" si="45"/>
        <v>1</v>
      </c>
      <c r="Z261">
        <f t="shared" si="46"/>
        <v>0</v>
      </c>
      <c r="AA261">
        <f t="shared" ca="1" si="49"/>
        <v>5</v>
      </c>
    </row>
    <row r="262" spans="1:27" customFormat="1">
      <c r="A262" s="57">
        <v>245822</v>
      </c>
      <c r="B262" s="57">
        <v>1966</v>
      </c>
      <c r="C262" s="19" t="str">
        <f t="shared" si="40"/>
        <v>non</v>
      </c>
      <c r="D262" s="19" t="s">
        <v>44</v>
      </c>
      <c r="E262" s="20">
        <v>44614</v>
      </c>
      <c r="F262" s="23">
        <v>0.40208333333333329</v>
      </c>
      <c r="G262" s="21">
        <v>0.46388888888888885</v>
      </c>
      <c r="H262" s="19">
        <v>1000166</v>
      </c>
      <c r="I262" s="19">
        <v>16742495</v>
      </c>
      <c r="J262" s="22">
        <f t="shared" si="41"/>
        <v>6.1805555555555558E-2</v>
      </c>
      <c r="K262" s="19" t="s">
        <v>53</v>
      </c>
      <c r="L262" s="32" t="s">
        <v>54</v>
      </c>
      <c r="M262">
        <f t="shared" si="42"/>
        <v>0</v>
      </c>
      <c r="N262" s="34">
        <f t="shared" ca="1" si="47"/>
        <v>0.40209131087313937</v>
      </c>
      <c r="T262">
        <v>261</v>
      </c>
      <c r="U262">
        <f t="shared" si="43"/>
        <v>2</v>
      </c>
      <c r="V262" s="35">
        <f t="shared" si="48"/>
        <v>89</v>
      </c>
      <c r="W262">
        <f t="shared" si="44"/>
        <v>0</v>
      </c>
      <c r="X262" cm="1">
        <f t="array" aca="1" ref="X262" ca="1">(_xlfn.IFS(L262="couché",0,L262="debout à 80%",1,L262="?",1))*(IF(RAND()&lt;0.8,1,0))</f>
        <v>1</v>
      </c>
      <c r="Y262">
        <f t="shared" si="45"/>
        <v>2</v>
      </c>
      <c r="Z262">
        <f t="shared" si="46"/>
        <v>0</v>
      </c>
      <c r="AA262">
        <f t="shared" ca="1" si="49"/>
        <v>33</v>
      </c>
    </row>
    <row r="263" spans="1:27" customFormat="1">
      <c r="A263" s="57">
        <v>249586</v>
      </c>
      <c r="B263" s="57">
        <v>2000</v>
      </c>
      <c r="C263" s="19" t="str">
        <f t="shared" si="40"/>
        <v>non</v>
      </c>
      <c r="D263" s="19" t="s">
        <v>44</v>
      </c>
      <c r="E263" s="20">
        <v>44615</v>
      </c>
      <c r="F263" s="22">
        <v>0.89305555555555549</v>
      </c>
      <c r="G263" s="22">
        <v>0.93055555555555547</v>
      </c>
      <c r="H263" s="19">
        <v>1000166</v>
      </c>
      <c r="I263" s="19">
        <v>15868507</v>
      </c>
      <c r="J263" s="22">
        <f t="shared" si="41"/>
        <v>3.7499999999999978E-2</v>
      </c>
      <c r="K263" s="19" t="s">
        <v>53</v>
      </c>
      <c r="L263" s="32" t="s">
        <v>54</v>
      </c>
      <c r="M263">
        <f t="shared" si="42"/>
        <v>0</v>
      </c>
      <c r="N263" s="34">
        <f t="shared" ca="1" si="47"/>
        <v>0.89306036402203148</v>
      </c>
      <c r="T263">
        <v>262</v>
      </c>
      <c r="U263">
        <f t="shared" si="43"/>
        <v>2</v>
      </c>
      <c r="V263" s="35">
        <f t="shared" si="48"/>
        <v>54</v>
      </c>
      <c r="W263">
        <f t="shared" si="44"/>
        <v>0</v>
      </c>
      <c r="X263" cm="1">
        <f t="array" aca="1" ref="X263" ca="1">(_xlfn.IFS(L263="couché",0,L263="debout à 80%",1,L263="?",1))*(IF(RAND()&lt;0.8,1,0))</f>
        <v>0</v>
      </c>
      <c r="Y263">
        <f t="shared" si="45"/>
        <v>4</v>
      </c>
      <c r="Z263">
        <f t="shared" si="46"/>
        <v>0</v>
      </c>
      <c r="AA263">
        <f t="shared" ca="1" si="49"/>
        <v>60</v>
      </c>
    </row>
    <row r="264" spans="1:27" customFormat="1">
      <c r="A264" s="57">
        <v>248706</v>
      </c>
      <c r="B264" s="57">
        <v>1946</v>
      </c>
      <c r="C264" s="19" t="str">
        <f t="shared" si="40"/>
        <v>non</v>
      </c>
      <c r="D264" s="19" t="s">
        <v>44</v>
      </c>
      <c r="E264" s="20">
        <v>44615</v>
      </c>
      <c r="F264" s="23">
        <v>0.34027777777777779</v>
      </c>
      <c r="G264" s="22">
        <v>0.43888888888888888</v>
      </c>
      <c r="H264" s="19">
        <v>1000166</v>
      </c>
      <c r="I264" s="19">
        <v>18481171</v>
      </c>
      <c r="J264" s="22">
        <f t="shared" si="41"/>
        <v>9.8611111111111094E-2</v>
      </c>
      <c r="K264" s="19" t="s">
        <v>53</v>
      </c>
      <c r="L264" s="32" t="s">
        <v>54</v>
      </c>
      <c r="M264">
        <f t="shared" si="42"/>
        <v>0</v>
      </c>
      <c r="N264" s="34">
        <f t="shared" ca="1" si="47"/>
        <v>0.34027860006087968</v>
      </c>
      <c r="T264">
        <v>263</v>
      </c>
      <c r="U264">
        <f t="shared" si="43"/>
        <v>2</v>
      </c>
      <c r="V264" s="35">
        <f t="shared" si="48"/>
        <v>142</v>
      </c>
      <c r="W264">
        <f t="shared" si="44"/>
        <v>0</v>
      </c>
      <c r="X264" cm="1">
        <f t="array" aca="1" ref="X264" ca="1">(_xlfn.IFS(L264="couché",0,L264="debout à 80%",1,L264="?",1))*(IF(RAND()&lt;0.8,1,0))</f>
        <v>1</v>
      </c>
      <c r="Y264">
        <f t="shared" si="45"/>
        <v>1</v>
      </c>
      <c r="Z264">
        <f t="shared" si="46"/>
        <v>0</v>
      </c>
      <c r="AA264">
        <f t="shared" ca="1" si="49"/>
        <v>8</v>
      </c>
    </row>
    <row r="265" spans="1:27" customFormat="1">
      <c r="A265" s="57">
        <v>249519</v>
      </c>
      <c r="B265" s="57">
        <v>1946</v>
      </c>
      <c r="C265" s="19" t="str">
        <f t="shared" si="40"/>
        <v>non</v>
      </c>
      <c r="D265" s="19" t="s">
        <v>44</v>
      </c>
      <c r="E265" s="20">
        <v>44615</v>
      </c>
      <c r="F265" s="22">
        <v>0.44791666666666663</v>
      </c>
      <c r="G265" s="22">
        <v>0.47083333333333333</v>
      </c>
      <c r="H265" s="19">
        <v>1000166</v>
      </c>
      <c r="I265" s="19">
        <v>18481171</v>
      </c>
      <c r="J265" s="22">
        <f t="shared" si="41"/>
        <v>2.2916666666666696E-2</v>
      </c>
      <c r="K265" s="19" t="s">
        <v>53</v>
      </c>
      <c r="L265" s="32" t="s">
        <v>54</v>
      </c>
      <c r="M265">
        <f t="shared" si="42"/>
        <v>0</v>
      </c>
      <c r="N265" s="34">
        <f t="shared" ca="1" si="47"/>
        <v>0.44791739490156984</v>
      </c>
      <c r="T265">
        <v>264</v>
      </c>
      <c r="U265">
        <f t="shared" si="43"/>
        <v>2</v>
      </c>
      <c r="V265" s="35">
        <f t="shared" si="48"/>
        <v>33</v>
      </c>
      <c r="W265">
        <f t="shared" si="44"/>
        <v>0</v>
      </c>
      <c r="X265" cm="1">
        <f t="array" aca="1" ref="X265" ca="1">(_xlfn.IFS(L265="couché",0,L265="debout à 80%",1,L265="?",1))*(IF(RAND()&lt;0.8,1,0))</f>
        <v>0</v>
      </c>
      <c r="Y265">
        <f t="shared" si="45"/>
        <v>2</v>
      </c>
      <c r="Z265">
        <f t="shared" si="46"/>
        <v>0</v>
      </c>
      <c r="AA265">
        <f t="shared" ca="1" si="49"/>
        <v>29</v>
      </c>
    </row>
    <row r="266" spans="1:27" customFormat="1">
      <c r="A266" s="57">
        <v>248573</v>
      </c>
      <c r="B266" s="57">
        <v>1948</v>
      </c>
      <c r="C266" s="19" t="str">
        <f t="shared" si="40"/>
        <v>non</v>
      </c>
      <c r="D266" s="19" t="s">
        <v>44</v>
      </c>
      <c r="E266" s="20">
        <v>44615</v>
      </c>
      <c r="F266" s="22">
        <v>0.47430555555555554</v>
      </c>
      <c r="G266" s="22">
        <v>0.69722222222222219</v>
      </c>
      <c r="H266" s="19">
        <v>1000166</v>
      </c>
      <c r="I266" s="19">
        <v>18481171</v>
      </c>
      <c r="J266" s="22">
        <f t="shared" si="41"/>
        <v>0.22291666666666665</v>
      </c>
      <c r="K266" s="19" t="s">
        <v>53</v>
      </c>
      <c r="L266" s="32" t="s">
        <v>54</v>
      </c>
      <c r="M266">
        <f t="shared" si="42"/>
        <v>0</v>
      </c>
      <c r="N266" s="34">
        <f t="shared" ca="1" si="47"/>
        <v>0.47430668122774722</v>
      </c>
      <c r="T266">
        <v>265</v>
      </c>
      <c r="U266">
        <f t="shared" si="43"/>
        <v>2</v>
      </c>
      <c r="V266" s="35">
        <f t="shared" si="48"/>
        <v>321</v>
      </c>
      <c r="W266">
        <f t="shared" si="44"/>
        <v>0</v>
      </c>
      <c r="X266" cm="1">
        <f t="array" aca="1" ref="X266" ca="1">(_xlfn.IFS(L266="couché",0,L266="debout à 80%",1,L266="?",1))*(IF(RAND()&lt;0.8,1,0))</f>
        <v>1</v>
      </c>
      <c r="Y266">
        <f t="shared" si="45"/>
        <v>3</v>
      </c>
      <c r="Z266">
        <f t="shared" si="46"/>
        <v>0</v>
      </c>
      <c r="AA266">
        <f t="shared" ca="1" si="49"/>
        <v>33</v>
      </c>
    </row>
    <row r="267" spans="1:27" customFormat="1">
      <c r="A267" s="57">
        <v>246307</v>
      </c>
      <c r="B267" s="57">
        <v>1992</v>
      </c>
      <c r="C267" s="19" t="str">
        <f t="shared" si="40"/>
        <v>non</v>
      </c>
      <c r="D267" s="19" t="s">
        <v>44</v>
      </c>
      <c r="E267" s="20">
        <v>44616</v>
      </c>
      <c r="F267" s="24">
        <v>0.33819444444444441</v>
      </c>
      <c r="G267" s="22">
        <v>0.54930555555555549</v>
      </c>
      <c r="H267" s="19">
        <v>1000166</v>
      </c>
      <c r="I267" s="19">
        <v>18628651</v>
      </c>
      <c r="J267" s="22">
        <f t="shared" si="41"/>
        <v>0.21111111111111108</v>
      </c>
      <c r="K267" s="19" t="s">
        <v>53</v>
      </c>
      <c r="L267" s="32" t="s">
        <v>54</v>
      </c>
      <c r="M267">
        <f t="shared" si="42"/>
        <v>0</v>
      </c>
      <c r="N267" s="34">
        <f t="shared" ca="1" si="47"/>
        <v>0.33819718172199664</v>
      </c>
      <c r="T267">
        <v>266</v>
      </c>
      <c r="U267">
        <f t="shared" si="43"/>
        <v>2</v>
      </c>
      <c r="V267" s="35">
        <f t="shared" si="48"/>
        <v>304</v>
      </c>
      <c r="W267">
        <f t="shared" si="44"/>
        <v>0</v>
      </c>
      <c r="X267" cm="1">
        <f t="array" aca="1" ref="X267" ca="1">(_xlfn.IFS(L267="couché",0,L267="debout à 80%",1,L267="?",1))*(IF(RAND()&lt;0.8,1,0))</f>
        <v>0</v>
      </c>
      <c r="Y267">
        <f t="shared" si="45"/>
        <v>1</v>
      </c>
      <c r="Z267">
        <f t="shared" si="46"/>
        <v>0</v>
      </c>
      <c r="AA267">
        <f t="shared" ca="1" si="49"/>
        <v>7</v>
      </c>
    </row>
    <row r="268" spans="1:27" customFormat="1">
      <c r="A268" s="57">
        <v>245975</v>
      </c>
      <c r="B268" s="57">
        <v>1961</v>
      </c>
      <c r="C268" s="19" t="str">
        <f t="shared" si="40"/>
        <v>non</v>
      </c>
      <c r="D268" s="19" t="s">
        <v>44</v>
      </c>
      <c r="E268" s="20">
        <v>44616</v>
      </c>
      <c r="F268" s="22">
        <v>0.56458333333333333</v>
      </c>
      <c r="G268" s="21">
        <v>0.71250000000000002</v>
      </c>
      <c r="H268" s="19">
        <v>1000166</v>
      </c>
      <c r="I268" s="19">
        <v>18628651</v>
      </c>
      <c r="J268" s="22">
        <f t="shared" si="41"/>
        <v>0.1479166666666667</v>
      </c>
      <c r="K268" s="19" t="s">
        <v>53</v>
      </c>
      <c r="L268" s="32" t="s">
        <v>54</v>
      </c>
      <c r="M268">
        <f t="shared" si="42"/>
        <v>0</v>
      </c>
      <c r="N268" s="34">
        <f t="shared" ca="1" si="47"/>
        <v>0.56458488491467618</v>
      </c>
      <c r="T268">
        <v>267</v>
      </c>
      <c r="U268">
        <f t="shared" si="43"/>
        <v>2</v>
      </c>
      <c r="V268" s="35">
        <f t="shared" si="48"/>
        <v>213</v>
      </c>
      <c r="W268">
        <f t="shared" si="44"/>
        <v>0</v>
      </c>
      <c r="X268" cm="1">
        <f t="array" aca="1" ref="X268" ca="1">(_xlfn.IFS(L268="couché",0,L268="debout à 80%",1,L268="?",1))*(IF(RAND()&lt;0.8,1,0))</f>
        <v>0</v>
      </c>
      <c r="Y268">
        <f t="shared" si="45"/>
        <v>2</v>
      </c>
      <c r="Z268">
        <f t="shared" si="46"/>
        <v>0</v>
      </c>
      <c r="AA268">
        <f t="shared" ca="1" si="49"/>
        <v>72</v>
      </c>
    </row>
    <row r="269" spans="1:27" customFormat="1">
      <c r="A269" s="57">
        <v>245807</v>
      </c>
      <c r="B269" s="57">
        <v>1996</v>
      </c>
      <c r="C269" s="19" t="str">
        <f t="shared" si="40"/>
        <v>non</v>
      </c>
      <c r="D269" s="19" t="s">
        <v>44</v>
      </c>
      <c r="E269" s="20">
        <v>44617</v>
      </c>
      <c r="F269" s="23">
        <v>0.34375</v>
      </c>
      <c r="G269" s="23">
        <v>0.37152777777777779</v>
      </c>
      <c r="H269" s="19">
        <v>1000166</v>
      </c>
      <c r="I269" s="19">
        <v>10989605</v>
      </c>
      <c r="J269" s="22">
        <f t="shared" si="41"/>
        <v>2.777777777777779E-2</v>
      </c>
      <c r="L269" s="19" t="s">
        <v>47</v>
      </c>
      <c r="M269">
        <f t="shared" si="42"/>
        <v>0</v>
      </c>
      <c r="N269" s="34">
        <f t="shared" ca="1" si="47"/>
        <v>0.34375149462900018</v>
      </c>
      <c r="T269">
        <v>268</v>
      </c>
      <c r="U269">
        <f t="shared" si="43"/>
        <v>2</v>
      </c>
      <c r="V269" s="35">
        <f t="shared" si="48"/>
        <v>40</v>
      </c>
      <c r="W269">
        <f t="shared" si="44"/>
        <v>0</v>
      </c>
      <c r="X269" cm="1">
        <f t="array" aca="1" ref="X269" ca="1">(_xlfn.IFS(L269="couché",0,L269="debout à 80%",1,L269="?",1))*(IF(RAND()&lt;0.8,1,0))</f>
        <v>1</v>
      </c>
      <c r="Y269">
        <f t="shared" si="45"/>
        <v>1</v>
      </c>
      <c r="Z269">
        <f t="shared" si="46"/>
        <v>0</v>
      </c>
      <c r="AA269">
        <f t="shared" ca="1" si="49"/>
        <v>11</v>
      </c>
    </row>
    <row r="270" spans="1:27" customFormat="1">
      <c r="A270" s="57">
        <v>248218</v>
      </c>
      <c r="B270" s="57">
        <v>1981</v>
      </c>
      <c r="C270" s="19" t="str">
        <f t="shared" si="40"/>
        <v>non</v>
      </c>
      <c r="D270" s="19" t="s">
        <v>44</v>
      </c>
      <c r="E270" s="20">
        <v>44617</v>
      </c>
      <c r="F270" s="23">
        <v>0.38680555555555551</v>
      </c>
      <c r="G270" s="23">
        <v>0.4145833333333333</v>
      </c>
      <c r="H270" s="19">
        <v>1000166</v>
      </c>
      <c r="I270" s="19">
        <v>10989605</v>
      </c>
      <c r="J270" s="22">
        <f t="shared" si="41"/>
        <v>2.777777777777779E-2</v>
      </c>
      <c r="L270" s="19" t="s">
        <v>47</v>
      </c>
      <c r="M270">
        <f t="shared" si="42"/>
        <v>0</v>
      </c>
      <c r="N270" s="34">
        <f t="shared" ca="1" si="47"/>
        <v>0.38681425589592544</v>
      </c>
      <c r="T270">
        <v>269</v>
      </c>
      <c r="U270">
        <f t="shared" si="43"/>
        <v>2</v>
      </c>
      <c r="V270" s="35">
        <f t="shared" si="48"/>
        <v>40</v>
      </c>
      <c r="W270">
        <f t="shared" si="44"/>
        <v>0</v>
      </c>
      <c r="X270" cm="1">
        <f t="array" aca="1" ref="X270" ca="1">(_xlfn.IFS(L270="couché",0,L270="debout à 80%",1,L270="?",1))*(IF(RAND()&lt;0.8,1,0))</f>
        <v>1</v>
      </c>
      <c r="Y270">
        <f t="shared" si="45"/>
        <v>2</v>
      </c>
      <c r="Z270">
        <f t="shared" si="46"/>
        <v>0</v>
      </c>
      <c r="AA270">
        <f t="shared" ca="1" si="49"/>
        <v>21</v>
      </c>
    </row>
    <row r="271" spans="1:27" customFormat="1">
      <c r="A271" s="57">
        <v>248505</v>
      </c>
      <c r="B271" s="57">
        <v>1953</v>
      </c>
      <c r="C271" s="19" t="str">
        <f t="shared" si="40"/>
        <v>non</v>
      </c>
      <c r="D271" s="19" t="s">
        <v>44</v>
      </c>
      <c r="E271" s="20">
        <v>44617</v>
      </c>
      <c r="F271" s="21">
        <v>0.42222222222222222</v>
      </c>
      <c r="G271" s="21">
        <v>0.46458333333333329</v>
      </c>
      <c r="H271" s="19">
        <v>1000166</v>
      </c>
      <c r="I271" s="19">
        <v>10989605</v>
      </c>
      <c r="J271" s="22">
        <f t="shared" si="41"/>
        <v>4.2361111111111072E-2</v>
      </c>
      <c r="K271" s="19" t="s">
        <v>53</v>
      </c>
      <c r="L271" s="32" t="s">
        <v>54</v>
      </c>
      <c r="M271">
        <f t="shared" si="42"/>
        <v>0</v>
      </c>
      <c r="N271" s="34">
        <f t="shared" ca="1" si="47"/>
        <v>0.42222990340401151</v>
      </c>
      <c r="T271">
        <v>270</v>
      </c>
      <c r="U271">
        <f t="shared" si="43"/>
        <v>2</v>
      </c>
      <c r="V271" s="35">
        <f t="shared" si="48"/>
        <v>61</v>
      </c>
      <c r="W271">
        <f t="shared" si="44"/>
        <v>0</v>
      </c>
      <c r="X271" cm="1">
        <f t="array" aca="1" ref="X271" ca="1">(_xlfn.IFS(L271="couché",0,L271="debout à 80%",1,L271="?",1))*(IF(RAND()&lt;0.8,1,0))</f>
        <v>1</v>
      </c>
      <c r="Y271">
        <f t="shared" si="45"/>
        <v>3</v>
      </c>
      <c r="Z271">
        <f t="shared" si="46"/>
        <v>0</v>
      </c>
      <c r="AA271">
        <f t="shared" ca="1" si="49"/>
        <v>28</v>
      </c>
    </row>
    <row r="272" spans="1:27" customFormat="1">
      <c r="A272" s="57">
        <v>248517</v>
      </c>
      <c r="B272" s="57">
        <v>1939</v>
      </c>
      <c r="C272" s="19" t="str">
        <f t="shared" si="40"/>
        <v>non</v>
      </c>
      <c r="D272" s="19" t="s">
        <v>44</v>
      </c>
      <c r="E272" s="20">
        <v>44617</v>
      </c>
      <c r="F272" s="22">
        <v>0.52500000000000002</v>
      </c>
      <c r="G272" s="22">
        <v>0.57430555555555551</v>
      </c>
      <c r="H272" s="19">
        <v>1000166</v>
      </c>
      <c r="I272" s="19">
        <v>10989605</v>
      </c>
      <c r="J272" s="22">
        <f t="shared" si="41"/>
        <v>4.9305555555555491E-2</v>
      </c>
      <c r="K272" s="19" t="s">
        <v>53</v>
      </c>
      <c r="L272" s="32" t="s">
        <v>54</v>
      </c>
      <c r="M272">
        <f t="shared" si="42"/>
        <v>0</v>
      </c>
      <c r="N272" s="34">
        <f t="shared" ca="1" si="47"/>
        <v>0.52500133719052122</v>
      </c>
      <c r="T272">
        <v>271</v>
      </c>
      <c r="U272">
        <f t="shared" si="43"/>
        <v>2</v>
      </c>
      <c r="V272" s="35">
        <f t="shared" si="48"/>
        <v>71</v>
      </c>
      <c r="W272">
        <f t="shared" si="44"/>
        <v>0</v>
      </c>
      <c r="X272" cm="1">
        <f t="array" aca="1" ref="X272" ca="1">(_xlfn.IFS(L272="couché",0,L272="debout à 80%",1,L272="?",1))*(IF(RAND()&lt;0.8,1,0))</f>
        <v>1</v>
      </c>
      <c r="Y272">
        <f t="shared" si="45"/>
        <v>5</v>
      </c>
      <c r="Z272">
        <f t="shared" si="46"/>
        <v>0</v>
      </c>
      <c r="AA272">
        <f t="shared" ca="1" si="49"/>
        <v>51</v>
      </c>
    </row>
    <row r="273" spans="1:27" customFormat="1">
      <c r="A273" s="57">
        <v>249087</v>
      </c>
      <c r="B273" s="57">
        <v>1982</v>
      </c>
      <c r="C273" s="19" t="str">
        <f t="shared" si="40"/>
        <v>non</v>
      </c>
      <c r="D273" s="19" t="s">
        <v>44</v>
      </c>
      <c r="E273" s="20">
        <v>44617</v>
      </c>
      <c r="F273" s="22">
        <v>0.47291666666666665</v>
      </c>
      <c r="G273" s="21">
        <v>0.50347222222222221</v>
      </c>
      <c r="H273" s="19">
        <v>1000166</v>
      </c>
      <c r="I273" s="19">
        <v>10989605</v>
      </c>
      <c r="J273" s="22">
        <f t="shared" si="41"/>
        <v>3.0555555555555558E-2</v>
      </c>
      <c r="L273" s="19" t="s">
        <v>47</v>
      </c>
      <c r="M273">
        <f t="shared" si="42"/>
        <v>0</v>
      </c>
      <c r="N273" s="34">
        <f t="shared" ca="1" si="47"/>
        <v>0.47292271804268082</v>
      </c>
      <c r="T273">
        <v>272</v>
      </c>
      <c r="U273">
        <f t="shared" si="43"/>
        <v>2</v>
      </c>
      <c r="V273" s="35">
        <f t="shared" si="48"/>
        <v>44</v>
      </c>
      <c r="W273">
        <f t="shared" si="44"/>
        <v>0</v>
      </c>
      <c r="X273" cm="1">
        <f t="array" aca="1" ref="X273" ca="1">(_xlfn.IFS(L273="couché",0,L273="debout à 80%",1,L273="?",1))*(IF(RAND()&lt;0.8,1,0))</f>
        <v>1</v>
      </c>
      <c r="Y273">
        <f t="shared" si="45"/>
        <v>4</v>
      </c>
      <c r="Z273">
        <f t="shared" si="46"/>
        <v>0</v>
      </c>
      <c r="AA273">
        <f t="shared" ca="1" si="49"/>
        <v>42</v>
      </c>
    </row>
    <row r="274" spans="1:27" customFormat="1">
      <c r="A274" s="57">
        <v>249252</v>
      </c>
      <c r="B274" s="57">
        <v>1939</v>
      </c>
      <c r="C274" s="19" t="str">
        <f t="shared" si="40"/>
        <v>non</v>
      </c>
      <c r="D274" s="19" t="s">
        <v>44</v>
      </c>
      <c r="E274" s="20">
        <v>44617</v>
      </c>
      <c r="F274" s="22">
        <v>0.59236111111111112</v>
      </c>
      <c r="G274" s="22">
        <v>0.66111111111111109</v>
      </c>
      <c r="H274" s="19">
        <v>1000166</v>
      </c>
      <c r="I274" s="19"/>
      <c r="J274" s="22">
        <f t="shared" si="41"/>
        <v>6.8749999999999978E-2</v>
      </c>
      <c r="L274" s="19" t="s">
        <v>47</v>
      </c>
      <c r="M274">
        <f t="shared" si="42"/>
        <v>0</v>
      </c>
      <c r="N274" s="34">
        <f t="shared" ca="1" si="47"/>
        <v>0.59236981630402108</v>
      </c>
      <c r="T274">
        <v>273</v>
      </c>
      <c r="U274">
        <f t="shared" si="43"/>
        <v>2</v>
      </c>
      <c r="V274" s="35">
        <f t="shared" si="48"/>
        <v>99</v>
      </c>
      <c r="W274">
        <f t="shared" si="44"/>
        <v>0</v>
      </c>
      <c r="X274" cm="1">
        <f t="array" aca="1" ref="X274" ca="1">(_xlfn.IFS(L274="couché",0,L274="debout à 80%",1,L274="?",1))*(IF(RAND()&lt;0.8,1,0))</f>
        <v>0</v>
      </c>
      <c r="Y274">
        <f t="shared" si="45"/>
        <v>6</v>
      </c>
      <c r="Z274">
        <f t="shared" si="46"/>
        <v>0</v>
      </c>
      <c r="AA274">
        <f t="shared" ca="1" si="49"/>
        <v>62</v>
      </c>
    </row>
    <row r="275" spans="1:27" customFormat="1">
      <c r="A275" s="57">
        <v>249805</v>
      </c>
      <c r="B275" s="57">
        <v>1957</v>
      </c>
      <c r="C275" s="19" t="str">
        <f t="shared" si="40"/>
        <v>non</v>
      </c>
      <c r="D275" s="19" t="s">
        <v>44</v>
      </c>
      <c r="E275" s="20">
        <v>44618</v>
      </c>
      <c r="F275" s="21">
        <v>0.67291666666666661</v>
      </c>
      <c r="G275" s="22">
        <v>0.78680555555555554</v>
      </c>
      <c r="H275" s="19">
        <v>1000166</v>
      </c>
      <c r="I275" s="19">
        <v>15777841</v>
      </c>
      <c r="J275" s="22">
        <f t="shared" si="41"/>
        <v>0.11388888888888893</v>
      </c>
      <c r="K275" s="19" t="s">
        <v>53</v>
      </c>
      <c r="L275" s="32" t="s">
        <v>54</v>
      </c>
      <c r="M275">
        <f t="shared" si="42"/>
        <v>0</v>
      </c>
      <c r="N275" s="34">
        <f t="shared" ca="1" si="47"/>
        <v>0.67291724518468443</v>
      </c>
      <c r="T275">
        <v>274</v>
      </c>
      <c r="U275">
        <f t="shared" si="43"/>
        <v>2</v>
      </c>
      <c r="V275" s="35">
        <f t="shared" si="48"/>
        <v>164</v>
      </c>
      <c r="W275">
        <f t="shared" si="44"/>
        <v>0</v>
      </c>
      <c r="X275" cm="1">
        <f t="array" aca="1" ref="X275" ca="1">(_xlfn.IFS(L275="couché",0,L275="debout à 80%",1,L275="?",1))*(IF(RAND()&lt;0.8,1,0))</f>
        <v>1</v>
      </c>
      <c r="Y275">
        <f t="shared" si="45"/>
        <v>1</v>
      </c>
      <c r="Z275">
        <f t="shared" si="46"/>
        <v>0</v>
      </c>
      <c r="AA275">
        <f t="shared" ca="1" si="49"/>
        <v>5</v>
      </c>
    </row>
    <row r="276" spans="1:27" customFormat="1">
      <c r="A276" s="57">
        <v>249807</v>
      </c>
      <c r="B276" s="57">
        <v>1949</v>
      </c>
      <c r="C276" s="19" t="str">
        <f t="shared" si="40"/>
        <v>non</v>
      </c>
      <c r="D276" s="19" t="s">
        <v>44</v>
      </c>
      <c r="E276" s="20">
        <v>44619</v>
      </c>
      <c r="F276" s="21">
        <v>0.46319444444444441</v>
      </c>
      <c r="G276" s="22">
        <v>0.55833333333333335</v>
      </c>
      <c r="H276" s="19">
        <v>1000166</v>
      </c>
      <c r="I276" s="19">
        <v>15615713</v>
      </c>
      <c r="J276" s="22">
        <f t="shared" si="41"/>
        <v>9.5138888888888939E-2</v>
      </c>
      <c r="L276" s="19" t="s">
        <v>47</v>
      </c>
      <c r="M276">
        <f t="shared" si="42"/>
        <v>0</v>
      </c>
      <c r="N276" s="34">
        <f t="shared" ca="1" si="47"/>
        <v>0.46319506739914684</v>
      </c>
      <c r="T276">
        <v>275</v>
      </c>
      <c r="U276">
        <f t="shared" si="43"/>
        <v>2</v>
      </c>
      <c r="V276" s="35">
        <f t="shared" si="48"/>
        <v>137</v>
      </c>
      <c r="W276">
        <f t="shared" si="44"/>
        <v>0</v>
      </c>
      <c r="X276" cm="1">
        <f t="array" aca="1" ref="X276" ca="1">(_xlfn.IFS(L276="couché",0,L276="debout à 80%",1,L276="?",1))*(IF(RAND()&lt;0.8,1,0))</f>
        <v>1</v>
      </c>
      <c r="Y276">
        <f t="shared" si="45"/>
        <v>1</v>
      </c>
      <c r="Z276">
        <f t="shared" si="46"/>
        <v>0</v>
      </c>
      <c r="AA276">
        <f t="shared" ca="1" si="49"/>
        <v>1</v>
      </c>
    </row>
    <row r="277" spans="1:27" customFormat="1">
      <c r="A277" s="57">
        <v>249816</v>
      </c>
      <c r="B277" s="57">
        <v>1961</v>
      </c>
      <c r="C277" s="19" t="str">
        <f t="shared" si="40"/>
        <v>non</v>
      </c>
      <c r="D277" s="19" t="s">
        <v>44</v>
      </c>
      <c r="E277" s="20">
        <v>44620</v>
      </c>
      <c r="F277" s="23">
        <v>0.40277777777777773</v>
      </c>
      <c r="G277" s="22">
        <v>0.53680555555555554</v>
      </c>
      <c r="H277" s="19">
        <v>1000166</v>
      </c>
      <c r="I277" s="19">
        <v>19751376</v>
      </c>
      <c r="J277" s="22">
        <f t="shared" si="41"/>
        <v>0.1340277777777778</v>
      </c>
      <c r="K277" s="19" t="s">
        <v>53</v>
      </c>
      <c r="L277" s="32" t="s">
        <v>54</v>
      </c>
      <c r="M277">
        <f t="shared" si="42"/>
        <v>0</v>
      </c>
      <c r="N277" s="34">
        <f t="shared" ca="1" si="47"/>
        <v>0.4027845496700222</v>
      </c>
      <c r="T277">
        <v>276</v>
      </c>
      <c r="U277">
        <f t="shared" si="43"/>
        <v>2</v>
      </c>
      <c r="V277" s="35">
        <f t="shared" si="48"/>
        <v>193</v>
      </c>
      <c r="W277">
        <f t="shared" si="44"/>
        <v>0</v>
      </c>
      <c r="X277" cm="1">
        <f t="array" aca="1" ref="X277" ca="1">(_xlfn.IFS(L277="couché",0,L277="debout à 80%",1,L277="?",1))*(IF(RAND()&lt;0.8,1,0))</f>
        <v>1</v>
      </c>
      <c r="Y277">
        <f t="shared" si="45"/>
        <v>2</v>
      </c>
      <c r="Z277">
        <f t="shared" si="46"/>
        <v>0</v>
      </c>
      <c r="AA277">
        <f t="shared" ca="1" si="49"/>
        <v>16</v>
      </c>
    </row>
    <row r="278" spans="1:27" customFormat="1">
      <c r="A278" s="57">
        <v>249395</v>
      </c>
      <c r="B278" s="57">
        <v>1952</v>
      </c>
      <c r="C278" s="19" t="str">
        <f t="shared" si="40"/>
        <v>non</v>
      </c>
      <c r="D278" s="19" t="s">
        <v>44</v>
      </c>
      <c r="E278" s="20">
        <v>44620</v>
      </c>
      <c r="F278" s="24">
        <v>0.33750000000000002</v>
      </c>
      <c r="G278" s="23">
        <v>0.39513888888888887</v>
      </c>
      <c r="H278" s="19">
        <v>1000166</v>
      </c>
      <c r="I278" s="19">
        <v>19751376</v>
      </c>
      <c r="J278" s="22">
        <f t="shared" si="41"/>
        <v>5.7638888888888851E-2</v>
      </c>
      <c r="K278" s="19" t="s">
        <v>53</v>
      </c>
      <c r="L278" s="32" t="s">
        <v>54</v>
      </c>
      <c r="M278">
        <f t="shared" si="42"/>
        <v>0</v>
      </c>
      <c r="N278" s="34">
        <f t="shared" ca="1" si="47"/>
        <v>0.33750371300134291</v>
      </c>
      <c r="T278">
        <v>277</v>
      </c>
      <c r="U278">
        <f t="shared" si="43"/>
        <v>2</v>
      </c>
      <c r="V278" s="35">
        <f t="shared" si="48"/>
        <v>83</v>
      </c>
      <c r="W278">
        <f t="shared" si="44"/>
        <v>0</v>
      </c>
      <c r="X278" cm="1">
        <f t="array" aca="1" ref="X278" ca="1">(_xlfn.IFS(L278="couché",0,L278="debout à 80%",1,L278="?",1))*(IF(RAND()&lt;0.8,1,0))</f>
        <v>1</v>
      </c>
      <c r="Y278">
        <f t="shared" si="45"/>
        <v>1</v>
      </c>
      <c r="Z278">
        <f t="shared" si="46"/>
        <v>0</v>
      </c>
      <c r="AA278">
        <f t="shared" ca="1" si="49"/>
        <v>4</v>
      </c>
    </row>
    <row r="279" spans="1:27" customFormat="1">
      <c r="A279" s="57">
        <v>249853</v>
      </c>
      <c r="B279" s="57">
        <v>1967</v>
      </c>
      <c r="C279" s="19" t="str">
        <f t="shared" si="40"/>
        <v>non</v>
      </c>
      <c r="D279" s="19" t="s">
        <v>44</v>
      </c>
      <c r="E279" s="20">
        <v>44620</v>
      </c>
      <c r="F279" s="22">
        <v>0.60624999999999996</v>
      </c>
      <c r="G279" s="22">
        <v>0.67430555555555549</v>
      </c>
      <c r="H279" s="19">
        <v>1000166</v>
      </c>
      <c r="I279" s="19">
        <v>18314885</v>
      </c>
      <c r="J279" s="22">
        <f t="shared" si="41"/>
        <v>6.8055555555555536E-2</v>
      </c>
      <c r="K279" s="19" t="s">
        <v>53</v>
      </c>
      <c r="L279" s="32" t="s">
        <v>54</v>
      </c>
      <c r="M279">
        <f t="shared" si="42"/>
        <v>0</v>
      </c>
      <c r="N279" s="34">
        <f t="shared" ca="1" si="47"/>
        <v>0.60625138073785001</v>
      </c>
      <c r="T279">
        <v>278</v>
      </c>
      <c r="U279">
        <f t="shared" si="43"/>
        <v>2</v>
      </c>
      <c r="V279" s="35">
        <f t="shared" si="48"/>
        <v>98</v>
      </c>
      <c r="W279">
        <f t="shared" si="44"/>
        <v>0</v>
      </c>
      <c r="X279" cm="1">
        <f t="array" aca="1" ref="X279" ca="1">(_xlfn.IFS(L279="couché",0,L279="debout à 80%",1,L279="?",1))*(IF(RAND()&lt;0.8,1,0))</f>
        <v>0</v>
      </c>
      <c r="Y279">
        <f t="shared" si="45"/>
        <v>3</v>
      </c>
      <c r="Z279">
        <f t="shared" si="46"/>
        <v>0</v>
      </c>
      <c r="AA279">
        <f t="shared" ca="1" si="49"/>
        <v>38</v>
      </c>
    </row>
    <row r="280" spans="1:27" customFormat="1">
      <c r="A280" s="57">
        <v>245979</v>
      </c>
      <c r="B280" s="57">
        <v>1942</v>
      </c>
      <c r="C280" s="19" t="str">
        <f t="shared" si="40"/>
        <v>non</v>
      </c>
      <c r="D280" s="19" t="s">
        <v>44</v>
      </c>
      <c r="E280" s="20">
        <v>44621</v>
      </c>
      <c r="F280" s="24">
        <v>0.33680555555555552</v>
      </c>
      <c r="G280" s="23">
        <v>0.41388888888888886</v>
      </c>
      <c r="H280" s="19">
        <v>1000166</v>
      </c>
      <c r="I280" s="19">
        <v>19751376</v>
      </c>
      <c r="J280" s="22">
        <f t="shared" si="41"/>
        <v>7.7083333333333337E-2</v>
      </c>
      <c r="K280" s="19" t="s">
        <v>53</v>
      </c>
      <c r="L280" s="32" t="s">
        <v>54</v>
      </c>
      <c r="M280">
        <f t="shared" si="42"/>
        <v>0</v>
      </c>
      <c r="N280" s="34">
        <f t="shared" ca="1" si="47"/>
        <v>0.33680997800416318</v>
      </c>
      <c r="T280">
        <v>279</v>
      </c>
      <c r="U280">
        <f t="shared" si="43"/>
        <v>2</v>
      </c>
      <c r="V280" s="35">
        <f t="shared" si="48"/>
        <v>111</v>
      </c>
      <c r="W280">
        <f t="shared" si="44"/>
        <v>0</v>
      </c>
      <c r="X280" cm="1">
        <f t="array" aca="1" ref="X280" ca="1">(_xlfn.IFS(L280="couché",0,L280="debout à 80%",1,L280="?",1))*(IF(RAND()&lt;0.8,1,0))</f>
        <v>0</v>
      </c>
      <c r="Y280">
        <f t="shared" si="45"/>
        <v>1</v>
      </c>
      <c r="Z280">
        <f t="shared" si="46"/>
        <v>0</v>
      </c>
      <c r="AA280">
        <f t="shared" ca="1" si="49"/>
        <v>3</v>
      </c>
    </row>
    <row r="281" spans="1:27" customFormat="1">
      <c r="A281" s="57">
        <v>249974</v>
      </c>
      <c r="B281" s="57">
        <v>1952</v>
      </c>
      <c r="C281" s="19" t="str">
        <f t="shared" si="40"/>
        <v>non</v>
      </c>
      <c r="D281" s="19" t="s">
        <v>44</v>
      </c>
      <c r="E281" s="20">
        <v>44622</v>
      </c>
      <c r="F281" s="22">
        <v>0.51458333333333328</v>
      </c>
      <c r="G281" s="22">
        <v>0.59791666666666665</v>
      </c>
      <c r="H281" s="19">
        <v>1000166</v>
      </c>
      <c r="I281" s="19">
        <v>18923017</v>
      </c>
      <c r="J281" s="22">
        <f t="shared" si="41"/>
        <v>8.333333333333337E-2</v>
      </c>
      <c r="K281" s="19" t="s">
        <v>53</v>
      </c>
      <c r="L281" s="32" t="s">
        <v>54</v>
      </c>
      <c r="M281">
        <f t="shared" si="42"/>
        <v>0</v>
      </c>
      <c r="N281" s="34">
        <f t="shared" ca="1" si="47"/>
        <v>0.51458568488202117</v>
      </c>
      <c r="T281">
        <v>280</v>
      </c>
      <c r="U281">
        <f t="shared" si="43"/>
        <v>2</v>
      </c>
      <c r="V281" s="35">
        <f t="shared" si="48"/>
        <v>120</v>
      </c>
      <c r="W281">
        <f t="shared" si="44"/>
        <v>0</v>
      </c>
      <c r="X281" cm="1">
        <f t="array" aca="1" ref="X281" ca="1">(_xlfn.IFS(L281="couché",0,L281="debout à 80%",1,L281="?",1))*(IF(RAND()&lt;0.8,1,0))</f>
        <v>1</v>
      </c>
      <c r="Y281">
        <f t="shared" si="45"/>
        <v>3</v>
      </c>
      <c r="Z281">
        <f t="shared" si="46"/>
        <v>0</v>
      </c>
      <c r="AA281">
        <f t="shared" ca="1" si="49"/>
        <v>40</v>
      </c>
    </row>
    <row r="282" spans="1:27" customFormat="1">
      <c r="A282" s="57">
        <v>250025</v>
      </c>
      <c r="B282" s="57">
        <v>1991</v>
      </c>
      <c r="C282" s="19" t="str">
        <f t="shared" si="40"/>
        <v>non</v>
      </c>
      <c r="D282" s="19" t="s">
        <v>44</v>
      </c>
      <c r="E282" s="20">
        <v>44622</v>
      </c>
      <c r="F282" s="22">
        <v>0.82777777777777772</v>
      </c>
      <c r="G282" s="22">
        <v>0.86805555555555547</v>
      </c>
      <c r="H282" s="19">
        <v>1000166</v>
      </c>
      <c r="I282" s="19">
        <v>15777841</v>
      </c>
      <c r="J282" s="22">
        <f t="shared" si="41"/>
        <v>4.0277777777777746E-2</v>
      </c>
      <c r="K282" s="19" t="s">
        <v>53</v>
      </c>
      <c r="L282" s="32" t="s">
        <v>54</v>
      </c>
      <c r="M282">
        <f t="shared" si="42"/>
        <v>0</v>
      </c>
      <c r="N282" s="34">
        <f t="shared" ca="1" si="47"/>
        <v>0.82778201758727721</v>
      </c>
      <c r="T282">
        <v>281</v>
      </c>
      <c r="U282">
        <f t="shared" si="43"/>
        <v>2</v>
      </c>
      <c r="V282" s="35">
        <f t="shared" si="48"/>
        <v>58</v>
      </c>
      <c r="W282">
        <f t="shared" si="44"/>
        <v>0</v>
      </c>
      <c r="X282" cm="1">
        <f t="array" aca="1" ref="X282" ca="1">(_xlfn.IFS(L282="couché",0,L282="debout à 80%",1,L282="?",1))*(IF(RAND()&lt;0.8,1,0))</f>
        <v>1</v>
      </c>
      <c r="Y282">
        <f t="shared" si="45"/>
        <v>6</v>
      </c>
      <c r="Z282">
        <f t="shared" si="46"/>
        <v>0</v>
      </c>
      <c r="AA282">
        <f t="shared" ca="1" si="49"/>
        <v>60</v>
      </c>
    </row>
    <row r="283" spans="1:27" customFormat="1">
      <c r="A283" s="57">
        <v>246018</v>
      </c>
      <c r="B283" s="57">
        <v>1949</v>
      </c>
      <c r="C283" s="19" t="str">
        <f t="shared" si="40"/>
        <v>non</v>
      </c>
      <c r="D283" s="19" t="s">
        <v>44</v>
      </c>
      <c r="E283" s="20">
        <v>44622</v>
      </c>
      <c r="F283" s="22">
        <v>0.67569444444444438</v>
      </c>
      <c r="G283" s="22">
        <v>0.74583333333333335</v>
      </c>
      <c r="H283" s="19">
        <v>1000166</v>
      </c>
      <c r="I283" s="19">
        <v>18923017</v>
      </c>
      <c r="J283" s="22">
        <f t="shared" si="41"/>
        <v>7.0138888888888973E-2</v>
      </c>
      <c r="K283" s="19" t="s">
        <v>53</v>
      </c>
      <c r="L283" s="32" t="s">
        <v>54</v>
      </c>
      <c r="M283">
        <f t="shared" si="42"/>
        <v>0</v>
      </c>
      <c r="N283" s="34">
        <f t="shared" ca="1" si="47"/>
        <v>0.67570166149236588</v>
      </c>
      <c r="T283">
        <v>282</v>
      </c>
      <c r="U283">
        <f t="shared" si="43"/>
        <v>2</v>
      </c>
      <c r="V283" s="35">
        <f t="shared" si="48"/>
        <v>101</v>
      </c>
      <c r="W283">
        <f t="shared" si="44"/>
        <v>0</v>
      </c>
      <c r="X283" cm="1">
        <f t="array" aca="1" ref="X283" ca="1">(_xlfn.IFS(L283="couché",0,L283="debout à 80%",1,L283="?",1))*(IF(RAND()&lt;0.8,1,0))</f>
        <v>1</v>
      </c>
      <c r="Y283">
        <f t="shared" si="45"/>
        <v>5</v>
      </c>
      <c r="Z283">
        <f t="shared" si="46"/>
        <v>0</v>
      </c>
      <c r="AA283">
        <f t="shared" ca="1" si="49"/>
        <v>56</v>
      </c>
    </row>
    <row r="284" spans="1:27" customFormat="1">
      <c r="A284" s="57">
        <v>248239</v>
      </c>
      <c r="B284" s="57">
        <v>1955</v>
      </c>
      <c r="C284" s="19" t="str">
        <f t="shared" si="40"/>
        <v>non</v>
      </c>
      <c r="D284" s="19" t="s">
        <v>44</v>
      </c>
      <c r="E284" s="20">
        <v>44622</v>
      </c>
      <c r="F284" s="23">
        <v>0.37430555555555556</v>
      </c>
      <c r="G284" s="22">
        <v>0.50694444444444442</v>
      </c>
      <c r="H284" s="19">
        <v>1000166</v>
      </c>
      <c r="I284" s="19">
        <v>18923017</v>
      </c>
      <c r="J284" s="22">
        <f t="shared" si="41"/>
        <v>0.13263888888888886</v>
      </c>
      <c r="K284" s="19" t="s">
        <v>53</v>
      </c>
      <c r="L284" s="32" t="s">
        <v>54</v>
      </c>
      <c r="M284">
        <f t="shared" si="42"/>
        <v>0</v>
      </c>
      <c r="N284" s="34">
        <f t="shared" ca="1" si="47"/>
        <v>0.37431249863367616</v>
      </c>
      <c r="T284">
        <v>283</v>
      </c>
      <c r="U284">
        <f t="shared" si="43"/>
        <v>2</v>
      </c>
      <c r="V284" s="35">
        <f t="shared" si="48"/>
        <v>191</v>
      </c>
      <c r="W284">
        <f t="shared" si="44"/>
        <v>0</v>
      </c>
      <c r="X284" cm="1">
        <f t="array" aca="1" ref="X284" ca="1">(_xlfn.IFS(L284="couché",0,L284="debout à 80%",1,L284="?",1))*(IF(RAND()&lt;0.8,1,0))</f>
        <v>1</v>
      </c>
      <c r="Y284">
        <f t="shared" si="45"/>
        <v>2</v>
      </c>
      <c r="Z284">
        <f t="shared" si="46"/>
        <v>0</v>
      </c>
      <c r="AA284">
        <f t="shared" ca="1" si="49"/>
        <v>17</v>
      </c>
    </row>
    <row r="285" spans="1:27" customFormat="1">
      <c r="A285" s="57">
        <v>246861</v>
      </c>
      <c r="B285" s="57">
        <v>1972</v>
      </c>
      <c r="C285" s="19" t="str">
        <f t="shared" si="40"/>
        <v>non</v>
      </c>
      <c r="D285" s="19" t="s">
        <v>44</v>
      </c>
      <c r="E285" s="20">
        <v>44623</v>
      </c>
      <c r="F285" s="24">
        <v>0.33402777777777776</v>
      </c>
      <c r="G285" s="21">
        <v>0.46250000000000002</v>
      </c>
      <c r="H285" s="19">
        <v>1000166</v>
      </c>
      <c r="I285" s="19">
        <v>16845831</v>
      </c>
      <c r="J285" s="22">
        <f t="shared" si="41"/>
        <v>0.12847222222222227</v>
      </c>
      <c r="K285" s="19" t="s">
        <v>53</v>
      </c>
      <c r="L285" s="32" t="s">
        <v>54</v>
      </c>
      <c r="M285">
        <f t="shared" si="42"/>
        <v>0</v>
      </c>
      <c r="N285" s="34">
        <f t="shared" ca="1" si="47"/>
        <v>0.33403479814449238</v>
      </c>
      <c r="T285">
        <v>284</v>
      </c>
      <c r="U285">
        <f t="shared" si="43"/>
        <v>2</v>
      </c>
      <c r="V285" s="35">
        <f t="shared" si="48"/>
        <v>185</v>
      </c>
      <c r="W285">
        <f t="shared" si="44"/>
        <v>0</v>
      </c>
      <c r="X285" cm="1">
        <f t="array" aca="1" ref="X285" ca="1">(_xlfn.IFS(L285="couché",0,L285="debout à 80%",1,L285="?",1))*(IF(RAND()&lt;0.8,1,0))</f>
        <v>0</v>
      </c>
      <c r="Y285">
        <f t="shared" si="45"/>
        <v>1</v>
      </c>
      <c r="Z285">
        <f t="shared" si="46"/>
        <v>0</v>
      </c>
      <c r="AA285">
        <f t="shared" ca="1" si="49"/>
        <v>4</v>
      </c>
    </row>
    <row r="286" spans="1:27" customFormat="1">
      <c r="A286" s="57">
        <v>249267</v>
      </c>
      <c r="B286" s="57">
        <v>1977</v>
      </c>
      <c r="C286" s="19" t="str">
        <f t="shared" si="40"/>
        <v>non</v>
      </c>
      <c r="D286" s="19" t="s">
        <v>44</v>
      </c>
      <c r="E286" s="20">
        <v>44623</v>
      </c>
      <c r="F286" s="22">
        <v>0.4819444444444444</v>
      </c>
      <c r="G286" s="22">
        <v>0.55347222222222225</v>
      </c>
      <c r="H286" s="19">
        <v>1000166</v>
      </c>
      <c r="I286" s="19">
        <v>16845831</v>
      </c>
      <c r="J286" s="22">
        <f t="shared" si="41"/>
        <v>7.1527777777777857E-2</v>
      </c>
      <c r="K286" s="19" t="s">
        <v>53</v>
      </c>
      <c r="L286" s="32" t="s">
        <v>54</v>
      </c>
      <c r="M286">
        <f t="shared" si="42"/>
        <v>0</v>
      </c>
      <c r="N286" s="34">
        <f t="shared" ca="1" si="47"/>
        <v>0.48194938377614921</v>
      </c>
      <c r="T286">
        <v>285</v>
      </c>
      <c r="U286">
        <f t="shared" si="43"/>
        <v>2</v>
      </c>
      <c r="V286" s="35">
        <f t="shared" si="48"/>
        <v>103</v>
      </c>
      <c r="W286">
        <f t="shared" si="44"/>
        <v>0</v>
      </c>
      <c r="X286" cm="1">
        <f t="array" aca="1" ref="X286" ca="1">(_xlfn.IFS(L286="couché",0,L286="debout à 80%",1,L286="?",1))*(IF(RAND()&lt;0.8,1,0))</f>
        <v>1</v>
      </c>
      <c r="Y286">
        <f t="shared" si="45"/>
        <v>2</v>
      </c>
      <c r="Z286">
        <f t="shared" si="46"/>
        <v>0</v>
      </c>
      <c r="AA286">
        <f t="shared" ca="1" si="49"/>
        <v>36</v>
      </c>
    </row>
    <row r="287" spans="1:27" customFormat="1">
      <c r="A287" s="57">
        <v>249841</v>
      </c>
      <c r="B287" s="57">
        <v>1974</v>
      </c>
      <c r="C287" s="19" t="str">
        <f t="shared" si="40"/>
        <v>non</v>
      </c>
      <c r="D287" s="19" t="s">
        <v>44</v>
      </c>
      <c r="E287" s="20">
        <v>44623</v>
      </c>
      <c r="F287" s="22">
        <v>0.56944444444444442</v>
      </c>
      <c r="G287" s="22">
        <v>0.65277777777777779</v>
      </c>
      <c r="H287" s="19">
        <v>1000166</v>
      </c>
      <c r="I287" s="19">
        <v>16845831</v>
      </c>
      <c r="J287" s="22">
        <f t="shared" si="41"/>
        <v>8.333333333333337E-2</v>
      </c>
      <c r="K287" s="19" t="s">
        <v>53</v>
      </c>
      <c r="L287" s="32" t="s">
        <v>54</v>
      </c>
      <c r="M287">
        <f t="shared" si="42"/>
        <v>0</v>
      </c>
      <c r="N287" s="34">
        <f t="shared" ca="1" si="47"/>
        <v>0.56944680815433446</v>
      </c>
      <c r="T287">
        <v>286</v>
      </c>
      <c r="U287">
        <f t="shared" si="43"/>
        <v>2</v>
      </c>
      <c r="V287" s="35">
        <f t="shared" si="48"/>
        <v>120</v>
      </c>
      <c r="W287">
        <f t="shared" si="44"/>
        <v>0</v>
      </c>
      <c r="X287" cm="1">
        <f t="array" aca="1" ref="X287" ca="1">(_xlfn.IFS(L287="couché",0,L287="debout à 80%",1,L287="?",1))*(IF(RAND()&lt;0.8,1,0))</f>
        <v>1</v>
      </c>
      <c r="Y287">
        <f t="shared" si="45"/>
        <v>3</v>
      </c>
      <c r="Z287">
        <f t="shared" si="46"/>
        <v>0</v>
      </c>
      <c r="AA287">
        <f t="shared" ca="1" si="49"/>
        <v>46</v>
      </c>
    </row>
    <row r="288" spans="1:27" customFormat="1">
      <c r="A288" s="57">
        <v>246274</v>
      </c>
      <c r="B288" s="57">
        <v>2006</v>
      </c>
      <c r="C288" s="19" t="str">
        <f t="shared" si="40"/>
        <v>non</v>
      </c>
      <c r="D288" s="19" t="s">
        <v>44</v>
      </c>
      <c r="E288" s="20">
        <v>44624</v>
      </c>
      <c r="F288" s="24">
        <v>0.33819444444444441</v>
      </c>
      <c r="G288" s="23">
        <v>0.37222222222222223</v>
      </c>
      <c r="H288" s="19">
        <v>1000166</v>
      </c>
      <c r="I288" s="19">
        <v>15584435</v>
      </c>
      <c r="J288" s="22">
        <f t="shared" si="41"/>
        <v>3.4027777777777823E-2</v>
      </c>
      <c r="L288" s="19" t="s">
        <v>47</v>
      </c>
      <c r="M288">
        <f t="shared" si="42"/>
        <v>0</v>
      </c>
      <c r="N288" s="34">
        <f t="shared" ca="1" si="47"/>
        <v>0.33819631770052083</v>
      </c>
      <c r="T288">
        <v>287</v>
      </c>
      <c r="U288">
        <f t="shared" si="43"/>
        <v>2</v>
      </c>
      <c r="V288" s="35">
        <f t="shared" si="48"/>
        <v>49</v>
      </c>
      <c r="W288">
        <f t="shared" si="44"/>
        <v>0</v>
      </c>
      <c r="X288" cm="1">
        <f t="array" aca="1" ref="X288" ca="1">(_xlfn.IFS(L288="couché",0,L288="debout à 80%",1,L288="?",1))*(IF(RAND()&lt;0.8,1,0))</f>
        <v>1</v>
      </c>
      <c r="Y288">
        <f t="shared" si="45"/>
        <v>1</v>
      </c>
      <c r="Z288">
        <f t="shared" si="46"/>
        <v>0</v>
      </c>
      <c r="AA288">
        <f t="shared" ca="1" si="49"/>
        <v>4</v>
      </c>
    </row>
    <row r="289" spans="1:27" customFormat="1">
      <c r="A289" s="57">
        <v>247092</v>
      </c>
      <c r="B289" s="57">
        <v>2002</v>
      </c>
      <c r="C289" s="19" t="str">
        <f t="shared" si="40"/>
        <v>non</v>
      </c>
      <c r="D289" s="19" t="s">
        <v>44</v>
      </c>
      <c r="E289" s="20">
        <v>44624</v>
      </c>
      <c r="F289" s="23">
        <v>0.39027777777777778</v>
      </c>
      <c r="G289" s="23">
        <v>0.40833333333333333</v>
      </c>
      <c r="H289" s="19">
        <v>1000166</v>
      </c>
      <c r="I289" s="19">
        <v>15584435</v>
      </c>
      <c r="J289" s="22">
        <f t="shared" si="41"/>
        <v>1.8055555555555547E-2</v>
      </c>
      <c r="L289" s="19" t="s">
        <v>47</v>
      </c>
      <c r="M289">
        <f t="shared" si="42"/>
        <v>0</v>
      </c>
      <c r="N289" s="34">
        <f t="shared" ca="1" si="47"/>
        <v>0.39028518902952924</v>
      </c>
      <c r="T289">
        <v>288</v>
      </c>
      <c r="U289">
        <f t="shared" si="43"/>
        <v>2</v>
      </c>
      <c r="V289" s="35">
        <f t="shared" si="48"/>
        <v>26</v>
      </c>
      <c r="W289">
        <f t="shared" si="44"/>
        <v>0</v>
      </c>
      <c r="X289" cm="1">
        <f t="array" aca="1" ref="X289" ca="1">(_xlfn.IFS(L289="couché",0,L289="debout à 80%",1,L289="?",1))*(IF(RAND()&lt;0.8,1,0))</f>
        <v>0</v>
      </c>
      <c r="Y289">
        <f t="shared" si="45"/>
        <v>2</v>
      </c>
      <c r="Z289">
        <f t="shared" si="46"/>
        <v>0</v>
      </c>
      <c r="AA289">
        <f t="shared" ca="1" si="49"/>
        <v>13</v>
      </c>
    </row>
    <row r="290" spans="1:27" customFormat="1">
      <c r="A290" s="57">
        <v>249258</v>
      </c>
      <c r="B290" s="57">
        <v>1992</v>
      </c>
      <c r="C290" s="19" t="str">
        <f t="shared" si="40"/>
        <v>non</v>
      </c>
      <c r="D290" s="19" t="s">
        <v>44</v>
      </c>
      <c r="E290" s="20">
        <v>44624</v>
      </c>
      <c r="F290" s="21">
        <v>0.41666666666666663</v>
      </c>
      <c r="G290" s="22">
        <v>0.4548611111111111</v>
      </c>
      <c r="H290" s="19">
        <v>1000166</v>
      </c>
      <c r="I290" s="19">
        <v>15584435</v>
      </c>
      <c r="J290" s="22">
        <f t="shared" si="41"/>
        <v>3.8194444444444475E-2</v>
      </c>
      <c r="L290" s="19" t="s">
        <v>47</v>
      </c>
      <c r="M290">
        <f t="shared" si="42"/>
        <v>0</v>
      </c>
      <c r="N290" s="34">
        <f t="shared" ca="1" si="47"/>
        <v>0.41666923799641686</v>
      </c>
      <c r="T290">
        <v>289</v>
      </c>
      <c r="U290">
        <f t="shared" si="43"/>
        <v>2</v>
      </c>
      <c r="V290" s="35">
        <f t="shared" si="48"/>
        <v>55</v>
      </c>
      <c r="W290">
        <f t="shared" si="44"/>
        <v>0</v>
      </c>
      <c r="X290" cm="1">
        <f t="array" aca="1" ref="X290" ca="1">(_xlfn.IFS(L290="couché",0,L290="debout à 80%",1,L290="?",1))*(IF(RAND()&lt;0.8,1,0))</f>
        <v>0</v>
      </c>
      <c r="Y290">
        <f t="shared" si="45"/>
        <v>3</v>
      </c>
      <c r="Z290">
        <f t="shared" si="46"/>
        <v>0</v>
      </c>
      <c r="AA290">
        <f t="shared" ca="1" si="49"/>
        <v>18</v>
      </c>
    </row>
    <row r="291" spans="1:27" customFormat="1">
      <c r="A291" s="57">
        <v>249382</v>
      </c>
      <c r="B291" s="57">
        <v>1954</v>
      </c>
      <c r="C291" s="19" t="str">
        <f t="shared" si="40"/>
        <v>non</v>
      </c>
      <c r="D291" s="19" t="s">
        <v>44</v>
      </c>
      <c r="E291" s="20">
        <v>44624</v>
      </c>
      <c r="F291" s="21">
        <v>0.46458333333333329</v>
      </c>
      <c r="G291" s="22">
        <v>0.50902777777777775</v>
      </c>
      <c r="H291" s="19">
        <v>1000166</v>
      </c>
      <c r="I291" s="19">
        <v>15584435</v>
      </c>
      <c r="J291" s="22">
        <f t="shared" si="41"/>
        <v>4.4444444444444453E-2</v>
      </c>
      <c r="L291" s="19" t="s">
        <v>47</v>
      </c>
      <c r="M291">
        <f t="shared" si="42"/>
        <v>0</v>
      </c>
      <c r="N291" s="34">
        <f t="shared" ca="1" si="47"/>
        <v>0.46458592919550362</v>
      </c>
      <c r="T291">
        <v>290</v>
      </c>
      <c r="U291">
        <f t="shared" si="43"/>
        <v>2</v>
      </c>
      <c r="V291" s="35">
        <f t="shared" si="48"/>
        <v>64</v>
      </c>
      <c r="W291">
        <f t="shared" si="44"/>
        <v>0</v>
      </c>
      <c r="X291" cm="1">
        <f t="array" aca="1" ref="X291" ca="1">(_xlfn.IFS(L291="couché",0,L291="debout à 80%",1,L291="?",1))*(IF(RAND()&lt;0.8,1,0))</f>
        <v>1</v>
      </c>
      <c r="Y291">
        <f t="shared" si="45"/>
        <v>4</v>
      </c>
      <c r="Z291">
        <f t="shared" si="46"/>
        <v>0</v>
      </c>
      <c r="AA291">
        <f t="shared" ca="1" si="49"/>
        <v>29</v>
      </c>
    </row>
    <row r="292" spans="1:27" customFormat="1">
      <c r="A292" s="57">
        <v>249774</v>
      </c>
      <c r="B292" s="57">
        <v>1935</v>
      </c>
      <c r="C292" s="19" t="str">
        <f t="shared" si="40"/>
        <v>non</v>
      </c>
      <c r="D292" s="19" t="s">
        <v>44</v>
      </c>
      <c r="E292" s="20">
        <v>44624</v>
      </c>
      <c r="F292" s="21">
        <v>0.58750000000000002</v>
      </c>
      <c r="G292" s="22">
        <v>0.62013888888888891</v>
      </c>
      <c r="H292" s="19">
        <v>1000166</v>
      </c>
      <c r="I292" s="19"/>
      <c r="J292" s="22">
        <f t="shared" si="41"/>
        <v>3.2638888888888884E-2</v>
      </c>
      <c r="L292" s="19" t="s">
        <v>47</v>
      </c>
      <c r="M292">
        <f t="shared" si="42"/>
        <v>0</v>
      </c>
      <c r="N292" s="34">
        <f t="shared" ca="1" si="47"/>
        <v>0.58750080731223209</v>
      </c>
      <c r="T292">
        <v>291</v>
      </c>
      <c r="U292">
        <f t="shared" si="43"/>
        <v>2</v>
      </c>
      <c r="V292" s="35">
        <f t="shared" si="48"/>
        <v>47</v>
      </c>
      <c r="W292">
        <f t="shared" si="44"/>
        <v>0</v>
      </c>
      <c r="X292" cm="1">
        <f t="array" aca="1" ref="X292" ca="1">(_xlfn.IFS(L292="couché",0,L292="debout à 80%",1,L292="?",1))*(IF(RAND()&lt;0.8,1,0))</f>
        <v>1</v>
      </c>
      <c r="Y292">
        <f t="shared" si="45"/>
        <v>6</v>
      </c>
      <c r="Z292">
        <f t="shared" si="46"/>
        <v>0</v>
      </c>
      <c r="AA292">
        <f t="shared" ca="1" si="49"/>
        <v>44</v>
      </c>
    </row>
    <row r="293" spans="1:27" customFormat="1">
      <c r="A293" s="57">
        <v>249664</v>
      </c>
      <c r="B293" s="57">
        <v>1963</v>
      </c>
      <c r="C293" s="19" t="str">
        <f t="shared" si="40"/>
        <v>non</v>
      </c>
      <c r="D293" s="19" t="s">
        <v>44</v>
      </c>
      <c r="E293" s="20">
        <v>44624</v>
      </c>
      <c r="F293" s="22">
        <v>0.63611111111111107</v>
      </c>
      <c r="G293" s="22">
        <v>0.66041666666666665</v>
      </c>
      <c r="H293" s="19">
        <v>1000166</v>
      </c>
      <c r="I293" s="19">
        <v>15584435</v>
      </c>
      <c r="J293" s="22">
        <f t="shared" si="41"/>
        <v>2.430555555555558E-2</v>
      </c>
      <c r="L293" s="19" t="s">
        <v>47</v>
      </c>
      <c r="M293">
        <f t="shared" si="42"/>
        <v>0</v>
      </c>
      <c r="N293" s="34">
        <f t="shared" ca="1" si="47"/>
        <v>0.63611722695827844</v>
      </c>
      <c r="T293">
        <v>292</v>
      </c>
      <c r="U293">
        <f t="shared" si="43"/>
        <v>2</v>
      </c>
      <c r="V293" s="35">
        <f t="shared" si="48"/>
        <v>35</v>
      </c>
      <c r="W293">
        <f t="shared" si="44"/>
        <v>0</v>
      </c>
      <c r="X293" cm="1">
        <f t="array" aca="1" ref="X293" ca="1">(_xlfn.IFS(L293="couché",0,L293="debout à 80%",1,L293="?",1))*(IF(RAND()&lt;0.8,1,0))</f>
        <v>1</v>
      </c>
      <c r="Y293">
        <f t="shared" si="45"/>
        <v>7</v>
      </c>
      <c r="Z293">
        <f t="shared" si="46"/>
        <v>0</v>
      </c>
      <c r="AA293">
        <f t="shared" ca="1" si="49"/>
        <v>50</v>
      </c>
    </row>
    <row r="294" spans="1:27" customFormat="1">
      <c r="A294" s="57">
        <v>249666</v>
      </c>
      <c r="B294" s="57">
        <v>1984</v>
      </c>
      <c r="C294" s="19" t="str">
        <f t="shared" si="40"/>
        <v>non</v>
      </c>
      <c r="D294" s="19" t="s">
        <v>44</v>
      </c>
      <c r="E294" s="20">
        <v>44624</v>
      </c>
      <c r="F294" s="22">
        <v>0.5215277777777777</v>
      </c>
      <c r="G294" s="22">
        <v>0.56736111111111109</v>
      </c>
      <c r="H294" s="19">
        <v>1000166</v>
      </c>
      <c r="I294" s="19">
        <v>15584435</v>
      </c>
      <c r="J294" s="22">
        <f t="shared" si="41"/>
        <v>4.5833333333333393E-2</v>
      </c>
      <c r="L294" s="19" t="s">
        <v>47</v>
      </c>
      <c r="M294">
        <f t="shared" si="42"/>
        <v>0</v>
      </c>
      <c r="N294" s="34">
        <f t="shared" ca="1" si="47"/>
        <v>0.52153691543950076</v>
      </c>
      <c r="T294">
        <v>293</v>
      </c>
      <c r="U294">
        <f t="shared" si="43"/>
        <v>2</v>
      </c>
      <c r="V294" s="35">
        <f t="shared" si="48"/>
        <v>66</v>
      </c>
      <c r="W294">
        <f t="shared" si="44"/>
        <v>0</v>
      </c>
      <c r="X294" cm="1">
        <f t="array" aca="1" ref="X294" ca="1">(_xlfn.IFS(L294="couché",0,L294="debout à 80%",1,L294="?",1))*(IF(RAND()&lt;0.8,1,0))</f>
        <v>1</v>
      </c>
      <c r="Y294">
        <f t="shared" si="45"/>
        <v>5</v>
      </c>
      <c r="Z294">
        <f t="shared" si="46"/>
        <v>0</v>
      </c>
      <c r="AA294">
        <f t="shared" ca="1" si="49"/>
        <v>37</v>
      </c>
    </row>
    <row r="295" spans="1:27" customFormat="1">
      <c r="A295" s="57">
        <v>249667</v>
      </c>
      <c r="B295" s="57">
        <v>1965</v>
      </c>
      <c r="C295" s="19" t="str">
        <f t="shared" si="40"/>
        <v>non</v>
      </c>
      <c r="D295" s="19" t="s">
        <v>44</v>
      </c>
      <c r="E295" s="20">
        <v>44624</v>
      </c>
      <c r="F295" s="22">
        <v>0.6777777777777777</v>
      </c>
      <c r="G295" s="22">
        <v>0.70555555555555549</v>
      </c>
      <c r="H295" s="19">
        <v>1000166</v>
      </c>
      <c r="I295" s="19"/>
      <c r="J295" s="22">
        <f t="shared" si="41"/>
        <v>2.777777777777779E-2</v>
      </c>
      <c r="L295" s="19" t="s">
        <v>47</v>
      </c>
      <c r="M295">
        <f t="shared" si="42"/>
        <v>0</v>
      </c>
      <c r="N295" s="34">
        <f t="shared" ca="1" si="47"/>
        <v>0.67778160715342561</v>
      </c>
      <c r="T295">
        <v>294</v>
      </c>
      <c r="U295">
        <f t="shared" si="43"/>
        <v>2</v>
      </c>
      <c r="V295" s="35">
        <f t="shared" si="48"/>
        <v>40</v>
      </c>
      <c r="W295">
        <f t="shared" si="44"/>
        <v>0</v>
      </c>
      <c r="X295" cm="1">
        <f t="array" aca="1" ref="X295" ca="1">(_xlfn.IFS(L295="couché",0,L295="debout à 80%",1,L295="?",1))*(IF(RAND()&lt;0.8,1,0))</f>
        <v>1</v>
      </c>
      <c r="Y295">
        <f t="shared" si="45"/>
        <v>8</v>
      </c>
      <c r="Z295">
        <f t="shared" si="46"/>
        <v>0</v>
      </c>
      <c r="AA295">
        <f t="shared" ca="1" si="49"/>
        <v>55</v>
      </c>
    </row>
    <row r="296" spans="1:27" customFormat="1">
      <c r="A296" s="57">
        <v>250181</v>
      </c>
      <c r="B296" s="57">
        <v>1969</v>
      </c>
      <c r="C296" s="19" t="str">
        <f t="shared" si="40"/>
        <v>non</v>
      </c>
      <c r="D296" s="19" t="s">
        <v>44</v>
      </c>
      <c r="E296" s="20">
        <v>44626</v>
      </c>
      <c r="F296" s="23">
        <v>0.41527777777777775</v>
      </c>
      <c r="G296" s="22">
        <v>0.48958333333333331</v>
      </c>
      <c r="H296" s="19">
        <v>1000166</v>
      </c>
      <c r="I296" s="19">
        <v>16845831</v>
      </c>
      <c r="J296" s="22">
        <f t="shared" si="41"/>
        <v>7.4305555555555569E-2</v>
      </c>
      <c r="K296" s="19" t="s">
        <v>53</v>
      </c>
      <c r="L296" s="32" t="s">
        <v>54</v>
      </c>
      <c r="M296">
        <f t="shared" si="42"/>
        <v>0</v>
      </c>
      <c r="N296" s="34">
        <f t="shared" ca="1" si="47"/>
        <v>0.41528708562058331</v>
      </c>
      <c r="T296">
        <v>295</v>
      </c>
      <c r="U296">
        <f t="shared" si="43"/>
        <v>2</v>
      </c>
      <c r="V296" s="35">
        <f t="shared" si="48"/>
        <v>107</v>
      </c>
      <c r="W296">
        <f t="shared" si="44"/>
        <v>0</v>
      </c>
      <c r="X296" cm="1">
        <f t="array" aca="1" ref="X296" ca="1">(_xlfn.IFS(L296="couché",0,L296="debout à 80%",1,L296="?",1))*(IF(RAND()&lt;0.8,1,0))</f>
        <v>1</v>
      </c>
      <c r="Y296">
        <f t="shared" si="45"/>
        <v>1</v>
      </c>
      <c r="Z296">
        <f t="shared" si="46"/>
        <v>0</v>
      </c>
      <c r="AA296">
        <f t="shared" ca="1" si="49"/>
        <v>2</v>
      </c>
    </row>
    <row r="297" spans="1:27" customFormat="1">
      <c r="A297" s="57">
        <v>250182</v>
      </c>
      <c r="B297" s="57">
        <v>1961</v>
      </c>
      <c r="C297" s="19" t="str">
        <f t="shared" si="40"/>
        <v>non</v>
      </c>
      <c r="D297" s="19" t="s">
        <v>44</v>
      </c>
      <c r="E297" s="20">
        <v>44626</v>
      </c>
      <c r="F297" s="21">
        <v>0.5</v>
      </c>
      <c r="G297" s="22">
        <v>0.51180555555555551</v>
      </c>
      <c r="H297" s="19">
        <v>1000166</v>
      </c>
      <c r="I297" s="19"/>
      <c r="J297" s="22">
        <f t="shared" si="41"/>
        <v>1.1805555555555514E-2</v>
      </c>
      <c r="L297" s="19" t="s">
        <v>47</v>
      </c>
      <c r="M297">
        <f t="shared" si="42"/>
        <v>0</v>
      </c>
      <c r="N297" s="34">
        <f t="shared" ca="1" si="47"/>
        <v>0.50000186662741952</v>
      </c>
      <c r="T297">
        <v>296</v>
      </c>
      <c r="U297">
        <f t="shared" si="43"/>
        <v>2</v>
      </c>
      <c r="V297" s="35">
        <f t="shared" si="48"/>
        <v>17</v>
      </c>
      <c r="W297">
        <f t="shared" si="44"/>
        <v>0</v>
      </c>
      <c r="X297" cm="1">
        <f t="array" aca="1" ref="X297" ca="1">(_xlfn.IFS(L297="couché",0,L297="debout à 80%",1,L297="?",1))*(IF(RAND()&lt;0.8,1,0))</f>
        <v>1</v>
      </c>
      <c r="Y297">
        <f t="shared" si="45"/>
        <v>2</v>
      </c>
      <c r="Z297">
        <f t="shared" si="46"/>
        <v>0</v>
      </c>
      <c r="AA297">
        <f t="shared" ca="1" si="49"/>
        <v>3</v>
      </c>
    </row>
    <row r="298" spans="1:27" customFormat="1">
      <c r="A298" s="57">
        <v>249345</v>
      </c>
      <c r="B298" s="57">
        <v>1985</v>
      </c>
      <c r="C298" s="19" t="str">
        <f t="shared" si="40"/>
        <v>non</v>
      </c>
      <c r="D298" s="19" t="s">
        <v>44</v>
      </c>
      <c r="E298" s="20">
        <v>44627</v>
      </c>
      <c r="F298" s="23">
        <v>0.34097222222222223</v>
      </c>
      <c r="G298" s="23">
        <v>0.36944444444444441</v>
      </c>
      <c r="H298" s="19">
        <v>1000166</v>
      </c>
      <c r="I298" s="19">
        <v>18481171</v>
      </c>
      <c r="J298" s="22">
        <f t="shared" si="41"/>
        <v>2.8472222222222177E-2</v>
      </c>
      <c r="L298" s="19" t="s">
        <v>47</v>
      </c>
      <c r="M298">
        <f t="shared" si="42"/>
        <v>0</v>
      </c>
      <c r="N298" s="34">
        <f t="shared" ca="1" si="47"/>
        <v>0.34097249570079852</v>
      </c>
      <c r="T298">
        <v>297</v>
      </c>
      <c r="U298">
        <f t="shared" si="43"/>
        <v>2</v>
      </c>
      <c r="V298" s="35">
        <f t="shared" si="48"/>
        <v>41</v>
      </c>
      <c r="W298">
        <f t="shared" si="44"/>
        <v>0</v>
      </c>
      <c r="X298" cm="1">
        <f t="array" aca="1" ref="X298" ca="1">(_xlfn.IFS(L298="couché",0,L298="debout à 80%",1,L298="?",1))*(IF(RAND()&lt;0.8,1,0))</f>
        <v>1</v>
      </c>
      <c r="Y298">
        <f t="shared" si="45"/>
        <v>1</v>
      </c>
      <c r="Z298">
        <f t="shared" si="46"/>
        <v>0</v>
      </c>
      <c r="AA298">
        <f t="shared" ca="1" si="49"/>
        <v>6</v>
      </c>
    </row>
    <row r="299" spans="1:27" customFormat="1">
      <c r="A299" s="57">
        <v>247572</v>
      </c>
      <c r="B299" s="57">
        <v>1969</v>
      </c>
      <c r="C299" s="19" t="str">
        <f t="shared" si="40"/>
        <v>non</v>
      </c>
      <c r="D299" s="19" t="s">
        <v>44</v>
      </c>
      <c r="E299" s="20">
        <v>44627</v>
      </c>
      <c r="F299" s="24">
        <v>0.37777777777777777</v>
      </c>
      <c r="G299" s="22">
        <v>0.46597222222222218</v>
      </c>
      <c r="H299" s="19">
        <v>1000166</v>
      </c>
      <c r="I299" s="19">
        <v>18481171</v>
      </c>
      <c r="J299" s="22">
        <f t="shared" si="41"/>
        <v>8.8194444444444409E-2</v>
      </c>
      <c r="K299" s="19" t="s">
        <v>53</v>
      </c>
      <c r="L299" s="32" t="s">
        <v>54</v>
      </c>
      <c r="M299">
        <f t="shared" si="42"/>
        <v>0</v>
      </c>
      <c r="N299" s="34">
        <f t="shared" ca="1" si="47"/>
        <v>0.37778430376022953</v>
      </c>
      <c r="T299">
        <v>298</v>
      </c>
      <c r="U299">
        <f t="shared" si="43"/>
        <v>2</v>
      </c>
      <c r="V299" s="35">
        <f t="shared" si="48"/>
        <v>127</v>
      </c>
      <c r="W299">
        <f t="shared" si="44"/>
        <v>0</v>
      </c>
      <c r="X299" cm="1">
        <f t="array" aca="1" ref="X299" ca="1">(_xlfn.IFS(L299="couché",0,L299="debout à 80%",1,L299="?",1))*(IF(RAND()&lt;0.8,1,0))</f>
        <v>1</v>
      </c>
      <c r="Y299">
        <f t="shared" si="45"/>
        <v>2</v>
      </c>
      <c r="Z299">
        <f t="shared" si="46"/>
        <v>0</v>
      </c>
      <c r="AA299">
        <f t="shared" ca="1" si="49"/>
        <v>15</v>
      </c>
    </row>
    <row r="300" spans="1:27" customFormat="1">
      <c r="A300" s="57">
        <v>250301</v>
      </c>
      <c r="B300" s="57">
        <v>1960</v>
      </c>
      <c r="C300" s="19" t="str">
        <f t="shared" si="40"/>
        <v>non</v>
      </c>
      <c r="D300" s="19" t="s">
        <v>44</v>
      </c>
      <c r="E300" s="20">
        <v>44627</v>
      </c>
      <c r="F300" s="22">
        <v>0.97986111111111107</v>
      </c>
      <c r="G300" s="23">
        <v>8.3333333333333332E-3</v>
      </c>
      <c r="H300" s="19">
        <v>1000166</v>
      </c>
      <c r="I300" s="19">
        <v>10980301</v>
      </c>
      <c r="J300" s="22">
        <f t="shared" si="41"/>
        <v>-0.97152777777777777</v>
      </c>
      <c r="L300" s="19" t="s">
        <v>47</v>
      </c>
      <c r="M300">
        <f t="shared" si="42"/>
        <v>0</v>
      </c>
      <c r="N300" s="34">
        <f t="shared" ca="1" si="47"/>
        <v>0.97986470044744056</v>
      </c>
      <c r="T300">
        <v>299</v>
      </c>
      <c r="U300">
        <f t="shared" si="43"/>
        <v>2</v>
      </c>
      <c r="V300" s="35">
        <f t="shared" si="48"/>
        <v>-1399</v>
      </c>
      <c r="W300">
        <f t="shared" si="44"/>
        <v>0</v>
      </c>
      <c r="X300" cm="1">
        <f t="array" aca="1" ref="X300" ca="1">(_xlfn.IFS(L300="couché",0,L300="debout à 80%",1,L300="?",1))*(IF(RAND()&lt;0.8,1,0))</f>
        <v>1</v>
      </c>
      <c r="Y300">
        <f t="shared" si="45"/>
        <v>4</v>
      </c>
      <c r="Z300">
        <f t="shared" si="46"/>
        <v>0</v>
      </c>
      <c r="AA300">
        <f t="shared" ca="1" si="49"/>
        <v>68</v>
      </c>
    </row>
    <row r="301" spans="1:27" customFormat="1">
      <c r="A301" s="57">
        <v>250137</v>
      </c>
      <c r="B301" s="57">
        <v>1942</v>
      </c>
      <c r="C301" s="19" t="str">
        <f t="shared" si="40"/>
        <v>non</v>
      </c>
      <c r="D301" s="19" t="s">
        <v>44</v>
      </c>
      <c r="E301" s="20">
        <v>44627</v>
      </c>
      <c r="F301" s="21">
        <v>0.5444444444444444</v>
      </c>
      <c r="G301" s="22">
        <v>0.67916666666666659</v>
      </c>
      <c r="H301" s="19">
        <v>1000166</v>
      </c>
      <c r="I301" s="19">
        <v>18481171</v>
      </c>
      <c r="J301" s="22">
        <f t="shared" si="41"/>
        <v>0.13472222222222219</v>
      </c>
      <c r="K301" s="19" t="s">
        <v>53</v>
      </c>
      <c r="L301" s="32" t="s">
        <v>54</v>
      </c>
      <c r="M301">
        <f t="shared" si="42"/>
        <v>0</v>
      </c>
      <c r="N301" s="34">
        <f t="shared" ca="1" si="47"/>
        <v>0.54444618174130432</v>
      </c>
      <c r="T301">
        <v>300</v>
      </c>
      <c r="U301">
        <f t="shared" si="43"/>
        <v>2</v>
      </c>
      <c r="V301" s="35">
        <f t="shared" si="48"/>
        <v>194</v>
      </c>
      <c r="W301">
        <f t="shared" si="44"/>
        <v>0</v>
      </c>
      <c r="X301" cm="1">
        <f t="array" aca="1" ref="X301" ca="1">(_xlfn.IFS(L301="couché",0,L301="debout à 80%",1,L301="?",1))*(IF(RAND()&lt;0.8,1,0))</f>
        <v>1</v>
      </c>
      <c r="Y301">
        <f t="shared" si="45"/>
        <v>3</v>
      </c>
      <c r="Z301">
        <f t="shared" si="46"/>
        <v>0</v>
      </c>
      <c r="AA301">
        <f t="shared" ca="1" si="49"/>
        <v>48</v>
      </c>
    </row>
    <row r="302" spans="1:27" customFormat="1">
      <c r="A302" s="57">
        <v>250394</v>
      </c>
      <c r="B302" s="57">
        <v>1961</v>
      </c>
      <c r="C302" s="19" t="str">
        <f t="shared" si="40"/>
        <v>non</v>
      </c>
      <c r="D302" s="19" t="s">
        <v>44</v>
      </c>
      <c r="E302" s="20">
        <v>44628</v>
      </c>
      <c r="F302" s="22">
        <v>0.81805555555555554</v>
      </c>
      <c r="G302" s="22">
        <v>0.87361111111111112</v>
      </c>
      <c r="H302" s="19">
        <v>1000166</v>
      </c>
      <c r="I302" s="19">
        <v>15615713</v>
      </c>
      <c r="J302" s="22">
        <f t="shared" si="41"/>
        <v>5.555555555555558E-2</v>
      </c>
      <c r="K302" s="19" t="s">
        <v>53</v>
      </c>
      <c r="L302" s="32" t="s">
        <v>54</v>
      </c>
      <c r="M302">
        <f t="shared" si="42"/>
        <v>0</v>
      </c>
      <c r="N302" s="34">
        <f t="shared" ca="1" si="47"/>
        <v>0.81805949254565091</v>
      </c>
      <c r="T302">
        <v>301</v>
      </c>
      <c r="U302">
        <f t="shared" si="43"/>
        <v>2</v>
      </c>
      <c r="V302" s="35">
        <f t="shared" si="48"/>
        <v>80</v>
      </c>
      <c r="W302">
        <f t="shared" si="44"/>
        <v>0</v>
      </c>
      <c r="X302" cm="1">
        <f t="array" aca="1" ref="X302" ca="1">(_xlfn.IFS(L302="couché",0,L302="debout à 80%",1,L302="?",1))*(IF(RAND()&lt;0.8,1,0))</f>
        <v>1</v>
      </c>
      <c r="Y302">
        <f t="shared" si="45"/>
        <v>5</v>
      </c>
      <c r="Z302">
        <f t="shared" si="46"/>
        <v>0</v>
      </c>
      <c r="AA302">
        <f t="shared" ca="1" si="49"/>
        <v>87</v>
      </c>
    </row>
    <row r="303" spans="1:27" customFormat="1">
      <c r="A303" s="57">
        <v>249710</v>
      </c>
      <c r="B303" s="57">
        <v>1949</v>
      </c>
      <c r="C303" s="19" t="str">
        <f t="shared" si="40"/>
        <v>non</v>
      </c>
      <c r="D303" s="19" t="s">
        <v>44</v>
      </c>
      <c r="E303" s="20">
        <v>44628</v>
      </c>
      <c r="F303" s="22">
        <v>0.57777777777777772</v>
      </c>
      <c r="G303" s="22">
        <v>0.63611111111111107</v>
      </c>
      <c r="H303" s="19">
        <v>1000166</v>
      </c>
      <c r="I303" s="19">
        <v>15584435</v>
      </c>
      <c r="J303" s="22">
        <f t="shared" si="41"/>
        <v>5.8333333333333348E-2</v>
      </c>
      <c r="K303" s="19" t="s">
        <v>53</v>
      </c>
      <c r="L303" s="32" t="s">
        <v>54</v>
      </c>
      <c r="M303">
        <f t="shared" si="42"/>
        <v>0</v>
      </c>
      <c r="N303" s="34">
        <f t="shared" ca="1" si="47"/>
        <v>0.5777845595000578</v>
      </c>
      <c r="T303">
        <v>302</v>
      </c>
      <c r="U303">
        <f t="shared" si="43"/>
        <v>2</v>
      </c>
      <c r="V303" s="35">
        <f t="shared" si="48"/>
        <v>84</v>
      </c>
      <c r="W303">
        <f t="shared" si="44"/>
        <v>0</v>
      </c>
      <c r="X303" cm="1">
        <f t="array" aca="1" ref="X303" ca="1">(_xlfn.IFS(L303="couché",0,L303="debout à 80%",1,L303="?",1))*(IF(RAND()&lt;0.8,1,0))</f>
        <v>1</v>
      </c>
      <c r="Y303">
        <f t="shared" si="45"/>
        <v>3</v>
      </c>
      <c r="Z303">
        <f t="shared" si="46"/>
        <v>0</v>
      </c>
      <c r="AA303">
        <f t="shared" ca="1" si="49"/>
        <v>68</v>
      </c>
    </row>
    <row r="304" spans="1:27" customFormat="1">
      <c r="A304" s="57">
        <v>245156</v>
      </c>
      <c r="B304" s="57">
        <v>1989</v>
      </c>
      <c r="C304" s="19" t="str">
        <f t="shared" si="40"/>
        <v>non</v>
      </c>
      <c r="D304" s="19" t="s">
        <v>44</v>
      </c>
      <c r="E304" s="20">
        <v>44628</v>
      </c>
      <c r="F304" s="24">
        <v>0.33958333333333329</v>
      </c>
      <c r="G304" s="21">
        <v>0.42291666666666666</v>
      </c>
      <c r="H304" s="19">
        <v>1000166</v>
      </c>
      <c r="I304" s="19">
        <v>15584435</v>
      </c>
      <c r="J304" s="22">
        <f t="shared" si="41"/>
        <v>8.333333333333337E-2</v>
      </c>
      <c r="K304" s="19" t="s">
        <v>53</v>
      </c>
      <c r="L304" s="32" t="s">
        <v>54</v>
      </c>
      <c r="M304">
        <f t="shared" si="42"/>
        <v>0</v>
      </c>
      <c r="N304" s="34">
        <f t="shared" ca="1" si="47"/>
        <v>0.33958439670774171</v>
      </c>
      <c r="T304">
        <v>303</v>
      </c>
      <c r="U304">
        <f t="shared" si="43"/>
        <v>2</v>
      </c>
      <c r="V304" s="35">
        <f t="shared" si="48"/>
        <v>120</v>
      </c>
      <c r="W304">
        <f t="shared" si="44"/>
        <v>0</v>
      </c>
      <c r="X304" cm="1">
        <f t="array" aca="1" ref="X304" ca="1">(_xlfn.IFS(L304="couché",0,L304="debout à 80%",1,L304="?",1))*(IF(RAND()&lt;0.8,1,0))</f>
        <v>0</v>
      </c>
      <c r="Y304">
        <f t="shared" si="45"/>
        <v>1</v>
      </c>
      <c r="Z304">
        <f t="shared" si="46"/>
        <v>0</v>
      </c>
      <c r="AA304">
        <f t="shared" ca="1" si="49"/>
        <v>11</v>
      </c>
    </row>
    <row r="305" spans="1:27" customFormat="1">
      <c r="A305" s="57">
        <v>247136</v>
      </c>
      <c r="B305" s="57">
        <v>2000</v>
      </c>
      <c r="C305" s="19" t="str">
        <f t="shared" si="40"/>
        <v>non</v>
      </c>
      <c r="D305" s="19" t="s">
        <v>44</v>
      </c>
      <c r="E305" s="20">
        <v>44628</v>
      </c>
      <c r="F305" s="22">
        <v>0.43541666666666667</v>
      </c>
      <c r="G305" s="22">
        <v>0.56111111111111112</v>
      </c>
      <c r="H305" s="19">
        <v>1000166</v>
      </c>
      <c r="I305" s="19">
        <v>15584435</v>
      </c>
      <c r="J305" s="22">
        <f t="shared" si="41"/>
        <v>0.12569444444444444</v>
      </c>
      <c r="K305" s="19" t="s">
        <v>53</v>
      </c>
      <c r="L305" s="32" t="s">
        <v>54</v>
      </c>
      <c r="M305">
        <f t="shared" si="42"/>
        <v>0</v>
      </c>
      <c r="N305" s="34">
        <f t="shared" ca="1" si="47"/>
        <v>0.43542528071750619</v>
      </c>
      <c r="T305">
        <v>304</v>
      </c>
      <c r="U305">
        <f t="shared" si="43"/>
        <v>2</v>
      </c>
      <c r="V305" s="35">
        <f t="shared" si="48"/>
        <v>181</v>
      </c>
      <c r="W305">
        <f t="shared" si="44"/>
        <v>0</v>
      </c>
      <c r="X305" cm="1">
        <f t="array" aca="1" ref="X305" ca="1">(_xlfn.IFS(L305="couché",0,L305="debout à 80%",1,L305="?",1))*(IF(RAND()&lt;0.8,1,0))</f>
        <v>1</v>
      </c>
      <c r="Y305">
        <f t="shared" si="45"/>
        <v>2</v>
      </c>
      <c r="Z305">
        <f t="shared" si="46"/>
        <v>0</v>
      </c>
      <c r="AA305">
        <f t="shared" ca="1" si="49"/>
        <v>38</v>
      </c>
    </row>
    <row r="306" spans="1:27" customFormat="1">
      <c r="A306" s="57">
        <v>250398</v>
      </c>
      <c r="B306" s="57">
        <v>1949</v>
      </c>
      <c r="C306" s="19" t="str">
        <f t="shared" si="40"/>
        <v>non</v>
      </c>
      <c r="D306" s="19" t="s">
        <v>44</v>
      </c>
      <c r="E306" s="20">
        <v>44628</v>
      </c>
      <c r="F306" s="22">
        <v>0.89930555555555547</v>
      </c>
      <c r="G306" s="22">
        <v>0.97361111111111109</v>
      </c>
      <c r="H306" s="19">
        <v>1000166</v>
      </c>
      <c r="I306" s="19">
        <v>15615713</v>
      </c>
      <c r="J306" s="22">
        <f t="shared" si="41"/>
        <v>7.4305555555555625E-2</v>
      </c>
      <c r="K306" s="19" t="s">
        <v>53</v>
      </c>
      <c r="L306" s="32" t="s">
        <v>54</v>
      </c>
      <c r="M306">
        <f t="shared" si="42"/>
        <v>0</v>
      </c>
      <c r="N306" s="34">
        <f t="shared" ca="1" si="47"/>
        <v>0.89931327402934969</v>
      </c>
      <c r="T306">
        <v>305</v>
      </c>
      <c r="U306">
        <f t="shared" si="43"/>
        <v>2</v>
      </c>
      <c r="V306" s="35">
        <f t="shared" si="48"/>
        <v>107</v>
      </c>
      <c r="W306">
        <f t="shared" si="44"/>
        <v>0</v>
      </c>
      <c r="X306" cm="1">
        <f t="array" aca="1" ref="X306" ca="1">(_xlfn.IFS(L306="couché",0,L306="debout à 80%",1,L306="?",1))*(IF(RAND()&lt;0.8,1,0))</f>
        <v>1</v>
      </c>
      <c r="Y306">
        <f t="shared" si="45"/>
        <v>6</v>
      </c>
      <c r="Z306">
        <f t="shared" si="46"/>
        <v>0</v>
      </c>
      <c r="AA306">
        <f t="shared" ca="1" si="49"/>
        <v>89</v>
      </c>
    </row>
    <row r="307" spans="1:27" customFormat="1">
      <c r="A307" s="57">
        <v>249423</v>
      </c>
      <c r="B307" s="57">
        <v>1978</v>
      </c>
      <c r="C307" s="19" t="str">
        <f t="shared" si="40"/>
        <v>non</v>
      </c>
      <c r="D307" s="19" t="s">
        <v>44</v>
      </c>
      <c r="E307" s="20">
        <v>44629</v>
      </c>
      <c r="F307" s="22">
        <v>0.48749999999999999</v>
      </c>
      <c r="G307" s="22">
        <v>0.52569444444444446</v>
      </c>
      <c r="H307" s="19">
        <v>1000166</v>
      </c>
      <c r="I307" s="19">
        <v>15777841</v>
      </c>
      <c r="J307" s="22">
        <f t="shared" si="41"/>
        <v>3.8194444444444475E-2</v>
      </c>
      <c r="L307" s="19" t="s">
        <v>47</v>
      </c>
      <c r="M307">
        <f t="shared" si="42"/>
        <v>0</v>
      </c>
      <c r="N307" s="34">
        <f t="shared" ca="1" si="47"/>
        <v>0.48750204263366248</v>
      </c>
      <c r="T307">
        <v>306</v>
      </c>
      <c r="U307">
        <f t="shared" si="43"/>
        <v>2</v>
      </c>
      <c r="V307" s="35">
        <f t="shared" si="48"/>
        <v>55</v>
      </c>
      <c r="W307">
        <f t="shared" si="44"/>
        <v>0</v>
      </c>
      <c r="X307" cm="1">
        <f t="array" aca="1" ref="X307" ca="1">(_xlfn.IFS(L307="couché",0,L307="debout à 80%",1,L307="?",1))*(IF(RAND()&lt;0.8,1,0))</f>
        <v>1</v>
      </c>
      <c r="Y307">
        <f t="shared" si="45"/>
        <v>4</v>
      </c>
      <c r="Z307">
        <f t="shared" si="46"/>
        <v>0</v>
      </c>
      <c r="AA307">
        <f t="shared" ca="1" si="49"/>
        <v>41</v>
      </c>
    </row>
    <row r="308" spans="1:27" customFormat="1">
      <c r="A308" s="57">
        <v>250400</v>
      </c>
      <c r="B308" s="57">
        <v>1988</v>
      </c>
      <c r="C308" s="19" t="str">
        <f t="shared" si="40"/>
        <v>non</v>
      </c>
      <c r="D308" s="19" t="s">
        <v>44</v>
      </c>
      <c r="E308" s="20">
        <v>44629</v>
      </c>
      <c r="F308" s="23">
        <v>2.0138888888888887E-2</v>
      </c>
      <c r="G308" s="23">
        <v>6.7361111111111108E-2</v>
      </c>
      <c r="H308" s="19">
        <v>1000166</v>
      </c>
      <c r="I308" s="19">
        <v>15615713</v>
      </c>
      <c r="J308" s="22">
        <f t="shared" si="41"/>
        <v>4.7222222222222221E-2</v>
      </c>
      <c r="K308" s="19" t="s">
        <v>53</v>
      </c>
      <c r="L308" s="32" t="s">
        <v>54</v>
      </c>
      <c r="M308">
        <f t="shared" si="42"/>
        <v>0</v>
      </c>
      <c r="N308" s="34">
        <f t="shared" ca="1" si="47"/>
        <v>2.0147663402080421E-2</v>
      </c>
      <c r="T308">
        <v>307</v>
      </c>
      <c r="U308">
        <f t="shared" si="43"/>
        <v>2</v>
      </c>
      <c r="V308" s="35">
        <f t="shared" si="48"/>
        <v>68</v>
      </c>
      <c r="W308">
        <f t="shared" si="44"/>
        <v>0</v>
      </c>
      <c r="X308" cm="1">
        <f t="array" aca="1" ref="X308" ca="1">(_xlfn.IFS(L308="couché",0,L308="debout à 80%",1,L308="?",1))*(IF(RAND()&lt;0.8,1,0))</f>
        <v>1</v>
      </c>
      <c r="Y308">
        <f t="shared" si="45"/>
        <v>1</v>
      </c>
      <c r="Z308">
        <f t="shared" si="46"/>
        <v>0</v>
      </c>
      <c r="AA308">
        <f t="shared" ca="1" si="49"/>
        <v>1</v>
      </c>
    </row>
    <row r="309" spans="1:27" customFormat="1">
      <c r="A309" s="57">
        <v>249210</v>
      </c>
      <c r="B309" s="57">
        <v>1951</v>
      </c>
      <c r="C309" s="19" t="str">
        <f t="shared" si="40"/>
        <v>non</v>
      </c>
      <c r="D309" s="19" t="s">
        <v>44</v>
      </c>
      <c r="E309" s="20">
        <v>44629</v>
      </c>
      <c r="F309" s="23">
        <v>0.41597222222222219</v>
      </c>
      <c r="G309" s="22">
        <v>0.48055555555555551</v>
      </c>
      <c r="H309" s="19">
        <v>1000166</v>
      </c>
      <c r="I309" s="19">
        <v>15777841</v>
      </c>
      <c r="J309" s="22">
        <f t="shared" si="41"/>
        <v>6.4583333333333326E-2</v>
      </c>
      <c r="K309" s="19" t="s">
        <v>53</v>
      </c>
      <c r="L309" s="32" t="s">
        <v>54</v>
      </c>
      <c r="M309">
        <f t="shared" si="42"/>
        <v>0</v>
      </c>
      <c r="N309" s="34">
        <f t="shared" ca="1" si="47"/>
        <v>0.41597849523307839</v>
      </c>
      <c r="T309">
        <v>308</v>
      </c>
      <c r="U309">
        <f t="shared" si="43"/>
        <v>2</v>
      </c>
      <c r="V309" s="35">
        <f t="shared" si="48"/>
        <v>93</v>
      </c>
      <c r="W309">
        <f t="shared" si="44"/>
        <v>0</v>
      </c>
      <c r="X309" cm="1">
        <f t="array" aca="1" ref="X309" ca="1">(_xlfn.IFS(L309="couché",0,L309="debout à 80%",1,L309="?",1))*(IF(RAND()&lt;0.8,1,0))</f>
        <v>1</v>
      </c>
      <c r="Y309">
        <f t="shared" si="45"/>
        <v>3</v>
      </c>
      <c r="Z309">
        <f t="shared" si="46"/>
        <v>0</v>
      </c>
      <c r="AA309">
        <f t="shared" ca="1" si="49"/>
        <v>26</v>
      </c>
    </row>
    <row r="310" spans="1:27" customFormat="1">
      <c r="A310" s="57">
        <v>250159</v>
      </c>
      <c r="B310" s="57">
        <v>1948</v>
      </c>
      <c r="C310" s="19" t="str">
        <f t="shared" si="40"/>
        <v>non</v>
      </c>
      <c r="D310" s="19" t="s">
        <v>44</v>
      </c>
      <c r="E310" s="20">
        <v>44629</v>
      </c>
      <c r="F310" s="21">
        <v>0.54166666666666663</v>
      </c>
      <c r="G310" s="22">
        <v>0.55625000000000002</v>
      </c>
      <c r="H310" s="19">
        <v>1000166</v>
      </c>
      <c r="I310" s="19">
        <v>15777841</v>
      </c>
      <c r="J310" s="22">
        <f t="shared" si="41"/>
        <v>1.4583333333333393E-2</v>
      </c>
      <c r="L310" s="19" t="s">
        <v>47</v>
      </c>
      <c r="M310">
        <f t="shared" si="42"/>
        <v>0</v>
      </c>
      <c r="N310" s="34">
        <f t="shared" ca="1" si="47"/>
        <v>0.54167427636855892</v>
      </c>
      <c r="T310">
        <v>309</v>
      </c>
      <c r="U310">
        <f t="shared" si="43"/>
        <v>2</v>
      </c>
      <c r="V310" s="35">
        <f t="shared" si="48"/>
        <v>21</v>
      </c>
      <c r="W310">
        <f t="shared" si="44"/>
        <v>0</v>
      </c>
      <c r="X310" cm="1">
        <f t="array" aca="1" ref="X310" ca="1">(_xlfn.IFS(L310="couché",0,L310="debout à 80%",1,L310="?",1))*(IF(RAND()&lt;0.8,1,0))</f>
        <v>1</v>
      </c>
      <c r="Y310">
        <f t="shared" si="45"/>
        <v>5</v>
      </c>
      <c r="Z310">
        <f t="shared" si="46"/>
        <v>0</v>
      </c>
      <c r="AA310">
        <f t="shared" ca="1" si="49"/>
        <v>50</v>
      </c>
    </row>
    <row r="311" spans="1:27" customFormat="1">
      <c r="A311" s="57">
        <v>249173</v>
      </c>
      <c r="B311" s="57">
        <v>1977</v>
      </c>
      <c r="C311" s="19" t="str">
        <f t="shared" si="40"/>
        <v>non</v>
      </c>
      <c r="D311" s="19" t="s">
        <v>44</v>
      </c>
      <c r="E311" s="20">
        <v>44629</v>
      </c>
      <c r="F311" s="23">
        <v>0.34166666666666667</v>
      </c>
      <c r="G311" s="23">
        <v>0.40694444444444444</v>
      </c>
      <c r="H311" s="19">
        <v>1000166</v>
      </c>
      <c r="I311" s="19">
        <v>15777841</v>
      </c>
      <c r="J311" s="22">
        <f t="shared" si="41"/>
        <v>6.5277777777777768E-2</v>
      </c>
      <c r="K311" s="19" t="s">
        <v>53</v>
      </c>
      <c r="L311" s="32" t="s">
        <v>54</v>
      </c>
      <c r="M311">
        <f t="shared" si="42"/>
        <v>0</v>
      </c>
      <c r="N311" s="34">
        <f t="shared" ca="1" si="47"/>
        <v>0.34167038431959418</v>
      </c>
      <c r="T311">
        <v>310</v>
      </c>
      <c r="U311">
        <f t="shared" si="43"/>
        <v>2</v>
      </c>
      <c r="V311" s="35">
        <f t="shared" si="48"/>
        <v>94</v>
      </c>
      <c r="W311">
        <f t="shared" si="44"/>
        <v>0</v>
      </c>
      <c r="X311" cm="1">
        <f t="array" aca="1" ref="X311" ca="1">(_xlfn.IFS(L311="couché",0,L311="debout à 80%",1,L311="?",1))*(IF(RAND()&lt;0.8,1,0))</f>
        <v>0</v>
      </c>
      <c r="Y311">
        <f t="shared" si="45"/>
        <v>2</v>
      </c>
      <c r="Z311">
        <f t="shared" si="46"/>
        <v>0</v>
      </c>
      <c r="AA311">
        <f t="shared" ca="1" si="49"/>
        <v>10</v>
      </c>
    </row>
    <row r="312" spans="1:27" customFormat="1">
      <c r="A312" s="57">
        <v>250526</v>
      </c>
      <c r="B312" s="57">
        <v>1970</v>
      </c>
      <c r="C312" s="19" t="str">
        <f t="shared" si="40"/>
        <v>non</v>
      </c>
      <c r="D312" s="19" t="s">
        <v>44</v>
      </c>
      <c r="E312" s="20">
        <v>44629</v>
      </c>
      <c r="F312" s="21">
        <v>0.70972222222222214</v>
      </c>
      <c r="G312" s="22">
        <v>0.76458333333333328</v>
      </c>
      <c r="H312" s="19">
        <v>1000166</v>
      </c>
      <c r="I312" s="19">
        <v>15777841</v>
      </c>
      <c r="J312" s="22">
        <f t="shared" si="41"/>
        <v>5.4861111111111138E-2</v>
      </c>
      <c r="K312" s="19" t="s">
        <v>53</v>
      </c>
      <c r="L312" s="32" t="s">
        <v>54</v>
      </c>
      <c r="M312">
        <f t="shared" si="42"/>
        <v>0</v>
      </c>
      <c r="N312" s="34">
        <f t="shared" ca="1" si="47"/>
        <v>0.70972816760113189</v>
      </c>
      <c r="T312">
        <v>311</v>
      </c>
      <c r="U312">
        <f t="shared" si="43"/>
        <v>2</v>
      </c>
      <c r="V312" s="35">
        <f t="shared" si="48"/>
        <v>79</v>
      </c>
      <c r="W312">
        <f t="shared" si="44"/>
        <v>0</v>
      </c>
      <c r="X312" cm="1">
        <f t="array" aca="1" ref="X312" ca="1">(_xlfn.IFS(L312="couché",0,L312="debout à 80%",1,L312="?",1))*(IF(RAND()&lt;0.8,1,0))</f>
        <v>1</v>
      </c>
      <c r="Y312">
        <f t="shared" si="45"/>
        <v>6</v>
      </c>
      <c r="Z312">
        <f t="shared" si="46"/>
        <v>0</v>
      </c>
      <c r="AA312">
        <f t="shared" ca="1" si="49"/>
        <v>66</v>
      </c>
    </row>
    <row r="313" spans="1:27" customFormat="1">
      <c r="A313" s="57">
        <v>248534</v>
      </c>
      <c r="B313" s="57">
        <v>1963</v>
      </c>
      <c r="C313" s="19" t="str">
        <f t="shared" si="40"/>
        <v>non</v>
      </c>
      <c r="D313" s="19" t="s">
        <v>44</v>
      </c>
      <c r="E313" s="20">
        <v>44630</v>
      </c>
      <c r="F313" s="24">
        <v>0.3347222222222222</v>
      </c>
      <c r="G313" s="21">
        <v>0.4597222222222222</v>
      </c>
      <c r="H313" s="19">
        <v>1000166</v>
      </c>
      <c r="I313" s="19">
        <v>18314885</v>
      </c>
      <c r="J313" s="22">
        <f t="shared" si="41"/>
        <v>0.125</v>
      </c>
      <c r="K313" s="19" t="s">
        <v>53</v>
      </c>
      <c r="L313" s="32" t="s">
        <v>54</v>
      </c>
      <c r="M313">
        <f t="shared" si="42"/>
        <v>0</v>
      </c>
      <c r="N313" s="34">
        <f t="shared" ca="1" si="47"/>
        <v>0.33473094302464895</v>
      </c>
      <c r="T313">
        <v>312</v>
      </c>
      <c r="U313">
        <f t="shared" si="43"/>
        <v>2</v>
      </c>
      <c r="V313" s="35">
        <f t="shared" si="48"/>
        <v>180</v>
      </c>
      <c r="W313">
        <f t="shared" si="44"/>
        <v>0</v>
      </c>
      <c r="X313" cm="1">
        <f t="array" aca="1" ref="X313" ca="1">(_xlfn.IFS(L313="couché",0,L313="debout à 80%",1,L313="?",1))*(IF(RAND()&lt;0.8,1,0))</f>
        <v>1</v>
      </c>
      <c r="Y313">
        <f t="shared" si="45"/>
        <v>1</v>
      </c>
      <c r="Z313">
        <f t="shared" si="46"/>
        <v>0</v>
      </c>
      <c r="AA313">
        <f t="shared" ca="1" si="49"/>
        <v>4</v>
      </c>
    </row>
    <row r="314" spans="1:27" customFormat="1">
      <c r="A314" s="57">
        <v>250566</v>
      </c>
      <c r="B314" s="57">
        <v>1988</v>
      </c>
      <c r="C314" s="19" t="str">
        <f t="shared" si="40"/>
        <v>non</v>
      </c>
      <c r="D314" s="19" t="s">
        <v>44</v>
      </c>
      <c r="E314" s="20">
        <v>44630</v>
      </c>
      <c r="F314" s="22">
        <v>0.47083333333333333</v>
      </c>
      <c r="G314" s="22">
        <v>0.57638888888888884</v>
      </c>
      <c r="H314" s="19">
        <v>1000166</v>
      </c>
      <c r="I314" s="19">
        <v>18314885</v>
      </c>
      <c r="J314" s="22">
        <f t="shared" si="41"/>
        <v>0.10555555555555551</v>
      </c>
      <c r="K314" s="19" t="s">
        <v>53</v>
      </c>
      <c r="L314" s="32" t="s">
        <v>54</v>
      </c>
      <c r="M314">
        <f t="shared" si="42"/>
        <v>0</v>
      </c>
      <c r="N314" s="34">
        <f t="shared" ca="1" si="47"/>
        <v>0.47084277316701956</v>
      </c>
      <c r="T314">
        <v>313</v>
      </c>
      <c r="U314">
        <f t="shared" si="43"/>
        <v>2</v>
      </c>
      <c r="V314" s="35">
        <f t="shared" si="48"/>
        <v>152</v>
      </c>
      <c r="W314">
        <f t="shared" si="44"/>
        <v>0</v>
      </c>
      <c r="X314" cm="1">
        <f t="array" aca="1" ref="X314" ca="1">(_xlfn.IFS(L314="couché",0,L314="debout à 80%",1,L314="?",1))*(IF(RAND()&lt;0.8,1,0))</f>
        <v>1</v>
      </c>
      <c r="Y314">
        <f t="shared" si="45"/>
        <v>2</v>
      </c>
      <c r="Z314">
        <f t="shared" si="46"/>
        <v>0</v>
      </c>
      <c r="AA314">
        <f t="shared" ca="1" si="49"/>
        <v>49</v>
      </c>
    </row>
    <row r="315" spans="1:27" customFormat="1">
      <c r="A315" s="57">
        <v>250362</v>
      </c>
      <c r="B315" s="57">
        <v>1950</v>
      </c>
      <c r="C315" s="19" t="str">
        <f t="shared" si="40"/>
        <v>non</v>
      </c>
      <c r="D315" s="19" t="s">
        <v>44</v>
      </c>
      <c r="E315" s="20">
        <v>44630</v>
      </c>
      <c r="F315" s="22">
        <v>0.73472222222222217</v>
      </c>
      <c r="G315" s="22">
        <v>0.78541666666666665</v>
      </c>
      <c r="H315" s="19">
        <v>1000166</v>
      </c>
      <c r="I315" s="19">
        <v>19751376</v>
      </c>
      <c r="J315" s="22">
        <f t="shared" si="41"/>
        <v>5.0694444444444486E-2</v>
      </c>
      <c r="K315" s="19" t="s">
        <v>53</v>
      </c>
      <c r="L315" s="32" t="s">
        <v>54</v>
      </c>
      <c r="M315">
        <f t="shared" si="42"/>
        <v>0</v>
      </c>
      <c r="N315" s="34">
        <f t="shared" ca="1" si="47"/>
        <v>0.73472695037770708</v>
      </c>
      <c r="T315">
        <v>314</v>
      </c>
      <c r="U315">
        <f t="shared" si="43"/>
        <v>2</v>
      </c>
      <c r="V315" s="35">
        <f t="shared" si="48"/>
        <v>73</v>
      </c>
      <c r="W315">
        <f t="shared" si="44"/>
        <v>0</v>
      </c>
      <c r="X315" cm="1">
        <f t="array" aca="1" ref="X315" ca="1">(_xlfn.IFS(L315="couché",0,L315="debout à 80%",1,L315="?",1))*(IF(RAND()&lt;0.8,1,0))</f>
        <v>1</v>
      </c>
      <c r="Y315">
        <f t="shared" si="45"/>
        <v>5</v>
      </c>
      <c r="Z315">
        <f t="shared" si="46"/>
        <v>0</v>
      </c>
      <c r="AA315">
        <f t="shared" ca="1" si="49"/>
        <v>90</v>
      </c>
    </row>
    <row r="316" spans="1:27" customFormat="1">
      <c r="A316" s="57">
        <v>249874</v>
      </c>
      <c r="B316" s="57">
        <v>1971</v>
      </c>
      <c r="C316" s="19" t="str">
        <f t="shared" si="40"/>
        <v>non</v>
      </c>
      <c r="D316" s="19" t="s">
        <v>44</v>
      </c>
      <c r="E316" s="20">
        <v>44630</v>
      </c>
      <c r="F316" s="21">
        <v>0.58819444444444446</v>
      </c>
      <c r="G316" s="22">
        <v>0.65763888888888888</v>
      </c>
      <c r="H316" s="19">
        <v>1000166</v>
      </c>
      <c r="I316" s="19">
        <v>18314885</v>
      </c>
      <c r="J316" s="22">
        <f t="shared" si="41"/>
        <v>6.944444444444442E-2</v>
      </c>
      <c r="K316" s="19" t="s">
        <v>53</v>
      </c>
      <c r="L316" s="32" t="s">
        <v>54</v>
      </c>
      <c r="M316">
        <f t="shared" si="42"/>
        <v>0</v>
      </c>
      <c r="N316" s="34">
        <f t="shared" ca="1" si="47"/>
        <v>0.58819578622413859</v>
      </c>
      <c r="T316">
        <v>315</v>
      </c>
      <c r="U316">
        <f t="shared" si="43"/>
        <v>2</v>
      </c>
      <c r="V316" s="35">
        <f t="shared" si="48"/>
        <v>100</v>
      </c>
      <c r="W316">
        <f t="shared" si="44"/>
        <v>0</v>
      </c>
      <c r="X316" cm="1">
        <f t="array" aca="1" ref="X316" ca="1">(_xlfn.IFS(L316="couché",0,L316="debout à 80%",1,L316="?",1))*(IF(RAND()&lt;0.8,1,0))</f>
        <v>1</v>
      </c>
      <c r="Y316">
        <f t="shared" si="45"/>
        <v>3</v>
      </c>
      <c r="Z316">
        <f t="shared" si="46"/>
        <v>0</v>
      </c>
      <c r="AA316">
        <f t="shared" ca="1" si="49"/>
        <v>74</v>
      </c>
    </row>
    <row r="317" spans="1:27" customFormat="1">
      <c r="A317" s="57">
        <v>250058</v>
      </c>
      <c r="B317" s="57">
        <v>1964</v>
      </c>
      <c r="C317" s="19" t="str">
        <f t="shared" si="40"/>
        <v>non</v>
      </c>
      <c r="D317" s="19" t="s">
        <v>44</v>
      </c>
      <c r="E317" s="20">
        <v>44630</v>
      </c>
      <c r="F317" s="22">
        <v>0.66527777777777775</v>
      </c>
      <c r="G317" s="22">
        <v>0.71944444444444444</v>
      </c>
      <c r="H317" s="19">
        <v>1000166</v>
      </c>
      <c r="I317" s="19">
        <v>19751376</v>
      </c>
      <c r="J317" s="22">
        <f t="shared" si="41"/>
        <v>5.4166666666666696E-2</v>
      </c>
      <c r="K317" s="19" t="s">
        <v>53</v>
      </c>
      <c r="L317" s="32" t="s">
        <v>54</v>
      </c>
      <c r="M317">
        <f t="shared" si="42"/>
        <v>0</v>
      </c>
      <c r="N317" s="34">
        <f t="shared" ca="1" si="47"/>
        <v>0.66528465167670459</v>
      </c>
      <c r="T317">
        <v>316</v>
      </c>
      <c r="U317">
        <f t="shared" si="43"/>
        <v>2</v>
      </c>
      <c r="V317" s="35">
        <f t="shared" si="48"/>
        <v>78</v>
      </c>
      <c r="W317">
        <f t="shared" si="44"/>
        <v>0</v>
      </c>
      <c r="X317" cm="1">
        <f t="array" aca="1" ref="X317" ca="1">(_xlfn.IFS(L317="couché",0,L317="debout à 80%",1,L317="?",1))*(IF(RAND()&lt;0.8,1,0))</f>
        <v>1</v>
      </c>
      <c r="Y317">
        <f t="shared" si="45"/>
        <v>4</v>
      </c>
      <c r="Z317">
        <f t="shared" si="46"/>
        <v>0</v>
      </c>
      <c r="AA317">
        <f t="shared" ca="1" si="49"/>
        <v>85</v>
      </c>
    </row>
    <row r="318" spans="1:27" customFormat="1">
      <c r="A318" s="57">
        <v>250630</v>
      </c>
      <c r="B318" s="57">
        <v>1935</v>
      </c>
      <c r="C318" s="19" t="str">
        <f t="shared" si="40"/>
        <v>non</v>
      </c>
      <c r="D318" s="19" t="s">
        <v>44</v>
      </c>
      <c r="E318" s="20">
        <v>44630</v>
      </c>
      <c r="F318" s="22">
        <v>0.81111111111111112</v>
      </c>
      <c r="G318" s="22">
        <v>0.85624999999999996</v>
      </c>
      <c r="H318" s="19">
        <v>1000166</v>
      </c>
      <c r="I318" s="19">
        <v>18881346</v>
      </c>
      <c r="J318" s="22">
        <f t="shared" si="41"/>
        <v>4.513888888888884E-2</v>
      </c>
      <c r="K318" s="19" t="s">
        <v>53</v>
      </c>
      <c r="L318" s="32" t="s">
        <v>54</v>
      </c>
      <c r="M318">
        <f t="shared" si="42"/>
        <v>0</v>
      </c>
      <c r="N318" s="34">
        <f t="shared" ca="1" si="47"/>
        <v>0.81111691629090654</v>
      </c>
      <c r="T318">
        <v>317</v>
      </c>
      <c r="U318">
        <f t="shared" si="43"/>
        <v>2</v>
      </c>
      <c r="V318" s="35">
        <f t="shared" si="48"/>
        <v>65</v>
      </c>
      <c r="W318">
        <f t="shared" si="44"/>
        <v>0</v>
      </c>
      <c r="X318" cm="1">
        <f t="array" aca="1" ref="X318" ca="1">(_xlfn.IFS(L318="couché",0,L318="debout à 80%",1,L318="?",1))*(IF(RAND()&lt;0.8,1,0))</f>
        <v>1</v>
      </c>
      <c r="Y318">
        <f t="shared" si="45"/>
        <v>6</v>
      </c>
      <c r="Z318">
        <f t="shared" si="46"/>
        <v>0</v>
      </c>
      <c r="AA318">
        <f t="shared" ca="1" si="49"/>
        <v>94</v>
      </c>
    </row>
    <row r="319" spans="1:27" customFormat="1">
      <c r="A319" s="57">
        <v>250135</v>
      </c>
      <c r="B319" s="57">
        <v>1944</v>
      </c>
      <c r="C319" s="19" t="str">
        <f t="shared" si="40"/>
        <v>non</v>
      </c>
      <c r="D319" s="19" t="s">
        <v>44</v>
      </c>
      <c r="E319" s="20">
        <v>44631</v>
      </c>
      <c r="F319" s="22">
        <v>0.62152777777777779</v>
      </c>
      <c r="G319" s="22">
        <v>0.78055555555555556</v>
      </c>
      <c r="H319" s="19">
        <v>1000166</v>
      </c>
      <c r="I319" s="19">
        <v>16742495</v>
      </c>
      <c r="J319" s="22">
        <f t="shared" si="41"/>
        <v>0.15902777777777777</v>
      </c>
      <c r="K319" s="19" t="s">
        <v>53</v>
      </c>
      <c r="L319" s="32" t="s">
        <v>54</v>
      </c>
      <c r="M319">
        <f t="shared" si="42"/>
        <v>0</v>
      </c>
      <c r="N319" s="34">
        <f t="shared" ca="1" si="47"/>
        <v>0.62152864554170673</v>
      </c>
      <c r="T319">
        <v>318</v>
      </c>
      <c r="U319">
        <f t="shared" si="43"/>
        <v>2</v>
      </c>
      <c r="V319" s="35">
        <f t="shared" si="48"/>
        <v>229</v>
      </c>
      <c r="W319">
        <f t="shared" si="44"/>
        <v>0</v>
      </c>
      <c r="X319" cm="1">
        <f t="array" aca="1" ref="X319" ca="1">(_xlfn.IFS(L319="couché",0,L319="debout à 80%",1,L319="?",1))*(IF(RAND()&lt;0.8,1,0))</f>
        <v>1</v>
      </c>
      <c r="Y319">
        <f t="shared" si="45"/>
        <v>3</v>
      </c>
      <c r="Z319">
        <f t="shared" si="46"/>
        <v>0</v>
      </c>
      <c r="AA319">
        <f t="shared" ca="1" si="49"/>
        <v>64</v>
      </c>
    </row>
    <row r="320" spans="1:27" customFormat="1">
      <c r="A320" s="57">
        <v>250426</v>
      </c>
      <c r="B320" s="57">
        <v>1975</v>
      </c>
      <c r="C320" s="19" t="str">
        <f t="shared" si="40"/>
        <v>non</v>
      </c>
      <c r="D320" s="19" t="s">
        <v>44</v>
      </c>
      <c r="E320" s="20">
        <v>44631</v>
      </c>
      <c r="F320" s="21">
        <v>0.58750000000000002</v>
      </c>
      <c r="G320" s="22">
        <v>0.61111111111111105</v>
      </c>
      <c r="H320" s="19">
        <v>1000166</v>
      </c>
      <c r="I320" s="19">
        <v>16742495</v>
      </c>
      <c r="J320" s="22">
        <f t="shared" si="41"/>
        <v>2.3611111111111027E-2</v>
      </c>
      <c r="L320" s="19" t="s">
        <v>47</v>
      </c>
      <c r="M320">
        <f t="shared" si="42"/>
        <v>0</v>
      </c>
      <c r="N320" s="34">
        <f t="shared" ca="1" si="47"/>
        <v>0.58750329420999414</v>
      </c>
      <c r="T320">
        <v>319</v>
      </c>
      <c r="U320">
        <f t="shared" si="43"/>
        <v>2</v>
      </c>
      <c r="V320" s="35">
        <f t="shared" si="48"/>
        <v>34</v>
      </c>
      <c r="W320">
        <f t="shared" si="44"/>
        <v>0</v>
      </c>
      <c r="X320" cm="1">
        <f t="array" aca="1" ref="X320" ca="1">(_xlfn.IFS(L320="couché",0,L320="debout à 80%",1,L320="?",1))*(IF(RAND()&lt;0.8,1,0))</f>
        <v>0</v>
      </c>
      <c r="Y320">
        <f t="shared" si="45"/>
        <v>2</v>
      </c>
      <c r="Z320">
        <f t="shared" si="46"/>
        <v>0</v>
      </c>
      <c r="AA320">
        <f t="shared" ca="1" si="49"/>
        <v>60</v>
      </c>
    </row>
    <row r="321" spans="1:27" customFormat="1">
      <c r="A321" s="57">
        <v>249638</v>
      </c>
      <c r="B321" s="57">
        <v>1973</v>
      </c>
      <c r="C321" s="19" t="str">
        <f t="shared" si="40"/>
        <v>non</v>
      </c>
      <c r="D321" s="19" t="s">
        <v>44</v>
      </c>
      <c r="E321" s="20">
        <v>44631</v>
      </c>
      <c r="F321" s="24">
        <v>0.33333333333333331</v>
      </c>
      <c r="G321" s="22">
        <v>0.57847222222222217</v>
      </c>
      <c r="H321" s="19">
        <v>1000166</v>
      </c>
      <c r="I321" s="19">
        <v>16742495</v>
      </c>
      <c r="J321" s="22">
        <f t="shared" si="41"/>
        <v>0.24513888888888885</v>
      </c>
      <c r="K321" s="19" t="s">
        <v>53</v>
      </c>
      <c r="L321" s="32" t="s">
        <v>54</v>
      </c>
      <c r="M321">
        <f t="shared" si="42"/>
        <v>0</v>
      </c>
      <c r="N321" s="34">
        <f t="shared" ca="1" si="47"/>
        <v>0.33333676464922368</v>
      </c>
      <c r="T321">
        <v>320</v>
      </c>
      <c r="U321">
        <f t="shared" si="43"/>
        <v>2</v>
      </c>
      <c r="V321" s="35">
        <f t="shared" si="48"/>
        <v>353</v>
      </c>
      <c r="W321">
        <f t="shared" si="44"/>
        <v>0</v>
      </c>
      <c r="X321" cm="1">
        <f t="array" aca="1" ref="X321" ca="1">(_xlfn.IFS(L321="couché",0,L321="debout à 80%",1,L321="?",1))*(IF(RAND()&lt;0.8,1,0))</f>
        <v>0</v>
      </c>
      <c r="Y321">
        <f t="shared" si="45"/>
        <v>1</v>
      </c>
      <c r="Z321">
        <f t="shared" si="46"/>
        <v>0</v>
      </c>
      <c r="AA321">
        <f t="shared" ca="1" si="49"/>
        <v>4</v>
      </c>
    </row>
    <row r="322" spans="1:27" customFormat="1">
      <c r="A322" s="57">
        <v>250740</v>
      </c>
      <c r="B322" s="57">
        <v>1951</v>
      </c>
      <c r="C322" s="19" t="str">
        <f t="shared" ref="C322:C385" si="50">IF(B322&gt;=2007,"oui","non")</f>
        <v>non</v>
      </c>
      <c r="D322" s="19" t="s">
        <v>44</v>
      </c>
      <c r="E322" s="20">
        <v>44633</v>
      </c>
      <c r="F322" s="23">
        <v>0.37222222222222223</v>
      </c>
      <c r="G322" s="22">
        <v>0.55902777777777779</v>
      </c>
      <c r="H322" s="19">
        <v>1000166</v>
      </c>
      <c r="I322" s="19">
        <v>159688</v>
      </c>
      <c r="J322" s="22">
        <f t="shared" ref="J322:J385" si="51">G322-F322</f>
        <v>0.18680555555555556</v>
      </c>
      <c r="K322" s="19" t="s">
        <v>53</v>
      </c>
      <c r="L322" s="32" t="s">
        <v>54</v>
      </c>
      <c r="M322">
        <f t="shared" ref="M322:M385" si="52">_xlfn.XLOOKUP(K322,O$25:O$32,P$25:P$32)</f>
        <v>0</v>
      </c>
      <c r="N322" s="34">
        <f t="shared" ca="1" si="47"/>
        <v>0.37222923400017732</v>
      </c>
      <c r="T322">
        <v>321</v>
      </c>
      <c r="U322">
        <f t="shared" ref="U322:U385" si="53">_xlfn.XLOOKUP(D322,O$6:O$22,P$6:P$22)</f>
        <v>2</v>
      </c>
      <c r="V322" s="35">
        <f t="shared" si="48"/>
        <v>269</v>
      </c>
      <c r="W322">
        <f t="shared" ref="W322:W385" si="54">IF(C322="oui",1,0)</f>
        <v>0</v>
      </c>
      <c r="X322" cm="1">
        <f t="array" aca="1" ref="X322" ca="1">(_xlfn.IFS(L322="couché",0,L322="debout à 80%",1,L322="?",1))*(IF(RAND()&lt;0.8,1,0))</f>
        <v>0</v>
      </c>
      <c r="Y322">
        <f t="shared" ref="Y322:Y385" si="55">COUNTIFS(D:D,D322,E:E,E322,F:F,_xlfn.CONCAT("&lt;=",F322))</f>
        <v>1</v>
      </c>
      <c r="Z322">
        <f t="shared" ref="Z322:Z385" si="56">SUMIFS(M:M,D:D,D322,E:E,E322,Y:Y,Y322-1)*IF(W322=1,0,1)</f>
        <v>0</v>
      </c>
      <c r="AA322">
        <f t="shared" ca="1" si="49"/>
        <v>1</v>
      </c>
    </row>
    <row r="323" spans="1:27" customFormat="1">
      <c r="A323" s="57">
        <v>248833</v>
      </c>
      <c r="B323" s="57">
        <v>1967</v>
      </c>
      <c r="C323" s="19" t="str">
        <f t="shared" si="50"/>
        <v>non</v>
      </c>
      <c r="D323" s="19" t="s">
        <v>44</v>
      </c>
      <c r="E323" s="20">
        <v>44634</v>
      </c>
      <c r="F323" s="22">
        <v>0.63611111111111107</v>
      </c>
      <c r="G323" s="22">
        <v>0.72291666666666665</v>
      </c>
      <c r="H323" s="19">
        <v>1000166</v>
      </c>
      <c r="I323" s="19">
        <v>16845831</v>
      </c>
      <c r="J323" s="22">
        <f t="shared" si="51"/>
        <v>8.680555555555558E-2</v>
      </c>
      <c r="K323" s="19" t="s">
        <v>53</v>
      </c>
      <c r="L323" s="32" t="s">
        <v>54</v>
      </c>
      <c r="M323">
        <f t="shared" si="52"/>
        <v>0</v>
      </c>
      <c r="N323" s="34">
        <f t="shared" ref="N323:N386" ca="1" si="57">F323+(RAND()/100000)</f>
        <v>0.63611983107249837</v>
      </c>
      <c r="T323">
        <v>322</v>
      </c>
      <c r="U323">
        <f t="shared" si="53"/>
        <v>2</v>
      </c>
      <c r="V323" s="35">
        <f t="shared" ref="V323:V386" si="58">ROUND(J323*86400,0)/60</f>
        <v>125</v>
      </c>
      <c r="W323">
        <f t="shared" si="54"/>
        <v>0</v>
      </c>
      <c r="X323" cm="1">
        <f t="array" aca="1" ref="X323" ca="1">(_xlfn.IFS(L323="couché",0,L323="debout à 80%",1,L323="?",1))*(IF(RAND()&lt;0.8,1,0))</f>
        <v>1</v>
      </c>
      <c r="Y323">
        <f t="shared" si="55"/>
        <v>6</v>
      </c>
      <c r="Z323">
        <f t="shared" si="56"/>
        <v>0</v>
      </c>
      <c r="AA323">
        <f t="shared" ref="AA323:AA386" ca="1" si="59">COUNTIFS(E:E,E323,N:N,_xlfn.CONCAT("&lt;=",N323))</f>
        <v>56</v>
      </c>
    </row>
    <row r="324" spans="1:27" customFormat="1">
      <c r="A324" s="57">
        <v>250765</v>
      </c>
      <c r="B324" s="57">
        <v>1963</v>
      </c>
      <c r="C324" s="19" t="str">
        <f t="shared" si="50"/>
        <v>non</v>
      </c>
      <c r="D324" s="19" t="s">
        <v>44</v>
      </c>
      <c r="E324" s="20">
        <v>44634</v>
      </c>
      <c r="F324" s="22">
        <v>0.73263888888888884</v>
      </c>
      <c r="G324" s="22">
        <v>0.81736111111111109</v>
      </c>
      <c r="H324" s="19">
        <v>1000166</v>
      </c>
      <c r="I324" s="19">
        <v>15584435</v>
      </c>
      <c r="J324" s="22">
        <f t="shared" si="51"/>
        <v>8.4722222222222254E-2</v>
      </c>
      <c r="K324" s="19" t="s">
        <v>53</v>
      </c>
      <c r="L324" s="32" t="s">
        <v>54</v>
      </c>
      <c r="M324">
        <f t="shared" si="52"/>
        <v>0</v>
      </c>
      <c r="N324" s="34">
        <f t="shared" ca="1" si="57"/>
        <v>0.73264765297811341</v>
      </c>
      <c r="T324">
        <v>323</v>
      </c>
      <c r="U324">
        <f t="shared" si="53"/>
        <v>2</v>
      </c>
      <c r="V324" s="35">
        <f t="shared" si="58"/>
        <v>122</v>
      </c>
      <c r="W324">
        <f t="shared" si="54"/>
        <v>0</v>
      </c>
      <c r="X324" cm="1">
        <f t="array" aca="1" ref="X324" ca="1">(_xlfn.IFS(L324="couché",0,L324="debout à 80%",1,L324="?",1))*(IF(RAND()&lt;0.8,1,0))</f>
        <v>1</v>
      </c>
      <c r="Y324">
        <f t="shared" si="55"/>
        <v>7</v>
      </c>
      <c r="Z324">
        <f t="shared" si="56"/>
        <v>0</v>
      </c>
      <c r="AA324">
        <f t="shared" ca="1" si="59"/>
        <v>63</v>
      </c>
    </row>
    <row r="325" spans="1:27" customFormat="1">
      <c r="A325" s="57">
        <v>250866</v>
      </c>
      <c r="B325" s="57">
        <v>1994</v>
      </c>
      <c r="C325" s="19" t="str">
        <f t="shared" si="50"/>
        <v>non</v>
      </c>
      <c r="D325" s="19" t="s">
        <v>44</v>
      </c>
      <c r="E325" s="20">
        <v>44634</v>
      </c>
      <c r="F325" s="22">
        <v>0.82638888888888884</v>
      </c>
      <c r="G325" s="22">
        <v>0.90138888888888891</v>
      </c>
      <c r="H325" s="19">
        <v>1000166</v>
      </c>
      <c r="I325" s="19">
        <v>15584435</v>
      </c>
      <c r="J325" s="22">
        <f t="shared" si="51"/>
        <v>7.5000000000000067E-2</v>
      </c>
      <c r="K325" s="19" t="s">
        <v>53</v>
      </c>
      <c r="L325" s="32" t="s">
        <v>54</v>
      </c>
      <c r="M325">
        <f t="shared" si="52"/>
        <v>0</v>
      </c>
      <c r="N325" s="34">
        <f t="shared" ca="1" si="57"/>
        <v>0.82639465946386792</v>
      </c>
      <c r="T325">
        <v>324</v>
      </c>
      <c r="U325">
        <f t="shared" si="53"/>
        <v>2</v>
      </c>
      <c r="V325" s="35">
        <f t="shared" si="58"/>
        <v>108</v>
      </c>
      <c r="W325">
        <f t="shared" si="54"/>
        <v>0</v>
      </c>
      <c r="X325" cm="1">
        <f t="array" aca="1" ref="X325" ca="1">(_xlfn.IFS(L325="couché",0,L325="debout à 80%",1,L325="?",1))*(IF(RAND()&lt;0.8,1,0))</f>
        <v>0</v>
      </c>
      <c r="Y325">
        <f t="shared" si="55"/>
        <v>8</v>
      </c>
      <c r="Z325">
        <f t="shared" si="56"/>
        <v>0</v>
      </c>
      <c r="AA325">
        <f t="shared" ca="1" si="59"/>
        <v>66</v>
      </c>
    </row>
    <row r="326" spans="1:27" customFormat="1">
      <c r="A326" s="57">
        <v>250617</v>
      </c>
      <c r="B326" s="57">
        <v>1940</v>
      </c>
      <c r="C326" s="19" t="str">
        <f t="shared" si="50"/>
        <v>non</v>
      </c>
      <c r="D326" s="19" t="s">
        <v>44</v>
      </c>
      <c r="E326" s="20">
        <v>44634</v>
      </c>
      <c r="F326" s="23">
        <v>0.34930555555555554</v>
      </c>
      <c r="G326" s="23">
        <v>0.39027777777777778</v>
      </c>
      <c r="H326" s="19">
        <v>1000166</v>
      </c>
      <c r="I326" s="19"/>
      <c r="J326" s="22">
        <f t="shared" si="51"/>
        <v>4.0972222222222243E-2</v>
      </c>
      <c r="L326" s="19" t="s">
        <v>47</v>
      </c>
      <c r="M326">
        <f t="shared" si="52"/>
        <v>0</v>
      </c>
      <c r="N326" s="34">
        <f t="shared" ca="1" si="57"/>
        <v>0.34931172864374005</v>
      </c>
      <c r="T326">
        <v>325</v>
      </c>
      <c r="U326">
        <f t="shared" si="53"/>
        <v>2</v>
      </c>
      <c r="V326" s="35">
        <f t="shared" si="58"/>
        <v>59</v>
      </c>
      <c r="W326">
        <f t="shared" si="54"/>
        <v>0</v>
      </c>
      <c r="X326" cm="1">
        <f t="array" aca="1" ref="X326" ca="1">(_xlfn.IFS(L326="couché",0,L326="debout à 80%",1,L326="?",1))*(IF(RAND()&lt;0.8,1,0))</f>
        <v>0</v>
      </c>
      <c r="Y326">
        <f t="shared" si="55"/>
        <v>1</v>
      </c>
      <c r="Z326">
        <f t="shared" si="56"/>
        <v>0</v>
      </c>
      <c r="AA326">
        <f t="shared" ca="1" si="59"/>
        <v>14</v>
      </c>
    </row>
    <row r="327" spans="1:27" customFormat="1">
      <c r="A327" s="57">
        <v>250311</v>
      </c>
      <c r="B327" s="57">
        <v>1966</v>
      </c>
      <c r="C327" s="19" t="str">
        <f t="shared" si="50"/>
        <v>non</v>
      </c>
      <c r="D327" s="19" t="s">
        <v>44</v>
      </c>
      <c r="E327" s="20">
        <v>44634</v>
      </c>
      <c r="F327" s="23">
        <v>0.40277777777777773</v>
      </c>
      <c r="G327" s="22">
        <v>0.44444444444444442</v>
      </c>
      <c r="H327" s="19">
        <v>1000166</v>
      </c>
      <c r="I327" s="19"/>
      <c r="J327" s="22">
        <f t="shared" si="51"/>
        <v>4.1666666666666685E-2</v>
      </c>
      <c r="K327" s="19" t="s">
        <v>53</v>
      </c>
      <c r="L327" s="32" t="s">
        <v>54</v>
      </c>
      <c r="M327">
        <f t="shared" si="52"/>
        <v>0</v>
      </c>
      <c r="N327" s="34">
        <f t="shared" ca="1" si="57"/>
        <v>0.40277914997286196</v>
      </c>
      <c r="T327">
        <v>326</v>
      </c>
      <c r="U327">
        <f t="shared" si="53"/>
        <v>2</v>
      </c>
      <c r="V327" s="35">
        <f t="shared" si="58"/>
        <v>60</v>
      </c>
      <c r="W327">
        <f t="shared" si="54"/>
        <v>0</v>
      </c>
      <c r="X327" cm="1">
        <f t="array" aca="1" ref="X327" ca="1">(_xlfn.IFS(L327="couché",0,L327="debout à 80%",1,L327="?",1))*(IF(RAND()&lt;0.8,1,0))</f>
        <v>0</v>
      </c>
      <c r="Y327">
        <f t="shared" si="55"/>
        <v>2</v>
      </c>
      <c r="Z327">
        <f t="shared" si="56"/>
        <v>0</v>
      </c>
      <c r="AA327">
        <f t="shared" ca="1" si="59"/>
        <v>22</v>
      </c>
    </row>
    <row r="328" spans="1:27" customFormat="1">
      <c r="A328" s="57">
        <v>250304</v>
      </c>
      <c r="B328" s="57">
        <v>1974</v>
      </c>
      <c r="C328" s="19" t="str">
        <f t="shared" si="50"/>
        <v>non</v>
      </c>
      <c r="D328" s="19" t="s">
        <v>44</v>
      </c>
      <c r="E328" s="20">
        <v>44634</v>
      </c>
      <c r="F328" s="22">
        <v>0.45347222222222222</v>
      </c>
      <c r="G328" s="22">
        <v>0.4909722222222222</v>
      </c>
      <c r="H328" s="19">
        <v>1000166</v>
      </c>
      <c r="I328" s="19"/>
      <c r="J328" s="22">
        <f t="shared" si="51"/>
        <v>3.7499999999999978E-2</v>
      </c>
      <c r="L328" s="19" t="s">
        <v>47</v>
      </c>
      <c r="M328">
        <f t="shared" si="52"/>
        <v>0</v>
      </c>
      <c r="N328" s="34">
        <f t="shared" ca="1" si="57"/>
        <v>0.45347552791278406</v>
      </c>
      <c r="T328">
        <v>327</v>
      </c>
      <c r="U328">
        <f t="shared" si="53"/>
        <v>2</v>
      </c>
      <c r="V328" s="35">
        <f t="shared" si="58"/>
        <v>54</v>
      </c>
      <c r="W328">
        <f t="shared" si="54"/>
        <v>0</v>
      </c>
      <c r="X328" cm="1">
        <f t="array" aca="1" ref="X328" ca="1">(_xlfn.IFS(L328="couché",0,L328="debout à 80%",1,L328="?",1))*(IF(RAND()&lt;0.8,1,0))</f>
        <v>1</v>
      </c>
      <c r="Y328">
        <f t="shared" si="55"/>
        <v>3</v>
      </c>
      <c r="Z328">
        <f t="shared" si="56"/>
        <v>0</v>
      </c>
      <c r="AA328">
        <f t="shared" ca="1" si="59"/>
        <v>33</v>
      </c>
    </row>
    <row r="329" spans="1:27" customFormat="1">
      <c r="A329" s="57">
        <v>247875</v>
      </c>
      <c r="B329" s="57">
        <v>1969</v>
      </c>
      <c r="C329" s="19" t="str">
        <f t="shared" si="50"/>
        <v>non</v>
      </c>
      <c r="D329" s="19" t="s">
        <v>44</v>
      </c>
      <c r="E329" s="20">
        <v>44634</v>
      </c>
      <c r="F329" s="22">
        <v>0.55902777777777779</v>
      </c>
      <c r="G329" s="22">
        <v>0.62361111111111112</v>
      </c>
      <c r="H329" s="19">
        <v>1000166</v>
      </c>
      <c r="I329" s="19">
        <v>16845831</v>
      </c>
      <c r="J329" s="22">
        <f t="shared" si="51"/>
        <v>6.4583333333333326E-2</v>
      </c>
      <c r="K329" s="19" t="s">
        <v>53</v>
      </c>
      <c r="L329" s="32" t="s">
        <v>54</v>
      </c>
      <c r="M329">
        <f t="shared" si="52"/>
        <v>0</v>
      </c>
      <c r="N329" s="34">
        <f t="shared" ca="1" si="57"/>
        <v>0.55903238284304535</v>
      </c>
      <c r="T329">
        <v>328</v>
      </c>
      <c r="U329">
        <f t="shared" si="53"/>
        <v>2</v>
      </c>
      <c r="V329" s="35">
        <f t="shared" si="58"/>
        <v>93</v>
      </c>
      <c r="W329">
        <f t="shared" si="54"/>
        <v>0</v>
      </c>
      <c r="X329" cm="1">
        <f t="array" aca="1" ref="X329" ca="1">(_xlfn.IFS(L329="couché",0,L329="debout à 80%",1,L329="?",1))*(IF(RAND()&lt;0.8,1,0))</f>
        <v>1</v>
      </c>
      <c r="Y329">
        <f t="shared" si="55"/>
        <v>5</v>
      </c>
      <c r="Z329">
        <f t="shared" si="56"/>
        <v>0</v>
      </c>
      <c r="AA329">
        <f t="shared" ca="1" si="59"/>
        <v>49</v>
      </c>
    </row>
    <row r="330" spans="1:27" customFormat="1">
      <c r="A330" s="57">
        <v>250331</v>
      </c>
      <c r="B330" s="57">
        <v>1969</v>
      </c>
      <c r="C330" s="19" t="str">
        <f t="shared" si="50"/>
        <v>non</v>
      </c>
      <c r="D330" s="19" t="s">
        <v>44</v>
      </c>
      <c r="E330" s="20">
        <v>44634</v>
      </c>
      <c r="F330" s="22">
        <v>0.49791666666666662</v>
      </c>
      <c r="G330" s="22">
        <v>0.54930555555555549</v>
      </c>
      <c r="H330" s="19">
        <v>1000166</v>
      </c>
      <c r="I330" s="19">
        <v>16845831</v>
      </c>
      <c r="J330" s="22">
        <f t="shared" si="51"/>
        <v>5.1388888888888873E-2</v>
      </c>
      <c r="L330" s="19" t="s">
        <v>47</v>
      </c>
      <c r="M330">
        <f t="shared" si="52"/>
        <v>0</v>
      </c>
      <c r="N330" s="34">
        <f t="shared" ca="1" si="57"/>
        <v>0.49792247806266543</v>
      </c>
      <c r="T330">
        <v>329</v>
      </c>
      <c r="U330">
        <f t="shared" si="53"/>
        <v>2</v>
      </c>
      <c r="V330" s="35">
        <f t="shared" si="58"/>
        <v>74</v>
      </c>
      <c r="W330">
        <f t="shared" si="54"/>
        <v>0</v>
      </c>
      <c r="X330" cm="1">
        <f t="array" aca="1" ref="X330" ca="1">(_xlfn.IFS(L330="couché",0,L330="debout à 80%",1,L330="?",1))*(IF(RAND()&lt;0.8,1,0))</f>
        <v>1</v>
      </c>
      <c r="Y330">
        <f t="shared" si="55"/>
        <v>4</v>
      </c>
      <c r="Z330">
        <f t="shared" si="56"/>
        <v>0</v>
      </c>
      <c r="AA330">
        <f t="shared" ca="1" si="59"/>
        <v>43</v>
      </c>
    </row>
    <row r="331" spans="1:27" customFormat="1">
      <c r="A331" s="57">
        <v>246520</v>
      </c>
      <c r="B331" s="57">
        <v>1958</v>
      </c>
      <c r="C331" s="19" t="str">
        <f t="shared" si="50"/>
        <v>non</v>
      </c>
      <c r="D331" s="19" t="s">
        <v>44</v>
      </c>
      <c r="E331" s="20">
        <v>44635</v>
      </c>
      <c r="F331" s="23">
        <v>0.34166666666666667</v>
      </c>
      <c r="G331" s="23">
        <v>0.4145833333333333</v>
      </c>
      <c r="H331" s="19">
        <v>1000166</v>
      </c>
      <c r="I331" s="19">
        <v>19751376</v>
      </c>
      <c r="J331" s="22">
        <f t="shared" si="51"/>
        <v>7.291666666666663E-2</v>
      </c>
      <c r="K331" s="19" t="s">
        <v>53</v>
      </c>
      <c r="L331" s="32" t="s">
        <v>54</v>
      </c>
      <c r="M331">
        <f t="shared" si="52"/>
        <v>0</v>
      </c>
      <c r="N331" s="34">
        <f t="shared" ca="1" si="57"/>
        <v>0.34166727992177431</v>
      </c>
      <c r="T331">
        <v>330</v>
      </c>
      <c r="U331">
        <f t="shared" si="53"/>
        <v>2</v>
      </c>
      <c r="V331" s="35">
        <f t="shared" si="58"/>
        <v>105</v>
      </c>
      <c r="W331">
        <f t="shared" si="54"/>
        <v>0</v>
      </c>
      <c r="X331" cm="1">
        <f t="array" aca="1" ref="X331" ca="1">(_xlfn.IFS(L331="couché",0,L331="debout à 80%",1,L331="?",1))*(IF(RAND()&lt;0.8,1,0))</f>
        <v>1</v>
      </c>
      <c r="Y331">
        <f t="shared" si="55"/>
        <v>1</v>
      </c>
      <c r="Z331">
        <f t="shared" si="56"/>
        <v>0</v>
      </c>
      <c r="AA331">
        <f t="shared" ca="1" si="59"/>
        <v>9</v>
      </c>
    </row>
    <row r="332" spans="1:27" customFormat="1">
      <c r="A332" s="57">
        <v>247470</v>
      </c>
      <c r="B332" s="57">
        <v>1976</v>
      </c>
      <c r="C332" s="19" t="str">
        <f t="shared" si="50"/>
        <v>non</v>
      </c>
      <c r="D332" s="19" t="s">
        <v>44</v>
      </c>
      <c r="E332" s="20">
        <v>44635</v>
      </c>
      <c r="F332" s="22">
        <v>0.42499999999999999</v>
      </c>
      <c r="G332" s="22">
        <v>0.51249999999999996</v>
      </c>
      <c r="H332" s="19">
        <v>1000166</v>
      </c>
      <c r="I332" s="19">
        <v>18628651</v>
      </c>
      <c r="J332" s="22">
        <f t="shared" si="51"/>
        <v>8.7499999999999967E-2</v>
      </c>
      <c r="K332" s="19" t="s">
        <v>53</v>
      </c>
      <c r="L332" s="32" t="s">
        <v>54</v>
      </c>
      <c r="M332">
        <f t="shared" si="52"/>
        <v>0</v>
      </c>
      <c r="N332" s="34">
        <f t="shared" ca="1" si="57"/>
        <v>0.42500653251984866</v>
      </c>
      <c r="T332">
        <v>331</v>
      </c>
      <c r="U332">
        <f t="shared" si="53"/>
        <v>2</v>
      </c>
      <c r="V332" s="35">
        <f t="shared" si="58"/>
        <v>126</v>
      </c>
      <c r="W332">
        <f t="shared" si="54"/>
        <v>0</v>
      </c>
      <c r="X332" cm="1">
        <f t="array" aca="1" ref="X332" ca="1">(_xlfn.IFS(L332="couché",0,L332="debout à 80%",1,L332="?",1))*(IF(RAND()&lt;0.8,1,0))</f>
        <v>1</v>
      </c>
      <c r="Y332">
        <f t="shared" si="55"/>
        <v>2</v>
      </c>
      <c r="Z332">
        <f t="shared" si="56"/>
        <v>0</v>
      </c>
      <c r="AA332">
        <f t="shared" ca="1" si="59"/>
        <v>35</v>
      </c>
    </row>
    <row r="333" spans="1:27" customFormat="1">
      <c r="A333" s="57">
        <v>249701</v>
      </c>
      <c r="B333" s="57">
        <v>1987</v>
      </c>
      <c r="C333" s="19" t="str">
        <f t="shared" si="50"/>
        <v>non</v>
      </c>
      <c r="D333" s="19" t="s">
        <v>44</v>
      </c>
      <c r="E333" s="20">
        <v>44635</v>
      </c>
      <c r="F333" s="22">
        <v>0.53472222222222221</v>
      </c>
      <c r="G333" s="22">
        <v>0.64444444444444438</v>
      </c>
      <c r="H333" s="19">
        <v>1000166</v>
      </c>
      <c r="I333" s="19">
        <v>18628651</v>
      </c>
      <c r="J333" s="22">
        <f t="shared" si="51"/>
        <v>0.10972222222222217</v>
      </c>
      <c r="K333" s="19" t="s">
        <v>53</v>
      </c>
      <c r="L333" s="32" t="s">
        <v>54</v>
      </c>
      <c r="M333">
        <f t="shared" si="52"/>
        <v>0</v>
      </c>
      <c r="N333" s="34">
        <f t="shared" ca="1" si="57"/>
        <v>0.53472252818992005</v>
      </c>
      <c r="T333">
        <v>332</v>
      </c>
      <c r="U333">
        <f t="shared" si="53"/>
        <v>2</v>
      </c>
      <c r="V333" s="35">
        <f t="shared" si="58"/>
        <v>158</v>
      </c>
      <c r="W333">
        <f t="shared" si="54"/>
        <v>0</v>
      </c>
      <c r="X333" cm="1">
        <f t="array" aca="1" ref="X333" ca="1">(_xlfn.IFS(L333="couché",0,L333="debout à 80%",1,L333="?",1))*(IF(RAND()&lt;0.8,1,0))</f>
        <v>0</v>
      </c>
      <c r="Y333">
        <f t="shared" si="55"/>
        <v>3</v>
      </c>
      <c r="Z333">
        <f t="shared" si="56"/>
        <v>0</v>
      </c>
      <c r="AA333">
        <f t="shared" ca="1" si="59"/>
        <v>54</v>
      </c>
    </row>
    <row r="334" spans="1:27" customFormat="1">
      <c r="A334" s="57">
        <v>250901</v>
      </c>
      <c r="B334" s="57">
        <v>2005</v>
      </c>
      <c r="C334" s="19" t="str">
        <f t="shared" si="50"/>
        <v>non</v>
      </c>
      <c r="D334" s="19" t="s">
        <v>44</v>
      </c>
      <c r="E334" s="20">
        <v>44635</v>
      </c>
      <c r="F334" s="22">
        <v>0.65833333333333333</v>
      </c>
      <c r="G334" s="22">
        <v>0.71875</v>
      </c>
      <c r="H334" s="19">
        <v>1000166</v>
      </c>
      <c r="I334" s="19">
        <v>18628651</v>
      </c>
      <c r="J334" s="22">
        <f t="shared" si="51"/>
        <v>6.0416666666666674E-2</v>
      </c>
      <c r="K334" s="19" t="s">
        <v>53</v>
      </c>
      <c r="L334" s="32" t="s">
        <v>54</v>
      </c>
      <c r="M334">
        <f t="shared" si="52"/>
        <v>0</v>
      </c>
      <c r="N334" s="34">
        <f t="shared" ca="1" si="57"/>
        <v>0.65834166147889639</v>
      </c>
      <c r="T334">
        <v>333</v>
      </c>
      <c r="U334">
        <f t="shared" si="53"/>
        <v>2</v>
      </c>
      <c r="V334" s="35">
        <f t="shared" si="58"/>
        <v>87</v>
      </c>
      <c r="W334">
        <f t="shared" si="54"/>
        <v>0</v>
      </c>
      <c r="X334" cm="1">
        <f t="array" aca="1" ref="X334" ca="1">(_xlfn.IFS(L334="couché",0,L334="debout à 80%",1,L334="?",1))*(IF(RAND()&lt;0.8,1,0))</f>
        <v>1</v>
      </c>
      <c r="Y334">
        <f t="shared" si="55"/>
        <v>4</v>
      </c>
      <c r="Z334">
        <f t="shared" si="56"/>
        <v>0</v>
      </c>
      <c r="AA334">
        <f t="shared" ca="1" si="59"/>
        <v>71</v>
      </c>
    </row>
    <row r="335" spans="1:27" customFormat="1">
      <c r="A335" s="57">
        <v>249637</v>
      </c>
      <c r="B335" s="57">
        <v>1960</v>
      </c>
      <c r="C335" s="19" t="str">
        <f t="shared" si="50"/>
        <v>non</v>
      </c>
      <c r="D335" s="19" t="s">
        <v>44</v>
      </c>
      <c r="E335" s="20">
        <v>44636</v>
      </c>
      <c r="F335" s="23">
        <v>0.34722222222222221</v>
      </c>
      <c r="G335" s="23">
        <v>0.40833333333333333</v>
      </c>
      <c r="H335" s="19">
        <v>1000166</v>
      </c>
      <c r="I335" s="19">
        <v>18881346</v>
      </c>
      <c r="J335" s="22">
        <f t="shared" si="51"/>
        <v>6.1111111111111116E-2</v>
      </c>
      <c r="L335" s="19" t="s">
        <v>47</v>
      </c>
      <c r="M335">
        <f t="shared" si="52"/>
        <v>0</v>
      </c>
      <c r="N335" s="34">
        <f t="shared" ca="1" si="57"/>
        <v>0.34722964999491412</v>
      </c>
      <c r="T335">
        <v>334</v>
      </c>
      <c r="U335">
        <f t="shared" si="53"/>
        <v>2</v>
      </c>
      <c r="V335" s="35">
        <f t="shared" si="58"/>
        <v>88</v>
      </c>
      <c r="W335">
        <f t="shared" si="54"/>
        <v>0</v>
      </c>
      <c r="X335" cm="1">
        <f t="array" aca="1" ref="X335" ca="1">(_xlfn.IFS(L335="couché",0,L335="debout à 80%",1,L335="?",1))*(IF(RAND()&lt;0.8,1,0))</f>
        <v>1</v>
      </c>
      <c r="Y335">
        <f t="shared" si="55"/>
        <v>1</v>
      </c>
      <c r="Z335">
        <f t="shared" si="56"/>
        <v>0</v>
      </c>
      <c r="AA335">
        <f t="shared" ca="1" si="59"/>
        <v>11</v>
      </c>
    </row>
    <row r="336" spans="1:27" customFormat="1">
      <c r="A336" s="57">
        <v>249913</v>
      </c>
      <c r="B336" s="57">
        <v>1969</v>
      </c>
      <c r="C336" s="19" t="str">
        <f t="shared" si="50"/>
        <v>non</v>
      </c>
      <c r="D336" s="19" t="s">
        <v>44</v>
      </c>
      <c r="E336" s="20">
        <v>44636</v>
      </c>
      <c r="F336" s="21">
        <v>0.41666666666666663</v>
      </c>
      <c r="G336" s="22">
        <v>0.48055555555555551</v>
      </c>
      <c r="H336" s="19">
        <v>1000166</v>
      </c>
      <c r="I336" s="19">
        <v>18881346</v>
      </c>
      <c r="J336" s="22">
        <f t="shared" si="51"/>
        <v>6.3888888888888884E-2</v>
      </c>
      <c r="K336" s="19" t="s">
        <v>53</v>
      </c>
      <c r="L336" s="32" t="s">
        <v>54</v>
      </c>
      <c r="M336">
        <f t="shared" si="52"/>
        <v>0</v>
      </c>
      <c r="N336" s="34">
        <f t="shared" ca="1" si="57"/>
        <v>0.41667533209536523</v>
      </c>
      <c r="T336">
        <v>335</v>
      </c>
      <c r="U336">
        <f t="shared" si="53"/>
        <v>2</v>
      </c>
      <c r="V336" s="35">
        <f t="shared" si="58"/>
        <v>92</v>
      </c>
      <c r="W336">
        <f t="shared" si="54"/>
        <v>0</v>
      </c>
      <c r="X336" cm="1">
        <f t="array" aca="1" ref="X336" ca="1">(_xlfn.IFS(L336="couché",0,L336="debout à 80%",1,L336="?",1))*(IF(RAND()&lt;0.8,1,0))</f>
        <v>1</v>
      </c>
      <c r="Y336">
        <f t="shared" si="55"/>
        <v>2</v>
      </c>
      <c r="Z336">
        <f t="shared" si="56"/>
        <v>0</v>
      </c>
      <c r="AA336">
        <f t="shared" ca="1" si="59"/>
        <v>29</v>
      </c>
    </row>
    <row r="337" spans="1:27" customFormat="1">
      <c r="A337" s="57">
        <v>250078</v>
      </c>
      <c r="B337" s="57">
        <v>1967</v>
      </c>
      <c r="C337" s="19" t="str">
        <f t="shared" si="50"/>
        <v>non</v>
      </c>
      <c r="D337" s="19" t="s">
        <v>44</v>
      </c>
      <c r="E337" s="20">
        <v>44636</v>
      </c>
      <c r="F337" s="22">
        <v>0.48541666666666666</v>
      </c>
      <c r="G337" s="22">
        <v>0.52847222222222223</v>
      </c>
      <c r="H337" s="19">
        <v>1000166</v>
      </c>
      <c r="I337" s="19">
        <v>18881346</v>
      </c>
      <c r="J337" s="22">
        <f t="shared" si="51"/>
        <v>4.3055555555555569E-2</v>
      </c>
      <c r="K337" s="19" t="s">
        <v>53</v>
      </c>
      <c r="L337" s="32" t="s">
        <v>54</v>
      </c>
      <c r="M337">
        <f t="shared" si="52"/>
        <v>0</v>
      </c>
      <c r="N337" s="34">
        <f t="shared" ca="1" si="57"/>
        <v>0.48542472939776998</v>
      </c>
      <c r="T337">
        <v>336</v>
      </c>
      <c r="U337">
        <f t="shared" si="53"/>
        <v>2</v>
      </c>
      <c r="V337" s="35">
        <f t="shared" si="58"/>
        <v>62</v>
      </c>
      <c r="W337">
        <f t="shared" si="54"/>
        <v>0</v>
      </c>
      <c r="X337" cm="1">
        <f t="array" aca="1" ref="X337" ca="1">(_xlfn.IFS(L337="couché",0,L337="debout à 80%",1,L337="?",1))*(IF(RAND()&lt;0.8,1,0))</f>
        <v>1</v>
      </c>
      <c r="Y337">
        <f t="shared" si="55"/>
        <v>3</v>
      </c>
      <c r="Z337">
        <f t="shared" si="56"/>
        <v>0</v>
      </c>
      <c r="AA337">
        <f t="shared" ca="1" si="59"/>
        <v>46</v>
      </c>
    </row>
    <row r="338" spans="1:27" customFormat="1">
      <c r="A338" s="57">
        <v>249973</v>
      </c>
      <c r="B338" s="57">
        <v>1945</v>
      </c>
      <c r="C338" s="19" t="str">
        <f t="shared" si="50"/>
        <v>non</v>
      </c>
      <c r="D338" s="19" t="s">
        <v>44</v>
      </c>
      <c r="E338" s="20">
        <v>44636</v>
      </c>
      <c r="F338" s="21">
        <v>0.54513888888888884</v>
      </c>
      <c r="G338" s="22">
        <v>0.61736111111111114</v>
      </c>
      <c r="H338" s="19">
        <v>1000166</v>
      </c>
      <c r="I338" s="19">
        <v>18881346</v>
      </c>
      <c r="J338" s="22">
        <f t="shared" si="51"/>
        <v>7.2222222222222299E-2</v>
      </c>
      <c r="K338" s="19" t="s">
        <v>53</v>
      </c>
      <c r="L338" s="32" t="s">
        <v>54</v>
      </c>
      <c r="M338">
        <f t="shared" si="52"/>
        <v>0</v>
      </c>
      <c r="N338" s="34">
        <f t="shared" ca="1" si="57"/>
        <v>0.54514397707338891</v>
      </c>
      <c r="T338">
        <v>337</v>
      </c>
      <c r="U338">
        <f t="shared" si="53"/>
        <v>2</v>
      </c>
      <c r="V338" s="35">
        <f t="shared" si="58"/>
        <v>104</v>
      </c>
      <c r="W338">
        <f t="shared" si="54"/>
        <v>0</v>
      </c>
      <c r="X338" cm="1">
        <f t="array" aca="1" ref="X338" ca="1">(_xlfn.IFS(L338="couché",0,L338="debout à 80%",1,L338="?",1))*(IF(RAND()&lt;0.8,1,0))</f>
        <v>1</v>
      </c>
      <c r="Y338">
        <f t="shared" si="55"/>
        <v>4</v>
      </c>
      <c r="Z338">
        <f t="shared" si="56"/>
        <v>0</v>
      </c>
      <c r="AA338">
        <f t="shared" ca="1" si="59"/>
        <v>54</v>
      </c>
    </row>
    <row r="339" spans="1:27" customFormat="1">
      <c r="A339" s="57">
        <v>250162</v>
      </c>
      <c r="B339" s="57">
        <v>1984</v>
      </c>
      <c r="C339" s="19" t="str">
        <f t="shared" si="50"/>
        <v>non</v>
      </c>
      <c r="D339" s="19" t="s">
        <v>44</v>
      </c>
      <c r="E339" s="20">
        <v>44636</v>
      </c>
      <c r="F339" s="21">
        <v>0.62638888888888888</v>
      </c>
      <c r="G339" s="22">
        <v>0.70347222222222217</v>
      </c>
      <c r="H339" s="19">
        <v>1000166</v>
      </c>
      <c r="I339" s="19">
        <v>18881346</v>
      </c>
      <c r="J339" s="22">
        <f t="shared" si="51"/>
        <v>7.7083333333333282E-2</v>
      </c>
      <c r="K339" s="19" t="s">
        <v>53</v>
      </c>
      <c r="L339" s="32" t="s">
        <v>54</v>
      </c>
      <c r="M339">
        <f t="shared" si="52"/>
        <v>0</v>
      </c>
      <c r="N339" s="34">
        <f t="shared" ca="1" si="57"/>
        <v>0.62639177633802723</v>
      </c>
      <c r="T339">
        <v>338</v>
      </c>
      <c r="U339">
        <f t="shared" si="53"/>
        <v>2</v>
      </c>
      <c r="V339" s="35">
        <f t="shared" si="58"/>
        <v>111</v>
      </c>
      <c r="W339">
        <f t="shared" si="54"/>
        <v>0</v>
      </c>
      <c r="X339" cm="1">
        <f t="array" aca="1" ref="X339" ca="1">(_xlfn.IFS(L339="couché",0,L339="debout à 80%",1,L339="?",1))*(IF(RAND()&lt;0.8,1,0))</f>
        <v>1</v>
      </c>
      <c r="Y339">
        <f t="shared" si="55"/>
        <v>5</v>
      </c>
      <c r="Z339">
        <f t="shared" si="56"/>
        <v>0</v>
      </c>
      <c r="AA339">
        <f t="shared" ca="1" si="59"/>
        <v>66</v>
      </c>
    </row>
    <row r="340" spans="1:27" customFormat="1">
      <c r="A340" s="57">
        <v>250792</v>
      </c>
      <c r="B340" s="57">
        <v>1948</v>
      </c>
      <c r="C340" s="19" t="str">
        <f t="shared" si="50"/>
        <v>non</v>
      </c>
      <c r="D340" s="19" t="s">
        <v>44</v>
      </c>
      <c r="E340" s="20">
        <v>44637</v>
      </c>
      <c r="F340" s="24">
        <v>0.33333333333333331</v>
      </c>
      <c r="G340" s="22">
        <v>0.49861111111111112</v>
      </c>
      <c r="H340" s="19">
        <v>1000166</v>
      </c>
      <c r="I340" s="19">
        <v>10980301</v>
      </c>
      <c r="J340" s="22">
        <f t="shared" si="51"/>
        <v>0.1652777777777778</v>
      </c>
      <c r="K340" s="19" t="s">
        <v>53</v>
      </c>
      <c r="L340" s="32" t="s">
        <v>54</v>
      </c>
      <c r="M340">
        <f t="shared" si="52"/>
        <v>0</v>
      </c>
      <c r="N340" s="34">
        <f t="shared" ca="1" si="57"/>
        <v>0.3333402994713745</v>
      </c>
      <c r="T340">
        <v>339</v>
      </c>
      <c r="U340">
        <f t="shared" si="53"/>
        <v>2</v>
      </c>
      <c r="V340" s="35">
        <f t="shared" si="58"/>
        <v>238</v>
      </c>
      <c r="W340">
        <f t="shared" si="54"/>
        <v>0</v>
      </c>
      <c r="X340" cm="1">
        <f t="array" aca="1" ref="X340" ca="1">(_xlfn.IFS(L340="couché",0,L340="debout à 80%",1,L340="?",1))*(IF(RAND()&lt;0.8,1,0))</f>
        <v>1</v>
      </c>
      <c r="Y340">
        <f t="shared" si="55"/>
        <v>1</v>
      </c>
      <c r="Z340">
        <f t="shared" si="56"/>
        <v>0</v>
      </c>
      <c r="AA340">
        <f t="shared" ca="1" si="59"/>
        <v>3</v>
      </c>
    </row>
    <row r="341" spans="1:27" customFormat="1">
      <c r="A341" s="57">
        <v>249873</v>
      </c>
      <c r="B341" s="57">
        <v>1974</v>
      </c>
      <c r="C341" s="19" t="str">
        <f t="shared" si="50"/>
        <v>non</v>
      </c>
      <c r="D341" s="19" t="s">
        <v>44</v>
      </c>
      <c r="E341" s="20">
        <v>44637</v>
      </c>
      <c r="F341" s="22">
        <v>0.50902777777777775</v>
      </c>
      <c r="G341" s="22">
        <v>0.57777777777777772</v>
      </c>
      <c r="H341" s="19">
        <v>1000166</v>
      </c>
      <c r="I341" s="19">
        <v>10980301</v>
      </c>
      <c r="J341" s="22">
        <f t="shared" si="51"/>
        <v>6.8749999999999978E-2</v>
      </c>
      <c r="K341" s="19" t="s">
        <v>53</v>
      </c>
      <c r="L341" s="32" t="s">
        <v>54</v>
      </c>
      <c r="M341">
        <f t="shared" si="52"/>
        <v>0</v>
      </c>
      <c r="N341" s="34">
        <f t="shared" ca="1" si="57"/>
        <v>0.50902823932646168</v>
      </c>
      <c r="T341">
        <v>340</v>
      </c>
      <c r="U341">
        <f t="shared" si="53"/>
        <v>2</v>
      </c>
      <c r="V341" s="35">
        <f t="shared" si="58"/>
        <v>99</v>
      </c>
      <c r="W341">
        <f t="shared" si="54"/>
        <v>0</v>
      </c>
      <c r="X341" cm="1">
        <f t="array" aca="1" ref="X341" ca="1">(_xlfn.IFS(L341="couché",0,L341="debout à 80%",1,L341="?",1))*(IF(RAND()&lt;0.8,1,0))</f>
        <v>1</v>
      </c>
      <c r="Y341">
        <f t="shared" si="55"/>
        <v>2</v>
      </c>
      <c r="Z341">
        <f t="shared" si="56"/>
        <v>0</v>
      </c>
      <c r="AA341">
        <f t="shared" ca="1" si="59"/>
        <v>49</v>
      </c>
    </row>
    <row r="342" spans="1:27" customFormat="1">
      <c r="A342" s="57">
        <v>251091</v>
      </c>
      <c r="B342" s="57">
        <v>1955</v>
      </c>
      <c r="C342" s="19" t="str">
        <f t="shared" si="50"/>
        <v>non</v>
      </c>
      <c r="D342" s="19" t="s">
        <v>44</v>
      </c>
      <c r="E342" s="20">
        <v>44637</v>
      </c>
      <c r="F342" s="21">
        <v>0.5840277777777777</v>
      </c>
      <c r="G342" s="22">
        <v>0.67569444444444438</v>
      </c>
      <c r="H342" s="19">
        <v>1000166</v>
      </c>
      <c r="I342" s="19">
        <v>10980301</v>
      </c>
      <c r="J342" s="22">
        <f t="shared" si="51"/>
        <v>9.1666666666666674E-2</v>
      </c>
      <c r="K342" s="19" t="s">
        <v>53</v>
      </c>
      <c r="L342" s="32" t="s">
        <v>54</v>
      </c>
      <c r="M342">
        <f t="shared" si="52"/>
        <v>0</v>
      </c>
      <c r="N342" s="34">
        <f t="shared" ca="1" si="57"/>
        <v>0.5840357651741952</v>
      </c>
      <c r="T342">
        <v>341</v>
      </c>
      <c r="U342">
        <f t="shared" si="53"/>
        <v>2</v>
      </c>
      <c r="V342" s="35">
        <f t="shared" si="58"/>
        <v>132</v>
      </c>
      <c r="W342">
        <f t="shared" si="54"/>
        <v>0</v>
      </c>
      <c r="X342" cm="1">
        <f t="array" aca="1" ref="X342" ca="1">(_xlfn.IFS(L342="couché",0,L342="debout à 80%",1,L342="?",1))*(IF(RAND()&lt;0.8,1,0))</f>
        <v>0</v>
      </c>
      <c r="Y342">
        <f t="shared" si="55"/>
        <v>3</v>
      </c>
      <c r="Z342">
        <f t="shared" si="56"/>
        <v>0</v>
      </c>
      <c r="AA342">
        <f t="shared" ca="1" si="59"/>
        <v>66</v>
      </c>
    </row>
    <row r="343" spans="1:27" customFormat="1">
      <c r="A343" s="57">
        <v>250591</v>
      </c>
      <c r="B343" s="57">
        <v>1964</v>
      </c>
      <c r="C343" s="19" t="str">
        <f t="shared" si="50"/>
        <v>non</v>
      </c>
      <c r="D343" s="19" t="s">
        <v>44</v>
      </c>
      <c r="E343" s="20">
        <v>44638</v>
      </c>
      <c r="F343" s="22">
        <v>0.43680555555555556</v>
      </c>
      <c r="G343" s="22">
        <v>0.47569444444444442</v>
      </c>
      <c r="H343" s="19">
        <v>1000166</v>
      </c>
      <c r="I343" s="19">
        <v>15584435</v>
      </c>
      <c r="J343" s="22">
        <f t="shared" si="51"/>
        <v>3.8888888888888862E-2</v>
      </c>
      <c r="L343" s="19" t="s">
        <v>47</v>
      </c>
      <c r="M343">
        <f t="shared" si="52"/>
        <v>0</v>
      </c>
      <c r="N343" s="34">
        <f t="shared" ca="1" si="57"/>
        <v>0.43680783112855903</v>
      </c>
      <c r="T343">
        <v>342</v>
      </c>
      <c r="U343">
        <f t="shared" si="53"/>
        <v>2</v>
      </c>
      <c r="V343" s="35">
        <f t="shared" si="58"/>
        <v>56</v>
      </c>
      <c r="W343">
        <f t="shared" si="54"/>
        <v>0</v>
      </c>
      <c r="X343" cm="1">
        <f t="array" aca="1" ref="X343" ca="1">(_xlfn.IFS(L343="couché",0,L343="debout à 80%",1,L343="?",1))*(IF(RAND()&lt;0.8,1,0))</f>
        <v>1</v>
      </c>
      <c r="Y343">
        <f t="shared" si="55"/>
        <v>3</v>
      </c>
      <c r="Z343">
        <f t="shared" si="56"/>
        <v>0</v>
      </c>
      <c r="AA343">
        <f t="shared" ca="1" si="59"/>
        <v>30</v>
      </c>
    </row>
    <row r="344" spans="1:27" customFormat="1">
      <c r="A344" s="57">
        <v>251051</v>
      </c>
      <c r="B344" s="57">
        <v>1984</v>
      </c>
      <c r="C344" s="19" t="str">
        <f t="shared" si="50"/>
        <v>non</v>
      </c>
      <c r="D344" s="19" t="s">
        <v>44</v>
      </c>
      <c r="E344" s="20">
        <v>44638</v>
      </c>
      <c r="F344" s="22">
        <v>0.53194444444444444</v>
      </c>
      <c r="G344" s="22">
        <v>0.56874999999999998</v>
      </c>
      <c r="H344" s="19">
        <v>1000166</v>
      </c>
      <c r="I344" s="19"/>
      <c r="J344" s="22">
        <f t="shared" si="51"/>
        <v>3.6805555555555536E-2</v>
      </c>
      <c r="L344" s="19" t="s">
        <v>47</v>
      </c>
      <c r="M344">
        <f t="shared" si="52"/>
        <v>0</v>
      </c>
      <c r="N344" s="34">
        <f t="shared" ca="1" si="57"/>
        <v>0.53194474151900861</v>
      </c>
      <c r="T344">
        <v>343</v>
      </c>
      <c r="U344">
        <f t="shared" si="53"/>
        <v>2</v>
      </c>
      <c r="V344" s="35">
        <f t="shared" si="58"/>
        <v>53</v>
      </c>
      <c r="W344">
        <f t="shared" si="54"/>
        <v>0</v>
      </c>
      <c r="X344" cm="1">
        <f t="array" aca="1" ref="X344" ca="1">(_xlfn.IFS(L344="couché",0,L344="debout à 80%",1,L344="?",1))*(IF(RAND()&lt;0.8,1,0))</f>
        <v>1</v>
      </c>
      <c r="Y344">
        <f t="shared" si="55"/>
        <v>5</v>
      </c>
      <c r="Z344">
        <f t="shared" si="56"/>
        <v>0</v>
      </c>
      <c r="AA344">
        <f t="shared" ca="1" si="59"/>
        <v>48</v>
      </c>
    </row>
    <row r="345" spans="1:27" customFormat="1">
      <c r="A345" s="57">
        <v>250716</v>
      </c>
      <c r="B345" s="57">
        <v>1945</v>
      </c>
      <c r="C345" s="19" t="str">
        <f t="shared" si="50"/>
        <v>non</v>
      </c>
      <c r="D345" s="19" t="s">
        <v>44</v>
      </c>
      <c r="E345" s="20">
        <v>44638</v>
      </c>
      <c r="F345" s="22">
        <v>0.4819444444444444</v>
      </c>
      <c r="G345" s="22">
        <v>0.52361111111111114</v>
      </c>
      <c r="H345" s="19">
        <v>1000166</v>
      </c>
      <c r="I345" s="19"/>
      <c r="J345" s="22">
        <f t="shared" si="51"/>
        <v>4.1666666666666741E-2</v>
      </c>
      <c r="L345" s="19" t="s">
        <v>47</v>
      </c>
      <c r="M345">
        <f t="shared" si="52"/>
        <v>0</v>
      </c>
      <c r="N345" s="34">
        <f t="shared" ca="1" si="57"/>
        <v>0.48194571556623056</v>
      </c>
      <c r="T345">
        <v>344</v>
      </c>
      <c r="U345">
        <f t="shared" si="53"/>
        <v>2</v>
      </c>
      <c r="V345" s="35">
        <f t="shared" si="58"/>
        <v>60</v>
      </c>
      <c r="W345">
        <f t="shared" si="54"/>
        <v>0</v>
      </c>
      <c r="X345" cm="1">
        <f t="array" aca="1" ref="X345" ca="1">(_xlfn.IFS(L345="couché",0,L345="debout à 80%",1,L345="?",1))*(IF(RAND()&lt;0.8,1,0))</f>
        <v>1</v>
      </c>
      <c r="Y345">
        <f t="shared" si="55"/>
        <v>4</v>
      </c>
      <c r="Z345">
        <f t="shared" si="56"/>
        <v>0</v>
      </c>
      <c r="AA345">
        <f t="shared" ca="1" si="59"/>
        <v>39</v>
      </c>
    </row>
    <row r="346" spans="1:27" customFormat="1">
      <c r="A346" s="57">
        <v>251133</v>
      </c>
      <c r="B346" s="57">
        <v>1966</v>
      </c>
      <c r="C346" s="19" t="str">
        <f t="shared" si="50"/>
        <v>non</v>
      </c>
      <c r="D346" s="19" t="s">
        <v>44</v>
      </c>
      <c r="E346" s="20">
        <v>44638</v>
      </c>
      <c r="F346" s="22">
        <v>0.57291666666666663</v>
      </c>
      <c r="G346" s="22">
        <v>0.62222222222222223</v>
      </c>
      <c r="H346" s="19">
        <v>1000166</v>
      </c>
      <c r="I346" s="19"/>
      <c r="J346" s="22">
        <f t="shared" si="51"/>
        <v>4.9305555555555602E-2</v>
      </c>
      <c r="K346" s="19" t="s">
        <v>53</v>
      </c>
      <c r="L346" s="32" t="s">
        <v>54</v>
      </c>
      <c r="M346">
        <f t="shared" si="52"/>
        <v>0</v>
      </c>
      <c r="N346" s="34">
        <f t="shared" ca="1" si="57"/>
        <v>0.57292603496913685</v>
      </c>
      <c r="T346">
        <v>345</v>
      </c>
      <c r="U346">
        <f t="shared" si="53"/>
        <v>2</v>
      </c>
      <c r="V346" s="35">
        <f t="shared" si="58"/>
        <v>71</v>
      </c>
      <c r="W346">
        <f t="shared" si="54"/>
        <v>0</v>
      </c>
      <c r="X346" cm="1">
        <f t="array" aca="1" ref="X346" ca="1">(_xlfn.IFS(L346="couché",0,L346="debout à 80%",1,L346="?",1))*(IF(RAND()&lt;0.8,1,0))</f>
        <v>1</v>
      </c>
      <c r="Y346">
        <f t="shared" si="55"/>
        <v>6</v>
      </c>
      <c r="Z346">
        <f t="shared" si="56"/>
        <v>0</v>
      </c>
      <c r="AA346">
        <f t="shared" ca="1" si="59"/>
        <v>51</v>
      </c>
    </row>
    <row r="347" spans="1:27" customFormat="1">
      <c r="A347" s="57">
        <v>251227</v>
      </c>
      <c r="B347" s="57">
        <v>1974</v>
      </c>
      <c r="C347" s="19" t="str">
        <f t="shared" si="50"/>
        <v>non</v>
      </c>
      <c r="D347" s="19" t="s">
        <v>44</v>
      </c>
      <c r="E347" s="20">
        <v>44638</v>
      </c>
      <c r="F347" s="21">
        <v>0.63124999999999998</v>
      </c>
      <c r="G347" s="22">
        <v>0.68333333333333335</v>
      </c>
      <c r="H347" s="19">
        <v>1000166</v>
      </c>
      <c r="I347" s="19">
        <v>15584435</v>
      </c>
      <c r="J347" s="22">
        <f t="shared" si="51"/>
        <v>5.208333333333337E-2</v>
      </c>
      <c r="K347" s="19" t="s">
        <v>53</v>
      </c>
      <c r="L347" s="32" t="s">
        <v>54</v>
      </c>
      <c r="M347">
        <f t="shared" si="52"/>
        <v>0</v>
      </c>
      <c r="N347" s="34">
        <f t="shared" ca="1" si="57"/>
        <v>0.63125775729580247</v>
      </c>
      <c r="T347">
        <v>346</v>
      </c>
      <c r="U347">
        <f t="shared" si="53"/>
        <v>2</v>
      </c>
      <c r="V347" s="35">
        <f t="shared" si="58"/>
        <v>75</v>
      </c>
      <c r="W347">
        <f t="shared" si="54"/>
        <v>0</v>
      </c>
      <c r="X347" cm="1">
        <f t="array" aca="1" ref="X347" ca="1">(_xlfn.IFS(L347="couché",0,L347="debout à 80%",1,L347="?",1))*(IF(RAND()&lt;0.8,1,0))</f>
        <v>1</v>
      </c>
      <c r="Y347">
        <f t="shared" si="55"/>
        <v>7</v>
      </c>
      <c r="Z347">
        <f t="shared" si="56"/>
        <v>0</v>
      </c>
      <c r="AA347">
        <f t="shared" ca="1" si="59"/>
        <v>56</v>
      </c>
    </row>
    <row r="348" spans="1:27" customFormat="1">
      <c r="A348" s="57">
        <v>251233</v>
      </c>
      <c r="B348" s="57">
        <v>1980</v>
      </c>
      <c r="C348" s="19" t="str">
        <f t="shared" si="50"/>
        <v>non</v>
      </c>
      <c r="D348" s="19" t="s">
        <v>44</v>
      </c>
      <c r="E348" s="20">
        <v>44638</v>
      </c>
      <c r="F348" s="22">
        <v>0.69791666666666663</v>
      </c>
      <c r="G348" s="22">
        <v>0.76805555555555549</v>
      </c>
      <c r="H348" s="19">
        <v>1000166</v>
      </c>
      <c r="I348" s="19">
        <v>15584435</v>
      </c>
      <c r="J348" s="22">
        <f t="shared" si="51"/>
        <v>7.0138888888888862E-2</v>
      </c>
      <c r="K348" s="19" t="s">
        <v>53</v>
      </c>
      <c r="L348" s="32" t="s">
        <v>54</v>
      </c>
      <c r="M348">
        <f t="shared" si="52"/>
        <v>0</v>
      </c>
      <c r="N348" s="34">
        <f t="shared" ca="1" si="57"/>
        <v>0.69792447423296067</v>
      </c>
      <c r="T348">
        <v>347</v>
      </c>
      <c r="U348">
        <f t="shared" si="53"/>
        <v>2</v>
      </c>
      <c r="V348" s="35">
        <f t="shared" si="58"/>
        <v>101</v>
      </c>
      <c r="W348">
        <f t="shared" si="54"/>
        <v>0</v>
      </c>
      <c r="X348" cm="1">
        <f t="array" aca="1" ref="X348" ca="1">(_xlfn.IFS(L348="couché",0,L348="debout à 80%",1,L348="?",1))*(IF(RAND()&lt;0.8,1,0))</f>
        <v>1</v>
      </c>
      <c r="Y348">
        <f t="shared" si="55"/>
        <v>8</v>
      </c>
      <c r="Z348">
        <f t="shared" si="56"/>
        <v>0</v>
      </c>
      <c r="AA348">
        <f t="shared" ca="1" si="59"/>
        <v>57</v>
      </c>
    </row>
    <row r="349" spans="1:27" customFormat="1">
      <c r="A349" s="57">
        <v>250713</v>
      </c>
      <c r="B349" s="57">
        <v>1999</v>
      </c>
      <c r="C349" s="19" t="str">
        <f t="shared" si="50"/>
        <v>non</v>
      </c>
      <c r="D349" s="19" t="s">
        <v>44</v>
      </c>
      <c r="E349" s="20">
        <v>44638</v>
      </c>
      <c r="F349" s="23">
        <v>0.3923611111111111</v>
      </c>
      <c r="G349" s="21">
        <v>0.42291666666666666</v>
      </c>
      <c r="H349" s="19">
        <v>1000166</v>
      </c>
      <c r="I349" s="19">
        <v>15584435</v>
      </c>
      <c r="J349" s="22">
        <f t="shared" si="51"/>
        <v>3.0555555555555558E-2</v>
      </c>
      <c r="L349" s="19" t="s">
        <v>47</v>
      </c>
      <c r="M349">
        <f t="shared" si="52"/>
        <v>0</v>
      </c>
      <c r="N349" s="34">
        <f t="shared" ca="1" si="57"/>
        <v>0.39236158628807455</v>
      </c>
      <c r="T349">
        <v>348</v>
      </c>
      <c r="U349">
        <f t="shared" si="53"/>
        <v>2</v>
      </c>
      <c r="V349" s="35">
        <f t="shared" si="58"/>
        <v>44</v>
      </c>
      <c r="W349">
        <f t="shared" si="54"/>
        <v>0</v>
      </c>
      <c r="X349" cm="1">
        <f t="array" aca="1" ref="X349" ca="1">(_xlfn.IFS(L349="couché",0,L349="debout à 80%",1,L349="?",1))*(IF(RAND()&lt;0.8,1,0))</f>
        <v>1</v>
      </c>
      <c r="Y349">
        <f t="shared" si="55"/>
        <v>2</v>
      </c>
      <c r="Z349">
        <f t="shared" si="56"/>
        <v>0</v>
      </c>
      <c r="AA349">
        <f t="shared" ca="1" si="59"/>
        <v>21</v>
      </c>
    </row>
    <row r="350" spans="1:27" customFormat="1">
      <c r="A350" s="57">
        <v>250338</v>
      </c>
      <c r="B350" s="57">
        <v>1970</v>
      </c>
      <c r="C350" s="19" t="str">
        <f t="shared" si="50"/>
        <v>non</v>
      </c>
      <c r="D350" s="19" t="s">
        <v>44</v>
      </c>
      <c r="E350" s="20">
        <v>44638</v>
      </c>
      <c r="F350" s="23">
        <v>0.34097222222222223</v>
      </c>
      <c r="G350" s="23">
        <v>0.38263888888888886</v>
      </c>
      <c r="H350" s="19">
        <v>1000166</v>
      </c>
      <c r="I350" s="19">
        <v>15584435</v>
      </c>
      <c r="J350" s="22">
        <f t="shared" si="51"/>
        <v>4.166666666666663E-2</v>
      </c>
      <c r="L350" s="19" t="s">
        <v>47</v>
      </c>
      <c r="M350">
        <f t="shared" si="52"/>
        <v>0</v>
      </c>
      <c r="N350" s="34">
        <f t="shared" ca="1" si="57"/>
        <v>0.34097676099122987</v>
      </c>
      <c r="T350">
        <v>349</v>
      </c>
      <c r="U350">
        <f t="shared" si="53"/>
        <v>2</v>
      </c>
      <c r="V350" s="35">
        <f t="shared" si="58"/>
        <v>60</v>
      </c>
      <c r="W350">
        <f t="shared" si="54"/>
        <v>0</v>
      </c>
      <c r="X350" cm="1">
        <f t="array" aca="1" ref="X350" ca="1">(_xlfn.IFS(L350="couché",0,L350="debout à 80%",1,L350="?",1))*(IF(RAND()&lt;0.8,1,0))</f>
        <v>1</v>
      </c>
      <c r="Y350">
        <f t="shared" si="55"/>
        <v>1</v>
      </c>
      <c r="Z350">
        <f t="shared" si="56"/>
        <v>0</v>
      </c>
      <c r="AA350">
        <f t="shared" ca="1" si="59"/>
        <v>6</v>
      </c>
    </row>
    <row r="351" spans="1:27" customFormat="1">
      <c r="A351" s="57">
        <v>248302</v>
      </c>
      <c r="B351" s="57">
        <v>1973</v>
      </c>
      <c r="C351" s="19" t="str">
        <f t="shared" si="50"/>
        <v>non</v>
      </c>
      <c r="D351" s="19" t="s">
        <v>44</v>
      </c>
      <c r="E351" s="20">
        <v>44641</v>
      </c>
      <c r="F351" s="23">
        <v>0.34652777777777777</v>
      </c>
      <c r="G351" s="21">
        <v>0.41874999999999996</v>
      </c>
      <c r="H351" s="19">
        <v>1000166</v>
      </c>
      <c r="I351" s="19">
        <v>18923017</v>
      </c>
      <c r="J351" s="22">
        <f t="shared" si="51"/>
        <v>7.2222222222222188E-2</v>
      </c>
      <c r="K351" s="19" t="s">
        <v>53</v>
      </c>
      <c r="L351" s="32" t="s">
        <v>54</v>
      </c>
      <c r="M351">
        <f t="shared" si="52"/>
        <v>0</v>
      </c>
      <c r="N351" s="34">
        <f t="shared" ca="1" si="57"/>
        <v>0.34653343768409395</v>
      </c>
      <c r="T351">
        <v>350</v>
      </c>
      <c r="U351">
        <f t="shared" si="53"/>
        <v>2</v>
      </c>
      <c r="V351" s="35">
        <f t="shared" si="58"/>
        <v>104</v>
      </c>
      <c r="W351">
        <f t="shared" si="54"/>
        <v>0</v>
      </c>
      <c r="X351" cm="1">
        <f t="array" aca="1" ref="X351" ca="1">(_xlfn.IFS(L351="couché",0,L351="debout à 80%",1,L351="?",1))*(IF(RAND()&lt;0.8,1,0))</f>
        <v>1</v>
      </c>
      <c r="Y351">
        <f t="shared" si="55"/>
        <v>1</v>
      </c>
      <c r="Z351">
        <f t="shared" si="56"/>
        <v>0</v>
      </c>
      <c r="AA351">
        <f t="shared" ca="1" si="59"/>
        <v>11</v>
      </c>
    </row>
    <row r="352" spans="1:27" customFormat="1">
      <c r="A352" s="57">
        <v>251006</v>
      </c>
      <c r="B352" s="57">
        <v>1956</v>
      </c>
      <c r="C352" s="19" t="str">
        <f t="shared" si="50"/>
        <v>non</v>
      </c>
      <c r="D352" s="19" t="s">
        <v>44</v>
      </c>
      <c r="E352" s="20">
        <v>44641</v>
      </c>
      <c r="F352" s="21">
        <v>0.625</v>
      </c>
      <c r="G352" s="22">
        <v>0.65486111111111112</v>
      </c>
      <c r="H352" s="19">
        <v>1000166</v>
      </c>
      <c r="I352" s="19"/>
      <c r="J352" s="22">
        <f t="shared" si="51"/>
        <v>2.9861111111111116E-2</v>
      </c>
      <c r="L352" s="19" t="s">
        <v>47</v>
      </c>
      <c r="M352">
        <f t="shared" si="52"/>
        <v>0</v>
      </c>
      <c r="N352" s="34">
        <f t="shared" ca="1" si="57"/>
        <v>0.62500841878522229</v>
      </c>
      <c r="T352">
        <v>351</v>
      </c>
      <c r="U352">
        <f t="shared" si="53"/>
        <v>2</v>
      </c>
      <c r="V352" s="35">
        <f t="shared" si="58"/>
        <v>43</v>
      </c>
      <c r="W352">
        <f t="shared" si="54"/>
        <v>0</v>
      </c>
      <c r="X352" cm="1">
        <f t="array" aca="1" ref="X352" ca="1">(_xlfn.IFS(L352="couché",0,L352="debout à 80%",1,L352="?",1))*(IF(RAND()&lt;0.8,1,0))</f>
        <v>1</v>
      </c>
      <c r="Y352">
        <f t="shared" si="55"/>
        <v>4</v>
      </c>
      <c r="Z352">
        <f t="shared" si="56"/>
        <v>0</v>
      </c>
      <c r="AA352">
        <f t="shared" ca="1" si="59"/>
        <v>57</v>
      </c>
    </row>
    <row r="353" spans="1:27" customFormat="1">
      <c r="A353" s="57">
        <v>247088</v>
      </c>
      <c r="B353" s="57">
        <v>1998</v>
      </c>
      <c r="C353" s="19" t="str">
        <f t="shared" si="50"/>
        <v>non</v>
      </c>
      <c r="D353" s="19" t="s">
        <v>44</v>
      </c>
      <c r="E353" s="20">
        <v>44641</v>
      </c>
      <c r="F353" s="22">
        <v>0.42708333333333331</v>
      </c>
      <c r="G353" s="22">
        <v>0.54861111111111105</v>
      </c>
      <c r="H353" s="19">
        <v>1000166</v>
      </c>
      <c r="I353" s="19">
        <v>18923017</v>
      </c>
      <c r="J353" s="22">
        <f t="shared" si="51"/>
        <v>0.12152777777777773</v>
      </c>
      <c r="K353" s="19" t="s">
        <v>53</v>
      </c>
      <c r="L353" s="32" t="s">
        <v>54</v>
      </c>
      <c r="M353">
        <f t="shared" si="52"/>
        <v>0</v>
      </c>
      <c r="N353" s="34">
        <f t="shared" ca="1" si="57"/>
        <v>0.42708796827434692</v>
      </c>
      <c r="T353">
        <v>352</v>
      </c>
      <c r="U353">
        <f t="shared" si="53"/>
        <v>2</v>
      </c>
      <c r="V353" s="35">
        <f t="shared" si="58"/>
        <v>175</v>
      </c>
      <c r="W353">
        <f t="shared" si="54"/>
        <v>0</v>
      </c>
      <c r="X353" cm="1">
        <f t="array" aca="1" ref="X353" ca="1">(_xlfn.IFS(L353="couché",0,L353="debout à 80%",1,L353="?",1))*(IF(RAND()&lt;0.8,1,0))</f>
        <v>1</v>
      </c>
      <c r="Y353">
        <f t="shared" si="55"/>
        <v>2</v>
      </c>
      <c r="Z353">
        <f t="shared" si="56"/>
        <v>0</v>
      </c>
      <c r="AA353">
        <f t="shared" ca="1" si="59"/>
        <v>24</v>
      </c>
    </row>
    <row r="354" spans="1:27" customFormat="1">
      <c r="A354" s="57">
        <v>250622</v>
      </c>
      <c r="B354" s="57">
        <v>1981</v>
      </c>
      <c r="C354" s="19" t="str">
        <f t="shared" si="50"/>
        <v>non</v>
      </c>
      <c r="D354" s="19" t="s">
        <v>44</v>
      </c>
      <c r="E354" s="20">
        <v>44641</v>
      </c>
      <c r="F354" s="22">
        <v>0.55555555555555558</v>
      </c>
      <c r="G354" s="22">
        <v>0.61805555555555558</v>
      </c>
      <c r="H354" s="19">
        <v>1000166</v>
      </c>
      <c r="I354" s="19">
        <v>18923017</v>
      </c>
      <c r="J354" s="22">
        <f t="shared" si="51"/>
        <v>6.25E-2</v>
      </c>
      <c r="K354" s="19" t="s">
        <v>53</v>
      </c>
      <c r="L354" s="32" t="s">
        <v>54</v>
      </c>
      <c r="M354">
        <f t="shared" si="52"/>
        <v>0</v>
      </c>
      <c r="N354" s="34">
        <f t="shared" ca="1" si="57"/>
        <v>0.55556205597505326</v>
      </c>
      <c r="T354">
        <v>353</v>
      </c>
      <c r="U354">
        <f t="shared" si="53"/>
        <v>2</v>
      </c>
      <c r="V354" s="35">
        <f t="shared" si="58"/>
        <v>90</v>
      </c>
      <c r="W354">
        <f t="shared" si="54"/>
        <v>0</v>
      </c>
      <c r="X354" cm="1">
        <f t="array" aca="1" ref="X354" ca="1">(_xlfn.IFS(L354="couché",0,L354="debout à 80%",1,L354="?",1))*(IF(RAND()&lt;0.8,1,0))</f>
        <v>0</v>
      </c>
      <c r="Y354">
        <f t="shared" si="55"/>
        <v>3</v>
      </c>
      <c r="Z354">
        <f t="shared" si="56"/>
        <v>0</v>
      </c>
      <c r="AA354">
        <f t="shared" ca="1" si="59"/>
        <v>47</v>
      </c>
    </row>
    <row r="355" spans="1:27" customFormat="1">
      <c r="A355" s="57">
        <v>246968</v>
      </c>
      <c r="B355" s="57">
        <v>1953</v>
      </c>
      <c r="C355" s="19" t="str">
        <f t="shared" si="50"/>
        <v>non</v>
      </c>
      <c r="D355" s="19" t="s">
        <v>44</v>
      </c>
      <c r="E355" s="20">
        <v>44642</v>
      </c>
      <c r="F355" s="22">
        <v>0.49861111111111112</v>
      </c>
      <c r="G355" s="22">
        <v>0.57222222222222219</v>
      </c>
      <c r="H355" s="19">
        <v>1000166</v>
      </c>
      <c r="I355" s="19">
        <v>15584435</v>
      </c>
      <c r="J355" s="22">
        <f t="shared" si="51"/>
        <v>7.3611111111111072E-2</v>
      </c>
      <c r="K355" s="19" t="s">
        <v>53</v>
      </c>
      <c r="L355" s="32" t="s">
        <v>54</v>
      </c>
      <c r="M355">
        <f t="shared" si="52"/>
        <v>0</v>
      </c>
      <c r="N355" s="34">
        <f t="shared" ca="1" si="57"/>
        <v>0.49861917992236271</v>
      </c>
      <c r="T355">
        <v>354</v>
      </c>
      <c r="U355">
        <f t="shared" si="53"/>
        <v>2</v>
      </c>
      <c r="V355" s="35">
        <f t="shared" si="58"/>
        <v>106</v>
      </c>
      <c r="W355">
        <f t="shared" si="54"/>
        <v>0</v>
      </c>
      <c r="X355" cm="1">
        <f t="array" aca="1" ref="X355" ca="1">(_xlfn.IFS(L355="couché",0,L355="debout à 80%",1,L355="?",1))*(IF(RAND()&lt;0.8,1,0))</f>
        <v>1</v>
      </c>
      <c r="Y355">
        <f t="shared" si="55"/>
        <v>3</v>
      </c>
      <c r="Z355">
        <f t="shared" si="56"/>
        <v>0</v>
      </c>
      <c r="AA355">
        <f t="shared" ca="1" si="59"/>
        <v>46</v>
      </c>
    </row>
    <row r="356" spans="1:27" customFormat="1">
      <c r="A356" s="57">
        <v>250950</v>
      </c>
      <c r="B356" s="57">
        <v>1981</v>
      </c>
      <c r="C356" s="19" t="str">
        <f t="shared" si="50"/>
        <v>non</v>
      </c>
      <c r="D356" s="19" t="s">
        <v>44</v>
      </c>
      <c r="E356" s="20">
        <v>44642</v>
      </c>
      <c r="F356" s="23">
        <v>0.35138888888888886</v>
      </c>
      <c r="G356" s="23">
        <v>0.39305555555555555</v>
      </c>
      <c r="H356" s="19">
        <v>1000166</v>
      </c>
      <c r="I356" s="19">
        <v>15584435</v>
      </c>
      <c r="J356" s="22">
        <f t="shared" si="51"/>
        <v>4.1666666666666685E-2</v>
      </c>
      <c r="L356" s="19" t="s">
        <v>47</v>
      </c>
      <c r="M356">
        <f t="shared" si="52"/>
        <v>0</v>
      </c>
      <c r="N356" s="34">
        <f t="shared" ca="1" si="57"/>
        <v>0.35139171651750578</v>
      </c>
      <c r="T356">
        <v>355</v>
      </c>
      <c r="U356">
        <f t="shared" si="53"/>
        <v>2</v>
      </c>
      <c r="V356" s="35">
        <f t="shared" si="58"/>
        <v>60</v>
      </c>
      <c r="W356">
        <f t="shared" si="54"/>
        <v>0</v>
      </c>
      <c r="X356" cm="1">
        <f t="array" aca="1" ref="X356" ca="1">(_xlfn.IFS(L356="couché",0,L356="debout à 80%",1,L356="?",1))*(IF(RAND()&lt;0.8,1,0))</f>
        <v>0</v>
      </c>
      <c r="Y356">
        <f t="shared" si="55"/>
        <v>1</v>
      </c>
      <c r="Z356">
        <f t="shared" si="56"/>
        <v>0</v>
      </c>
      <c r="AA356">
        <f t="shared" ca="1" si="59"/>
        <v>14</v>
      </c>
    </row>
    <row r="357" spans="1:27" customFormat="1">
      <c r="A357" s="57">
        <v>244135</v>
      </c>
      <c r="B357" s="57">
        <v>1948</v>
      </c>
      <c r="C357" s="19" t="str">
        <f t="shared" si="50"/>
        <v>non</v>
      </c>
      <c r="D357" s="19" t="s">
        <v>44</v>
      </c>
      <c r="E357" s="20">
        <v>44642</v>
      </c>
      <c r="F357" s="23">
        <v>0.40208333333333329</v>
      </c>
      <c r="G357" s="22">
        <v>0.48402777777777778</v>
      </c>
      <c r="H357" s="19">
        <v>1000166</v>
      </c>
      <c r="I357" s="19">
        <v>15584435</v>
      </c>
      <c r="J357" s="22">
        <f t="shared" si="51"/>
        <v>8.1944444444444486E-2</v>
      </c>
      <c r="K357" s="19" t="s">
        <v>53</v>
      </c>
      <c r="L357" s="32" t="s">
        <v>54</v>
      </c>
      <c r="M357">
        <f t="shared" si="52"/>
        <v>0</v>
      </c>
      <c r="N357" s="34">
        <f t="shared" ca="1" si="57"/>
        <v>0.40209243969761571</v>
      </c>
      <c r="T357">
        <v>356</v>
      </c>
      <c r="U357">
        <f t="shared" si="53"/>
        <v>2</v>
      </c>
      <c r="V357" s="35">
        <f t="shared" si="58"/>
        <v>118</v>
      </c>
      <c r="W357">
        <f t="shared" si="54"/>
        <v>0</v>
      </c>
      <c r="X357" cm="1">
        <f t="array" aca="1" ref="X357" ca="1">(_xlfn.IFS(L357="couché",0,L357="debout à 80%",1,L357="?",1))*(IF(RAND()&lt;0.8,1,0))</f>
        <v>1</v>
      </c>
      <c r="Y357">
        <f t="shared" si="55"/>
        <v>2</v>
      </c>
      <c r="Z357">
        <f t="shared" si="56"/>
        <v>0</v>
      </c>
      <c r="AA357">
        <f t="shared" ca="1" si="59"/>
        <v>26</v>
      </c>
    </row>
    <row r="358" spans="1:27" customFormat="1">
      <c r="A358" s="57">
        <v>247529</v>
      </c>
      <c r="B358" s="57">
        <v>1955</v>
      </c>
      <c r="C358" s="19" t="str">
        <f t="shared" si="50"/>
        <v>non</v>
      </c>
      <c r="D358" s="19" t="s">
        <v>44</v>
      </c>
      <c r="E358" s="20">
        <v>44642</v>
      </c>
      <c r="F358" s="21">
        <v>0.5840277777777777</v>
      </c>
      <c r="G358" s="22">
        <v>0.63541666666666663</v>
      </c>
      <c r="H358" s="19">
        <v>1000166</v>
      </c>
      <c r="I358" s="19">
        <v>15868507</v>
      </c>
      <c r="J358" s="22">
        <f t="shared" si="51"/>
        <v>5.1388888888888928E-2</v>
      </c>
      <c r="K358" s="19" t="s">
        <v>53</v>
      </c>
      <c r="L358" s="32" t="s">
        <v>54</v>
      </c>
      <c r="M358">
        <f t="shared" si="52"/>
        <v>0</v>
      </c>
      <c r="N358" s="34">
        <f t="shared" ca="1" si="57"/>
        <v>0.58402964956571002</v>
      </c>
      <c r="T358">
        <v>357</v>
      </c>
      <c r="U358">
        <f t="shared" si="53"/>
        <v>2</v>
      </c>
      <c r="V358" s="35">
        <f t="shared" si="58"/>
        <v>74</v>
      </c>
      <c r="W358">
        <f t="shared" si="54"/>
        <v>0</v>
      </c>
      <c r="X358" cm="1">
        <f t="array" aca="1" ref="X358" ca="1">(_xlfn.IFS(L358="couché",0,L358="debout à 80%",1,L358="?",1))*(IF(RAND()&lt;0.8,1,0))</f>
        <v>1</v>
      </c>
      <c r="Y358">
        <f t="shared" si="55"/>
        <v>4</v>
      </c>
      <c r="Z358">
        <f t="shared" si="56"/>
        <v>0</v>
      </c>
      <c r="AA358">
        <f t="shared" ca="1" si="59"/>
        <v>55</v>
      </c>
    </row>
    <row r="359" spans="1:27" customFormat="1">
      <c r="A359" s="57">
        <v>249881</v>
      </c>
      <c r="B359" s="57">
        <v>1951</v>
      </c>
      <c r="C359" s="19" t="str">
        <f t="shared" si="50"/>
        <v>non</v>
      </c>
      <c r="D359" s="19" t="s">
        <v>44</v>
      </c>
      <c r="E359" s="20">
        <v>44642</v>
      </c>
      <c r="F359" s="22">
        <v>0.64583333333333326</v>
      </c>
      <c r="G359" s="21">
        <v>0.71041666666666659</v>
      </c>
      <c r="H359" s="19">
        <v>1000166</v>
      </c>
      <c r="I359" s="19">
        <v>15868507</v>
      </c>
      <c r="J359" s="22">
        <f t="shared" si="51"/>
        <v>6.4583333333333326E-2</v>
      </c>
      <c r="K359" s="19" t="s">
        <v>53</v>
      </c>
      <c r="L359" s="32" t="s">
        <v>54</v>
      </c>
      <c r="M359">
        <f t="shared" si="52"/>
        <v>0</v>
      </c>
      <c r="N359" s="34">
        <f t="shared" ca="1" si="57"/>
        <v>0.64583382499628195</v>
      </c>
      <c r="T359">
        <v>358</v>
      </c>
      <c r="U359">
        <f t="shared" si="53"/>
        <v>2</v>
      </c>
      <c r="V359" s="35">
        <f t="shared" si="58"/>
        <v>93</v>
      </c>
      <c r="W359">
        <f t="shared" si="54"/>
        <v>0</v>
      </c>
      <c r="X359" cm="1">
        <f t="array" aca="1" ref="X359" ca="1">(_xlfn.IFS(L359="couché",0,L359="debout à 80%",1,L359="?",1))*(IF(RAND()&lt;0.8,1,0))</f>
        <v>1</v>
      </c>
      <c r="Y359">
        <f t="shared" si="55"/>
        <v>5</v>
      </c>
      <c r="Z359">
        <f t="shared" si="56"/>
        <v>0</v>
      </c>
      <c r="AA359">
        <f t="shared" ca="1" si="59"/>
        <v>63</v>
      </c>
    </row>
    <row r="360" spans="1:27" customFormat="1">
      <c r="A360" s="57">
        <v>251519</v>
      </c>
      <c r="B360" s="57">
        <v>1958</v>
      </c>
      <c r="C360" s="19" t="str">
        <f t="shared" si="50"/>
        <v>non</v>
      </c>
      <c r="D360" s="19" t="s">
        <v>44</v>
      </c>
      <c r="E360" s="20">
        <v>44642</v>
      </c>
      <c r="F360" s="22">
        <v>0.72222222222222221</v>
      </c>
      <c r="G360" s="22">
        <v>0.85069444444444442</v>
      </c>
      <c r="H360" s="19">
        <v>1000166</v>
      </c>
      <c r="I360" s="19">
        <v>15868507</v>
      </c>
      <c r="J360" s="22">
        <f t="shared" si="51"/>
        <v>0.12847222222222221</v>
      </c>
      <c r="K360" s="19" t="s">
        <v>53</v>
      </c>
      <c r="L360" s="32" t="s">
        <v>54</v>
      </c>
      <c r="M360">
        <f t="shared" si="52"/>
        <v>0</v>
      </c>
      <c r="N360" s="34">
        <f t="shared" ca="1" si="57"/>
        <v>0.72223160056821678</v>
      </c>
      <c r="T360">
        <v>359</v>
      </c>
      <c r="U360">
        <f t="shared" si="53"/>
        <v>2</v>
      </c>
      <c r="V360" s="35">
        <f t="shared" si="58"/>
        <v>185</v>
      </c>
      <c r="W360">
        <f t="shared" si="54"/>
        <v>0</v>
      </c>
      <c r="X360" cm="1">
        <f t="array" aca="1" ref="X360" ca="1">(_xlfn.IFS(L360="couché",0,L360="debout à 80%",1,L360="?",1))*(IF(RAND()&lt;0.8,1,0))</f>
        <v>1</v>
      </c>
      <c r="Y360">
        <f t="shared" si="55"/>
        <v>6</v>
      </c>
      <c r="Z360">
        <f t="shared" si="56"/>
        <v>0</v>
      </c>
      <c r="AA360">
        <f t="shared" ca="1" si="59"/>
        <v>70</v>
      </c>
    </row>
    <row r="361" spans="1:27" customFormat="1">
      <c r="A361" s="57">
        <v>250688</v>
      </c>
      <c r="B361" s="57">
        <v>1961</v>
      </c>
      <c r="C361" s="19" t="str">
        <f t="shared" si="50"/>
        <v>non</v>
      </c>
      <c r="D361" s="19" t="s">
        <v>44</v>
      </c>
      <c r="E361" s="20">
        <v>44643</v>
      </c>
      <c r="F361" s="22">
        <v>0.55208333333333326</v>
      </c>
      <c r="G361" s="22">
        <v>0.65347222222222223</v>
      </c>
      <c r="H361" s="19">
        <v>1000166</v>
      </c>
      <c r="I361" s="19">
        <v>18880554</v>
      </c>
      <c r="J361" s="22">
        <f t="shared" si="51"/>
        <v>0.10138888888888897</v>
      </c>
      <c r="K361" s="19" t="s">
        <v>53</v>
      </c>
      <c r="L361" s="32" t="s">
        <v>54</v>
      </c>
      <c r="M361">
        <f t="shared" si="52"/>
        <v>0</v>
      </c>
      <c r="N361" s="34">
        <f t="shared" ca="1" si="57"/>
        <v>0.55208620504788519</v>
      </c>
      <c r="T361">
        <v>360</v>
      </c>
      <c r="U361">
        <f t="shared" si="53"/>
        <v>2</v>
      </c>
      <c r="V361" s="35">
        <f t="shared" si="58"/>
        <v>146</v>
      </c>
      <c r="W361">
        <f t="shared" si="54"/>
        <v>0</v>
      </c>
      <c r="X361" cm="1">
        <f t="array" aca="1" ref="X361" ca="1">(_xlfn.IFS(L361="couché",0,L361="debout à 80%",1,L361="?",1))*(IF(RAND()&lt;0.8,1,0))</f>
        <v>1</v>
      </c>
      <c r="Y361">
        <f t="shared" si="55"/>
        <v>4</v>
      </c>
      <c r="Z361">
        <f t="shared" si="56"/>
        <v>0</v>
      </c>
      <c r="AA361">
        <f t="shared" ca="1" si="59"/>
        <v>49</v>
      </c>
    </row>
    <row r="362" spans="1:27" customFormat="1">
      <c r="A362" s="57">
        <v>251575</v>
      </c>
      <c r="B362" s="57">
        <v>1964</v>
      </c>
      <c r="C362" s="19" t="str">
        <f t="shared" si="50"/>
        <v>non</v>
      </c>
      <c r="D362" s="19" t="s">
        <v>44</v>
      </c>
      <c r="E362" s="20">
        <v>44643</v>
      </c>
      <c r="F362" s="22">
        <v>0.66111111111111109</v>
      </c>
      <c r="G362" s="22">
        <v>0.74652777777777779</v>
      </c>
      <c r="H362" s="19">
        <v>1000166</v>
      </c>
      <c r="I362" s="19">
        <v>18880554</v>
      </c>
      <c r="J362" s="22">
        <f t="shared" si="51"/>
        <v>8.5416666666666696E-2</v>
      </c>
      <c r="K362" s="19" t="s">
        <v>53</v>
      </c>
      <c r="L362" s="32" t="s">
        <v>54</v>
      </c>
      <c r="M362">
        <f t="shared" si="52"/>
        <v>0</v>
      </c>
      <c r="N362" s="34">
        <f t="shared" ca="1" si="57"/>
        <v>0.66111866155361154</v>
      </c>
      <c r="T362">
        <v>361</v>
      </c>
      <c r="U362">
        <f t="shared" si="53"/>
        <v>2</v>
      </c>
      <c r="V362" s="35">
        <f t="shared" si="58"/>
        <v>123</v>
      </c>
      <c r="W362">
        <f t="shared" si="54"/>
        <v>0</v>
      </c>
      <c r="X362" cm="1">
        <f t="array" aca="1" ref="X362" ca="1">(_xlfn.IFS(L362="couché",0,L362="debout à 80%",1,L362="?",1))*(IF(RAND()&lt;0.8,1,0))</f>
        <v>1</v>
      </c>
      <c r="Y362">
        <f t="shared" si="55"/>
        <v>5</v>
      </c>
      <c r="Z362">
        <f t="shared" si="56"/>
        <v>0</v>
      </c>
      <c r="AA362">
        <f t="shared" ca="1" si="59"/>
        <v>60</v>
      </c>
    </row>
    <row r="363" spans="1:27" customFormat="1">
      <c r="A363" s="57">
        <v>250351</v>
      </c>
      <c r="B363" s="57">
        <v>1959</v>
      </c>
      <c r="C363" s="19" t="str">
        <f t="shared" si="50"/>
        <v>non</v>
      </c>
      <c r="D363" s="19" t="s">
        <v>44</v>
      </c>
      <c r="E363" s="20">
        <v>44643</v>
      </c>
      <c r="F363" s="24">
        <v>0.33819444444444441</v>
      </c>
      <c r="G363" s="23">
        <v>0.37291666666666667</v>
      </c>
      <c r="H363" s="19">
        <v>1000166</v>
      </c>
      <c r="I363" s="19"/>
      <c r="J363" s="22">
        <f t="shared" si="51"/>
        <v>3.4722222222222265E-2</v>
      </c>
      <c r="K363" s="19" t="s">
        <v>53</v>
      </c>
      <c r="L363" s="32" t="s">
        <v>54</v>
      </c>
      <c r="M363">
        <f t="shared" si="52"/>
        <v>0</v>
      </c>
      <c r="N363" s="34">
        <f t="shared" ca="1" si="57"/>
        <v>0.33820063142559459</v>
      </c>
      <c r="T363">
        <v>362</v>
      </c>
      <c r="U363">
        <f t="shared" si="53"/>
        <v>2</v>
      </c>
      <c r="V363" s="35">
        <f t="shared" si="58"/>
        <v>50</v>
      </c>
      <c r="W363">
        <f t="shared" si="54"/>
        <v>0</v>
      </c>
      <c r="X363" cm="1">
        <f t="array" aca="1" ref="X363" ca="1">(_xlfn.IFS(L363="couché",0,L363="debout à 80%",1,L363="?",1))*(IF(RAND()&lt;0.8,1,0))</f>
        <v>1</v>
      </c>
      <c r="Y363">
        <f t="shared" si="55"/>
        <v>1</v>
      </c>
      <c r="Z363">
        <f t="shared" si="56"/>
        <v>0</v>
      </c>
      <c r="AA363">
        <f t="shared" ca="1" si="59"/>
        <v>8</v>
      </c>
    </row>
    <row r="364" spans="1:27" customFormat="1">
      <c r="A364" s="57">
        <v>248830</v>
      </c>
      <c r="B364" s="57">
        <v>1979</v>
      </c>
      <c r="C364" s="19" t="str">
        <f t="shared" si="50"/>
        <v>non</v>
      </c>
      <c r="D364" s="19" t="s">
        <v>44</v>
      </c>
      <c r="E364" s="20">
        <v>44643</v>
      </c>
      <c r="F364" s="22">
        <v>0.4861111111111111</v>
      </c>
      <c r="G364" s="21">
        <v>0.54305555555555551</v>
      </c>
      <c r="H364" s="19">
        <v>1000166</v>
      </c>
      <c r="I364" s="19">
        <v>18880554</v>
      </c>
      <c r="J364" s="22">
        <f t="shared" si="51"/>
        <v>5.6944444444444409E-2</v>
      </c>
      <c r="K364" s="19" t="s">
        <v>53</v>
      </c>
      <c r="L364" s="32" t="s">
        <v>54</v>
      </c>
      <c r="M364">
        <f t="shared" si="52"/>
        <v>0</v>
      </c>
      <c r="N364" s="34">
        <f t="shared" ca="1" si="57"/>
        <v>0.48611181721807867</v>
      </c>
      <c r="T364">
        <v>363</v>
      </c>
      <c r="U364">
        <f t="shared" si="53"/>
        <v>2</v>
      </c>
      <c r="V364" s="35">
        <f t="shared" si="58"/>
        <v>82</v>
      </c>
      <c r="W364">
        <f t="shared" si="54"/>
        <v>0</v>
      </c>
      <c r="X364" cm="1">
        <f t="array" aca="1" ref="X364" ca="1">(_xlfn.IFS(L364="couché",0,L364="debout à 80%",1,L364="?",1))*(IF(RAND()&lt;0.8,1,0))</f>
        <v>1</v>
      </c>
      <c r="Y364">
        <f t="shared" si="55"/>
        <v>3</v>
      </c>
      <c r="Z364">
        <f t="shared" si="56"/>
        <v>0</v>
      </c>
      <c r="AA364">
        <f t="shared" ca="1" si="59"/>
        <v>41</v>
      </c>
    </row>
    <row r="365" spans="1:27" customFormat="1">
      <c r="A365" s="57">
        <v>248511</v>
      </c>
      <c r="B365" s="57">
        <v>1974</v>
      </c>
      <c r="C365" s="19" t="str">
        <f t="shared" si="50"/>
        <v>non</v>
      </c>
      <c r="D365" s="19" t="s">
        <v>44</v>
      </c>
      <c r="E365" s="20">
        <v>44643</v>
      </c>
      <c r="F365" s="24">
        <v>0.37708333333333333</v>
      </c>
      <c r="G365" s="22">
        <v>0.47430555555555554</v>
      </c>
      <c r="H365" s="19">
        <v>1000166</v>
      </c>
      <c r="I365" s="19">
        <v>18880554</v>
      </c>
      <c r="J365" s="22">
        <f t="shared" si="51"/>
        <v>9.722222222222221E-2</v>
      </c>
      <c r="K365" s="19" t="s">
        <v>53</v>
      </c>
      <c r="L365" s="32" t="s">
        <v>54</v>
      </c>
      <c r="M365">
        <f t="shared" si="52"/>
        <v>0</v>
      </c>
      <c r="N365" s="34">
        <f t="shared" ca="1" si="57"/>
        <v>0.37708618935475718</v>
      </c>
      <c r="T365">
        <v>364</v>
      </c>
      <c r="U365">
        <f t="shared" si="53"/>
        <v>2</v>
      </c>
      <c r="V365" s="35">
        <f t="shared" si="58"/>
        <v>140</v>
      </c>
      <c r="W365">
        <f t="shared" si="54"/>
        <v>0</v>
      </c>
      <c r="X365" cm="1">
        <f t="array" aca="1" ref="X365" ca="1">(_xlfn.IFS(L365="couché",0,L365="debout à 80%",1,L365="?",1))*(IF(RAND()&lt;0.8,1,0))</f>
        <v>1</v>
      </c>
      <c r="Y365">
        <f t="shared" si="55"/>
        <v>2</v>
      </c>
      <c r="Z365">
        <f t="shared" si="56"/>
        <v>0</v>
      </c>
      <c r="AA365">
        <f t="shared" ca="1" si="59"/>
        <v>19</v>
      </c>
    </row>
    <row r="366" spans="1:27" customFormat="1">
      <c r="A366" s="57">
        <v>247444</v>
      </c>
      <c r="B366" s="57">
        <v>1961</v>
      </c>
      <c r="C366" s="19" t="str">
        <f t="shared" si="50"/>
        <v>non</v>
      </c>
      <c r="D366" s="19" t="s">
        <v>44</v>
      </c>
      <c r="E366" s="20">
        <v>44644</v>
      </c>
      <c r="F366" s="24">
        <v>0.33750000000000002</v>
      </c>
      <c r="G366" s="22">
        <v>0.58055555555555549</v>
      </c>
      <c r="H366" s="19">
        <v>1000166</v>
      </c>
      <c r="I366" s="19">
        <v>19697433</v>
      </c>
      <c r="J366" s="22">
        <f t="shared" si="51"/>
        <v>0.24305555555555547</v>
      </c>
      <c r="K366" s="19" t="s">
        <v>53</v>
      </c>
      <c r="L366" s="32" t="s">
        <v>54</v>
      </c>
      <c r="M366">
        <f t="shared" si="52"/>
        <v>0</v>
      </c>
      <c r="N366" s="34">
        <f t="shared" ca="1" si="57"/>
        <v>0.33750042814192754</v>
      </c>
      <c r="T366">
        <v>365</v>
      </c>
      <c r="U366">
        <f t="shared" si="53"/>
        <v>2</v>
      </c>
      <c r="V366" s="35">
        <f t="shared" si="58"/>
        <v>350</v>
      </c>
      <c r="W366">
        <f t="shared" si="54"/>
        <v>0</v>
      </c>
      <c r="X366" cm="1">
        <f t="array" aca="1" ref="X366" ca="1">(_xlfn.IFS(L366="couché",0,L366="debout à 80%",1,L366="?",1))*(IF(RAND()&lt;0.8,1,0))</f>
        <v>1</v>
      </c>
      <c r="Y366">
        <f t="shared" si="55"/>
        <v>1</v>
      </c>
      <c r="Z366">
        <f t="shared" si="56"/>
        <v>0</v>
      </c>
      <c r="AA366">
        <f t="shared" ca="1" si="59"/>
        <v>8</v>
      </c>
    </row>
    <row r="367" spans="1:27" customFormat="1">
      <c r="A367" s="57">
        <v>251431</v>
      </c>
      <c r="B367" s="57">
        <v>1959</v>
      </c>
      <c r="C367" s="19" t="str">
        <f t="shared" si="50"/>
        <v>non</v>
      </c>
      <c r="D367" s="19" t="s">
        <v>44</v>
      </c>
      <c r="E367" s="20">
        <v>44644</v>
      </c>
      <c r="F367" s="22">
        <v>0.60138888888888886</v>
      </c>
      <c r="G367" s="22">
        <v>0.72291666666666665</v>
      </c>
      <c r="H367" s="19">
        <v>1000166</v>
      </c>
      <c r="I367" s="19">
        <v>19697433</v>
      </c>
      <c r="J367" s="22">
        <f t="shared" si="51"/>
        <v>0.12152777777777779</v>
      </c>
      <c r="K367" s="19" t="s">
        <v>53</v>
      </c>
      <c r="L367" s="32" t="s">
        <v>54</v>
      </c>
      <c r="M367">
        <f t="shared" si="52"/>
        <v>0</v>
      </c>
      <c r="N367" s="34">
        <f t="shared" ca="1" si="57"/>
        <v>0.60139493482088302</v>
      </c>
      <c r="T367">
        <v>366</v>
      </c>
      <c r="U367">
        <f t="shared" si="53"/>
        <v>2</v>
      </c>
      <c r="V367" s="35">
        <f t="shared" si="58"/>
        <v>175</v>
      </c>
      <c r="W367">
        <f t="shared" si="54"/>
        <v>0</v>
      </c>
      <c r="X367" cm="1">
        <f t="array" aca="1" ref="X367" ca="1">(_xlfn.IFS(L367="couché",0,L367="debout à 80%",1,L367="?",1))*(IF(RAND()&lt;0.8,1,0))</f>
        <v>0</v>
      </c>
      <c r="Y367">
        <f t="shared" si="55"/>
        <v>2</v>
      </c>
      <c r="Z367">
        <f t="shared" si="56"/>
        <v>0</v>
      </c>
      <c r="AA367">
        <f t="shared" ca="1" si="59"/>
        <v>63</v>
      </c>
    </row>
    <row r="368" spans="1:27" customFormat="1">
      <c r="A368" s="57">
        <v>251699</v>
      </c>
      <c r="B368" s="57">
        <v>1949</v>
      </c>
      <c r="C368" s="19" t="str">
        <f t="shared" si="50"/>
        <v>non</v>
      </c>
      <c r="D368" s="19" t="s">
        <v>44</v>
      </c>
      <c r="E368" s="20">
        <v>44644</v>
      </c>
      <c r="F368" s="21">
        <v>0.79791666666666661</v>
      </c>
      <c r="G368" s="22">
        <v>0.87291666666666667</v>
      </c>
      <c r="H368" s="19">
        <v>1000166</v>
      </c>
      <c r="I368" s="19">
        <v>15653424</v>
      </c>
      <c r="J368" s="22">
        <f t="shared" si="51"/>
        <v>7.5000000000000067E-2</v>
      </c>
      <c r="K368" s="19" t="s">
        <v>53</v>
      </c>
      <c r="L368" s="32" t="s">
        <v>54</v>
      </c>
      <c r="M368">
        <f t="shared" si="52"/>
        <v>0</v>
      </c>
      <c r="N368" s="34">
        <f t="shared" ca="1" si="57"/>
        <v>0.79792238440582586</v>
      </c>
      <c r="T368">
        <v>367</v>
      </c>
      <c r="U368">
        <f t="shared" si="53"/>
        <v>2</v>
      </c>
      <c r="V368" s="35">
        <f t="shared" si="58"/>
        <v>108</v>
      </c>
      <c r="W368">
        <f t="shared" si="54"/>
        <v>0</v>
      </c>
      <c r="X368" cm="1">
        <f t="array" aca="1" ref="X368" ca="1">(_xlfn.IFS(L368="couché",0,L368="debout à 80%",1,L368="?",1))*(IF(RAND()&lt;0.8,1,0))</f>
        <v>1</v>
      </c>
      <c r="Y368">
        <f t="shared" si="55"/>
        <v>3</v>
      </c>
      <c r="Z368">
        <f t="shared" si="56"/>
        <v>0</v>
      </c>
      <c r="AA368">
        <f t="shared" ca="1" si="59"/>
        <v>77</v>
      </c>
    </row>
    <row r="369" spans="1:27" customFormat="1">
      <c r="A369" s="57">
        <v>250333</v>
      </c>
      <c r="B369" s="57">
        <v>1966</v>
      </c>
      <c r="C369" s="19" t="str">
        <f t="shared" si="50"/>
        <v>non</v>
      </c>
      <c r="D369" s="19" t="s">
        <v>44</v>
      </c>
      <c r="E369" s="20">
        <v>44645</v>
      </c>
      <c r="F369" s="23">
        <v>0.4145833333333333</v>
      </c>
      <c r="G369" s="22">
        <v>0.42569444444444443</v>
      </c>
      <c r="H369" s="19">
        <v>1000166</v>
      </c>
      <c r="I369" s="19">
        <v>18881346</v>
      </c>
      <c r="J369" s="22">
        <f t="shared" si="51"/>
        <v>1.1111111111111127E-2</v>
      </c>
      <c r="L369" s="19" t="s">
        <v>47</v>
      </c>
      <c r="M369">
        <f t="shared" si="52"/>
        <v>0</v>
      </c>
      <c r="N369" s="34">
        <f t="shared" ca="1" si="57"/>
        <v>0.41458478408647498</v>
      </c>
      <c r="T369">
        <v>368</v>
      </c>
      <c r="U369">
        <f t="shared" si="53"/>
        <v>2</v>
      </c>
      <c r="V369" s="35">
        <f t="shared" si="58"/>
        <v>16</v>
      </c>
      <c r="W369">
        <f t="shared" si="54"/>
        <v>0</v>
      </c>
      <c r="X369" cm="1">
        <f t="array" aca="1" ref="X369" ca="1">(_xlfn.IFS(L369="couché",0,L369="debout à 80%",1,L369="?",1))*(IF(RAND()&lt;0.8,1,0))</f>
        <v>0</v>
      </c>
      <c r="Y369">
        <f t="shared" si="55"/>
        <v>3</v>
      </c>
      <c r="Z369">
        <f t="shared" si="56"/>
        <v>0</v>
      </c>
      <c r="AA369">
        <f t="shared" ca="1" si="59"/>
        <v>27</v>
      </c>
    </row>
    <row r="370" spans="1:27" customFormat="1">
      <c r="A370" s="57">
        <v>250908</v>
      </c>
      <c r="B370" s="57">
        <v>2000</v>
      </c>
      <c r="C370" s="19" t="str">
        <f t="shared" si="50"/>
        <v>non</v>
      </c>
      <c r="D370" s="19" t="s">
        <v>44</v>
      </c>
      <c r="E370" s="20">
        <v>44645</v>
      </c>
      <c r="F370" s="24">
        <v>0.37638888888888888</v>
      </c>
      <c r="G370" s="23">
        <v>0.40277777777777773</v>
      </c>
      <c r="H370" s="19">
        <v>1000166</v>
      </c>
      <c r="I370" s="19"/>
      <c r="J370" s="22">
        <f t="shared" si="51"/>
        <v>2.6388888888888851E-2</v>
      </c>
      <c r="L370" s="19" t="s">
        <v>47</v>
      </c>
      <c r="M370">
        <f t="shared" si="52"/>
        <v>0</v>
      </c>
      <c r="N370" s="34">
        <f t="shared" ca="1" si="57"/>
        <v>0.37639335043034072</v>
      </c>
      <c r="T370">
        <v>369</v>
      </c>
      <c r="U370">
        <f t="shared" si="53"/>
        <v>2</v>
      </c>
      <c r="V370" s="35">
        <f t="shared" si="58"/>
        <v>38</v>
      </c>
      <c r="W370">
        <f t="shared" si="54"/>
        <v>0</v>
      </c>
      <c r="X370" cm="1">
        <f t="array" aca="1" ref="X370" ca="1">(_xlfn.IFS(L370="couché",0,L370="debout à 80%",1,L370="?",1))*(IF(RAND()&lt;0.8,1,0))</f>
        <v>1</v>
      </c>
      <c r="Y370">
        <f t="shared" si="55"/>
        <v>2</v>
      </c>
      <c r="Z370">
        <f t="shared" si="56"/>
        <v>0</v>
      </c>
      <c r="AA370">
        <f t="shared" ca="1" si="59"/>
        <v>17</v>
      </c>
    </row>
    <row r="371" spans="1:27" customFormat="1">
      <c r="A371" s="57">
        <v>250392</v>
      </c>
      <c r="B371" s="57">
        <v>1957</v>
      </c>
      <c r="C371" s="19" t="str">
        <f t="shared" si="50"/>
        <v>non</v>
      </c>
      <c r="D371" s="19" t="s">
        <v>44</v>
      </c>
      <c r="E371" s="20">
        <v>44645</v>
      </c>
      <c r="F371" s="23">
        <v>0.34861111111111109</v>
      </c>
      <c r="G371" s="23">
        <v>0.36736111111111108</v>
      </c>
      <c r="H371" s="19">
        <v>1000166</v>
      </c>
      <c r="I371" s="19">
        <v>18881346</v>
      </c>
      <c r="J371" s="22">
        <f t="shared" si="51"/>
        <v>1.8749999999999989E-2</v>
      </c>
      <c r="L371" s="19" t="s">
        <v>47</v>
      </c>
      <c r="M371">
        <f t="shared" si="52"/>
        <v>0</v>
      </c>
      <c r="N371" s="34">
        <f t="shared" ca="1" si="57"/>
        <v>0.34861866777152745</v>
      </c>
      <c r="T371">
        <v>370</v>
      </c>
      <c r="U371">
        <f t="shared" si="53"/>
        <v>2</v>
      </c>
      <c r="V371" s="35">
        <f t="shared" si="58"/>
        <v>27</v>
      </c>
      <c r="W371">
        <f t="shared" si="54"/>
        <v>0</v>
      </c>
      <c r="X371" cm="1">
        <f t="array" aca="1" ref="X371" ca="1">(_xlfn.IFS(L371="couché",0,L371="debout à 80%",1,L371="?",1))*(IF(RAND()&lt;0.8,1,0))</f>
        <v>0</v>
      </c>
      <c r="Y371">
        <f t="shared" si="55"/>
        <v>1</v>
      </c>
      <c r="Z371">
        <f t="shared" si="56"/>
        <v>0</v>
      </c>
      <c r="AA371">
        <f t="shared" ca="1" si="59"/>
        <v>11</v>
      </c>
    </row>
    <row r="372" spans="1:27" customFormat="1">
      <c r="A372" s="57">
        <v>251311</v>
      </c>
      <c r="B372" s="57">
        <v>1946</v>
      </c>
      <c r="C372" s="19" t="str">
        <f t="shared" si="50"/>
        <v>non</v>
      </c>
      <c r="D372" s="19" t="s">
        <v>44</v>
      </c>
      <c r="E372" s="20">
        <v>44645</v>
      </c>
      <c r="F372" s="21">
        <v>0.50486111111111109</v>
      </c>
      <c r="G372" s="22">
        <v>0.53749999999999998</v>
      </c>
      <c r="H372" s="19">
        <v>1000166</v>
      </c>
      <c r="I372" s="19"/>
      <c r="J372" s="22">
        <f t="shared" si="51"/>
        <v>3.2638888888888884E-2</v>
      </c>
      <c r="K372" s="19" t="s">
        <v>53</v>
      </c>
      <c r="L372" s="32" t="s">
        <v>54</v>
      </c>
      <c r="M372">
        <f t="shared" si="52"/>
        <v>0</v>
      </c>
      <c r="N372" s="34">
        <f t="shared" ca="1" si="57"/>
        <v>0.50486901631413539</v>
      </c>
      <c r="T372">
        <v>371</v>
      </c>
      <c r="U372">
        <f t="shared" si="53"/>
        <v>2</v>
      </c>
      <c r="V372" s="35">
        <f t="shared" si="58"/>
        <v>47</v>
      </c>
      <c r="W372">
        <f t="shared" si="54"/>
        <v>0</v>
      </c>
      <c r="X372" cm="1">
        <f t="array" aca="1" ref="X372" ca="1">(_xlfn.IFS(L372="couché",0,L372="debout à 80%",1,L372="?",1))*(IF(RAND()&lt;0.8,1,0))</f>
        <v>1</v>
      </c>
      <c r="Y372">
        <f t="shared" si="55"/>
        <v>5</v>
      </c>
      <c r="Z372">
        <f t="shared" si="56"/>
        <v>0</v>
      </c>
      <c r="AA372">
        <f t="shared" ca="1" si="59"/>
        <v>45</v>
      </c>
    </row>
    <row r="373" spans="1:27" customFormat="1">
      <c r="A373" s="57">
        <v>251656</v>
      </c>
      <c r="B373" s="57">
        <v>1955</v>
      </c>
      <c r="C373" s="19" t="str">
        <f t="shared" si="50"/>
        <v>non</v>
      </c>
      <c r="D373" s="19" t="s">
        <v>44</v>
      </c>
      <c r="E373" s="20">
        <v>44645</v>
      </c>
      <c r="F373" s="22">
        <v>0.44097222222222221</v>
      </c>
      <c r="G373" s="22">
        <v>0.47222222222222221</v>
      </c>
      <c r="H373" s="19">
        <v>1000166</v>
      </c>
      <c r="I373" s="19"/>
      <c r="J373" s="22">
        <f t="shared" si="51"/>
        <v>3.125E-2</v>
      </c>
      <c r="L373" s="19" t="s">
        <v>47</v>
      </c>
      <c r="M373">
        <f t="shared" si="52"/>
        <v>0</v>
      </c>
      <c r="N373" s="34">
        <f t="shared" ca="1" si="57"/>
        <v>0.44097316169621481</v>
      </c>
      <c r="T373">
        <v>372</v>
      </c>
      <c r="U373">
        <f t="shared" si="53"/>
        <v>2</v>
      </c>
      <c r="V373" s="35">
        <f t="shared" si="58"/>
        <v>45</v>
      </c>
      <c r="W373">
        <f t="shared" si="54"/>
        <v>0</v>
      </c>
      <c r="X373" cm="1">
        <f t="array" aca="1" ref="X373" ca="1">(_xlfn.IFS(L373="couché",0,L373="debout à 80%",1,L373="?",1))*(IF(RAND()&lt;0.8,1,0))</f>
        <v>1</v>
      </c>
      <c r="Y373">
        <f t="shared" si="55"/>
        <v>4</v>
      </c>
      <c r="Z373">
        <f t="shared" si="56"/>
        <v>0</v>
      </c>
      <c r="AA373">
        <f t="shared" ca="1" si="59"/>
        <v>34</v>
      </c>
    </row>
    <row r="374" spans="1:27" customFormat="1">
      <c r="A374" s="57">
        <v>251312</v>
      </c>
      <c r="B374" s="57">
        <v>1957</v>
      </c>
      <c r="C374" s="19" t="str">
        <f t="shared" si="50"/>
        <v>non</v>
      </c>
      <c r="D374" s="19" t="s">
        <v>44</v>
      </c>
      <c r="E374" s="20">
        <v>44645</v>
      </c>
      <c r="F374" s="22">
        <v>0.5527777777777777</v>
      </c>
      <c r="G374" s="22">
        <v>0.59861111111111109</v>
      </c>
      <c r="H374" s="19">
        <v>1000166</v>
      </c>
      <c r="I374" s="19"/>
      <c r="J374" s="22">
        <f t="shared" si="51"/>
        <v>4.5833333333333393E-2</v>
      </c>
      <c r="L374" s="19" t="s">
        <v>47</v>
      </c>
      <c r="M374">
        <f t="shared" si="52"/>
        <v>0</v>
      </c>
      <c r="N374" s="34">
        <f t="shared" ca="1" si="57"/>
        <v>0.55278196712680239</v>
      </c>
      <c r="T374">
        <v>373</v>
      </c>
      <c r="U374">
        <f t="shared" si="53"/>
        <v>2</v>
      </c>
      <c r="V374" s="35">
        <f t="shared" si="58"/>
        <v>66</v>
      </c>
      <c r="W374">
        <f t="shared" si="54"/>
        <v>0</v>
      </c>
      <c r="X374" cm="1">
        <f t="array" aca="1" ref="X374" ca="1">(_xlfn.IFS(L374="couché",0,L374="debout à 80%",1,L374="?",1))*(IF(RAND()&lt;0.8,1,0))</f>
        <v>1</v>
      </c>
      <c r="Y374">
        <f t="shared" si="55"/>
        <v>6</v>
      </c>
      <c r="Z374">
        <f t="shared" si="56"/>
        <v>0</v>
      </c>
      <c r="AA374">
        <f t="shared" ca="1" si="59"/>
        <v>49</v>
      </c>
    </row>
    <row r="375" spans="1:27" customFormat="1">
      <c r="A375" s="57">
        <v>251736</v>
      </c>
      <c r="B375" s="57">
        <v>1989</v>
      </c>
      <c r="C375" s="19" t="str">
        <f t="shared" si="50"/>
        <v>non</v>
      </c>
      <c r="D375" s="19" t="s">
        <v>44</v>
      </c>
      <c r="E375" s="20">
        <v>44645</v>
      </c>
      <c r="F375" s="22">
        <v>0.60763888888888884</v>
      </c>
      <c r="G375" s="22">
        <v>0.67847222222222214</v>
      </c>
      <c r="H375" s="19">
        <v>1000166</v>
      </c>
      <c r="I375" s="19">
        <v>18628651</v>
      </c>
      <c r="J375" s="22">
        <f t="shared" si="51"/>
        <v>7.0833333333333304E-2</v>
      </c>
      <c r="K375" s="19" t="s">
        <v>53</v>
      </c>
      <c r="L375" s="32" t="s">
        <v>54</v>
      </c>
      <c r="M375">
        <f t="shared" si="52"/>
        <v>0</v>
      </c>
      <c r="N375" s="34">
        <f t="shared" ca="1" si="57"/>
        <v>0.60764538506120536</v>
      </c>
      <c r="T375">
        <v>374</v>
      </c>
      <c r="U375">
        <f t="shared" si="53"/>
        <v>2</v>
      </c>
      <c r="V375" s="35">
        <f t="shared" si="58"/>
        <v>102</v>
      </c>
      <c r="W375">
        <f t="shared" si="54"/>
        <v>0</v>
      </c>
      <c r="X375" cm="1">
        <f t="array" aca="1" ref="X375" ca="1">(_xlfn.IFS(L375="couché",0,L375="debout à 80%",1,L375="?",1))*(IF(RAND()&lt;0.8,1,0))</f>
        <v>1</v>
      </c>
      <c r="Y375">
        <f t="shared" si="55"/>
        <v>7</v>
      </c>
      <c r="Z375">
        <f t="shared" si="56"/>
        <v>0</v>
      </c>
      <c r="AA375">
        <f t="shared" ca="1" si="59"/>
        <v>54</v>
      </c>
    </row>
    <row r="376" spans="1:27" customFormat="1">
      <c r="A376" s="57">
        <v>251749</v>
      </c>
      <c r="B376" s="57">
        <v>1964</v>
      </c>
      <c r="C376" s="19" t="str">
        <f t="shared" si="50"/>
        <v>non</v>
      </c>
      <c r="D376" s="19" t="s">
        <v>44</v>
      </c>
      <c r="E376" s="20">
        <v>44645</v>
      </c>
      <c r="F376" s="22">
        <v>0.69722222222222219</v>
      </c>
      <c r="G376" s="22">
        <v>0.81736111111111109</v>
      </c>
      <c r="H376" s="19">
        <v>1000166</v>
      </c>
      <c r="I376" s="19">
        <v>18628651</v>
      </c>
      <c r="J376" s="22">
        <f t="shared" si="51"/>
        <v>0.12013888888888891</v>
      </c>
      <c r="K376" s="19" t="s">
        <v>53</v>
      </c>
      <c r="L376" s="32" t="s">
        <v>54</v>
      </c>
      <c r="M376">
        <f t="shared" si="52"/>
        <v>0</v>
      </c>
      <c r="N376" s="34">
        <f t="shared" ca="1" si="57"/>
        <v>0.69722534715385176</v>
      </c>
      <c r="T376">
        <v>375</v>
      </c>
      <c r="U376">
        <f t="shared" si="53"/>
        <v>2</v>
      </c>
      <c r="V376" s="35">
        <f t="shared" si="58"/>
        <v>173</v>
      </c>
      <c r="W376">
        <f t="shared" si="54"/>
        <v>0</v>
      </c>
      <c r="X376" cm="1">
        <f t="array" aca="1" ref="X376" ca="1">(_xlfn.IFS(L376="couché",0,L376="debout à 80%",1,L376="?",1))*(IF(RAND()&lt;0.8,1,0))</f>
        <v>1</v>
      </c>
      <c r="Y376">
        <f t="shared" si="55"/>
        <v>8</v>
      </c>
      <c r="Z376">
        <f t="shared" si="56"/>
        <v>0</v>
      </c>
      <c r="AA376">
        <f t="shared" ca="1" si="59"/>
        <v>61</v>
      </c>
    </row>
    <row r="377" spans="1:27" customFormat="1">
      <c r="A377" s="57">
        <v>251827</v>
      </c>
      <c r="B377" s="57">
        <v>1973</v>
      </c>
      <c r="C377" s="19" t="str">
        <f t="shared" si="50"/>
        <v>non</v>
      </c>
      <c r="D377" s="19" t="s">
        <v>44</v>
      </c>
      <c r="E377" s="20">
        <v>44646</v>
      </c>
      <c r="F377" s="22">
        <v>0.51666666666666661</v>
      </c>
      <c r="G377" s="22">
        <v>0.59791666666666665</v>
      </c>
      <c r="H377" s="19">
        <v>1000166</v>
      </c>
      <c r="I377" s="19">
        <v>10989605</v>
      </c>
      <c r="J377" s="22">
        <f t="shared" si="51"/>
        <v>8.1250000000000044E-2</v>
      </c>
      <c r="K377" s="19" t="s">
        <v>53</v>
      </c>
      <c r="L377" s="32" t="s">
        <v>54</v>
      </c>
      <c r="M377">
        <f t="shared" si="52"/>
        <v>0</v>
      </c>
      <c r="N377" s="34">
        <f t="shared" ca="1" si="57"/>
        <v>0.51667107319197403</v>
      </c>
      <c r="T377">
        <v>376</v>
      </c>
      <c r="U377">
        <f t="shared" si="53"/>
        <v>2</v>
      </c>
      <c r="V377" s="35">
        <f t="shared" si="58"/>
        <v>117</v>
      </c>
      <c r="W377">
        <f t="shared" si="54"/>
        <v>0</v>
      </c>
      <c r="X377" cm="1">
        <f t="array" aca="1" ref="X377" ca="1">(_xlfn.IFS(L377="couché",0,L377="debout à 80%",1,L377="?",1))*(IF(RAND()&lt;0.8,1,0))</f>
        <v>1</v>
      </c>
      <c r="Y377">
        <f t="shared" si="55"/>
        <v>1</v>
      </c>
      <c r="Z377">
        <f t="shared" si="56"/>
        <v>0</v>
      </c>
      <c r="AA377">
        <f t="shared" ca="1" si="59"/>
        <v>3</v>
      </c>
    </row>
    <row r="378" spans="1:27" customFormat="1">
      <c r="A378" s="57">
        <v>251831</v>
      </c>
      <c r="B378" s="57">
        <v>1946</v>
      </c>
      <c r="C378" s="19" t="str">
        <f t="shared" si="50"/>
        <v>non</v>
      </c>
      <c r="D378" s="19" t="s">
        <v>44</v>
      </c>
      <c r="E378" s="20">
        <v>44646</v>
      </c>
      <c r="F378" s="22">
        <v>0.90625</v>
      </c>
      <c r="G378" s="21">
        <v>0.9590277777777777</v>
      </c>
      <c r="H378" s="19">
        <v>1000166</v>
      </c>
      <c r="I378" s="19">
        <v>10989605</v>
      </c>
      <c r="J378" s="22">
        <f t="shared" si="51"/>
        <v>5.2777777777777701E-2</v>
      </c>
      <c r="K378" s="19" t="s">
        <v>53</v>
      </c>
      <c r="L378" s="32" t="s">
        <v>54</v>
      </c>
      <c r="M378">
        <f t="shared" si="52"/>
        <v>0</v>
      </c>
      <c r="N378" s="34">
        <f t="shared" ca="1" si="57"/>
        <v>0.90625027361166133</v>
      </c>
      <c r="T378">
        <v>377</v>
      </c>
      <c r="U378">
        <f t="shared" si="53"/>
        <v>2</v>
      </c>
      <c r="V378" s="35">
        <f t="shared" si="58"/>
        <v>76</v>
      </c>
      <c r="W378">
        <f t="shared" si="54"/>
        <v>0</v>
      </c>
      <c r="X378" cm="1">
        <f t="array" aca="1" ref="X378" ca="1">(_xlfn.IFS(L378="couché",0,L378="debout à 80%",1,L378="?",1))*(IF(RAND()&lt;0.8,1,0))</f>
        <v>1</v>
      </c>
      <c r="Y378">
        <f t="shared" si="55"/>
        <v>2</v>
      </c>
      <c r="Z378">
        <f t="shared" si="56"/>
        <v>0</v>
      </c>
      <c r="AA378">
        <f t="shared" ca="1" si="59"/>
        <v>4</v>
      </c>
    </row>
    <row r="379" spans="1:27" customFormat="1">
      <c r="A379" s="57">
        <v>251983</v>
      </c>
      <c r="B379" s="57">
        <v>1986</v>
      </c>
      <c r="C379" s="19" t="str">
        <f t="shared" si="50"/>
        <v>non</v>
      </c>
      <c r="D379" s="19" t="s">
        <v>44</v>
      </c>
      <c r="E379" s="20">
        <v>44648</v>
      </c>
      <c r="F379" s="22">
        <v>0.96875</v>
      </c>
      <c r="G379" s="23">
        <v>2.9166666666666667E-2</v>
      </c>
      <c r="H379" s="19">
        <v>1000166</v>
      </c>
      <c r="I379" s="19">
        <v>19751376</v>
      </c>
      <c r="J379" s="22">
        <f t="shared" si="51"/>
        <v>-0.93958333333333333</v>
      </c>
      <c r="K379" s="19" t="s">
        <v>53</v>
      </c>
      <c r="L379" s="32" t="s">
        <v>54</v>
      </c>
      <c r="M379">
        <f t="shared" si="52"/>
        <v>0</v>
      </c>
      <c r="N379" s="34">
        <f t="shared" ca="1" si="57"/>
        <v>0.96875647924713526</v>
      </c>
      <c r="T379">
        <v>378</v>
      </c>
      <c r="U379">
        <f t="shared" si="53"/>
        <v>2</v>
      </c>
      <c r="V379" s="35">
        <f t="shared" si="58"/>
        <v>-1353</v>
      </c>
      <c r="W379">
        <f t="shared" si="54"/>
        <v>0</v>
      </c>
      <c r="X379" cm="1">
        <f t="array" aca="1" ref="X379" ca="1">(_xlfn.IFS(L379="couché",0,L379="debout à 80%",1,L379="?",1))*(IF(RAND()&lt;0.8,1,0))</f>
        <v>1</v>
      </c>
      <c r="Y379">
        <f t="shared" si="55"/>
        <v>7</v>
      </c>
      <c r="Z379">
        <f t="shared" si="56"/>
        <v>0</v>
      </c>
      <c r="AA379">
        <f t="shared" ca="1" si="59"/>
        <v>73</v>
      </c>
    </row>
    <row r="380" spans="1:27" customFormat="1">
      <c r="A380" s="57">
        <v>251855</v>
      </c>
      <c r="B380" s="57">
        <v>1976</v>
      </c>
      <c r="C380" s="19" t="str">
        <f t="shared" si="50"/>
        <v>non</v>
      </c>
      <c r="D380" s="19" t="s">
        <v>44</v>
      </c>
      <c r="E380" s="20">
        <v>44648</v>
      </c>
      <c r="F380" s="22">
        <v>0.61041666666666661</v>
      </c>
      <c r="G380" s="21">
        <v>0.87847222222222221</v>
      </c>
      <c r="H380" s="19">
        <v>1000166</v>
      </c>
      <c r="I380" s="19">
        <v>18481171</v>
      </c>
      <c r="J380" s="22">
        <f t="shared" si="51"/>
        <v>0.2680555555555556</v>
      </c>
      <c r="K380" s="19" t="s">
        <v>53</v>
      </c>
      <c r="L380" s="32" t="s">
        <v>54</v>
      </c>
      <c r="M380">
        <f t="shared" si="52"/>
        <v>0</v>
      </c>
      <c r="N380" s="34">
        <f t="shared" ca="1" si="57"/>
        <v>0.61042006845042829</v>
      </c>
      <c r="T380">
        <v>379</v>
      </c>
      <c r="U380">
        <f t="shared" si="53"/>
        <v>2</v>
      </c>
      <c r="V380" s="35">
        <f t="shared" si="58"/>
        <v>386</v>
      </c>
      <c r="W380">
        <f t="shared" si="54"/>
        <v>0</v>
      </c>
      <c r="X380" cm="1">
        <f t="array" aca="1" ref="X380" ca="1">(_xlfn.IFS(L380="couché",0,L380="debout à 80%",1,L380="?",1))*(IF(RAND()&lt;0.8,1,0))</f>
        <v>1</v>
      </c>
      <c r="Y380">
        <f t="shared" si="55"/>
        <v>6</v>
      </c>
      <c r="Z380">
        <f t="shared" si="56"/>
        <v>0</v>
      </c>
      <c r="AA380">
        <f t="shared" ca="1" si="59"/>
        <v>62</v>
      </c>
    </row>
    <row r="381" spans="1:27" customFormat="1">
      <c r="A381" s="57">
        <v>250882</v>
      </c>
      <c r="B381" s="57">
        <v>1942</v>
      </c>
      <c r="C381" s="19" t="str">
        <f t="shared" si="50"/>
        <v>non</v>
      </c>
      <c r="D381" s="19" t="s">
        <v>44</v>
      </c>
      <c r="E381" s="20">
        <v>44648</v>
      </c>
      <c r="F381" s="23">
        <v>0.34097222222222223</v>
      </c>
      <c r="G381" s="23">
        <v>0.3972222222222222</v>
      </c>
      <c r="H381" s="19">
        <v>1000166</v>
      </c>
      <c r="I381" s="19">
        <v>18481171</v>
      </c>
      <c r="J381" s="22">
        <f t="shared" si="51"/>
        <v>5.6249999999999967E-2</v>
      </c>
      <c r="K381" s="19" t="s">
        <v>53</v>
      </c>
      <c r="L381" s="32" t="s">
        <v>54</v>
      </c>
      <c r="M381">
        <f t="shared" si="52"/>
        <v>0</v>
      </c>
      <c r="N381" s="34">
        <f t="shared" ca="1" si="57"/>
        <v>0.34097770370570202</v>
      </c>
      <c r="T381">
        <v>380</v>
      </c>
      <c r="U381">
        <f t="shared" si="53"/>
        <v>2</v>
      </c>
      <c r="V381" s="35">
        <f t="shared" si="58"/>
        <v>81</v>
      </c>
      <c r="W381">
        <f t="shared" si="54"/>
        <v>0</v>
      </c>
      <c r="X381" cm="1">
        <f t="array" aca="1" ref="X381" ca="1">(_xlfn.IFS(L381="couché",0,L381="debout à 80%",1,L381="?",1))*(IF(RAND()&lt;0.8,1,0))</f>
        <v>1</v>
      </c>
      <c r="Y381">
        <f t="shared" si="55"/>
        <v>1</v>
      </c>
      <c r="Z381">
        <f t="shared" si="56"/>
        <v>0</v>
      </c>
      <c r="AA381">
        <f t="shared" ca="1" si="59"/>
        <v>8</v>
      </c>
    </row>
    <row r="382" spans="1:27" customFormat="1">
      <c r="A382" s="57">
        <v>251367</v>
      </c>
      <c r="B382" s="57">
        <v>1963</v>
      </c>
      <c r="C382" s="19" t="str">
        <f t="shared" si="50"/>
        <v>non</v>
      </c>
      <c r="D382" s="19" t="s">
        <v>44</v>
      </c>
      <c r="E382" s="20">
        <v>44648</v>
      </c>
      <c r="F382" s="23">
        <v>0.40694444444444444</v>
      </c>
      <c r="G382" s="22">
        <v>0.44027777777777777</v>
      </c>
      <c r="H382" s="19">
        <v>1000166</v>
      </c>
      <c r="I382" s="19">
        <v>18481171</v>
      </c>
      <c r="J382" s="22">
        <f t="shared" si="51"/>
        <v>3.3333333333333326E-2</v>
      </c>
      <c r="L382" s="19" t="s">
        <v>47</v>
      </c>
      <c r="M382">
        <f t="shared" si="52"/>
        <v>0</v>
      </c>
      <c r="N382" s="34">
        <f t="shared" ca="1" si="57"/>
        <v>0.40695302875642897</v>
      </c>
      <c r="T382">
        <v>381</v>
      </c>
      <c r="U382">
        <f t="shared" si="53"/>
        <v>2</v>
      </c>
      <c r="V382" s="35">
        <f t="shared" si="58"/>
        <v>48</v>
      </c>
      <c r="W382">
        <f t="shared" si="54"/>
        <v>0</v>
      </c>
      <c r="X382" cm="1">
        <f t="array" aca="1" ref="X382" ca="1">(_xlfn.IFS(L382="couché",0,L382="debout à 80%",1,L382="?",1))*(IF(RAND()&lt;0.8,1,0))</f>
        <v>1</v>
      </c>
      <c r="Y382">
        <f t="shared" si="55"/>
        <v>2</v>
      </c>
      <c r="Z382">
        <f t="shared" si="56"/>
        <v>0</v>
      </c>
      <c r="AA382">
        <f t="shared" ca="1" si="59"/>
        <v>27</v>
      </c>
    </row>
    <row r="383" spans="1:27" customFormat="1">
      <c r="A383" s="57">
        <v>247865</v>
      </c>
      <c r="B383" s="57">
        <v>1976</v>
      </c>
      <c r="C383" s="19" t="str">
        <f t="shared" si="50"/>
        <v>non</v>
      </c>
      <c r="D383" s="19" t="s">
        <v>44</v>
      </c>
      <c r="E383" s="20">
        <v>44648</v>
      </c>
      <c r="F383" s="22">
        <v>0.44930555555555551</v>
      </c>
      <c r="G383" s="22">
        <v>0.47430555555555554</v>
      </c>
      <c r="H383" s="19">
        <v>1000166</v>
      </c>
      <c r="I383" s="19">
        <v>18481171</v>
      </c>
      <c r="J383" s="22">
        <f t="shared" si="51"/>
        <v>2.5000000000000022E-2</v>
      </c>
      <c r="L383" s="19" t="s">
        <v>47</v>
      </c>
      <c r="M383">
        <f t="shared" si="52"/>
        <v>0</v>
      </c>
      <c r="N383" s="34">
        <f t="shared" ca="1" si="57"/>
        <v>0.44930764804121354</v>
      </c>
      <c r="T383">
        <v>382</v>
      </c>
      <c r="U383">
        <f t="shared" si="53"/>
        <v>2</v>
      </c>
      <c r="V383" s="35">
        <f t="shared" si="58"/>
        <v>36</v>
      </c>
      <c r="W383">
        <f t="shared" si="54"/>
        <v>0</v>
      </c>
      <c r="X383" cm="1">
        <f t="array" aca="1" ref="X383" ca="1">(_xlfn.IFS(L383="couché",0,L383="debout à 80%",1,L383="?",1))*(IF(RAND()&lt;0.8,1,0))</f>
        <v>0</v>
      </c>
      <c r="Y383">
        <f t="shared" si="55"/>
        <v>3</v>
      </c>
      <c r="Z383">
        <f t="shared" si="56"/>
        <v>0</v>
      </c>
      <c r="AA383">
        <f t="shared" ca="1" si="59"/>
        <v>35</v>
      </c>
    </row>
    <row r="384" spans="1:27" customFormat="1">
      <c r="A384" s="57">
        <v>250607</v>
      </c>
      <c r="B384" s="57">
        <v>1989</v>
      </c>
      <c r="C384" s="19" t="str">
        <f t="shared" si="50"/>
        <v>non</v>
      </c>
      <c r="D384" s="19" t="s">
        <v>44</v>
      </c>
      <c r="E384" s="20">
        <v>44648</v>
      </c>
      <c r="F384" s="22">
        <v>0.4826388888888889</v>
      </c>
      <c r="G384" s="22">
        <v>0.54097222222222219</v>
      </c>
      <c r="H384" s="19">
        <v>1000166</v>
      </c>
      <c r="I384" s="19">
        <v>18481171</v>
      </c>
      <c r="J384" s="22">
        <f t="shared" si="51"/>
        <v>5.8333333333333293E-2</v>
      </c>
      <c r="L384" s="19" t="s">
        <v>47</v>
      </c>
      <c r="M384">
        <f t="shared" si="52"/>
        <v>0</v>
      </c>
      <c r="N384" s="34">
        <f t="shared" ca="1" si="57"/>
        <v>0.48264569670659768</v>
      </c>
      <c r="T384">
        <v>383</v>
      </c>
      <c r="U384">
        <f t="shared" si="53"/>
        <v>2</v>
      </c>
      <c r="V384" s="35">
        <f t="shared" si="58"/>
        <v>84</v>
      </c>
      <c r="W384">
        <f t="shared" si="54"/>
        <v>0</v>
      </c>
      <c r="X384" cm="1">
        <f t="array" aca="1" ref="X384" ca="1">(_xlfn.IFS(L384="couché",0,L384="debout à 80%",1,L384="?",1))*(IF(RAND()&lt;0.8,1,0))</f>
        <v>0</v>
      </c>
      <c r="Y384">
        <f t="shared" si="55"/>
        <v>4</v>
      </c>
      <c r="Z384">
        <f t="shared" si="56"/>
        <v>0</v>
      </c>
      <c r="AA384">
        <f t="shared" ca="1" si="59"/>
        <v>42</v>
      </c>
    </row>
    <row r="385" spans="1:27" customFormat="1">
      <c r="A385" s="57">
        <v>250889</v>
      </c>
      <c r="B385" s="57">
        <v>1946</v>
      </c>
      <c r="C385" s="19" t="str">
        <f t="shared" si="50"/>
        <v>non</v>
      </c>
      <c r="D385" s="19" t="s">
        <v>44</v>
      </c>
      <c r="E385" s="20">
        <v>44648</v>
      </c>
      <c r="F385" s="21">
        <v>0.54236111111111107</v>
      </c>
      <c r="G385" s="22">
        <v>0.59861111111111109</v>
      </c>
      <c r="H385" s="19">
        <v>1000166</v>
      </c>
      <c r="I385" s="19">
        <v>18481171</v>
      </c>
      <c r="J385" s="22">
        <f t="shared" si="51"/>
        <v>5.6250000000000022E-2</v>
      </c>
      <c r="K385" s="19" t="s">
        <v>53</v>
      </c>
      <c r="L385" s="32" t="s">
        <v>54</v>
      </c>
      <c r="M385">
        <f t="shared" si="52"/>
        <v>0</v>
      </c>
      <c r="N385" s="34">
        <f t="shared" ca="1" si="57"/>
        <v>0.54236650718099599</v>
      </c>
      <c r="T385">
        <v>384</v>
      </c>
      <c r="U385">
        <f t="shared" si="53"/>
        <v>2</v>
      </c>
      <c r="V385" s="35">
        <f t="shared" si="58"/>
        <v>81</v>
      </c>
      <c r="W385">
        <f t="shared" si="54"/>
        <v>0</v>
      </c>
      <c r="X385" cm="1">
        <f t="array" aca="1" ref="X385" ca="1">(_xlfn.IFS(L385="couché",0,L385="debout à 80%",1,L385="?",1))*(IF(RAND()&lt;0.8,1,0))</f>
        <v>1</v>
      </c>
      <c r="Y385">
        <f t="shared" si="55"/>
        <v>5</v>
      </c>
      <c r="Z385">
        <f t="shared" si="56"/>
        <v>0</v>
      </c>
      <c r="AA385">
        <f t="shared" ca="1" si="59"/>
        <v>50</v>
      </c>
    </row>
    <row r="386" spans="1:27" customFormat="1">
      <c r="A386" s="57">
        <v>251724</v>
      </c>
      <c r="B386" s="57">
        <v>1939</v>
      </c>
      <c r="C386" s="19" t="str">
        <f t="shared" ref="C386:C449" si="60">IF(B386&gt;=2007,"oui","non")</f>
        <v>non</v>
      </c>
      <c r="D386" s="19" t="s">
        <v>44</v>
      </c>
      <c r="E386" s="20">
        <v>44649</v>
      </c>
      <c r="F386" s="22">
        <v>0.42569444444444443</v>
      </c>
      <c r="G386" s="22">
        <v>0.56041666666666667</v>
      </c>
      <c r="H386" s="19">
        <v>1000166</v>
      </c>
      <c r="I386" s="19">
        <v>18880554</v>
      </c>
      <c r="J386" s="22">
        <f t="shared" ref="J386:J449" si="61">G386-F386</f>
        <v>0.13472222222222224</v>
      </c>
      <c r="K386" s="19" t="s">
        <v>53</v>
      </c>
      <c r="L386" s="32" t="s">
        <v>54</v>
      </c>
      <c r="M386">
        <f t="shared" ref="M386:M449" si="62">_xlfn.XLOOKUP(K386,O$25:O$32,P$25:P$32)</f>
        <v>0</v>
      </c>
      <c r="N386" s="34">
        <f t="shared" ca="1" si="57"/>
        <v>0.4256985231096872</v>
      </c>
      <c r="T386">
        <v>385</v>
      </c>
      <c r="U386">
        <f t="shared" ref="U386:U449" si="63">_xlfn.XLOOKUP(D386,O$6:O$22,P$6:P$22)</f>
        <v>2</v>
      </c>
      <c r="V386" s="35">
        <f t="shared" si="58"/>
        <v>194</v>
      </c>
      <c r="W386">
        <f t="shared" ref="W386:W449" si="64">IF(C386="oui",1,0)</f>
        <v>0</v>
      </c>
      <c r="X386" cm="1">
        <f t="array" aca="1" ref="X386" ca="1">(_xlfn.IFS(L386="couché",0,L386="debout à 80%",1,L386="?",1))*(IF(RAND()&lt;0.8,1,0))</f>
        <v>1</v>
      </c>
      <c r="Y386">
        <f t="shared" ref="Y386:Y449" si="65">COUNTIFS(D:D,D386,E:E,E386,F:F,_xlfn.CONCAT("&lt;=",F386))</f>
        <v>2</v>
      </c>
      <c r="Z386">
        <f t="shared" ref="Z386:Z449" si="66">SUMIFS(M:M,D:D,D386,E:E,E386,Y:Y,Y386-1)*IF(W386=1,0,1)</f>
        <v>0</v>
      </c>
      <c r="AA386">
        <f t="shared" ca="1" si="59"/>
        <v>24</v>
      </c>
    </row>
    <row r="387" spans="1:27" customFormat="1">
      <c r="A387" s="57">
        <v>248121</v>
      </c>
      <c r="B387" s="57">
        <v>1964</v>
      </c>
      <c r="C387" s="19" t="str">
        <f t="shared" si="60"/>
        <v>non</v>
      </c>
      <c r="D387" s="19" t="s">
        <v>44</v>
      </c>
      <c r="E387" s="20">
        <v>44649</v>
      </c>
      <c r="F387" s="24">
        <v>0.33958333333333329</v>
      </c>
      <c r="G387" s="23">
        <v>0.4145833333333333</v>
      </c>
      <c r="H387" s="19">
        <v>1000166</v>
      </c>
      <c r="I387" s="19">
        <v>18880554</v>
      </c>
      <c r="J387" s="22">
        <f t="shared" si="61"/>
        <v>7.5000000000000011E-2</v>
      </c>
      <c r="K387" s="19" t="s">
        <v>53</v>
      </c>
      <c r="L387" s="32" t="s">
        <v>54</v>
      </c>
      <c r="M387">
        <f t="shared" si="62"/>
        <v>0</v>
      </c>
      <c r="N387" s="34">
        <f t="shared" ref="N387:N450" ca="1" si="67">F387+(RAND()/100000)</f>
        <v>0.33959038717559109</v>
      </c>
      <c r="T387">
        <v>386</v>
      </c>
      <c r="U387">
        <f t="shared" si="63"/>
        <v>2</v>
      </c>
      <c r="V387" s="35">
        <f t="shared" ref="V387:V450" si="68">ROUND(J387*86400,0)/60</f>
        <v>108</v>
      </c>
      <c r="W387">
        <f t="shared" si="64"/>
        <v>0</v>
      </c>
      <c r="X387" cm="1">
        <f t="array" aca="1" ref="X387" ca="1">(_xlfn.IFS(L387="couché",0,L387="debout à 80%",1,L387="?",1))*(IF(RAND()&lt;0.8,1,0))</f>
        <v>1</v>
      </c>
      <c r="Y387">
        <f t="shared" si="65"/>
        <v>1</v>
      </c>
      <c r="Z387">
        <f t="shared" si="66"/>
        <v>0</v>
      </c>
      <c r="AA387">
        <f t="shared" ref="AA387:AA450" ca="1" si="69">COUNTIFS(E:E,E387,N:N,_xlfn.CONCAT("&lt;=",N387))</f>
        <v>8</v>
      </c>
    </row>
    <row r="388" spans="1:27" customFormat="1">
      <c r="A388" s="57">
        <v>238099</v>
      </c>
      <c r="B388" s="57">
        <v>1959</v>
      </c>
      <c r="C388" s="19" t="str">
        <f t="shared" si="60"/>
        <v>non</v>
      </c>
      <c r="D388" s="19" t="s">
        <v>44</v>
      </c>
      <c r="E388" s="20">
        <v>44649</v>
      </c>
      <c r="F388" s="22">
        <v>0.67708333333333326</v>
      </c>
      <c r="G388" s="21">
        <v>0.71250000000000002</v>
      </c>
      <c r="H388" s="19">
        <v>1000166</v>
      </c>
      <c r="I388" s="19"/>
      <c r="J388" s="22">
        <f t="shared" si="61"/>
        <v>3.5416666666666763E-2</v>
      </c>
      <c r="L388" s="19" t="s">
        <v>47</v>
      </c>
      <c r="M388">
        <f t="shared" si="62"/>
        <v>0</v>
      </c>
      <c r="N388" s="34">
        <f t="shared" ca="1" si="67"/>
        <v>0.67708962212985913</v>
      </c>
      <c r="T388">
        <v>387</v>
      </c>
      <c r="U388">
        <f t="shared" si="63"/>
        <v>2</v>
      </c>
      <c r="V388" s="35">
        <f t="shared" si="68"/>
        <v>51</v>
      </c>
      <c r="W388">
        <f t="shared" si="64"/>
        <v>0</v>
      </c>
      <c r="X388" cm="1">
        <f t="array" aca="1" ref="X388" ca="1">(_xlfn.IFS(L388="couché",0,L388="debout à 80%",1,L388="?",1))*(IF(RAND()&lt;0.8,1,0))</f>
        <v>1</v>
      </c>
      <c r="Y388">
        <f t="shared" si="65"/>
        <v>4</v>
      </c>
      <c r="Z388">
        <f t="shared" si="66"/>
        <v>0</v>
      </c>
      <c r="AA388">
        <f t="shared" ca="1" si="69"/>
        <v>56</v>
      </c>
    </row>
    <row r="389" spans="1:27" customFormat="1">
      <c r="A389" s="57">
        <v>248537</v>
      </c>
      <c r="B389" s="57">
        <v>1953</v>
      </c>
      <c r="C389" s="19" t="str">
        <f t="shared" si="60"/>
        <v>non</v>
      </c>
      <c r="D389" s="19" t="s">
        <v>44</v>
      </c>
      <c r="E389" s="20">
        <v>44649</v>
      </c>
      <c r="F389" s="22">
        <v>0.57499999999999996</v>
      </c>
      <c r="G389" s="22">
        <v>0.66180555555555554</v>
      </c>
      <c r="H389" s="19">
        <v>1000166</v>
      </c>
      <c r="I389" s="19">
        <v>18880554</v>
      </c>
      <c r="J389" s="22">
        <f t="shared" si="61"/>
        <v>8.680555555555558E-2</v>
      </c>
      <c r="K389" s="19" t="s">
        <v>53</v>
      </c>
      <c r="L389" s="32" t="s">
        <v>54</v>
      </c>
      <c r="M389">
        <f t="shared" si="62"/>
        <v>0</v>
      </c>
      <c r="N389" s="34">
        <f t="shared" ca="1" si="67"/>
        <v>0.575007550166721</v>
      </c>
      <c r="T389">
        <v>388</v>
      </c>
      <c r="U389">
        <f t="shared" si="63"/>
        <v>2</v>
      </c>
      <c r="V389" s="35">
        <f t="shared" si="68"/>
        <v>125</v>
      </c>
      <c r="W389">
        <f t="shared" si="64"/>
        <v>0</v>
      </c>
      <c r="X389" cm="1">
        <f t="array" aca="1" ref="X389" ca="1">(_xlfn.IFS(L389="couché",0,L389="debout à 80%",1,L389="?",1))*(IF(RAND()&lt;0.8,1,0))</f>
        <v>1</v>
      </c>
      <c r="Y389">
        <f t="shared" si="65"/>
        <v>3</v>
      </c>
      <c r="Z389">
        <f t="shared" si="66"/>
        <v>0</v>
      </c>
      <c r="AA389">
        <f t="shared" ca="1" si="69"/>
        <v>47</v>
      </c>
    </row>
    <row r="390" spans="1:27" customFormat="1">
      <c r="A390" s="57">
        <v>252182</v>
      </c>
      <c r="B390" s="57">
        <v>1953</v>
      </c>
      <c r="C390" s="19" t="str">
        <f t="shared" si="60"/>
        <v>non</v>
      </c>
      <c r="D390" s="19" t="s">
        <v>44</v>
      </c>
      <c r="E390" s="20">
        <v>44650</v>
      </c>
      <c r="F390" s="22">
        <v>0.84444444444444444</v>
      </c>
      <c r="G390" s="24">
        <v>3.472222222222222E-3</v>
      </c>
      <c r="H390" s="19">
        <v>1000166</v>
      </c>
      <c r="I390" s="19">
        <v>18481171</v>
      </c>
      <c r="J390" s="22">
        <f t="shared" si="61"/>
        <v>-0.84097222222222223</v>
      </c>
      <c r="K390" s="19" t="s">
        <v>53</v>
      </c>
      <c r="L390" s="32" t="s">
        <v>54</v>
      </c>
      <c r="M390">
        <f t="shared" si="62"/>
        <v>0</v>
      </c>
      <c r="N390" s="34">
        <f t="shared" ca="1" si="67"/>
        <v>0.84445050986127945</v>
      </c>
      <c r="T390">
        <v>389</v>
      </c>
      <c r="U390">
        <f t="shared" si="63"/>
        <v>2</v>
      </c>
      <c r="V390" s="35">
        <f t="shared" si="68"/>
        <v>-1211</v>
      </c>
      <c r="W390">
        <f t="shared" si="64"/>
        <v>0</v>
      </c>
      <c r="X390" cm="1">
        <f t="array" aca="1" ref="X390" ca="1">(_xlfn.IFS(L390="couché",0,L390="debout à 80%",1,L390="?",1))*(IF(RAND()&lt;0.8,1,0))</f>
        <v>1</v>
      </c>
      <c r="Y390">
        <f t="shared" si="65"/>
        <v>2</v>
      </c>
      <c r="Z390">
        <f t="shared" si="66"/>
        <v>0</v>
      </c>
      <c r="AA390">
        <f t="shared" ca="1" si="69"/>
        <v>46</v>
      </c>
    </row>
    <row r="391" spans="1:27" customFormat="1">
      <c r="A391" s="57">
        <v>252262</v>
      </c>
      <c r="B391" s="57">
        <v>1968</v>
      </c>
      <c r="C391" s="19" t="str">
        <f t="shared" si="60"/>
        <v>non</v>
      </c>
      <c r="D391" s="19" t="s">
        <v>44</v>
      </c>
      <c r="E391" s="20">
        <v>44651</v>
      </c>
      <c r="F391" s="22">
        <v>0.77013888888888882</v>
      </c>
      <c r="G391" s="22">
        <v>0.90902777777777777</v>
      </c>
      <c r="H391" s="19">
        <v>1000166</v>
      </c>
      <c r="I391" s="19">
        <v>16845831</v>
      </c>
      <c r="J391" s="22">
        <f t="shared" si="61"/>
        <v>0.13888888888888895</v>
      </c>
      <c r="K391" s="19" t="s">
        <v>53</v>
      </c>
      <c r="L391" s="32" t="s">
        <v>54</v>
      </c>
      <c r="M391">
        <f t="shared" si="62"/>
        <v>0</v>
      </c>
      <c r="N391" s="34">
        <f t="shared" ca="1" si="67"/>
        <v>0.7701445330208917</v>
      </c>
      <c r="T391">
        <v>390</v>
      </c>
      <c r="U391">
        <f t="shared" si="63"/>
        <v>2</v>
      </c>
      <c r="V391" s="35">
        <f t="shared" si="68"/>
        <v>200</v>
      </c>
      <c r="W391">
        <f t="shared" si="64"/>
        <v>0</v>
      </c>
      <c r="X391" cm="1">
        <f t="array" aca="1" ref="X391" ca="1">(_xlfn.IFS(L391="couché",0,L391="debout à 80%",1,L391="?",1))*(IF(RAND()&lt;0.8,1,0))</f>
        <v>1</v>
      </c>
      <c r="Y391">
        <f t="shared" si="65"/>
        <v>4</v>
      </c>
      <c r="Z391">
        <f t="shared" si="66"/>
        <v>0</v>
      </c>
      <c r="AA391">
        <f t="shared" ca="1" si="69"/>
        <v>60</v>
      </c>
    </row>
    <row r="392" spans="1:27" customFormat="1">
      <c r="A392" s="57">
        <v>249823</v>
      </c>
      <c r="B392" s="57">
        <v>1982</v>
      </c>
      <c r="C392" s="19" t="str">
        <f t="shared" si="60"/>
        <v>non</v>
      </c>
      <c r="D392" s="19" t="s">
        <v>44</v>
      </c>
      <c r="E392" s="20">
        <v>44651</v>
      </c>
      <c r="F392" s="22">
        <v>0.6020833333333333</v>
      </c>
      <c r="G392" s="21">
        <v>0.67152777777777772</v>
      </c>
      <c r="H392" s="19">
        <v>1000166</v>
      </c>
      <c r="I392" s="19">
        <v>18881346</v>
      </c>
      <c r="J392" s="22">
        <f t="shared" si="61"/>
        <v>6.944444444444442E-2</v>
      </c>
      <c r="K392" s="19" t="s">
        <v>53</v>
      </c>
      <c r="L392" s="32" t="s">
        <v>54</v>
      </c>
      <c r="M392">
        <f t="shared" si="62"/>
        <v>0</v>
      </c>
      <c r="N392" s="34">
        <f t="shared" ca="1" si="67"/>
        <v>0.6020921316695298</v>
      </c>
      <c r="T392">
        <v>391</v>
      </c>
      <c r="U392">
        <f t="shared" si="63"/>
        <v>2</v>
      </c>
      <c r="V392" s="35">
        <f t="shared" si="68"/>
        <v>100</v>
      </c>
      <c r="W392">
        <f t="shared" si="64"/>
        <v>0</v>
      </c>
      <c r="X392" cm="1">
        <f t="array" aca="1" ref="X392" ca="1">(_xlfn.IFS(L392="couché",0,L392="debout à 80%",1,L392="?",1))*(IF(RAND()&lt;0.8,1,0))</f>
        <v>1</v>
      </c>
      <c r="Y392">
        <f t="shared" si="65"/>
        <v>2</v>
      </c>
      <c r="Z392">
        <f t="shared" si="66"/>
        <v>0</v>
      </c>
      <c r="AA392">
        <f t="shared" ca="1" si="69"/>
        <v>47</v>
      </c>
    </row>
    <row r="393" spans="1:27" customFormat="1">
      <c r="A393" s="57">
        <v>250645</v>
      </c>
      <c r="B393" s="57">
        <v>1983</v>
      </c>
      <c r="C393" s="19" t="str">
        <f t="shared" si="60"/>
        <v>non</v>
      </c>
      <c r="D393" s="19" t="s">
        <v>44</v>
      </c>
      <c r="E393" s="20">
        <v>44651</v>
      </c>
      <c r="F393" s="24">
        <v>0.33819444444444441</v>
      </c>
      <c r="G393" s="21">
        <v>0.58958333333333335</v>
      </c>
      <c r="H393" s="19">
        <v>1000166</v>
      </c>
      <c r="I393" s="19">
        <v>18881346</v>
      </c>
      <c r="J393" s="22">
        <f t="shared" si="61"/>
        <v>0.25138888888888894</v>
      </c>
      <c r="K393" s="19" t="s">
        <v>53</v>
      </c>
      <c r="L393" s="32" t="s">
        <v>54</v>
      </c>
      <c r="M393">
        <f t="shared" si="62"/>
        <v>0</v>
      </c>
      <c r="N393" s="34">
        <f t="shared" ca="1" si="67"/>
        <v>0.33820201396737837</v>
      </c>
      <c r="T393">
        <v>392</v>
      </c>
      <c r="U393">
        <f t="shared" si="63"/>
        <v>2</v>
      </c>
      <c r="V393" s="35">
        <f t="shared" si="68"/>
        <v>362</v>
      </c>
      <c r="W393">
        <f t="shared" si="64"/>
        <v>0</v>
      </c>
      <c r="X393" cm="1">
        <f t="array" aca="1" ref="X393" ca="1">(_xlfn.IFS(L393="couché",0,L393="debout à 80%",1,L393="?",1))*(IF(RAND()&lt;0.8,1,0))</f>
        <v>1</v>
      </c>
      <c r="Y393">
        <f t="shared" si="65"/>
        <v>1</v>
      </c>
      <c r="Z393">
        <f t="shared" si="66"/>
        <v>0</v>
      </c>
      <c r="AA393">
        <f t="shared" ca="1" si="69"/>
        <v>4</v>
      </c>
    </row>
    <row r="394" spans="1:27">
      <c r="A394" s="57">
        <v>246854</v>
      </c>
      <c r="B394" s="56">
        <v>1953</v>
      </c>
      <c r="C394" s="19" t="str">
        <f>IF(B394&gt;=2007,"oui","non")</f>
        <v>non</v>
      </c>
      <c r="D394" s="19" t="s">
        <v>48</v>
      </c>
      <c r="E394" s="20">
        <v>44600</v>
      </c>
      <c r="F394" s="22">
        <v>0.80138888888888882</v>
      </c>
      <c r="G394" s="21">
        <v>0.87569444444444444</v>
      </c>
      <c r="H394" s="19">
        <v>1000166</v>
      </c>
      <c r="I394" s="19">
        <v>15615713</v>
      </c>
      <c r="J394" s="22">
        <f t="shared" si="61"/>
        <v>7.4305555555555625E-2</v>
      </c>
      <c r="K394" s="19" t="s">
        <v>53</v>
      </c>
      <c r="L394" s="32" t="s">
        <v>54</v>
      </c>
      <c r="M394">
        <f t="shared" si="62"/>
        <v>0</v>
      </c>
      <c r="N394" s="34">
        <f t="shared" ca="1" si="67"/>
        <v>0.80139760404152516</v>
      </c>
      <c r="O394"/>
      <c r="P394"/>
      <c r="T394" s="39">
        <v>393</v>
      </c>
      <c r="U394" s="39">
        <f t="shared" si="63"/>
        <v>4</v>
      </c>
      <c r="V394" s="42">
        <f t="shared" si="68"/>
        <v>107</v>
      </c>
      <c r="W394" s="39">
        <f t="shared" si="64"/>
        <v>0</v>
      </c>
      <c r="X394" s="39" cm="1">
        <f t="array" aca="1" ref="X394" ca="1">(_xlfn.IFS(L394="couché",0,L394="debout à 80%",1,L394="?",1))*(IF(RAND()&lt;0.8,1,0))</f>
        <v>1</v>
      </c>
      <c r="Y394" s="39">
        <f t="shared" si="65"/>
        <v>10</v>
      </c>
      <c r="Z394" s="39">
        <f t="shared" si="66"/>
        <v>0</v>
      </c>
      <c r="AA394" s="39">
        <f t="shared" ca="1" si="69"/>
        <v>87</v>
      </c>
    </row>
    <row r="395" spans="1:27">
      <c r="A395" s="57">
        <v>248311</v>
      </c>
      <c r="B395" s="56">
        <v>1985</v>
      </c>
      <c r="C395" s="19" t="str">
        <f t="shared" si="60"/>
        <v>non</v>
      </c>
      <c r="D395" s="19" t="s">
        <v>48</v>
      </c>
      <c r="E395" s="20">
        <v>44600</v>
      </c>
      <c r="F395" s="22">
        <v>0.89513888888888882</v>
      </c>
      <c r="G395" s="22">
        <v>0.9277777777777777</v>
      </c>
      <c r="H395" s="19">
        <v>1000166</v>
      </c>
      <c r="I395" s="19">
        <v>18481171</v>
      </c>
      <c r="J395" s="22">
        <f t="shared" si="61"/>
        <v>3.2638888888888884E-2</v>
      </c>
      <c r="K395" s="19" t="s">
        <v>53</v>
      </c>
      <c r="L395" s="32" t="s">
        <v>54</v>
      </c>
      <c r="M395">
        <f t="shared" si="62"/>
        <v>0</v>
      </c>
      <c r="N395" s="34">
        <f t="shared" ca="1" si="67"/>
        <v>0.89514057958300897</v>
      </c>
      <c r="O395"/>
      <c r="P395"/>
      <c r="T395" s="39">
        <v>394</v>
      </c>
      <c r="U395" s="39">
        <f t="shared" si="63"/>
        <v>4</v>
      </c>
      <c r="V395" s="42">
        <f t="shared" si="68"/>
        <v>47</v>
      </c>
      <c r="W395" s="39">
        <f t="shared" si="64"/>
        <v>0</v>
      </c>
      <c r="X395" s="39" cm="1">
        <f t="array" aca="1" ref="X395" ca="1">(_xlfn.IFS(L395="couché",0,L395="debout à 80%",1,L395="?",1))*(IF(RAND()&lt;0.8,1,0))</f>
        <v>1</v>
      </c>
      <c r="Y395" s="39">
        <f t="shared" si="65"/>
        <v>11</v>
      </c>
      <c r="Z395" s="39">
        <f t="shared" si="66"/>
        <v>0</v>
      </c>
      <c r="AA395" s="39">
        <f t="shared" ca="1" si="69"/>
        <v>88</v>
      </c>
    </row>
    <row r="396" spans="1:27">
      <c r="A396" s="57">
        <v>246949</v>
      </c>
      <c r="B396" s="56">
        <v>1957</v>
      </c>
      <c r="C396" s="19" t="str">
        <f t="shared" si="60"/>
        <v>non</v>
      </c>
      <c r="D396" s="19" t="s">
        <v>48</v>
      </c>
      <c r="E396" s="20">
        <v>44600</v>
      </c>
      <c r="F396" s="22">
        <v>0.70624999999999993</v>
      </c>
      <c r="G396" s="22">
        <v>0.76180555555555551</v>
      </c>
      <c r="H396" s="19">
        <v>1000166</v>
      </c>
      <c r="I396" s="19">
        <v>18628651</v>
      </c>
      <c r="J396" s="22">
        <f t="shared" si="61"/>
        <v>5.555555555555558E-2</v>
      </c>
      <c r="K396" s="19" t="s">
        <v>53</v>
      </c>
      <c r="L396" s="32" t="s">
        <v>54</v>
      </c>
      <c r="M396">
        <f t="shared" si="62"/>
        <v>0</v>
      </c>
      <c r="N396" s="34">
        <f t="shared" ca="1" si="67"/>
        <v>0.70625958690400692</v>
      </c>
      <c r="O396"/>
      <c r="P396"/>
      <c r="T396" s="39">
        <v>395</v>
      </c>
      <c r="U396" s="39">
        <f t="shared" si="63"/>
        <v>4</v>
      </c>
      <c r="V396" s="42">
        <f t="shared" si="68"/>
        <v>80</v>
      </c>
      <c r="W396" s="39">
        <f t="shared" si="64"/>
        <v>0</v>
      </c>
      <c r="X396" s="39" cm="1">
        <f t="array" aca="1" ref="X396" ca="1">(_xlfn.IFS(L396="couché",0,L396="debout à 80%",1,L396="?",1))*(IF(RAND()&lt;0.8,1,0))</f>
        <v>1</v>
      </c>
      <c r="Y396" s="39">
        <f t="shared" si="65"/>
        <v>9</v>
      </c>
      <c r="Z396" s="39">
        <f t="shared" si="66"/>
        <v>4</v>
      </c>
      <c r="AA396" s="39">
        <f t="shared" ca="1" si="69"/>
        <v>79</v>
      </c>
    </row>
    <row r="397" spans="1:27" customFormat="1">
      <c r="A397" s="57">
        <v>246516</v>
      </c>
      <c r="B397" s="57">
        <v>1976</v>
      </c>
      <c r="C397" s="19" t="str">
        <f t="shared" si="60"/>
        <v>non</v>
      </c>
      <c r="D397" s="19" t="s">
        <v>48</v>
      </c>
      <c r="E397" s="20">
        <v>44621</v>
      </c>
      <c r="F397" s="22">
        <v>0.42638888888888887</v>
      </c>
      <c r="G397" s="22">
        <v>0.49791666666666662</v>
      </c>
      <c r="H397" s="19">
        <v>1000166</v>
      </c>
      <c r="I397" s="19">
        <v>19751376</v>
      </c>
      <c r="J397" s="22">
        <f t="shared" si="61"/>
        <v>7.1527777777777746E-2</v>
      </c>
      <c r="K397" s="19" t="s">
        <v>53</v>
      </c>
      <c r="L397" s="32" t="s">
        <v>54</v>
      </c>
      <c r="M397">
        <f t="shared" si="62"/>
        <v>0</v>
      </c>
      <c r="N397" s="34">
        <f t="shared" ca="1" si="67"/>
        <v>0.42639061887274882</v>
      </c>
      <c r="T397">
        <v>396</v>
      </c>
      <c r="U397">
        <f t="shared" si="63"/>
        <v>4</v>
      </c>
      <c r="V397" s="35">
        <f t="shared" si="68"/>
        <v>103</v>
      </c>
      <c r="W397">
        <f t="shared" si="64"/>
        <v>0</v>
      </c>
      <c r="X397" cm="1">
        <f t="array" aca="1" ref="X397" ca="1">(_xlfn.IFS(L397="couché",0,L397="debout à 80%",1,L397="?",1))*(IF(RAND()&lt;0.8,1,0))</f>
        <v>0</v>
      </c>
      <c r="Y397">
        <f t="shared" si="65"/>
        <v>1</v>
      </c>
      <c r="Z397">
        <f t="shared" si="66"/>
        <v>0</v>
      </c>
      <c r="AA397">
        <f t="shared" ca="1" si="69"/>
        <v>19</v>
      </c>
    </row>
    <row r="398" spans="1:27" customFormat="1">
      <c r="A398" s="57">
        <v>246853</v>
      </c>
      <c r="B398" s="57">
        <v>2006</v>
      </c>
      <c r="C398" s="19" t="str">
        <f t="shared" si="60"/>
        <v>non</v>
      </c>
      <c r="D398" s="19" t="s">
        <v>48</v>
      </c>
      <c r="E398" s="20">
        <v>44621</v>
      </c>
      <c r="F398" s="22">
        <v>0.52013888888888882</v>
      </c>
      <c r="G398" s="22">
        <v>0.60972222222222217</v>
      </c>
      <c r="H398" s="19">
        <v>1000166</v>
      </c>
      <c r="I398" s="19">
        <v>19751376</v>
      </c>
      <c r="J398" s="22">
        <f t="shared" si="61"/>
        <v>8.9583333333333348E-2</v>
      </c>
      <c r="K398" s="19" t="s">
        <v>53</v>
      </c>
      <c r="L398" s="32" t="s">
        <v>54</v>
      </c>
      <c r="M398">
        <f t="shared" si="62"/>
        <v>0</v>
      </c>
      <c r="N398" s="34">
        <f t="shared" ca="1" si="67"/>
        <v>0.52014810883987272</v>
      </c>
      <c r="T398">
        <v>397</v>
      </c>
      <c r="U398">
        <f t="shared" si="63"/>
        <v>4</v>
      </c>
      <c r="V398" s="35">
        <f t="shared" si="68"/>
        <v>129</v>
      </c>
      <c r="W398">
        <f t="shared" si="64"/>
        <v>0</v>
      </c>
      <c r="X398" cm="1">
        <f t="array" aca="1" ref="X398" ca="1">(_xlfn.IFS(L398="couché",0,L398="debout à 80%",1,L398="?",1))*(IF(RAND()&lt;0.8,1,0))</f>
        <v>0</v>
      </c>
      <c r="Y398">
        <f t="shared" si="65"/>
        <v>2</v>
      </c>
      <c r="Z398">
        <f t="shared" si="66"/>
        <v>0</v>
      </c>
      <c r="AA398">
        <f t="shared" ca="1" si="69"/>
        <v>34</v>
      </c>
    </row>
    <row r="399" spans="1:27" customFormat="1">
      <c r="A399" s="57">
        <v>247544</v>
      </c>
      <c r="B399" s="57">
        <v>1955</v>
      </c>
      <c r="C399" s="19" t="str">
        <f t="shared" si="60"/>
        <v>non</v>
      </c>
      <c r="D399" s="19" t="s">
        <v>48</v>
      </c>
      <c r="E399" s="20">
        <v>44621</v>
      </c>
      <c r="F399" s="22">
        <v>0.6166666666666667</v>
      </c>
      <c r="G399" s="22">
        <v>0.69513888888888886</v>
      </c>
      <c r="H399" s="19">
        <v>1000166</v>
      </c>
      <c r="I399" s="19">
        <v>19751376</v>
      </c>
      <c r="J399" s="22">
        <f t="shared" si="61"/>
        <v>7.8472222222222165E-2</v>
      </c>
      <c r="K399" s="19" t="s">
        <v>53</v>
      </c>
      <c r="L399" s="32" t="s">
        <v>54</v>
      </c>
      <c r="M399">
        <f t="shared" si="62"/>
        <v>0</v>
      </c>
      <c r="N399" s="34">
        <f t="shared" ca="1" si="67"/>
        <v>0.61666770822402317</v>
      </c>
      <c r="T399">
        <v>398</v>
      </c>
      <c r="U399">
        <f t="shared" si="63"/>
        <v>4</v>
      </c>
      <c r="V399" s="35">
        <f t="shared" si="68"/>
        <v>113</v>
      </c>
      <c r="W399">
        <f t="shared" si="64"/>
        <v>0</v>
      </c>
      <c r="X399" cm="1">
        <f t="array" aca="1" ref="X399" ca="1">(_xlfn.IFS(L399="couché",0,L399="debout à 80%",1,L399="?",1))*(IF(RAND()&lt;0.8,1,0))</f>
        <v>0</v>
      </c>
      <c r="Y399">
        <f t="shared" si="65"/>
        <v>3</v>
      </c>
      <c r="Z399">
        <f t="shared" si="66"/>
        <v>0</v>
      </c>
      <c r="AA399">
        <f t="shared" ca="1" si="69"/>
        <v>41</v>
      </c>
    </row>
    <row r="400" spans="1:27" customFormat="1">
      <c r="A400" s="57">
        <v>251270</v>
      </c>
      <c r="B400" s="57">
        <v>1976</v>
      </c>
      <c r="C400" s="19" t="str">
        <f t="shared" si="60"/>
        <v>non</v>
      </c>
      <c r="D400" s="19" t="s">
        <v>48</v>
      </c>
      <c r="E400" s="20">
        <v>44639</v>
      </c>
      <c r="F400" s="22">
        <v>0.72777777777777775</v>
      </c>
      <c r="G400" s="21">
        <v>0.79583333333333328</v>
      </c>
      <c r="H400" s="19">
        <v>1000166</v>
      </c>
      <c r="I400" s="19">
        <v>18880554</v>
      </c>
      <c r="J400" s="22">
        <f t="shared" si="61"/>
        <v>6.8055555555555536E-2</v>
      </c>
      <c r="K400" s="19" t="s">
        <v>53</v>
      </c>
      <c r="L400" s="32" t="s">
        <v>54</v>
      </c>
      <c r="M400">
        <f t="shared" si="62"/>
        <v>0</v>
      </c>
      <c r="N400" s="34">
        <f t="shared" ca="1" si="67"/>
        <v>0.72778573198735663</v>
      </c>
      <c r="T400">
        <v>399</v>
      </c>
      <c r="U400">
        <f t="shared" si="63"/>
        <v>4</v>
      </c>
      <c r="V400" s="35">
        <f t="shared" si="68"/>
        <v>98</v>
      </c>
      <c r="W400">
        <f t="shared" si="64"/>
        <v>0</v>
      </c>
      <c r="X400" cm="1">
        <f t="array" aca="1" ref="X400" ca="1">(_xlfn.IFS(L400="couché",0,L400="debout à 80%",1,L400="?",1))*(IF(RAND()&lt;0.8,1,0))</f>
        <v>1</v>
      </c>
      <c r="Y400">
        <f t="shared" si="65"/>
        <v>1</v>
      </c>
      <c r="Z400">
        <f t="shared" si="66"/>
        <v>0</v>
      </c>
      <c r="AA400">
        <f t="shared" ca="1" si="69"/>
        <v>5</v>
      </c>
    </row>
    <row r="401" spans="1:27" customFormat="1">
      <c r="A401" s="57">
        <v>249855</v>
      </c>
      <c r="B401" s="57">
        <v>2022</v>
      </c>
      <c r="C401" s="19" t="str">
        <f t="shared" si="60"/>
        <v>oui</v>
      </c>
      <c r="D401" s="19" t="s">
        <v>57</v>
      </c>
      <c r="E401" s="20">
        <v>44620</v>
      </c>
      <c r="F401" s="22">
        <v>0.63402777777777775</v>
      </c>
      <c r="G401" s="22">
        <v>0.65138888888888891</v>
      </c>
      <c r="H401" s="19">
        <v>30</v>
      </c>
      <c r="I401" s="19">
        <v>10989605</v>
      </c>
      <c r="J401" s="22">
        <f t="shared" si="61"/>
        <v>1.736111111111116E-2</v>
      </c>
      <c r="K401" s="19" t="s">
        <v>42</v>
      </c>
      <c r="L401" s="19" t="s">
        <v>43</v>
      </c>
      <c r="M401">
        <f t="shared" si="62"/>
        <v>0</v>
      </c>
      <c r="N401" s="34">
        <f t="shared" ca="1" si="67"/>
        <v>0.63403583180558332</v>
      </c>
      <c r="T401">
        <v>400</v>
      </c>
      <c r="U401">
        <f t="shared" si="63"/>
        <v>11</v>
      </c>
      <c r="V401" s="35">
        <f t="shared" si="68"/>
        <v>25</v>
      </c>
      <c r="W401">
        <f t="shared" si="64"/>
        <v>1</v>
      </c>
      <c r="X401" cm="1">
        <f t="array" aca="1" ref="X401" ca="1">(_xlfn.IFS(L401="couché",0,L401="debout à 80%",1,L401="?",1))*(IF(RAND()&lt;0.8,1,0))</f>
        <v>0</v>
      </c>
      <c r="Y401">
        <f t="shared" si="65"/>
        <v>1</v>
      </c>
      <c r="Z401">
        <f t="shared" si="66"/>
        <v>0</v>
      </c>
      <c r="AA401">
        <f t="shared" ca="1" si="69"/>
        <v>42</v>
      </c>
    </row>
    <row r="402" spans="1:27" customFormat="1">
      <c r="A402" s="57">
        <v>248871</v>
      </c>
      <c r="B402" s="57">
        <v>1947</v>
      </c>
      <c r="C402" s="19" t="str">
        <f t="shared" si="60"/>
        <v>non</v>
      </c>
      <c r="D402" s="19" t="s">
        <v>45</v>
      </c>
      <c r="E402" s="20">
        <v>44607</v>
      </c>
      <c r="F402" s="21">
        <v>0.58472222222222214</v>
      </c>
      <c r="G402" s="22">
        <v>0.59652777777777777</v>
      </c>
      <c r="H402" s="19">
        <v>30</v>
      </c>
      <c r="I402" s="19">
        <v>15777841</v>
      </c>
      <c r="J402" s="22">
        <f t="shared" si="61"/>
        <v>1.1805555555555625E-2</v>
      </c>
      <c r="K402" s="19" t="s">
        <v>53</v>
      </c>
      <c r="L402" s="32" t="s">
        <v>54</v>
      </c>
      <c r="M402">
        <f t="shared" si="62"/>
        <v>0</v>
      </c>
      <c r="N402" s="34">
        <f t="shared" ca="1" si="67"/>
        <v>0.5847250459318678</v>
      </c>
      <c r="T402">
        <v>401</v>
      </c>
      <c r="U402">
        <f t="shared" si="63"/>
        <v>3</v>
      </c>
      <c r="V402" s="35">
        <f t="shared" si="68"/>
        <v>17</v>
      </c>
      <c r="W402">
        <f t="shared" si="64"/>
        <v>0</v>
      </c>
      <c r="X402" cm="1">
        <f t="array" aca="1" ref="X402" ca="1">(_xlfn.IFS(L402="couché",0,L402="debout à 80%",1,L402="?",1))*(IF(RAND()&lt;0.8,1,0))</f>
        <v>1</v>
      </c>
      <c r="Y402">
        <f t="shared" si="65"/>
        <v>13</v>
      </c>
      <c r="Z402">
        <f t="shared" si="66"/>
        <v>1</v>
      </c>
      <c r="AA402">
        <f t="shared" ca="1" si="69"/>
        <v>55</v>
      </c>
    </row>
    <row r="403" spans="1:27" customFormat="1">
      <c r="A403" s="57">
        <v>249994</v>
      </c>
      <c r="B403" s="57">
        <v>1947</v>
      </c>
      <c r="C403" s="19" t="str">
        <f t="shared" si="60"/>
        <v>non</v>
      </c>
      <c r="D403" s="19" t="s">
        <v>45</v>
      </c>
      <c r="E403" s="20">
        <v>44622</v>
      </c>
      <c r="F403" s="22">
        <v>0.46527777777777773</v>
      </c>
      <c r="G403" s="22">
        <v>0.47499999999999998</v>
      </c>
      <c r="H403" s="19">
        <v>30</v>
      </c>
      <c r="I403" s="19">
        <v>15584435</v>
      </c>
      <c r="J403" s="22">
        <f t="shared" si="61"/>
        <v>9.7222222222222432E-3</v>
      </c>
      <c r="K403" s="19" t="s">
        <v>53</v>
      </c>
      <c r="L403" s="32" t="s">
        <v>54</v>
      </c>
      <c r="M403">
        <f t="shared" si="62"/>
        <v>0</v>
      </c>
      <c r="N403" s="34">
        <f t="shared" ca="1" si="67"/>
        <v>0.46528614067728719</v>
      </c>
      <c r="T403">
        <v>402</v>
      </c>
      <c r="U403">
        <f t="shared" si="63"/>
        <v>3</v>
      </c>
      <c r="V403" s="35">
        <f t="shared" si="68"/>
        <v>14</v>
      </c>
      <c r="W403">
        <f t="shared" si="64"/>
        <v>0</v>
      </c>
      <c r="X403" cm="1">
        <f t="array" aca="1" ref="X403" ca="1">(_xlfn.IFS(L403="couché",0,L403="debout à 80%",1,L403="?",1))*(IF(RAND()&lt;0.8,1,0))</f>
        <v>1</v>
      </c>
      <c r="Y403">
        <f t="shared" si="65"/>
        <v>8</v>
      </c>
      <c r="Z403">
        <f t="shared" si="66"/>
        <v>1</v>
      </c>
      <c r="AA403">
        <f t="shared" ca="1" si="69"/>
        <v>33</v>
      </c>
    </row>
    <row r="404" spans="1:27" customFormat="1">
      <c r="A404" s="57">
        <v>249696</v>
      </c>
      <c r="B404" s="57">
        <v>1967</v>
      </c>
      <c r="C404" s="19" t="str">
        <f t="shared" si="60"/>
        <v>non</v>
      </c>
      <c r="D404" s="19" t="s">
        <v>50</v>
      </c>
      <c r="E404" s="20">
        <v>44617</v>
      </c>
      <c r="F404" s="22">
        <v>0.57291666666666663</v>
      </c>
      <c r="G404" s="22">
        <v>0.59722222222222221</v>
      </c>
      <c r="H404" s="19">
        <v>30</v>
      </c>
      <c r="I404" s="19">
        <v>18880554</v>
      </c>
      <c r="J404" s="22">
        <f t="shared" si="61"/>
        <v>2.430555555555558E-2</v>
      </c>
      <c r="K404" s="19" t="s">
        <v>53</v>
      </c>
      <c r="L404" s="32" t="s">
        <v>54</v>
      </c>
      <c r="M404">
        <f t="shared" si="62"/>
        <v>0</v>
      </c>
      <c r="N404" s="34">
        <f t="shared" ca="1" si="67"/>
        <v>0.57292582356733457</v>
      </c>
      <c r="T404">
        <v>403</v>
      </c>
      <c r="U404">
        <f t="shared" si="63"/>
        <v>6</v>
      </c>
      <c r="V404" s="35">
        <f t="shared" si="68"/>
        <v>35</v>
      </c>
      <c r="W404">
        <f t="shared" si="64"/>
        <v>0</v>
      </c>
      <c r="X404" cm="1">
        <f t="array" aca="1" ref="X404" ca="1">(_xlfn.IFS(L404="couché",0,L404="debout à 80%",1,L404="?",1))*(IF(RAND()&lt;0.8,1,0))</f>
        <v>1</v>
      </c>
      <c r="Y404">
        <f t="shared" si="65"/>
        <v>2</v>
      </c>
      <c r="Z404">
        <f t="shared" si="66"/>
        <v>0</v>
      </c>
      <c r="AA404">
        <f t="shared" ca="1" si="69"/>
        <v>59</v>
      </c>
    </row>
    <row r="405" spans="1:27" customFormat="1">
      <c r="A405" s="57">
        <v>251493</v>
      </c>
      <c r="B405" s="57">
        <v>1952</v>
      </c>
      <c r="C405" s="19" t="str">
        <f t="shared" si="60"/>
        <v>non</v>
      </c>
      <c r="D405" s="19" t="s">
        <v>50</v>
      </c>
      <c r="E405" s="20">
        <v>44643</v>
      </c>
      <c r="F405" s="21">
        <v>0.5854166666666667</v>
      </c>
      <c r="G405" s="21">
        <v>0.62777777777777777</v>
      </c>
      <c r="H405" s="19">
        <v>30</v>
      </c>
      <c r="I405" s="19">
        <v>10989605</v>
      </c>
      <c r="J405" s="22">
        <f t="shared" si="61"/>
        <v>4.2361111111111072E-2</v>
      </c>
      <c r="K405" s="19" t="s">
        <v>53</v>
      </c>
      <c r="L405" s="32" t="s">
        <v>54</v>
      </c>
      <c r="M405">
        <f t="shared" si="62"/>
        <v>0</v>
      </c>
      <c r="N405" s="34">
        <f t="shared" ca="1" si="67"/>
        <v>0.5854199240743273</v>
      </c>
      <c r="T405">
        <v>404</v>
      </c>
      <c r="U405">
        <f t="shared" si="63"/>
        <v>6</v>
      </c>
      <c r="V405" s="35">
        <f t="shared" si="68"/>
        <v>61</v>
      </c>
      <c r="W405">
        <f t="shared" si="64"/>
        <v>0</v>
      </c>
      <c r="X405" cm="1">
        <f t="array" aca="1" ref="X405" ca="1">(_xlfn.IFS(L405="couché",0,L405="debout à 80%",1,L405="?",1))*(IF(RAND()&lt;0.8,1,0))</f>
        <v>1</v>
      </c>
      <c r="Y405">
        <f t="shared" si="65"/>
        <v>3</v>
      </c>
      <c r="Z405">
        <f t="shared" si="66"/>
        <v>0</v>
      </c>
      <c r="AA405">
        <f t="shared" ca="1" si="69"/>
        <v>52</v>
      </c>
    </row>
    <row r="406" spans="1:27" customFormat="1">
      <c r="A406" s="57">
        <v>250887</v>
      </c>
      <c r="B406" s="57">
        <v>1950</v>
      </c>
      <c r="C406" s="19" t="str">
        <f t="shared" si="60"/>
        <v>non</v>
      </c>
      <c r="D406" s="19" t="s">
        <v>51</v>
      </c>
      <c r="E406" s="20">
        <v>44635</v>
      </c>
      <c r="F406" s="21">
        <v>0.46180555555555552</v>
      </c>
      <c r="G406" s="22">
        <v>0.49652777777777773</v>
      </c>
      <c r="H406" s="19">
        <v>30</v>
      </c>
      <c r="I406" s="19">
        <v>19620724</v>
      </c>
      <c r="J406" s="22">
        <f t="shared" si="61"/>
        <v>3.472222222222221E-2</v>
      </c>
      <c r="K406" s="19" t="s">
        <v>53</v>
      </c>
      <c r="L406" s="32" t="s">
        <v>54</v>
      </c>
      <c r="M406">
        <f t="shared" si="62"/>
        <v>0</v>
      </c>
      <c r="N406" s="34">
        <f t="shared" ca="1" si="67"/>
        <v>0.4618068513511947</v>
      </c>
      <c r="T406">
        <v>405</v>
      </c>
      <c r="U406">
        <f t="shared" si="63"/>
        <v>7</v>
      </c>
      <c r="V406" s="35">
        <f t="shared" si="68"/>
        <v>50</v>
      </c>
      <c r="W406">
        <f t="shared" si="64"/>
        <v>0</v>
      </c>
      <c r="X406" cm="1">
        <f t="array" aca="1" ref="X406" ca="1">(_xlfn.IFS(L406="couché",0,L406="debout à 80%",1,L406="?",1))*(IF(RAND()&lt;0.8,1,0))</f>
        <v>1</v>
      </c>
      <c r="Y406">
        <f t="shared" si="65"/>
        <v>3</v>
      </c>
      <c r="Z406">
        <f t="shared" si="66"/>
        <v>0</v>
      </c>
      <c r="AA406">
        <f t="shared" ca="1" si="69"/>
        <v>43</v>
      </c>
    </row>
    <row r="407" spans="1:27" customFormat="1">
      <c r="A407" s="57">
        <v>251765</v>
      </c>
      <c r="B407" s="57">
        <v>2002</v>
      </c>
      <c r="C407" s="19" t="str">
        <f t="shared" si="60"/>
        <v>non</v>
      </c>
      <c r="D407" s="19" t="s">
        <v>51</v>
      </c>
      <c r="E407" s="20">
        <v>44645</v>
      </c>
      <c r="F407" s="22">
        <v>0.69930555555555551</v>
      </c>
      <c r="G407" s="22">
        <v>0.71666666666666667</v>
      </c>
      <c r="H407" s="19">
        <v>30</v>
      </c>
      <c r="I407" s="19">
        <v>10989605</v>
      </c>
      <c r="J407" s="22">
        <f t="shared" si="61"/>
        <v>1.736111111111116E-2</v>
      </c>
      <c r="K407" s="19" t="s">
        <v>53</v>
      </c>
      <c r="L407" s="32" t="s">
        <v>54</v>
      </c>
      <c r="M407">
        <f t="shared" si="62"/>
        <v>0</v>
      </c>
      <c r="N407" s="34">
        <f t="shared" ca="1" si="67"/>
        <v>0.69931369557596934</v>
      </c>
      <c r="T407">
        <v>406</v>
      </c>
      <c r="U407">
        <f t="shared" si="63"/>
        <v>7</v>
      </c>
      <c r="V407" s="35">
        <f t="shared" si="68"/>
        <v>25</v>
      </c>
      <c r="W407">
        <f t="shared" si="64"/>
        <v>0</v>
      </c>
      <c r="X407" cm="1">
        <f t="array" aca="1" ref="X407" ca="1">(_xlfn.IFS(L407="couché",0,L407="debout à 80%",1,L407="?",1))*(IF(RAND()&lt;0.8,1,0))</f>
        <v>1</v>
      </c>
      <c r="Y407">
        <f t="shared" si="65"/>
        <v>5</v>
      </c>
      <c r="Z407">
        <f t="shared" si="66"/>
        <v>0</v>
      </c>
      <c r="AA407">
        <f t="shared" ca="1" si="69"/>
        <v>62</v>
      </c>
    </row>
    <row r="408" spans="1:27" customFormat="1">
      <c r="A408" s="57">
        <v>250061</v>
      </c>
      <c r="B408" s="57">
        <v>1933</v>
      </c>
      <c r="C408" s="19" t="str">
        <f t="shared" si="60"/>
        <v>non</v>
      </c>
      <c r="D408" s="19" t="s">
        <v>56</v>
      </c>
      <c r="E408" s="20">
        <v>44623</v>
      </c>
      <c r="F408" s="22">
        <v>0.59722222222222221</v>
      </c>
      <c r="G408" s="21">
        <v>0.63124999999999998</v>
      </c>
      <c r="H408" s="19">
        <v>30</v>
      </c>
      <c r="I408" s="19">
        <v>16742495</v>
      </c>
      <c r="J408" s="22">
        <f t="shared" si="61"/>
        <v>3.4027777777777768E-2</v>
      </c>
      <c r="K408" s="19" t="s">
        <v>53</v>
      </c>
      <c r="L408" s="32" t="s">
        <v>54</v>
      </c>
      <c r="M408">
        <f t="shared" si="62"/>
        <v>0</v>
      </c>
      <c r="N408" s="34">
        <f t="shared" ca="1" si="67"/>
        <v>0.59722863412149219</v>
      </c>
      <c r="T408">
        <v>407</v>
      </c>
      <c r="U408">
        <f t="shared" si="63"/>
        <v>10</v>
      </c>
      <c r="V408" s="35">
        <f t="shared" si="68"/>
        <v>49</v>
      </c>
      <c r="W408">
        <f t="shared" si="64"/>
        <v>0</v>
      </c>
      <c r="X408" cm="1">
        <f t="array" aca="1" ref="X408" ca="1">(_xlfn.IFS(L408="couché",0,L408="debout à 80%",1,L408="?",1))*(IF(RAND()&lt;0.8,1,0))</f>
        <v>0</v>
      </c>
      <c r="Y408">
        <f t="shared" si="65"/>
        <v>3</v>
      </c>
      <c r="Z408">
        <f t="shared" si="66"/>
        <v>0</v>
      </c>
      <c r="AA408">
        <f t="shared" ca="1" si="69"/>
        <v>51</v>
      </c>
    </row>
    <row r="409" spans="1:27" customFormat="1">
      <c r="A409" s="57">
        <v>251092</v>
      </c>
      <c r="B409" s="57">
        <v>1952</v>
      </c>
      <c r="C409" s="19" t="str">
        <f t="shared" si="60"/>
        <v>non</v>
      </c>
      <c r="D409" s="19" t="s">
        <v>56</v>
      </c>
      <c r="E409" s="20">
        <v>44637</v>
      </c>
      <c r="F409" s="22">
        <v>0.63402777777777775</v>
      </c>
      <c r="G409" s="21">
        <v>0.66874999999999996</v>
      </c>
      <c r="H409" s="19">
        <v>30</v>
      </c>
      <c r="I409" s="19">
        <v>10989605</v>
      </c>
      <c r="J409" s="22">
        <f t="shared" si="61"/>
        <v>3.472222222222221E-2</v>
      </c>
      <c r="K409" s="19" t="s">
        <v>53</v>
      </c>
      <c r="L409" s="32" t="s">
        <v>54</v>
      </c>
      <c r="M409">
        <f t="shared" si="62"/>
        <v>0</v>
      </c>
      <c r="N409" s="34">
        <f t="shared" ca="1" si="67"/>
        <v>0.63402913513999681</v>
      </c>
      <c r="T409">
        <v>408</v>
      </c>
      <c r="U409">
        <f t="shared" si="63"/>
        <v>10</v>
      </c>
      <c r="V409" s="35">
        <f t="shared" si="68"/>
        <v>50</v>
      </c>
      <c r="W409">
        <f t="shared" si="64"/>
        <v>0</v>
      </c>
      <c r="X409" cm="1">
        <f t="array" aca="1" ref="X409" ca="1">(_xlfn.IFS(L409="couché",0,L409="debout à 80%",1,L409="?",1))*(IF(RAND()&lt;0.8,1,0))</f>
        <v>0</v>
      </c>
      <c r="Y409">
        <f t="shared" si="65"/>
        <v>7</v>
      </c>
      <c r="Z409">
        <f t="shared" si="66"/>
        <v>2</v>
      </c>
      <c r="AA409">
        <f t="shared" ca="1" si="69"/>
        <v>72</v>
      </c>
    </row>
    <row r="410" spans="1:27" customFormat="1">
      <c r="A410" s="57">
        <v>249898</v>
      </c>
      <c r="B410" s="57">
        <v>1952</v>
      </c>
      <c r="C410" s="19" t="str">
        <f t="shared" si="60"/>
        <v>non</v>
      </c>
      <c r="D410" s="19" t="s">
        <v>57</v>
      </c>
      <c r="E410" s="20">
        <v>44623</v>
      </c>
      <c r="F410" s="22">
        <v>0.44097222222222221</v>
      </c>
      <c r="G410" s="21">
        <v>0.5</v>
      </c>
      <c r="H410" s="19">
        <v>30</v>
      </c>
      <c r="I410" s="19">
        <v>10989605</v>
      </c>
      <c r="J410" s="22">
        <f t="shared" si="61"/>
        <v>5.902777777777779E-2</v>
      </c>
      <c r="K410" s="19" t="s">
        <v>53</v>
      </c>
      <c r="L410" s="32" t="s">
        <v>54</v>
      </c>
      <c r="M410">
        <f t="shared" si="62"/>
        <v>0</v>
      </c>
      <c r="N410" s="34">
        <f t="shared" ca="1" si="67"/>
        <v>0.44098127324886105</v>
      </c>
      <c r="T410">
        <v>409</v>
      </c>
      <c r="U410">
        <f t="shared" si="63"/>
        <v>11</v>
      </c>
      <c r="V410" s="35">
        <f t="shared" si="68"/>
        <v>85</v>
      </c>
      <c r="W410">
        <f t="shared" si="64"/>
        <v>0</v>
      </c>
      <c r="X410" cm="1">
        <f t="array" aca="1" ref="X410" ca="1">(_xlfn.IFS(L410="couché",0,L410="debout à 80%",1,L410="?",1))*(IF(RAND()&lt;0.8,1,0))</f>
        <v>0</v>
      </c>
      <c r="Y410">
        <f t="shared" si="65"/>
        <v>2</v>
      </c>
      <c r="Z410">
        <f t="shared" si="66"/>
        <v>2</v>
      </c>
      <c r="AA410">
        <f t="shared" ca="1" si="69"/>
        <v>31</v>
      </c>
    </row>
    <row r="411" spans="1:27" customFormat="1">
      <c r="A411" s="57">
        <v>250114</v>
      </c>
      <c r="B411" s="57">
        <v>1941</v>
      </c>
      <c r="C411" s="19" t="str">
        <f t="shared" si="60"/>
        <v>non</v>
      </c>
      <c r="D411" s="19" t="s">
        <v>57</v>
      </c>
      <c r="E411" s="20">
        <v>44624</v>
      </c>
      <c r="F411" s="22">
        <v>0.64305555555555549</v>
      </c>
      <c r="G411" s="21">
        <v>0.67291666666666661</v>
      </c>
      <c r="H411" s="19">
        <v>30</v>
      </c>
      <c r="I411" s="19">
        <v>19751376</v>
      </c>
      <c r="J411" s="22">
        <f t="shared" si="61"/>
        <v>2.9861111111111116E-2</v>
      </c>
      <c r="K411" s="19" t="s">
        <v>53</v>
      </c>
      <c r="L411" s="32" t="s">
        <v>54</v>
      </c>
      <c r="M411">
        <f t="shared" si="62"/>
        <v>0</v>
      </c>
      <c r="N411" s="34">
        <f t="shared" ca="1" si="67"/>
        <v>0.64305853670325064</v>
      </c>
      <c r="T411">
        <v>410</v>
      </c>
      <c r="U411">
        <f t="shared" si="63"/>
        <v>11</v>
      </c>
      <c r="V411" s="35">
        <f t="shared" si="68"/>
        <v>43</v>
      </c>
      <c r="W411">
        <f t="shared" si="64"/>
        <v>0</v>
      </c>
      <c r="X411" cm="1">
        <f t="array" aca="1" ref="X411" ca="1">(_xlfn.IFS(L411="couché",0,L411="debout à 80%",1,L411="?",1))*(IF(RAND()&lt;0.8,1,0))</f>
        <v>1</v>
      </c>
      <c r="Y411">
        <f t="shared" si="65"/>
        <v>10</v>
      </c>
      <c r="Z411">
        <f t="shared" si="66"/>
        <v>2</v>
      </c>
      <c r="AA411">
        <f t="shared" ca="1" si="69"/>
        <v>52</v>
      </c>
    </row>
    <row r="412" spans="1:27" customFormat="1">
      <c r="A412" s="57">
        <v>250053</v>
      </c>
      <c r="B412" s="57">
        <v>1950</v>
      </c>
      <c r="C412" s="19" t="str">
        <f t="shared" si="60"/>
        <v>non</v>
      </c>
      <c r="D412" s="19" t="s">
        <v>58</v>
      </c>
      <c r="E412" s="20">
        <v>44628</v>
      </c>
      <c r="F412" s="22">
        <v>0.59791666666666665</v>
      </c>
      <c r="G412" s="22">
        <v>0.6152777777777777</v>
      </c>
      <c r="H412" s="19">
        <v>30</v>
      </c>
      <c r="I412" s="19">
        <v>10989605</v>
      </c>
      <c r="J412" s="22">
        <f t="shared" si="61"/>
        <v>1.7361111111111049E-2</v>
      </c>
      <c r="L412" s="19" t="s">
        <v>47</v>
      </c>
      <c r="M412">
        <f t="shared" si="62"/>
        <v>0</v>
      </c>
      <c r="N412" s="34">
        <f t="shared" ca="1" si="67"/>
        <v>0.5979250638482817</v>
      </c>
      <c r="T412">
        <v>411</v>
      </c>
      <c r="U412">
        <f t="shared" si="63"/>
        <v>12</v>
      </c>
      <c r="V412" s="35">
        <f t="shared" si="68"/>
        <v>25</v>
      </c>
      <c r="W412">
        <f t="shared" si="64"/>
        <v>0</v>
      </c>
      <c r="X412" cm="1">
        <f t="array" aca="1" ref="X412" ca="1">(_xlfn.IFS(L412="couché",0,L412="debout à 80%",1,L412="?",1))*(IF(RAND()&lt;0.8,1,0))</f>
        <v>1</v>
      </c>
      <c r="Y412">
        <f t="shared" si="65"/>
        <v>11</v>
      </c>
      <c r="Z412">
        <f t="shared" si="66"/>
        <v>0</v>
      </c>
      <c r="AA412">
        <f t="shared" ca="1" si="69"/>
        <v>70</v>
      </c>
    </row>
    <row r="413" spans="1:27" customFormat="1">
      <c r="A413" s="57">
        <v>250107</v>
      </c>
      <c r="B413" s="57">
        <v>1967</v>
      </c>
      <c r="C413" s="19" t="str">
        <f t="shared" si="60"/>
        <v>non</v>
      </c>
      <c r="D413" s="19" t="s">
        <v>58</v>
      </c>
      <c r="E413" s="20">
        <v>44628</v>
      </c>
      <c r="F413" s="22">
        <v>0.61805555555555558</v>
      </c>
      <c r="G413" s="22">
        <v>0.63402777777777775</v>
      </c>
      <c r="H413" s="19">
        <v>30</v>
      </c>
      <c r="I413" s="19">
        <v>10989605</v>
      </c>
      <c r="J413" s="22">
        <f t="shared" si="61"/>
        <v>1.5972222222222165E-2</v>
      </c>
      <c r="L413" s="19" t="s">
        <v>47</v>
      </c>
      <c r="M413">
        <f t="shared" si="62"/>
        <v>0</v>
      </c>
      <c r="N413" s="34">
        <f t="shared" ca="1" si="67"/>
        <v>0.61806404637864043</v>
      </c>
      <c r="T413">
        <v>412</v>
      </c>
      <c r="U413">
        <f t="shared" si="63"/>
        <v>12</v>
      </c>
      <c r="V413" s="35">
        <f t="shared" si="68"/>
        <v>23</v>
      </c>
      <c r="W413">
        <f t="shared" si="64"/>
        <v>0</v>
      </c>
      <c r="X413" cm="1">
        <f t="array" aca="1" ref="X413" ca="1">(_xlfn.IFS(L413="couché",0,L413="debout à 80%",1,L413="?",1))*(IF(RAND()&lt;0.8,1,0))</f>
        <v>1</v>
      </c>
      <c r="Y413">
        <f t="shared" si="65"/>
        <v>12</v>
      </c>
      <c r="Z413">
        <f t="shared" si="66"/>
        <v>0</v>
      </c>
      <c r="AA413">
        <f t="shared" ca="1" si="69"/>
        <v>75</v>
      </c>
    </row>
    <row r="414" spans="1:27" customFormat="1">
      <c r="A414" s="57">
        <v>250350</v>
      </c>
      <c r="B414" s="57">
        <v>1989</v>
      </c>
      <c r="C414" s="19" t="str">
        <f t="shared" si="60"/>
        <v>non</v>
      </c>
      <c r="D414" s="19" t="s">
        <v>58</v>
      </c>
      <c r="E414" s="20">
        <v>44628</v>
      </c>
      <c r="F414" s="22">
        <v>0.54861111111111105</v>
      </c>
      <c r="G414" s="22">
        <v>0.5625</v>
      </c>
      <c r="H414" s="19">
        <v>30</v>
      </c>
      <c r="I414" s="19">
        <v>10989605</v>
      </c>
      <c r="J414" s="22">
        <f t="shared" si="61"/>
        <v>1.3888888888888951E-2</v>
      </c>
      <c r="L414" s="19" t="s">
        <v>47</v>
      </c>
      <c r="M414">
        <f t="shared" si="62"/>
        <v>0</v>
      </c>
      <c r="N414" s="34">
        <f t="shared" ca="1" si="67"/>
        <v>0.5486126198997775</v>
      </c>
      <c r="T414">
        <v>413</v>
      </c>
      <c r="U414">
        <f t="shared" si="63"/>
        <v>12</v>
      </c>
      <c r="V414" s="35">
        <f t="shared" si="68"/>
        <v>20</v>
      </c>
      <c r="W414">
        <f t="shared" si="64"/>
        <v>0</v>
      </c>
      <c r="X414" cm="1">
        <f t="array" aca="1" ref="X414" ca="1">(_xlfn.IFS(L414="couché",0,L414="debout à 80%",1,L414="?",1))*(IF(RAND()&lt;0.8,1,0))</f>
        <v>1</v>
      </c>
      <c r="Y414">
        <f t="shared" si="65"/>
        <v>9</v>
      </c>
      <c r="Z414">
        <f t="shared" si="66"/>
        <v>0</v>
      </c>
      <c r="AA414">
        <f t="shared" ca="1" si="69"/>
        <v>62</v>
      </c>
    </row>
    <row r="415" spans="1:27" customFormat="1">
      <c r="A415" s="57">
        <v>250054</v>
      </c>
      <c r="B415" s="57">
        <v>1946</v>
      </c>
      <c r="C415" s="19" t="str">
        <f t="shared" si="60"/>
        <v>non</v>
      </c>
      <c r="D415" s="19" t="s">
        <v>58</v>
      </c>
      <c r="E415" s="20">
        <v>44628</v>
      </c>
      <c r="F415" s="22">
        <v>0.57291666666666663</v>
      </c>
      <c r="G415" s="22">
        <v>0.59097222222222223</v>
      </c>
      <c r="H415" s="19">
        <v>30</v>
      </c>
      <c r="I415" s="19">
        <v>10989605</v>
      </c>
      <c r="J415" s="22">
        <f t="shared" si="61"/>
        <v>1.8055555555555602E-2</v>
      </c>
      <c r="L415" s="19" t="s">
        <v>47</v>
      </c>
      <c r="M415">
        <f t="shared" si="62"/>
        <v>0</v>
      </c>
      <c r="N415" s="34">
        <f t="shared" ca="1" si="67"/>
        <v>0.57292433572156132</v>
      </c>
      <c r="T415">
        <v>414</v>
      </c>
      <c r="U415">
        <f t="shared" si="63"/>
        <v>12</v>
      </c>
      <c r="V415" s="35">
        <f t="shared" si="68"/>
        <v>26</v>
      </c>
      <c r="W415">
        <f t="shared" si="64"/>
        <v>0</v>
      </c>
      <c r="X415" cm="1">
        <f t="array" aca="1" ref="X415" ca="1">(_xlfn.IFS(L415="couché",0,L415="debout à 80%",1,L415="?",1))*(IF(RAND()&lt;0.8,1,0))</f>
        <v>0</v>
      </c>
      <c r="Y415">
        <f t="shared" si="65"/>
        <v>10</v>
      </c>
      <c r="Z415">
        <f t="shared" si="66"/>
        <v>0</v>
      </c>
      <c r="AA415">
        <f t="shared" ca="1" si="69"/>
        <v>67</v>
      </c>
    </row>
    <row r="416" spans="1:27" customFormat="1">
      <c r="A416" s="57">
        <v>249071</v>
      </c>
      <c r="B416" s="57">
        <v>1958</v>
      </c>
      <c r="C416" s="19" t="str">
        <f t="shared" si="60"/>
        <v>non</v>
      </c>
      <c r="D416" s="19" t="s">
        <v>60</v>
      </c>
      <c r="E416" s="20">
        <v>44609</v>
      </c>
      <c r="F416" s="22">
        <v>0.61388888888888882</v>
      </c>
      <c r="G416" s="22">
        <v>0.69513888888888886</v>
      </c>
      <c r="H416" s="19">
        <v>1000171</v>
      </c>
      <c r="I416" s="19">
        <v>19751376</v>
      </c>
      <c r="J416" s="22">
        <f t="shared" si="61"/>
        <v>8.1250000000000044E-2</v>
      </c>
      <c r="K416" s="19" t="s">
        <v>53</v>
      </c>
      <c r="L416" s="32" t="s">
        <v>54</v>
      </c>
      <c r="M416">
        <f t="shared" si="62"/>
        <v>0</v>
      </c>
      <c r="N416" s="34">
        <f t="shared" ca="1" si="67"/>
        <v>0.61388910157177723</v>
      </c>
      <c r="T416">
        <v>415</v>
      </c>
      <c r="U416">
        <f t="shared" si="63"/>
        <v>14</v>
      </c>
      <c r="V416" s="35">
        <f t="shared" si="68"/>
        <v>117</v>
      </c>
      <c r="W416">
        <f t="shared" si="64"/>
        <v>0</v>
      </c>
      <c r="X416" cm="1">
        <f t="array" aca="1" ref="X416" ca="1">(_xlfn.IFS(L416="couché",0,L416="debout à 80%",1,L416="?",1))*(IF(RAND()&lt;0.8,1,0))</f>
        <v>1</v>
      </c>
      <c r="Y416">
        <f t="shared" si="65"/>
        <v>6</v>
      </c>
      <c r="Z416">
        <f t="shared" si="66"/>
        <v>3</v>
      </c>
      <c r="AA416">
        <f t="shared" ca="1" si="69"/>
        <v>66</v>
      </c>
    </row>
    <row r="417" spans="1:27" customFormat="1">
      <c r="A417" s="57">
        <v>249329</v>
      </c>
      <c r="B417" s="57">
        <v>1940</v>
      </c>
      <c r="C417" s="19" t="str">
        <f t="shared" si="60"/>
        <v>non</v>
      </c>
      <c r="D417" s="19" t="s">
        <v>50</v>
      </c>
      <c r="E417" s="20">
        <v>44636</v>
      </c>
      <c r="F417" s="22">
        <v>0.64374999999999993</v>
      </c>
      <c r="G417" s="21">
        <v>0.71250000000000002</v>
      </c>
      <c r="H417" s="19">
        <v>1000171</v>
      </c>
      <c r="I417" s="19">
        <v>15653424</v>
      </c>
      <c r="J417" s="22">
        <f t="shared" si="61"/>
        <v>6.8750000000000089E-2</v>
      </c>
      <c r="K417" s="19" t="s">
        <v>53</v>
      </c>
      <c r="L417" s="32" t="s">
        <v>54</v>
      </c>
      <c r="M417">
        <f t="shared" si="62"/>
        <v>0</v>
      </c>
      <c r="N417" s="34">
        <f t="shared" ca="1" si="67"/>
        <v>0.64375824988499075</v>
      </c>
      <c r="T417">
        <v>416</v>
      </c>
      <c r="U417">
        <f t="shared" si="63"/>
        <v>6</v>
      </c>
      <c r="V417" s="35">
        <f t="shared" si="68"/>
        <v>99</v>
      </c>
      <c r="W417">
        <f t="shared" si="64"/>
        <v>0</v>
      </c>
      <c r="X417" cm="1">
        <f t="array" aca="1" ref="X417" ca="1">(_xlfn.IFS(L417="couché",0,L417="debout à 80%",1,L417="?",1))*(IF(RAND()&lt;0.8,1,0))</f>
        <v>1</v>
      </c>
      <c r="Y417">
        <f t="shared" si="65"/>
        <v>2</v>
      </c>
      <c r="Z417">
        <f t="shared" si="66"/>
        <v>0</v>
      </c>
      <c r="AA417">
        <f t="shared" ca="1" si="69"/>
        <v>67</v>
      </c>
    </row>
    <row r="418" spans="1:27" customFormat="1">
      <c r="A418" s="57">
        <v>247057</v>
      </c>
      <c r="B418" s="57">
        <v>1945</v>
      </c>
      <c r="C418" s="19" t="str">
        <f t="shared" si="60"/>
        <v>non</v>
      </c>
      <c r="D418" s="19" t="s">
        <v>51</v>
      </c>
      <c r="E418" s="20">
        <v>44593</v>
      </c>
      <c r="F418" s="22">
        <v>0.48541666666666666</v>
      </c>
      <c r="G418" s="22">
        <v>0.52430555555555558</v>
      </c>
      <c r="H418" s="19">
        <v>1000171</v>
      </c>
      <c r="I418" s="19">
        <v>18628651</v>
      </c>
      <c r="J418" s="22">
        <f t="shared" si="61"/>
        <v>3.8888888888888917E-2</v>
      </c>
      <c r="L418" s="19" t="s">
        <v>47</v>
      </c>
      <c r="M418">
        <f t="shared" si="62"/>
        <v>0</v>
      </c>
      <c r="N418" s="34">
        <f t="shared" ca="1" si="67"/>
        <v>0.48542444772146204</v>
      </c>
      <c r="T418">
        <v>417</v>
      </c>
      <c r="U418">
        <f t="shared" si="63"/>
        <v>7</v>
      </c>
      <c r="V418" s="35">
        <f t="shared" si="68"/>
        <v>56</v>
      </c>
      <c r="W418">
        <f t="shared" si="64"/>
        <v>0</v>
      </c>
      <c r="X418" cm="1">
        <f t="array" aca="1" ref="X418" ca="1">(_xlfn.IFS(L418="couché",0,L418="debout à 80%",1,L418="?",1))*(IF(RAND()&lt;0.8,1,0))</f>
        <v>1</v>
      </c>
      <c r="Y418">
        <f t="shared" si="65"/>
        <v>3</v>
      </c>
      <c r="Z418">
        <f t="shared" si="66"/>
        <v>0</v>
      </c>
      <c r="AA418">
        <f t="shared" ca="1" si="69"/>
        <v>51</v>
      </c>
    </row>
    <row r="419" spans="1:27" customFormat="1">
      <c r="A419" s="57">
        <v>246573</v>
      </c>
      <c r="B419" s="57">
        <v>1972</v>
      </c>
      <c r="C419" s="19" t="str">
        <f t="shared" si="60"/>
        <v>non</v>
      </c>
      <c r="D419" s="19" t="s">
        <v>51</v>
      </c>
      <c r="E419" s="20">
        <v>44593</v>
      </c>
      <c r="F419" s="21">
        <v>0.42083333333333334</v>
      </c>
      <c r="G419" s="22">
        <v>0.46736111111111112</v>
      </c>
      <c r="H419" s="19">
        <v>1000171</v>
      </c>
      <c r="I419" s="19">
        <v>18628651</v>
      </c>
      <c r="J419" s="22">
        <f t="shared" si="61"/>
        <v>4.6527777777777779E-2</v>
      </c>
      <c r="L419" s="19" t="s">
        <v>47</v>
      </c>
      <c r="M419">
        <f t="shared" si="62"/>
        <v>0</v>
      </c>
      <c r="N419" s="34">
        <f t="shared" ca="1" si="67"/>
        <v>0.42084143408024882</v>
      </c>
      <c r="T419">
        <v>418</v>
      </c>
      <c r="U419">
        <f t="shared" si="63"/>
        <v>7</v>
      </c>
      <c r="V419" s="35">
        <f t="shared" si="68"/>
        <v>67</v>
      </c>
      <c r="W419">
        <f t="shared" si="64"/>
        <v>0</v>
      </c>
      <c r="X419" cm="1">
        <f t="array" aca="1" ref="X419" ca="1">(_xlfn.IFS(L419="couché",0,L419="debout à 80%",1,L419="?",1))*(IF(RAND()&lt;0.8,1,0))</f>
        <v>1</v>
      </c>
      <c r="Y419">
        <f t="shared" si="65"/>
        <v>2</v>
      </c>
      <c r="Z419">
        <f t="shared" si="66"/>
        <v>0</v>
      </c>
      <c r="AA419">
        <f t="shared" ca="1" si="69"/>
        <v>33</v>
      </c>
    </row>
    <row r="420" spans="1:27" customFormat="1">
      <c r="A420" s="57">
        <v>245026</v>
      </c>
      <c r="B420" s="57">
        <v>1973</v>
      </c>
      <c r="C420" s="19" t="str">
        <f t="shared" si="60"/>
        <v>non</v>
      </c>
      <c r="D420" s="19" t="s">
        <v>51</v>
      </c>
      <c r="E420" s="20">
        <v>44593</v>
      </c>
      <c r="F420" s="23">
        <v>0.34375</v>
      </c>
      <c r="G420" s="23">
        <v>0.40277777777777773</v>
      </c>
      <c r="H420" s="19">
        <v>1000171</v>
      </c>
      <c r="I420" s="19">
        <v>18628651</v>
      </c>
      <c r="J420" s="22">
        <f t="shared" si="61"/>
        <v>5.9027777777777735E-2</v>
      </c>
      <c r="L420" s="19" t="s">
        <v>47</v>
      </c>
      <c r="M420">
        <f t="shared" si="62"/>
        <v>0</v>
      </c>
      <c r="N420" s="34">
        <f t="shared" ca="1" si="67"/>
        <v>0.34375116230039687</v>
      </c>
      <c r="T420">
        <v>419</v>
      </c>
      <c r="U420">
        <f t="shared" si="63"/>
        <v>7</v>
      </c>
      <c r="V420" s="35">
        <f t="shared" si="68"/>
        <v>85</v>
      </c>
      <c r="W420">
        <f t="shared" si="64"/>
        <v>0</v>
      </c>
      <c r="X420" cm="1">
        <f t="array" aca="1" ref="X420" ca="1">(_xlfn.IFS(L420="couché",0,L420="debout à 80%",1,L420="?",1))*(IF(RAND()&lt;0.8,1,0))</f>
        <v>1</v>
      </c>
      <c r="Y420">
        <f t="shared" si="65"/>
        <v>1</v>
      </c>
      <c r="Z420">
        <f t="shared" si="66"/>
        <v>0</v>
      </c>
      <c r="AA420">
        <f t="shared" ca="1" si="69"/>
        <v>9</v>
      </c>
    </row>
    <row r="421" spans="1:27">
      <c r="A421" s="57">
        <v>245027</v>
      </c>
      <c r="B421" s="56">
        <v>1998</v>
      </c>
      <c r="C421" s="19" t="str">
        <f t="shared" si="60"/>
        <v>non</v>
      </c>
      <c r="D421" s="19" t="s">
        <v>51</v>
      </c>
      <c r="E421" s="20">
        <v>44600</v>
      </c>
      <c r="F421" s="23">
        <v>0.34097222222222223</v>
      </c>
      <c r="G421" s="23">
        <v>0.39097222222222222</v>
      </c>
      <c r="H421" s="19">
        <v>1000171</v>
      </c>
      <c r="I421" s="19">
        <v>17830</v>
      </c>
      <c r="J421" s="22">
        <f t="shared" si="61"/>
        <v>4.9999999999999989E-2</v>
      </c>
      <c r="K421"/>
      <c r="L421" s="19" t="s">
        <v>47</v>
      </c>
      <c r="M421">
        <f t="shared" si="62"/>
        <v>0</v>
      </c>
      <c r="N421" s="34">
        <f t="shared" ca="1" si="67"/>
        <v>0.34097930186924474</v>
      </c>
      <c r="O421"/>
      <c r="P421"/>
      <c r="T421" s="39">
        <v>420</v>
      </c>
      <c r="U421" s="39">
        <f t="shared" si="63"/>
        <v>7</v>
      </c>
      <c r="V421" s="42">
        <f t="shared" si="68"/>
        <v>72</v>
      </c>
      <c r="W421" s="39">
        <f t="shared" si="64"/>
        <v>0</v>
      </c>
      <c r="X421" s="39" cm="1">
        <f t="array" aca="1" ref="X421" ca="1">(_xlfn.IFS(L421="couché",0,L421="debout à 80%",1,L421="?",1))*(IF(RAND()&lt;0.8,1,0))</f>
        <v>1</v>
      </c>
      <c r="Y421" s="39">
        <f t="shared" si="65"/>
        <v>1</v>
      </c>
      <c r="Z421" s="39">
        <f t="shared" si="66"/>
        <v>0</v>
      </c>
      <c r="AA421" s="39">
        <f t="shared" ca="1" si="69"/>
        <v>8</v>
      </c>
    </row>
    <row r="422" spans="1:27">
      <c r="A422" s="57">
        <v>245028</v>
      </c>
      <c r="B422" s="56">
        <v>1957</v>
      </c>
      <c r="C422" s="19" t="str">
        <f t="shared" si="60"/>
        <v>non</v>
      </c>
      <c r="D422" s="19" t="s">
        <v>51</v>
      </c>
      <c r="E422" s="20">
        <v>44600</v>
      </c>
      <c r="F422" s="23">
        <v>0.40069444444444441</v>
      </c>
      <c r="G422" s="22">
        <v>0.4770833333333333</v>
      </c>
      <c r="H422" s="19">
        <v>1000171</v>
      </c>
      <c r="I422" s="19">
        <v>17830</v>
      </c>
      <c r="J422" s="22">
        <f t="shared" si="61"/>
        <v>7.6388888888888895E-2</v>
      </c>
      <c r="K422"/>
      <c r="L422" s="19" t="s">
        <v>47</v>
      </c>
      <c r="M422">
        <f t="shared" si="62"/>
        <v>0</v>
      </c>
      <c r="N422" s="34">
        <f t="shared" ca="1" si="67"/>
        <v>0.40069808348219144</v>
      </c>
      <c r="O422"/>
      <c r="P422"/>
      <c r="T422" s="39">
        <v>421</v>
      </c>
      <c r="U422" s="39">
        <f t="shared" si="63"/>
        <v>7</v>
      </c>
      <c r="V422" s="42">
        <f t="shared" si="68"/>
        <v>110</v>
      </c>
      <c r="W422" s="39">
        <f t="shared" si="64"/>
        <v>0</v>
      </c>
      <c r="X422" s="39" cm="1">
        <f t="array" aca="1" ref="X422" ca="1">(_xlfn.IFS(L422="couché",0,L422="debout à 80%",1,L422="?",1))*(IF(RAND()&lt;0.8,1,0))</f>
        <v>1</v>
      </c>
      <c r="Y422" s="39">
        <f t="shared" si="65"/>
        <v>2</v>
      </c>
      <c r="Z422" s="39">
        <f t="shared" si="66"/>
        <v>0</v>
      </c>
      <c r="AA422" s="39">
        <f t="shared" ca="1" si="69"/>
        <v>25</v>
      </c>
    </row>
    <row r="423" spans="1:27" customFormat="1">
      <c r="A423" s="57">
        <v>245030</v>
      </c>
      <c r="B423" s="57">
        <v>1978</v>
      </c>
      <c r="C423" s="19" t="str">
        <f t="shared" si="60"/>
        <v>non</v>
      </c>
      <c r="D423" s="19" t="s">
        <v>51</v>
      </c>
      <c r="E423" s="20">
        <v>44607</v>
      </c>
      <c r="F423" s="24">
        <v>0.33680555555555552</v>
      </c>
      <c r="G423" s="23">
        <v>0.4</v>
      </c>
      <c r="H423" s="19">
        <v>1000171</v>
      </c>
      <c r="I423" s="19">
        <v>15584435</v>
      </c>
      <c r="J423" s="22">
        <f t="shared" si="61"/>
        <v>6.3194444444444497E-2</v>
      </c>
      <c r="L423" s="19" t="s">
        <v>47</v>
      </c>
      <c r="M423">
        <f t="shared" si="62"/>
        <v>0</v>
      </c>
      <c r="N423" s="34">
        <f t="shared" ca="1" si="67"/>
        <v>0.33681285712056513</v>
      </c>
      <c r="T423">
        <v>422</v>
      </c>
      <c r="U423">
        <f t="shared" si="63"/>
        <v>7</v>
      </c>
      <c r="V423" s="35">
        <f t="shared" si="68"/>
        <v>91</v>
      </c>
      <c r="W423">
        <f t="shared" si="64"/>
        <v>0</v>
      </c>
      <c r="X423" cm="1">
        <f t="array" aca="1" ref="X423" ca="1">(_xlfn.IFS(L423="couché",0,L423="debout à 80%",1,L423="?",1))*(IF(RAND()&lt;0.8,1,0))</f>
        <v>1</v>
      </c>
      <c r="Y423">
        <f t="shared" si="65"/>
        <v>1</v>
      </c>
      <c r="Z423">
        <f t="shared" si="66"/>
        <v>0</v>
      </c>
      <c r="AA423">
        <f t="shared" ca="1" si="69"/>
        <v>6</v>
      </c>
    </row>
    <row r="424" spans="1:27" customFormat="1">
      <c r="A424" s="57">
        <v>245853</v>
      </c>
      <c r="B424" s="57">
        <v>1948</v>
      </c>
      <c r="C424" s="19" t="str">
        <f t="shared" si="60"/>
        <v>non</v>
      </c>
      <c r="D424" s="19" t="s">
        <v>51</v>
      </c>
      <c r="E424" s="20">
        <v>44607</v>
      </c>
      <c r="F424" s="23">
        <v>0.40694444444444444</v>
      </c>
      <c r="G424" s="22">
        <v>0.45624999999999999</v>
      </c>
      <c r="H424" s="19">
        <v>1000171</v>
      </c>
      <c r="I424" s="19">
        <v>15584435</v>
      </c>
      <c r="J424" s="22">
        <f t="shared" si="61"/>
        <v>4.9305555555555547E-2</v>
      </c>
      <c r="L424" s="19" t="s">
        <v>47</v>
      </c>
      <c r="M424">
        <f t="shared" si="62"/>
        <v>0</v>
      </c>
      <c r="N424" s="34">
        <f t="shared" ca="1" si="67"/>
        <v>0.40695006406580009</v>
      </c>
      <c r="T424">
        <v>423</v>
      </c>
      <c r="U424">
        <f t="shared" si="63"/>
        <v>7</v>
      </c>
      <c r="V424" s="35">
        <f t="shared" si="68"/>
        <v>71</v>
      </c>
      <c r="W424">
        <f t="shared" si="64"/>
        <v>0</v>
      </c>
      <c r="X424" cm="1">
        <f t="array" aca="1" ref="X424" ca="1">(_xlfn.IFS(L424="couché",0,L424="debout à 80%",1,L424="?",1))*(IF(RAND()&lt;0.8,1,0))</f>
        <v>0</v>
      </c>
      <c r="Y424">
        <f t="shared" si="65"/>
        <v>2</v>
      </c>
      <c r="Z424">
        <f t="shared" si="66"/>
        <v>0</v>
      </c>
      <c r="AA424">
        <f t="shared" ca="1" si="69"/>
        <v>25</v>
      </c>
    </row>
    <row r="425" spans="1:27" customFormat="1">
      <c r="A425" s="57">
        <v>246938</v>
      </c>
      <c r="B425" s="57">
        <v>1949</v>
      </c>
      <c r="C425" s="19" t="str">
        <f t="shared" si="60"/>
        <v>non</v>
      </c>
      <c r="D425" s="19" t="s">
        <v>51</v>
      </c>
      <c r="E425" s="20">
        <v>44608</v>
      </c>
      <c r="F425" s="23">
        <v>0.33194444444444443</v>
      </c>
      <c r="G425" s="22">
        <v>0.55486111111111114</v>
      </c>
      <c r="H425" s="19">
        <v>1000171</v>
      </c>
      <c r="I425" s="19">
        <v>18881346</v>
      </c>
      <c r="J425" s="22">
        <f t="shared" si="61"/>
        <v>0.22291666666666671</v>
      </c>
      <c r="K425" s="19" t="s">
        <v>53</v>
      </c>
      <c r="L425" s="32" t="s">
        <v>54</v>
      </c>
      <c r="M425">
        <f t="shared" si="62"/>
        <v>0</v>
      </c>
      <c r="N425" s="34">
        <f t="shared" ca="1" si="67"/>
        <v>0.33194602526549449</v>
      </c>
      <c r="T425">
        <v>424</v>
      </c>
      <c r="U425">
        <f t="shared" si="63"/>
        <v>7</v>
      </c>
      <c r="V425" s="35">
        <f t="shared" si="68"/>
        <v>321</v>
      </c>
      <c r="W425">
        <f t="shared" si="64"/>
        <v>0</v>
      </c>
      <c r="X425" cm="1">
        <f t="array" aca="1" ref="X425" ca="1">(_xlfn.IFS(L425="couché",0,L425="debout à 80%",1,L425="?",1))*(IF(RAND()&lt;0.8,1,0))</f>
        <v>1</v>
      </c>
      <c r="Y425">
        <f t="shared" si="65"/>
        <v>1</v>
      </c>
      <c r="Z425">
        <f t="shared" si="66"/>
        <v>0</v>
      </c>
      <c r="AA425">
        <f t="shared" ca="1" si="69"/>
        <v>3</v>
      </c>
    </row>
    <row r="426" spans="1:27" customFormat="1">
      <c r="A426" s="57">
        <v>242503</v>
      </c>
      <c r="B426" s="57">
        <v>1975</v>
      </c>
      <c r="C426" s="19" t="str">
        <f t="shared" si="60"/>
        <v>non</v>
      </c>
      <c r="D426" s="19" t="s">
        <v>51</v>
      </c>
      <c r="E426" s="20">
        <v>44608</v>
      </c>
      <c r="F426" s="22">
        <v>0.56388888888888888</v>
      </c>
      <c r="G426" s="22">
        <v>0.68472222222222223</v>
      </c>
      <c r="H426" s="19">
        <v>1000171</v>
      </c>
      <c r="I426" s="19">
        <v>18481171</v>
      </c>
      <c r="J426" s="22">
        <f t="shared" si="61"/>
        <v>0.12083333333333335</v>
      </c>
      <c r="L426" s="19" t="s">
        <v>47</v>
      </c>
      <c r="M426">
        <f t="shared" si="62"/>
        <v>0</v>
      </c>
      <c r="N426" s="34">
        <f t="shared" ca="1" si="67"/>
        <v>0.56389055317511649</v>
      </c>
      <c r="T426">
        <v>425</v>
      </c>
      <c r="U426">
        <f t="shared" si="63"/>
        <v>7</v>
      </c>
      <c r="V426" s="35">
        <f t="shared" si="68"/>
        <v>174</v>
      </c>
      <c r="W426">
        <f t="shared" si="64"/>
        <v>0</v>
      </c>
      <c r="X426" cm="1">
        <f t="array" aca="1" ref="X426" ca="1">(_xlfn.IFS(L426="couché",0,L426="debout à 80%",1,L426="?",1))*(IF(RAND()&lt;0.8,1,0))</f>
        <v>1</v>
      </c>
      <c r="Y426">
        <f t="shared" si="65"/>
        <v>2</v>
      </c>
      <c r="Z426">
        <f t="shared" si="66"/>
        <v>0</v>
      </c>
      <c r="AA426">
        <f t="shared" ca="1" si="69"/>
        <v>44</v>
      </c>
    </row>
    <row r="427" spans="1:27" customFormat="1">
      <c r="A427" s="57">
        <v>241965</v>
      </c>
      <c r="B427" s="57">
        <v>1961</v>
      </c>
      <c r="C427" s="19" t="str">
        <f t="shared" si="60"/>
        <v>non</v>
      </c>
      <c r="D427" s="19" t="s">
        <v>51</v>
      </c>
      <c r="E427" s="20">
        <v>44608</v>
      </c>
      <c r="F427" s="22">
        <v>0.69236111111111109</v>
      </c>
      <c r="G427" s="22">
        <v>0.77986111111111112</v>
      </c>
      <c r="H427" s="19">
        <v>1000171</v>
      </c>
      <c r="I427" s="19">
        <v>18481171</v>
      </c>
      <c r="J427" s="22">
        <f t="shared" si="61"/>
        <v>8.7500000000000022E-2</v>
      </c>
      <c r="K427" s="19" t="s">
        <v>53</v>
      </c>
      <c r="L427" s="32" t="s">
        <v>54</v>
      </c>
      <c r="M427">
        <f t="shared" si="62"/>
        <v>0</v>
      </c>
      <c r="N427" s="34">
        <f t="shared" ca="1" si="67"/>
        <v>0.69236619810713673</v>
      </c>
      <c r="T427">
        <v>426</v>
      </c>
      <c r="U427">
        <f t="shared" si="63"/>
        <v>7</v>
      </c>
      <c r="V427" s="35">
        <f t="shared" si="68"/>
        <v>126</v>
      </c>
      <c r="W427">
        <f t="shared" si="64"/>
        <v>0</v>
      </c>
      <c r="X427" cm="1">
        <f t="array" aca="1" ref="X427" ca="1">(_xlfn.IFS(L427="couché",0,L427="debout à 80%",1,L427="?",1))*(IF(RAND()&lt;0.8,1,0))</f>
        <v>1</v>
      </c>
      <c r="Y427">
        <f t="shared" si="65"/>
        <v>3</v>
      </c>
      <c r="Z427">
        <f t="shared" si="66"/>
        <v>0</v>
      </c>
      <c r="AA427">
        <f t="shared" ca="1" si="69"/>
        <v>60</v>
      </c>
    </row>
    <row r="428" spans="1:27" customFormat="1">
      <c r="A428" s="57">
        <v>248945</v>
      </c>
      <c r="B428" s="57">
        <v>1955</v>
      </c>
      <c r="C428" s="19" t="str">
        <f t="shared" si="60"/>
        <v>non</v>
      </c>
      <c r="D428" s="19" t="s">
        <v>51</v>
      </c>
      <c r="E428" s="20">
        <v>44610</v>
      </c>
      <c r="F428" s="22">
        <v>0.48402777777777778</v>
      </c>
      <c r="G428" s="22">
        <v>0.56736111111111109</v>
      </c>
      <c r="H428" s="19">
        <v>1000171</v>
      </c>
      <c r="I428" s="19">
        <v>15868507</v>
      </c>
      <c r="J428" s="22">
        <f t="shared" si="61"/>
        <v>8.3333333333333315E-2</v>
      </c>
      <c r="K428" s="19" t="s">
        <v>53</v>
      </c>
      <c r="L428" s="32" t="s">
        <v>54</v>
      </c>
      <c r="M428">
        <f t="shared" si="62"/>
        <v>0</v>
      </c>
      <c r="N428" s="34">
        <f t="shared" ca="1" si="67"/>
        <v>0.48403662424914579</v>
      </c>
      <c r="T428">
        <v>427</v>
      </c>
      <c r="U428">
        <f t="shared" si="63"/>
        <v>7</v>
      </c>
      <c r="V428" s="35">
        <f t="shared" si="68"/>
        <v>120</v>
      </c>
      <c r="W428">
        <f t="shared" si="64"/>
        <v>0</v>
      </c>
      <c r="X428" cm="1">
        <f t="array" aca="1" ref="X428" ca="1">(_xlfn.IFS(L428="couché",0,L428="debout à 80%",1,L428="?",1))*(IF(RAND()&lt;0.8,1,0))</f>
        <v>1</v>
      </c>
      <c r="Y428">
        <f t="shared" si="65"/>
        <v>1</v>
      </c>
      <c r="Z428">
        <f t="shared" si="66"/>
        <v>0</v>
      </c>
      <c r="AA428">
        <f t="shared" ca="1" si="69"/>
        <v>45</v>
      </c>
    </row>
    <row r="429" spans="1:27" customFormat="1">
      <c r="A429" s="57">
        <v>246931</v>
      </c>
      <c r="B429" s="57">
        <v>1957</v>
      </c>
      <c r="C429" s="19" t="str">
        <f t="shared" si="60"/>
        <v>non</v>
      </c>
      <c r="D429" s="19" t="s">
        <v>51</v>
      </c>
      <c r="E429" s="20">
        <v>44614</v>
      </c>
      <c r="F429" s="23">
        <v>0.34513888888888888</v>
      </c>
      <c r="G429" s="23">
        <v>0.41388888888888886</v>
      </c>
      <c r="H429" s="19">
        <v>1000171</v>
      </c>
      <c r="I429" s="19">
        <v>19751376</v>
      </c>
      <c r="J429" s="22">
        <f t="shared" si="61"/>
        <v>6.8749999999999978E-2</v>
      </c>
      <c r="L429" s="19" t="s">
        <v>47</v>
      </c>
      <c r="M429">
        <f t="shared" si="62"/>
        <v>0</v>
      </c>
      <c r="N429" s="34">
        <f t="shared" ca="1" si="67"/>
        <v>0.34514499453427666</v>
      </c>
      <c r="T429">
        <v>428</v>
      </c>
      <c r="U429">
        <f t="shared" si="63"/>
        <v>7</v>
      </c>
      <c r="V429" s="35">
        <f t="shared" si="68"/>
        <v>99</v>
      </c>
      <c r="W429">
        <f t="shared" si="64"/>
        <v>0</v>
      </c>
      <c r="X429" cm="1">
        <f t="array" aca="1" ref="X429" ca="1">(_xlfn.IFS(L429="couché",0,L429="debout à 80%",1,L429="?",1))*(IF(RAND()&lt;0.8,1,0))</f>
        <v>0</v>
      </c>
      <c r="Y429">
        <f t="shared" si="65"/>
        <v>1</v>
      </c>
      <c r="Z429">
        <f t="shared" si="66"/>
        <v>0</v>
      </c>
      <c r="AA429">
        <f t="shared" ca="1" si="69"/>
        <v>12</v>
      </c>
    </row>
    <row r="430" spans="1:27" customFormat="1">
      <c r="A430" s="57">
        <v>246932</v>
      </c>
      <c r="B430" s="57">
        <v>1961</v>
      </c>
      <c r="C430" s="19" t="str">
        <f t="shared" si="60"/>
        <v>non</v>
      </c>
      <c r="D430" s="19" t="s">
        <v>51</v>
      </c>
      <c r="E430" s="20">
        <v>44621</v>
      </c>
      <c r="F430" s="24">
        <v>0.33819444444444441</v>
      </c>
      <c r="G430" s="23">
        <v>0.3833333333333333</v>
      </c>
      <c r="H430" s="19">
        <v>1000171</v>
      </c>
      <c r="I430" s="19">
        <v>18314885</v>
      </c>
      <c r="J430" s="22">
        <f t="shared" si="61"/>
        <v>4.5138888888888895E-2</v>
      </c>
      <c r="L430" s="19" t="s">
        <v>47</v>
      </c>
      <c r="M430">
        <f t="shared" si="62"/>
        <v>0</v>
      </c>
      <c r="N430" s="34">
        <f t="shared" ca="1" si="67"/>
        <v>0.3382010329035961</v>
      </c>
      <c r="T430">
        <v>429</v>
      </c>
      <c r="U430">
        <f t="shared" si="63"/>
        <v>7</v>
      </c>
      <c r="V430" s="35">
        <f t="shared" si="68"/>
        <v>65</v>
      </c>
      <c r="W430">
        <f t="shared" si="64"/>
        <v>0</v>
      </c>
      <c r="X430" cm="1">
        <f t="array" aca="1" ref="X430" ca="1">(_xlfn.IFS(L430="couché",0,L430="debout à 80%",1,L430="?",1))*(IF(RAND()&lt;0.8,1,0))</f>
        <v>1</v>
      </c>
      <c r="Y430">
        <f t="shared" si="65"/>
        <v>1</v>
      </c>
      <c r="Z430">
        <f t="shared" si="66"/>
        <v>0</v>
      </c>
      <c r="AA430">
        <f t="shared" ca="1" si="69"/>
        <v>5</v>
      </c>
    </row>
    <row r="431" spans="1:27" customFormat="1">
      <c r="A431" s="57">
        <v>249923</v>
      </c>
      <c r="B431" s="57">
        <v>1951</v>
      </c>
      <c r="C431" s="19" t="str">
        <f t="shared" si="60"/>
        <v>non</v>
      </c>
      <c r="D431" s="19" t="s">
        <v>51</v>
      </c>
      <c r="E431" s="20">
        <v>44621</v>
      </c>
      <c r="F431" s="22">
        <v>0.47986111111111107</v>
      </c>
      <c r="G431" s="22">
        <v>0.50763888888888886</v>
      </c>
      <c r="H431" s="19">
        <v>1000171</v>
      </c>
      <c r="I431" s="19"/>
      <c r="J431" s="22">
        <f t="shared" si="61"/>
        <v>2.777777777777779E-2</v>
      </c>
      <c r="K431" s="19" t="s">
        <v>53</v>
      </c>
      <c r="L431" s="32" t="s">
        <v>54</v>
      </c>
      <c r="M431">
        <f t="shared" si="62"/>
        <v>0</v>
      </c>
      <c r="N431" s="34">
        <f t="shared" ca="1" si="67"/>
        <v>0.47986951873665729</v>
      </c>
      <c r="T431">
        <v>430</v>
      </c>
      <c r="U431">
        <f t="shared" si="63"/>
        <v>7</v>
      </c>
      <c r="V431" s="35">
        <f t="shared" si="68"/>
        <v>40</v>
      </c>
      <c r="W431">
        <f t="shared" si="64"/>
        <v>0</v>
      </c>
      <c r="X431" cm="1">
        <f t="array" aca="1" ref="X431" ca="1">(_xlfn.IFS(L431="couché",0,L431="debout à 80%",1,L431="?",1))*(IF(RAND()&lt;0.8,1,0))</f>
        <v>0</v>
      </c>
      <c r="Y431">
        <f t="shared" si="65"/>
        <v>3</v>
      </c>
      <c r="Z431">
        <f t="shared" si="66"/>
        <v>0</v>
      </c>
      <c r="AA431">
        <f t="shared" ca="1" si="69"/>
        <v>28</v>
      </c>
    </row>
    <row r="432" spans="1:27" customFormat="1">
      <c r="A432" s="57">
        <v>246933</v>
      </c>
      <c r="B432" s="57">
        <v>1969</v>
      </c>
      <c r="C432" s="19" t="str">
        <f t="shared" si="60"/>
        <v>non</v>
      </c>
      <c r="D432" s="19" t="s">
        <v>51</v>
      </c>
      <c r="E432" s="20">
        <v>44621</v>
      </c>
      <c r="F432" s="23">
        <v>0.3888888888888889</v>
      </c>
      <c r="G432" s="22">
        <v>0.47222222222222221</v>
      </c>
      <c r="H432" s="19">
        <v>1000171</v>
      </c>
      <c r="I432" s="19">
        <v>18314885</v>
      </c>
      <c r="J432" s="22">
        <f t="shared" si="61"/>
        <v>8.3333333333333315E-2</v>
      </c>
      <c r="L432" s="19" t="s">
        <v>47</v>
      </c>
      <c r="M432">
        <f t="shared" si="62"/>
        <v>0</v>
      </c>
      <c r="N432" s="34">
        <f t="shared" ca="1" si="67"/>
        <v>0.38889661213493854</v>
      </c>
      <c r="T432">
        <v>431</v>
      </c>
      <c r="U432">
        <f t="shared" si="63"/>
        <v>7</v>
      </c>
      <c r="V432" s="35">
        <f t="shared" si="68"/>
        <v>120</v>
      </c>
      <c r="W432">
        <f t="shared" si="64"/>
        <v>0</v>
      </c>
      <c r="X432" cm="1">
        <f t="array" aca="1" ref="X432" ca="1">(_xlfn.IFS(L432="couché",0,L432="debout à 80%",1,L432="?",1))*(IF(RAND()&lt;0.8,1,0))</f>
        <v>1</v>
      </c>
      <c r="Y432">
        <f t="shared" si="65"/>
        <v>2</v>
      </c>
      <c r="Z432">
        <f t="shared" si="66"/>
        <v>0</v>
      </c>
      <c r="AA432">
        <f t="shared" ca="1" si="69"/>
        <v>15</v>
      </c>
    </row>
    <row r="433" spans="1:27" customFormat="1">
      <c r="A433" s="57">
        <v>245024</v>
      </c>
      <c r="B433" s="57">
        <v>1946</v>
      </c>
      <c r="C433" s="19" t="str">
        <f t="shared" si="60"/>
        <v>non</v>
      </c>
      <c r="D433" s="19" t="s">
        <v>51</v>
      </c>
      <c r="E433" s="20">
        <v>44628</v>
      </c>
      <c r="F433" s="24">
        <v>0.33333333333333331</v>
      </c>
      <c r="G433" s="23">
        <v>0.41527777777777775</v>
      </c>
      <c r="H433" s="19">
        <v>1000171</v>
      </c>
      <c r="I433" s="19">
        <v>16742495</v>
      </c>
      <c r="J433" s="22">
        <f t="shared" si="61"/>
        <v>8.1944444444444431E-2</v>
      </c>
      <c r="L433" s="19" t="s">
        <v>47</v>
      </c>
      <c r="M433">
        <f t="shared" si="62"/>
        <v>0</v>
      </c>
      <c r="N433" s="34">
        <f t="shared" ca="1" si="67"/>
        <v>0.33333722013510281</v>
      </c>
      <c r="T433">
        <v>432</v>
      </c>
      <c r="U433">
        <f t="shared" si="63"/>
        <v>7</v>
      </c>
      <c r="V433" s="35">
        <f t="shared" si="68"/>
        <v>118</v>
      </c>
      <c r="W433">
        <f t="shared" si="64"/>
        <v>0</v>
      </c>
      <c r="X433" cm="1">
        <f t="array" aca="1" ref="X433" ca="1">(_xlfn.IFS(L433="couché",0,L433="debout à 80%",1,L433="?",1))*(IF(RAND()&lt;0.8,1,0))</f>
        <v>1</v>
      </c>
      <c r="Y433">
        <f t="shared" si="65"/>
        <v>1</v>
      </c>
      <c r="Z433">
        <f t="shared" si="66"/>
        <v>0</v>
      </c>
      <c r="AA433">
        <f t="shared" ca="1" si="69"/>
        <v>3</v>
      </c>
    </row>
    <row r="434" spans="1:27" customFormat="1">
      <c r="A434" s="57">
        <v>246934</v>
      </c>
      <c r="B434" s="57">
        <v>1968</v>
      </c>
      <c r="C434" s="19" t="str">
        <f t="shared" si="60"/>
        <v>non</v>
      </c>
      <c r="D434" s="19" t="s">
        <v>51</v>
      </c>
      <c r="E434" s="20">
        <v>44628</v>
      </c>
      <c r="F434" s="22">
        <v>0.4284722222222222</v>
      </c>
      <c r="G434" s="22">
        <v>0.47152777777777777</v>
      </c>
      <c r="H434" s="19">
        <v>1000171</v>
      </c>
      <c r="I434" s="19">
        <v>16742495</v>
      </c>
      <c r="J434" s="22">
        <f t="shared" si="61"/>
        <v>4.3055555555555569E-2</v>
      </c>
      <c r="L434" s="19" t="s">
        <v>47</v>
      </c>
      <c r="M434">
        <f t="shared" si="62"/>
        <v>0</v>
      </c>
      <c r="N434" s="34">
        <f t="shared" ca="1" si="67"/>
        <v>0.42848134296167517</v>
      </c>
      <c r="T434">
        <v>433</v>
      </c>
      <c r="U434">
        <f t="shared" si="63"/>
        <v>7</v>
      </c>
      <c r="V434" s="35">
        <f t="shared" si="68"/>
        <v>62</v>
      </c>
      <c r="W434">
        <f t="shared" si="64"/>
        <v>0</v>
      </c>
      <c r="X434" cm="1">
        <f t="array" aca="1" ref="X434" ca="1">(_xlfn.IFS(L434="couché",0,L434="debout à 80%",1,L434="?",1))*(IF(RAND()&lt;0.8,1,0))</f>
        <v>1</v>
      </c>
      <c r="Y434">
        <f t="shared" si="65"/>
        <v>2</v>
      </c>
      <c r="Z434">
        <f t="shared" si="66"/>
        <v>0</v>
      </c>
      <c r="AA434">
        <f t="shared" ca="1" si="69"/>
        <v>35</v>
      </c>
    </row>
    <row r="435" spans="1:27" customFormat="1">
      <c r="A435" s="57">
        <v>246936</v>
      </c>
      <c r="B435" s="57">
        <v>1986</v>
      </c>
      <c r="C435" s="19" t="str">
        <f t="shared" si="60"/>
        <v>non</v>
      </c>
      <c r="D435" s="19" t="s">
        <v>51</v>
      </c>
      <c r="E435" s="20">
        <v>44635</v>
      </c>
      <c r="F435" s="23">
        <v>0.3888888888888889</v>
      </c>
      <c r="G435" s="22">
        <v>0.44236111111111109</v>
      </c>
      <c r="H435" s="19">
        <v>1000171</v>
      </c>
      <c r="I435" s="19">
        <v>19697433</v>
      </c>
      <c r="J435" s="22">
        <f t="shared" si="61"/>
        <v>5.3472222222222199E-2</v>
      </c>
      <c r="L435" s="19" t="s">
        <v>47</v>
      </c>
      <c r="M435">
        <f t="shared" si="62"/>
        <v>0</v>
      </c>
      <c r="N435" s="34">
        <f t="shared" ca="1" si="67"/>
        <v>0.38889787201286075</v>
      </c>
      <c r="T435">
        <v>434</v>
      </c>
      <c r="U435">
        <f t="shared" si="63"/>
        <v>7</v>
      </c>
      <c r="V435" s="35">
        <f t="shared" si="68"/>
        <v>77</v>
      </c>
      <c r="W435">
        <f t="shared" si="64"/>
        <v>0</v>
      </c>
      <c r="X435" cm="1">
        <f t="array" aca="1" ref="X435" ca="1">(_xlfn.IFS(L435="couché",0,L435="debout à 80%",1,L435="?",1))*(IF(RAND()&lt;0.8,1,0))</f>
        <v>0</v>
      </c>
      <c r="Y435">
        <f t="shared" si="65"/>
        <v>2</v>
      </c>
      <c r="Z435">
        <f t="shared" si="66"/>
        <v>0</v>
      </c>
      <c r="AA435">
        <f t="shared" ca="1" si="69"/>
        <v>26</v>
      </c>
    </row>
    <row r="436" spans="1:27" customFormat="1">
      <c r="A436" s="57">
        <v>249893</v>
      </c>
      <c r="B436" s="57">
        <v>1932</v>
      </c>
      <c r="C436" s="19" t="str">
        <f t="shared" si="60"/>
        <v>non</v>
      </c>
      <c r="D436" s="19" t="s">
        <v>51</v>
      </c>
      <c r="E436" s="20">
        <v>44635</v>
      </c>
      <c r="F436" s="24">
        <v>0.33680555555555552</v>
      </c>
      <c r="G436" s="24">
        <v>0.37916666666666665</v>
      </c>
      <c r="H436" s="19">
        <v>1000171</v>
      </c>
      <c r="I436" s="19">
        <v>19697433</v>
      </c>
      <c r="J436" s="22">
        <f t="shared" si="61"/>
        <v>4.2361111111111127E-2</v>
      </c>
      <c r="L436" s="19" t="s">
        <v>47</v>
      </c>
      <c r="M436">
        <f t="shared" si="62"/>
        <v>0</v>
      </c>
      <c r="N436" s="34">
        <f t="shared" ca="1" si="67"/>
        <v>0.33681480101176281</v>
      </c>
      <c r="T436">
        <v>435</v>
      </c>
      <c r="U436">
        <f t="shared" si="63"/>
        <v>7</v>
      </c>
      <c r="V436" s="35">
        <f t="shared" si="68"/>
        <v>61</v>
      </c>
      <c r="W436">
        <f t="shared" si="64"/>
        <v>0</v>
      </c>
      <c r="X436" cm="1">
        <f t="array" aca="1" ref="X436" ca="1">(_xlfn.IFS(L436="couché",0,L436="debout à 80%",1,L436="?",1))*(IF(RAND()&lt;0.8,1,0))</f>
        <v>1</v>
      </c>
      <c r="Y436">
        <f t="shared" si="65"/>
        <v>1</v>
      </c>
      <c r="Z436">
        <f t="shared" si="66"/>
        <v>0</v>
      </c>
      <c r="AA436">
        <f t="shared" ca="1" si="69"/>
        <v>5</v>
      </c>
    </row>
    <row r="437" spans="1:27" customFormat="1">
      <c r="A437" s="57">
        <v>249229</v>
      </c>
      <c r="B437" s="57">
        <v>1950</v>
      </c>
      <c r="C437" s="19" t="str">
        <f t="shared" si="60"/>
        <v>non</v>
      </c>
      <c r="D437" s="19" t="s">
        <v>51</v>
      </c>
      <c r="E437" s="20">
        <v>44642</v>
      </c>
      <c r="F437" s="24">
        <v>0.33958333333333329</v>
      </c>
      <c r="G437" s="23">
        <v>0.39305555555555555</v>
      </c>
      <c r="H437" s="19">
        <v>1000171</v>
      </c>
      <c r="I437" s="19">
        <v>17830</v>
      </c>
      <c r="J437" s="22">
        <f t="shared" si="61"/>
        <v>5.3472222222222254E-2</v>
      </c>
      <c r="L437" s="19" t="s">
        <v>47</v>
      </c>
      <c r="M437">
        <f t="shared" si="62"/>
        <v>0</v>
      </c>
      <c r="N437" s="34">
        <f t="shared" ca="1" si="67"/>
        <v>0.339590480697258</v>
      </c>
      <c r="T437">
        <v>436</v>
      </c>
      <c r="U437">
        <f t="shared" si="63"/>
        <v>7</v>
      </c>
      <c r="V437" s="35">
        <f t="shared" si="68"/>
        <v>77</v>
      </c>
      <c r="W437">
        <f t="shared" si="64"/>
        <v>0</v>
      </c>
      <c r="X437" cm="1">
        <f t="array" aca="1" ref="X437" ca="1">(_xlfn.IFS(L437="couché",0,L437="debout à 80%",1,L437="?",1))*(IF(RAND()&lt;0.8,1,0))</f>
        <v>1</v>
      </c>
      <c r="Y437">
        <f t="shared" si="65"/>
        <v>1</v>
      </c>
      <c r="Z437">
        <f t="shared" si="66"/>
        <v>0</v>
      </c>
      <c r="AA437">
        <f t="shared" ca="1" si="69"/>
        <v>9</v>
      </c>
    </row>
    <row r="438" spans="1:27" customFormat="1">
      <c r="A438" s="57">
        <v>249230</v>
      </c>
      <c r="B438" s="57">
        <v>1981</v>
      </c>
      <c r="C438" s="19" t="str">
        <f t="shared" si="60"/>
        <v>non</v>
      </c>
      <c r="D438" s="19" t="s">
        <v>51</v>
      </c>
      <c r="E438" s="20">
        <v>44642</v>
      </c>
      <c r="F438" s="23">
        <v>0.40555555555555556</v>
      </c>
      <c r="G438" s="22">
        <v>0.44097222222222221</v>
      </c>
      <c r="H438" s="19">
        <v>1000171</v>
      </c>
      <c r="I438" s="19">
        <v>17830</v>
      </c>
      <c r="J438" s="22">
        <f t="shared" si="61"/>
        <v>3.5416666666666652E-2</v>
      </c>
      <c r="L438" s="19" t="s">
        <v>47</v>
      </c>
      <c r="M438">
        <f t="shared" si="62"/>
        <v>0</v>
      </c>
      <c r="N438" s="34">
        <f t="shared" ca="1" si="67"/>
        <v>0.40556480141399115</v>
      </c>
      <c r="T438">
        <v>437</v>
      </c>
      <c r="U438">
        <f t="shared" si="63"/>
        <v>7</v>
      </c>
      <c r="V438" s="35">
        <f t="shared" si="68"/>
        <v>51</v>
      </c>
      <c r="W438">
        <f t="shared" si="64"/>
        <v>0</v>
      </c>
      <c r="X438" cm="1">
        <f t="array" aca="1" ref="X438" ca="1">(_xlfn.IFS(L438="couché",0,L438="debout à 80%",1,L438="?",1))*(IF(RAND()&lt;0.8,1,0))</f>
        <v>1</v>
      </c>
      <c r="Y438">
        <f t="shared" si="65"/>
        <v>2</v>
      </c>
      <c r="Z438">
        <f t="shared" si="66"/>
        <v>0</v>
      </c>
      <c r="AA438">
        <f t="shared" ca="1" si="69"/>
        <v>27</v>
      </c>
    </row>
    <row r="439" spans="1:27" customFormat="1">
      <c r="A439" s="57">
        <v>249231</v>
      </c>
      <c r="B439" s="57">
        <v>1987</v>
      </c>
      <c r="C439" s="19" t="str">
        <f t="shared" si="60"/>
        <v>non</v>
      </c>
      <c r="D439" s="19" t="s">
        <v>51</v>
      </c>
      <c r="E439" s="20">
        <v>44642</v>
      </c>
      <c r="F439" s="22">
        <v>0.4513888888888889</v>
      </c>
      <c r="G439" s="22">
        <v>0.51736111111111105</v>
      </c>
      <c r="H439" s="19">
        <v>1000171</v>
      </c>
      <c r="I439" s="19">
        <v>17830</v>
      </c>
      <c r="J439" s="22">
        <f t="shared" si="61"/>
        <v>6.5972222222222154E-2</v>
      </c>
      <c r="L439" s="19" t="s">
        <v>47</v>
      </c>
      <c r="M439">
        <f t="shared" si="62"/>
        <v>0</v>
      </c>
      <c r="N439" s="34">
        <f t="shared" ca="1" si="67"/>
        <v>0.45139321212281669</v>
      </c>
      <c r="T439">
        <v>438</v>
      </c>
      <c r="U439">
        <f t="shared" si="63"/>
        <v>7</v>
      </c>
      <c r="V439" s="35">
        <f t="shared" si="68"/>
        <v>95</v>
      </c>
      <c r="W439">
        <f t="shared" si="64"/>
        <v>0</v>
      </c>
      <c r="X439" cm="1">
        <f t="array" aca="1" ref="X439" ca="1">(_xlfn.IFS(L439="couché",0,L439="debout à 80%",1,L439="?",1))*(IF(RAND()&lt;0.8,1,0))</f>
        <v>0</v>
      </c>
      <c r="Y439">
        <f t="shared" si="65"/>
        <v>3</v>
      </c>
      <c r="Z439">
        <f t="shared" si="66"/>
        <v>0</v>
      </c>
      <c r="AA439">
        <f t="shared" ca="1" si="69"/>
        <v>38</v>
      </c>
    </row>
    <row r="440" spans="1:27" customFormat="1">
      <c r="A440" s="57">
        <v>237236</v>
      </c>
      <c r="B440" s="57">
        <v>1995</v>
      </c>
      <c r="C440" s="19" t="str">
        <f t="shared" si="60"/>
        <v>non</v>
      </c>
      <c r="D440" s="19" t="s">
        <v>52</v>
      </c>
      <c r="E440" s="20">
        <v>44594</v>
      </c>
      <c r="F440" s="23">
        <v>0.35069444444444442</v>
      </c>
      <c r="G440" s="23">
        <v>0.40902777777777777</v>
      </c>
      <c r="H440" s="19">
        <v>1000171</v>
      </c>
      <c r="I440" s="19">
        <v>19620724</v>
      </c>
      <c r="J440" s="22">
        <f t="shared" si="61"/>
        <v>5.8333333333333348E-2</v>
      </c>
      <c r="L440" s="19" t="s">
        <v>47</v>
      </c>
      <c r="M440">
        <f t="shared" si="62"/>
        <v>0</v>
      </c>
      <c r="N440" s="34">
        <f t="shared" ca="1" si="67"/>
        <v>0.35069995268328452</v>
      </c>
      <c r="T440">
        <v>439</v>
      </c>
      <c r="U440">
        <f t="shared" si="63"/>
        <v>8</v>
      </c>
      <c r="V440" s="35">
        <f t="shared" si="68"/>
        <v>84</v>
      </c>
      <c r="W440">
        <f t="shared" si="64"/>
        <v>0</v>
      </c>
      <c r="X440" cm="1">
        <f t="array" aca="1" ref="X440" ca="1">(_xlfn.IFS(L440="couché",0,L440="debout à 80%",1,L440="?",1))*(IF(RAND()&lt;0.8,1,0))</f>
        <v>1</v>
      </c>
      <c r="Y440">
        <f t="shared" si="65"/>
        <v>1</v>
      </c>
      <c r="Z440">
        <f t="shared" si="66"/>
        <v>0</v>
      </c>
      <c r="AA440">
        <f t="shared" ca="1" si="69"/>
        <v>10</v>
      </c>
    </row>
    <row r="441" spans="1:27" customFormat="1">
      <c r="A441" s="57">
        <v>239058</v>
      </c>
      <c r="B441" s="57">
        <v>1967</v>
      </c>
      <c r="C441" s="19" t="str">
        <f t="shared" si="60"/>
        <v>non</v>
      </c>
      <c r="D441" s="19" t="s">
        <v>52</v>
      </c>
      <c r="E441" s="20">
        <v>44594</v>
      </c>
      <c r="F441" s="23">
        <v>0.41319444444444442</v>
      </c>
      <c r="G441" s="21">
        <v>0.45902777777777776</v>
      </c>
      <c r="H441" s="19">
        <v>1000171</v>
      </c>
      <c r="I441" s="19">
        <v>19620724</v>
      </c>
      <c r="J441" s="22">
        <f t="shared" si="61"/>
        <v>4.5833333333333337E-2</v>
      </c>
      <c r="L441" s="19" t="s">
        <v>47</v>
      </c>
      <c r="M441">
        <f t="shared" si="62"/>
        <v>0</v>
      </c>
      <c r="N441" s="34">
        <f t="shared" ca="1" si="67"/>
        <v>0.41319759872533696</v>
      </c>
      <c r="T441">
        <v>440</v>
      </c>
      <c r="U441">
        <f t="shared" si="63"/>
        <v>8</v>
      </c>
      <c r="V441" s="35">
        <f t="shared" si="68"/>
        <v>66</v>
      </c>
      <c r="W441">
        <f t="shared" si="64"/>
        <v>0</v>
      </c>
      <c r="X441" cm="1">
        <f t="array" aca="1" ref="X441" ca="1">(_xlfn.IFS(L441="couché",0,L441="debout à 80%",1,L441="?",1))*(IF(RAND()&lt;0.8,1,0))</f>
        <v>1</v>
      </c>
      <c r="Y441">
        <f t="shared" si="65"/>
        <v>2</v>
      </c>
      <c r="Z441">
        <f t="shared" si="66"/>
        <v>0</v>
      </c>
      <c r="AA441">
        <f t="shared" ca="1" si="69"/>
        <v>22</v>
      </c>
    </row>
    <row r="442" spans="1:27" customFormat="1">
      <c r="A442" s="57">
        <v>247166</v>
      </c>
      <c r="B442" s="57">
        <v>1933</v>
      </c>
      <c r="C442" s="19" t="str">
        <f t="shared" si="60"/>
        <v>non</v>
      </c>
      <c r="D442" s="19" t="s">
        <v>52</v>
      </c>
      <c r="E442" s="20">
        <v>44594</v>
      </c>
      <c r="F442" s="22">
        <v>0.64930555555555558</v>
      </c>
      <c r="G442" s="21">
        <v>0.67152777777777772</v>
      </c>
      <c r="H442" s="19">
        <v>1000171</v>
      </c>
      <c r="I442" s="19">
        <v>19620724</v>
      </c>
      <c r="J442" s="22">
        <f t="shared" si="61"/>
        <v>2.2222222222222143E-2</v>
      </c>
      <c r="L442" s="19" t="s">
        <v>47</v>
      </c>
      <c r="M442">
        <f t="shared" si="62"/>
        <v>0</v>
      </c>
      <c r="N442" s="34">
        <f t="shared" ca="1" si="67"/>
        <v>0.64931208869910062</v>
      </c>
      <c r="T442">
        <v>441</v>
      </c>
      <c r="U442">
        <f t="shared" si="63"/>
        <v>8</v>
      </c>
      <c r="V442" s="35">
        <f t="shared" si="68"/>
        <v>32</v>
      </c>
      <c r="W442">
        <f t="shared" si="64"/>
        <v>0</v>
      </c>
      <c r="X442" cm="1">
        <f t="array" aca="1" ref="X442" ca="1">(_xlfn.IFS(L442="couché",0,L442="debout à 80%",1,L442="?",1))*(IF(RAND()&lt;0.8,1,0))</f>
        <v>0</v>
      </c>
      <c r="Y442">
        <f t="shared" si="65"/>
        <v>5</v>
      </c>
      <c r="Z442">
        <f t="shared" si="66"/>
        <v>0</v>
      </c>
      <c r="AA442">
        <f t="shared" ca="1" si="69"/>
        <v>64</v>
      </c>
    </row>
    <row r="443" spans="1:27" customFormat="1">
      <c r="A443" s="57">
        <v>239257</v>
      </c>
      <c r="B443" s="57">
        <v>1984</v>
      </c>
      <c r="C443" s="19" t="str">
        <f t="shared" si="60"/>
        <v>non</v>
      </c>
      <c r="D443" s="19" t="s">
        <v>52</v>
      </c>
      <c r="E443" s="20">
        <v>44594</v>
      </c>
      <c r="F443" s="22">
        <v>0.46527777777777773</v>
      </c>
      <c r="G443" s="22">
        <v>0.51180555555555551</v>
      </c>
      <c r="H443" s="19">
        <v>1000171</v>
      </c>
      <c r="I443" s="19">
        <v>19620724</v>
      </c>
      <c r="J443" s="22">
        <f t="shared" si="61"/>
        <v>4.6527777777777779E-2</v>
      </c>
      <c r="L443" s="19" t="s">
        <v>47</v>
      </c>
      <c r="M443">
        <f t="shared" si="62"/>
        <v>0</v>
      </c>
      <c r="N443" s="34">
        <f t="shared" ca="1" si="67"/>
        <v>0.46528458056508787</v>
      </c>
      <c r="T443">
        <v>442</v>
      </c>
      <c r="U443">
        <f t="shared" si="63"/>
        <v>8</v>
      </c>
      <c r="V443" s="35">
        <f t="shared" si="68"/>
        <v>67</v>
      </c>
      <c r="W443">
        <f t="shared" si="64"/>
        <v>0</v>
      </c>
      <c r="X443" cm="1">
        <f t="array" aca="1" ref="X443" ca="1">(_xlfn.IFS(L443="couché",0,L443="debout à 80%",1,L443="?",1))*(IF(RAND()&lt;0.8,1,0))</f>
        <v>1</v>
      </c>
      <c r="Y443">
        <f t="shared" si="65"/>
        <v>3</v>
      </c>
      <c r="Z443">
        <f t="shared" si="66"/>
        <v>0</v>
      </c>
      <c r="AA443">
        <f t="shared" ca="1" si="69"/>
        <v>34</v>
      </c>
    </row>
    <row r="444" spans="1:27" customFormat="1">
      <c r="A444" s="57">
        <v>242052</v>
      </c>
      <c r="B444" s="57">
        <v>1955</v>
      </c>
      <c r="C444" s="19" t="str">
        <f t="shared" si="60"/>
        <v>non</v>
      </c>
      <c r="D444" s="19" t="s">
        <v>52</v>
      </c>
      <c r="E444" s="20">
        <v>44594</v>
      </c>
      <c r="F444" s="22">
        <v>0.51597222222222217</v>
      </c>
      <c r="G444" s="22">
        <v>0.63402777777777775</v>
      </c>
      <c r="H444" s="19">
        <v>1000171</v>
      </c>
      <c r="I444" s="19">
        <v>19620724</v>
      </c>
      <c r="J444" s="22">
        <f t="shared" si="61"/>
        <v>0.11805555555555558</v>
      </c>
      <c r="K444" s="19" t="s">
        <v>53</v>
      </c>
      <c r="L444" s="32" t="s">
        <v>54</v>
      </c>
      <c r="M444">
        <f t="shared" si="62"/>
        <v>0</v>
      </c>
      <c r="N444" s="34">
        <f t="shared" ca="1" si="67"/>
        <v>0.51597653232089025</v>
      </c>
      <c r="T444">
        <v>443</v>
      </c>
      <c r="U444">
        <f t="shared" si="63"/>
        <v>8</v>
      </c>
      <c r="V444" s="35">
        <f t="shared" si="68"/>
        <v>170</v>
      </c>
      <c r="W444">
        <f t="shared" si="64"/>
        <v>0</v>
      </c>
      <c r="X444" cm="1">
        <f t="array" aca="1" ref="X444" ca="1">(_xlfn.IFS(L444="couché",0,L444="debout à 80%",1,L444="?",1))*(IF(RAND()&lt;0.8,1,0))</f>
        <v>1</v>
      </c>
      <c r="Y444">
        <f t="shared" si="65"/>
        <v>4</v>
      </c>
      <c r="Z444">
        <f t="shared" si="66"/>
        <v>0</v>
      </c>
      <c r="AA444">
        <f t="shared" ca="1" si="69"/>
        <v>46</v>
      </c>
    </row>
    <row r="445" spans="1:27" customFormat="1">
      <c r="A445" s="57">
        <v>210033</v>
      </c>
      <c r="B445" s="57">
        <v>1947</v>
      </c>
      <c r="C445" s="19" t="str">
        <f t="shared" si="60"/>
        <v>non</v>
      </c>
      <c r="D445" s="19" t="s">
        <v>52</v>
      </c>
      <c r="E445" s="20">
        <v>44596</v>
      </c>
      <c r="F445" s="23">
        <v>0.34930555555555554</v>
      </c>
      <c r="G445" s="23">
        <v>0.4</v>
      </c>
      <c r="H445" s="19">
        <v>1000171</v>
      </c>
      <c r="I445" s="19">
        <v>15584435</v>
      </c>
      <c r="J445" s="22">
        <f t="shared" si="61"/>
        <v>5.0694444444444486E-2</v>
      </c>
      <c r="L445" s="19" t="s">
        <v>47</v>
      </c>
      <c r="M445">
        <f t="shared" si="62"/>
        <v>0</v>
      </c>
      <c r="N445" s="34">
        <f t="shared" ca="1" si="67"/>
        <v>0.34931468879966293</v>
      </c>
      <c r="T445">
        <v>444</v>
      </c>
      <c r="U445">
        <f t="shared" si="63"/>
        <v>8</v>
      </c>
      <c r="V445" s="35">
        <f t="shared" si="68"/>
        <v>73</v>
      </c>
      <c r="W445">
        <f t="shared" si="64"/>
        <v>0</v>
      </c>
      <c r="X445" cm="1">
        <f t="array" aca="1" ref="X445" ca="1">(_xlfn.IFS(L445="couché",0,L445="debout à 80%",1,L445="?",1))*(IF(RAND()&lt;0.8,1,0))</f>
        <v>1</v>
      </c>
      <c r="Y445">
        <f t="shared" si="65"/>
        <v>1</v>
      </c>
      <c r="Z445">
        <f t="shared" si="66"/>
        <v>0</v>
      </c>
      <c r="AA445">
        <f t="shared" ca="1" si="69"/>
        <v>10</v>
      </c>
    </row>
    <row r="446" spans="1:27" customFormat="1">
      <c r="A446" s="57">
        <v>239970</v>
      </c>
      <c r="B446" s="57">
        <v>1953</v>
      </c>
      <c r="C446" s="19" t="str">
        <f t="shared" si="60"/>
        <v>non</v>
      </c>
      <c r="D446" s="19" t="s">
        <v>52</v>
      </c>
      <c r="E446" s="20">
        <v>44596</v>
      </c>
      <c r="F446" s="23">
        <v>0.41319444444444442</v>
      </c>
      <c r="G446" s="22">
        <v>0.46944444444444444</v>
      </c>
      <c r="H446" s="19">
        <v>1000171</v>
      </c>
      <c r="I446" s="19">
        <v>15584435</v>
      </c>
      <c r="J446" s="22">
        <f t="shared" si="61"/>
        <v>5.6250000000000022E-2</v>
      </c>
      <c r="L446" s="19" t="s">
        <v>47</v>
      </c>
      <c r="M446">
        <f t="shared" si="62"/>
        <v>0</v>
      </c>
      <c r="N446" s="34">
        <f t="shared" ca="1" si="67"/>
        <v>0.413201828399341</v>
      </c>
      <c r="T446">
        <v>445</v>
      </c>
      <c r="U446">
        <f t="shared" si="63"/>
        <v>8</v>
      </c>
      <c r="V446" s="35">
        <f t="shared" si="68"/>
        <v>81</v>
      </c>
      <c r="W446">
        <f t="shared" si="64"/>
        <v>0</v>
      </c>
      <c r="X446" cm="1">
        <f t="array" aca="1" ref="X446" ca="1">(_xlfn.IFS(L446="couché",0,L446="debout à 80%",1,L446="?",1))*(IF(RAND()&lt;0.8,1,0))</f>
        <v>0</v>
      </c>
      <c r="Y446">
        <f t="shared" si="65"/>
        <v>2</v>
      </c>
      <c r="Z446">
        <f t="shared" si="66"/>
        <v>0</v>
      </c>
      <c r="AA446">
        <f t="shared" ca="1" si="69"/>
        <v>26</v>
      </c>
    </row>
    <row r="447" spans="1:27" customFormat="1">
      <c r="A447" s="57">
        <v>240274</v>
      </c>
      <c r="B447" s="57">
        <v>1970</v>
      </c>
      <c r="C447" s="19" t="str">
        <f t="shared" si="60"/>
        <v>non</v>
      </c>
      <c r="D447" s="19" t="s">
        <v>52</v>
      </c>
      <c r="E447" s="20">
        <v>44596</v>
      </c>
      <c r="F447" s="22">
        <v>0.47291666666666665</v>
      </c>
      <c r="G447" s="22">
        <v>0.52430555555555558</v>
      </c>
      <c r="H447" s="19">
        <v>1000171</v>
      </c>
      <c r="I447" s="19">
        <v>15584435</v>
      </c>
      <c r="J447" s="22">
        <f t="shared" si="61"/>
        <v>5.1388888888888928E-2</v>
      </c>
      <c r="L447" s="19" t="s">
        <v>47</v>
      </c>
      <c r="M447">
        <f t="shared" si="62"/>
        <v>0</v>
      </c>
      <c r="N447" s="34">
        <f t="shared" ca="1" si="67"/>
        <v>0.4729245076383401</v>
      </c>
      <c r="T447">
        <v>446</v>
      </c>
      <c r="U447">
        <f t="shared" si="63"/>
        <v>8</v>
      </c>
      <c r="V447" s="35">
        <f t="shared" si="68"/>
        <v>74</v>
      </c>
      <c r="W447">
        <f t="shared" si="64"/>
        <v>0</v>
      </c>
      <c r="X447" cm="1">
        <f t="array" aca="1" ref="X447" ca="1">(_xlfn.IFS(L447="couché",0,L447="debout à 80%",1,L447="?",1))*(IF(RAND()&lt;0.8,1,0))</f>
        <v>0</v>
      </c>
      <c r="Y447">
        <f t="shared" si="65"/>
        <v>3</v>
      </c>
      <c r="Z447">
        <f t="shared" si="66"/>
        <v>0</v>
      </c>
      <c r="AA447">
        <f t="shared" ca="1" si="69"/>
        <v>43</v>
      </c>
    </row>
    <row r="448" spans="1:27" customFormat="1">
      <c r="A448" s="57">
        <v>241294</v>
      </c>
      <c r="B448" s="57">
        <v>1947</v>
      </c>
      <c r="C448" s="19" t="str">
        <f t="shared" si="60"/>
        <v>non</v>
      </c>
      <c r="D448" s="19" t="s">
        <v>52</v>
      </c>
      <c r="E448" s="20">
        <v>44596</v>
      </c>
      <c r="F448" s="22">
        <v>0.53472222222222221</v>
      </c>
      <c r="G448" s="21">
        <v>0.58819444444444446</v>
      </c>
      <c r="H448" s="19">
        <v>1000171</v>
      </c>
      <c r="I448" s="19">
        <v>15584435</v>
      </c>
      <c r="J448" s="22">
        <f t="shared" si="61"/>
        <v>5.3472222222222254E-2</v>
      </c>
      <c r="K448" s="19" t="s">
        <v>53</v>
      </c>
      <c r="L448" s="32" t="s">
        <v>54</v>
      </c>
      <c r="M448">
        <f t="shared" si="62"/>
        <v>0</v>
      </c>
      <c r="N448" s="34">
        <f t="shared" ca="1" si="67"/>
        <v>0.53472738236881967</v>
      </c>
      <c r="T448">
        <v>447</v>
      </c>
      <c r="U448">
        <f t="shared" si="63"/>
        <v>8</v>
      </c>
      <c r="V448" s="35">
        <f t="shared" si="68"/>
        <v>77</v>
      </c>
      <c r="W448">
        <f t="shared" si="64"/>
        <v>0</v>
      </c>
      <c r="X448" cm="1">
        <f t="array" aca="1" ref="X448" ca="1">(_xlfn.IFS(L448="couché",0,L448="debout à 80%",1,L448="?",1))*(IF(RAND()&lt;0.8,1,0))</f>
        <v>1</v>
      </c>
      <c r="Y448">
        <f t="shared" si="65"/>
        <v>4</v>
      </c>
      <c r="Z448">
        <f t="shared" si="66"/>
        <v>0</v>
      </c>
      <c r="AA448">
        <f t="shared" ca="1" si="69"/>
        <v>52</v>
      </c>
    </row>
    <row r="449" spans="1:27" customFormat="1">
      <c r="A449" s="57">
        <v>247975</v>
      </c>
      <c r="B449" s="57">
        <v>1956</v>
      </c>
      <c r="C449" s="19" t="str">
        <f t="shared" si="60"/>
        <v>non</v>
      </c>
      <c r="D449" s="19" t="s">
        <v>52</v>
      </c>
      <c r="E449" s="20">
        <v>44596</v>
      </c>
      <c r="F449" s="22">
        <v>0.59583333333333333</v>
      </c>
      <c r="G449" s="22">
        <v>0.65</v>
      </c>
      <c r="H449" s="19">
        <v>1000171</v>
      </c>
      <c r="I449" s="19">
        <v>15584435</v>
      </c>
      <c r="J449" s="22">
        <f t="shared" si="61"/>
        <v>5.4166666666666696E-2</v>
      </c>
      <c r="K449" s="19" t="s">
        <v>53</v>
      </c>
      <c r="L449" s="32" t="s">
        <v>54</v>
      </c>
      <c r="M449">
        <f t="shared" si="62"/>
        <v>0</v>
      </c>
      <c r="N449" s="34">
        <f t="shared" ca="1" si="67"/>
        <v>0.5958417760536916</v>
      </c>
      <c r="T449">
        <v>448</v>
      </c>
      <c r="U449">
        <f t="shared" si="63"/>
        <v>8</v>
      </c>
      <c r="V449" s="35">
        <f t="shared" si="68"/>
        <v>78</v>
      </c>
      <c r="W449">
        <f t="shared" si="64"/>
        <v>0</v>
      </c>
      <c r="X449" cm="1">
        <f t="array" aca="1" ref="X449" ca="1">(_xlfn.IFS(L449="couché",0,L449="debout à 80%",1,L449="?",1))*(IF(RAND()&lt;0.8,1,0))</f>
        <v>0</v>
      </c>
      <c r="Y449">
        <f t="shared" si="65"/>
        <v>5</v>
      </c>
      <c r="Z449">
        <f t="shared" si="66"/>
        <v>0</v>
      </c>
      <c r="AA449">
        <f t="shared" ca="1" si="69"/>
        <v>60</v>
      </c>
    </row>
    <row r="450" spans="1:27" customFormat="1">
      <c r="A450" s="57">
        <v>241542</v>
      </c>
      <c r="B450" s="57">
        <v>1967</v>
      </c>
      <c r="C450" s="19" t="str">
        <f t="shared" ref="C450:C513" si="70">IF(B450&gt;=2007,"oui","non")</f>
        <v>non</v>
      </c>
      <c r="D450" s="19" t="s">
        <v>52</v>
      </c>
      <c r="E450" s="20">
        <v>44610</v>
      </c>
      <c r="F450" s="23">
        <v>0.34652777777777777</v>
      </c>
      <c r="G450" s="21">
        <v>0.41666666666666663</v>
      </c>
      <c r="H450" s="19">
        <v>1000171</v>
      </c>
      <c r="I450" s="19">
        <v>15868507</v>
      </c>
      <c r="J450" s="22">
        <f t="shared" ref="J450:J513" si="71">G450-F450</f>
        <v>7.0138888888888862E-2</v>
      </c>
      <c r="L450" s="19" t="s">
        <v>47</v>
      </c>
      <c r="M450">
        <f t="shared" ref="M450:M513" si="72">_xlfn.XLOOKUP(K450,O$25:O$32,P$25:P$32)</f>
        <v>0</v>
      </c>
      <c r="N450" s="34">
        <f t="shared" ca="1" si="67"/>
        <v>0.34652948831079822</v>
      </c>
      <c r="T450">
        <v>449</v>
      </c>
      <c r="U450">
        <f t="shared" ref="U450:U513" si="73">_xlfn.XLOOKUP(D450,O$6:O$22,P$6:P$22)</f>
        <v>8</v>
      </c>
      <c r="V450" s="35">
        <f t="shared" si="68"/>
        <v>101</v>
      </c>
      <c r="W450">
        <f t="shared" ref="W450:W513" si="74">IF(C450="oui",1,0)</f>
        <v>0</v>
      </c>
      <c r="X450" cm="1">
        <f t="array" aca="1" ref="X450" ca="1">(_xlfn.IFS(L450="couché",0,L450="debout à 80%",1,L450="?",1))*(IF(RAND()&lt;0.8,1,0))</f>
        <v>1</v>
      </c>
      <c r="Y450">
        <f t="shared" ref="Y450:Y513" si="75">COUNTIFS(D:D,D450,E:E,E450,F:F,_xlfn.CONCAT("&lt;=",F450))</f>
        <v>1</v>
      </c>
      <c r="Z450">
        <f t="shared" ref="Z450:Z513" si="76">SUMIFS(M:M,D:D,D450,E:E,E450,Y:Y,Y450-1)*IF(W450=1,0,1)</f>
        <v>0</v>
      </c>
      <c r="AA450">
        <f t="shared" ca="1" si="69"/>
        <v>10</v>
      </c>
    </row>
    <row r="451" spans="1:27" customFormat="1">
      <c r="A451" s="57">
        <v>238375</v>
      </c>
      <c r="B451" s="57">
        <v>1976</v>
      </c>
      <c r="C451" s="19" t="str">
        <f t="shared" si="70"/>
        <v>non</v>
      </c>
      <c r="D451" s="19" t="s">
        <v>52</v>
      </c>
      <c r="E451" s="20">
        <v>44610</v>
      </c>
      <c r="F451" s="21">
        <v>0.4201388888888889</v>
      </c>
      <c r="G451" s="22">
        <v>0.51527777777777772</v>
      </c>
      <c r="H451" s="19">
        <v>1000171</v>
      </c>
      <c r="I451" s="19">
        <v>15868507</v>
      </c>
      <c r="J451" s="22">
        <f t="shared" si="71"/>
        <v>9.5138888888888828E-2</v>
      </c>
      <c r="L451" s="19" t="s">
        <v>47</v>
      </c>
      <c r="M451">
        <f t="shared" si="72"/>
        <v>0</v>
      </c>
      <c r="N451" s="34">
        <f t="shared" ref="N451:N514" ca="1" si="77">F451+(RAND()/100000)</f>
        <v>0.42014395508643138</v>
      </c>
      <c r="T451">
        <v>450</v>
      </c>
      <c r="U451">
        <f t="shared" si="73"/>
        <v>8</v>
      </c>
      <c r="V451" s="35">
        <f t="shared" ref="V451:V514" si="78">ROUND(J451*86400,0)/60</f>
        <v>137</v>
      </c>
      <c r="W451">
        <f t="shared" si="74"/>
        <v>0</v>
      </c>
      <c r="X451" cm="1">
        <f t="array" aca="1" ref="X451" ca="1">(_xlfn.IFS(L451="couché",0,L451="debout à 80%",1,L451="?",1))*(IF(RAND()&lt;0.8,1,0))</f>
        <v>0</v>
      </c>
      <c r="Y451">
        <f t="shared" si="75"/>
        <v>2</v>
      </c>
      <c r="Z451">
        <f t="shared" si="76"/>
        <v>0</v>
      </c>
      <c r="AA451">
        <f t="shared" ref="AA451:AA514" ca="1" si="79">COUNTIFS(E:E,E451,N:N,_xlfn.CONCAT("&lt;=",N451))</f>
        <v>27</v>
      </c>
    </row>
    <row r="452" spans="1:27" customFormat="1">
      <c r="A452" s="57">
        <v>239832</v>
      </c>
      <c r="B452" s="57">
        <v>1959</v>
      </c>
      <c r="C452" s="19" t="str">
        <f t="shared" si="70"/>
        <v>non</v>
      </c>
      <c r="D452" s="19" t="s">
        <v>52</v>
      </c>
      <c r="E452" s="20">
        <v>44610</v>
      </c>
      <c r="F452" s="22">
        <v>0.52777777777777779</v>
      </c>
      <c r="G452" s="21">
        <v>0.62638888888888888</v>
      </c>
      <c r="H452" s="19">
        <v>1000171</v>
      </c>
      <c r="I452" s="19">
        <v>15868507</v>
      </c>
      <c r="J452" s="22">
        <f t="shared" si="71"/>
        <v>9.8611111111111094E-2</v>
      </c>
      <c r="L452" s="19" t="s">
        <v>47</v>
      </c>
      <c r="M452">
        <f t="shared" si="72"/>
        <v>0</v>
      </c>
      <c r="N452" s="34">
        <f t="shared" ca="1" si="77"/>
        <v>0.52778264537717612</v>
      </c>
      <c r="T452">
        <v>451</v>
      </c>
      <c r="U452">
        <f t="shared" si="73"/>
        <v>8</v>
      </c>
      <c r="V452" s="35">
        <f t="shared" si="78"/>
        <v>142</v>
      </c>
      <c r="W452">
        <f t="shared" si="74"/>
        <v>0</v>
      </c>
      <c r="X452" cm="1">
        <f t="array" aca="1" ref="X452" ca="1">(_xlfn.IFS(L452="couché",0,L452="debout à 80%",1,L452="?",1))*(IF(RAND()&lt;0.8,1,0))</f>
        <v>1</v>
      </c>
      <c r="Y452">
        <f t="shared" si="75"/>
        <v>3</v>
      </c>
      <c r="Z452">
        <f t="shared" si="76"/>
        <v>0</v>
      </c>
      <c r="AA452">
        <f t="shared" ca="1" si="79"/>
        <v>54</v>
      </c>
    </row>
    <row r="453" spans="1:27" customFormat="1">
      <c r="A453" s="57">
        <v>246701</v>
      </c>
      <c r="B453" s="57">
        <v>1943</v>
      </c>
      <c r="C453" s="19" t="str">
        <f t="shared" si="70"/>
        <v>non</v>
      </c>
      <c r="D453" s="19" t="s">
        <v>52</v>
      </c>
      <c r="E453" s="20">
        <v>44610</v>
      </c>
      <c r="F453" s="22">
        <v>0.63194444444444442</v>
      </c>
      <c r="G453" s="22">
        <v>0.66111111111111109</v>
      </c>
      <c r="H453" s="19">
        <v>1000171</v>
      </c>
      <c r="I453" s="19"/>
      <c r="J453" s="22">
        <f t="shared" si="71"/>
        <v>2.9166666666666674E-2</v>
      </c>
      <c r="L453" s="19" t="s">
        <v>47</v>
      </c>
      <c r="M453">
        <f t="shared" si="72"/>
        <v>0</v>
      </c>
      <c r="N453" s="34">
        <f t="shared" ca="1" si="77"/>
        <v>0.63195029641855505</v>
      </c>
      <c r="T453">
        <v>452</v>
      </c>
      <c r="U453">
        <f t="shared" si="73"/>
        <v>8</v>
      </c>
      <c r="V453" s="35">
        <f t="shared" si="78"/>
        <v>42</v>
      </c>
      <c r="W453">
        <f t="shared" si="74"/>
        <v>0</v>
      </c>
      <c r="X453" cm="1">
        <f t="array" aca="1" ref="X453" ca="1">(_xlfn.IFS(L453="couché",0,L453="debout à 80%",1,L453="?",1))*(IF(RAND()&lt;0.8,1,0))</f>
        <v>0</v>
      </c>
      <c r="Y453">
        <f t="shared" si="75"/>
        <v>4</v>
      </c>
      <c r="Z453">
        <f t="shared" si="76"/>
        <v>0</v>
      </c>
      <c r="AA453">
        <f t="shared" ca="1" si="79"/>
        <v>66</v>
      </c>
    </row>
    <row r="454" spans="1:27" customFormat="1">
      <c r="A454" s="57">
        <v>240412</v>
      </c>
      <c r="B454" s="57">
        <v>1976</v>
      </c>
      <c r="C454" s="19" t="str">
        <f t="shared" si="70"/>
        <v>non</v>
      </c>
      <c r="D454" s="19" t="s">
        <v>52</v>
      </c>
      <c r="E454" s="20">
        <v>44615</v>
      </c>
      <c r="F454" s="23">
        <v>0.35972222222222222</v>
      </c>
      <c r="G454" s="22">
        <v>0.47222222222222221</v>
      </c>
      <c r="H454" s="19">
        <v>1000171</v>
      </c>
      <c r="I454" s="19">
        <v>16845831</v>
      </c>
      <c r="J454" s="22">
        <f t="shared" si="71"/>
        <v>0.11249999999999999</v>
      </c>
      <c r="L454" s="19" t="s">
        <v>47</v>
      </c>
      <c r="M454">
        <f t="shared" si="72"/>
        <v>0</v>
      </c>
      <c r="N454" s="34">
        <f t="shared" ca="1" si="77"/>
        <v>0.35972978086137714</v>
      </c>
      <c r="T454">
        <v>453</v>
      </c>
      <c r="U454">
        <f t="shared" si="73"/>
        <v>8</v>
      </c>
      <c r="V454" s="35">
        <f t="shared" si="78"/>
        <v>162</v>
      </c>
      <c r="W454">
        <f t="shared" si="74"/>
        <v>0</v>
      </c>
      <c r="X454" cm="1">
        <f t="array" aca="1" ref="X454" ca="1">(_xlfn.IFS(L454="couché",0,L454="debout à 80%",1,L454="?",1))*(IF(RAND()&lt;0.8,1,0))</f>
        <v>0</v>
      </c>
      <c r="Y454">
        <f t="shared" si="75"/>
        <v>1</v>
      </c>
      <c r="Z454">
        <f t="shared" si="76"/>
        <v>0</v>
      </c>
      <c r="AA454">
        <f t="shared" ca="1" si="79"/>
        <v>15</v>
      </c>
    </row>
    <row r="455" spans="1:27" customFormat="1">
      <c r="A455" s="57">
        <v>240791</v>
      </c>
      <c r="B455" s="57">
        <v>1970</v>
      </c>
      <c r="C455" s="19" t="str">
        <f t="shared" si="70"/>
        <v>non</v>
      </c>
      <c r="D455" s="19" t="s">
        <v>52</v>
      </c>
      <c r="E455" s="20">
        <v>44615</v>
      </c>
      <c r="F455" s="22">
        <v>0.48402777777777778</v>
      </c>
      <c r="G455" s="22">
        <v>0.55486111111111114</v>
      </c>
      <c r="H455" s="19">
        <v>1000171</v>
      </c>
      <c r="I455" s="19">
        <v>16845831</v>
      </c>
      <c r="J455" s="22">
        <f t="shared" si="71"/>
        <v>7.0833333333333359E-2</v>
      </c>
      <c r="L455" s="19" t="s">
        <v>47</v>
      </c>
      <c r="M455">
        <f t="shared" si="72"/>
        <v>0</v>
      </c>
      <c r="N455" s="34">
        <f t="shared" ca="1" si="77"/>
        <v>0.48402998685691939</v>
      </c>
      <c r="T455">
        <v>454</v>
      </c>
      <c r="U455">
        <f t="shared" si="73"/>
        <v>8</v>
      </c>
      <c r="V455" s="35">
        <f t="shared" si="78"/>
        <v>102</v>
      </c>
      <c r="W455">
        <f t="shared" si="74"/>
        <v>0</v>
      </c>
      <c r="X455" cm="1">
        <f t="array" aca="1" ref="X455" ca="1">(_xlfn.IFS(L455="couché",0,L455="debout à 80%",1,L455="?",1))*(IF(RAND()&lt;0.8,1,0))</f>
        <v>0</v>
      </c>
      <c r="Y455">
        <f t="shared" si="75"/>
        <v>2</v>
      </c>
      <c r="Z455">
        <f t="shared" si="76"/>
        <v>0</v>
      </c>
      <c r="AA455">
        <f t="shared" ca="1" si="79"/>
        <v>35</v>
      </c>
    </row>
    <row r="456" spans="1:27" customFormat="1">
      <c r="A456" s="57">
        <v>241569</v>
      </c>
      <c r="B456" s="57">
        <v>1985</v>
      </c>
      <c r="C456" s="19" t="str">
        <f t="shared" si="70"/>
        <v>non</v>
      </c>
      <c r="D456" s="19" t="s">
        <v>52</v>
      </c>
      <c r="E456" s="20">
        <v>44615</v>
      </c>
      <c r="F456" s="22">
        <v>0.56944444444444442</v>
      </c>
      <c r="G456" s="22">
        <v>0.64236111111111105</v>
      </c>
      <c r="H456" s="19">
        <v>1000171</v>
      </c>
      <c r="I456" s="19">
        <v>16845831</v>
      </c>
      <c r="J456" s="22">
        <f t="shared" si="71"/>
        <v>7.291666666666663E-2</v>
      </c>
      <c r="L456" s="19" t="s">
        <v>47</v>
      </c>
      <c r="M456">
        <f t="shared" si="72"/>
        <v>0</v>
      </c>
      <c r="N456" s="34">
        <f t="shared" ca="1" si="77"/>
        <v>0.56945373138672994</v>
      </c>
      <c r="T456">
        <v>455</v>
      </c>
      <c r="U456">
        <f t="shared" si="73"/>
        <v>8</v>
      </c>
      <c r="V456" s="35">
        <f t="shared" si="78"/>
        <v>105</v>
      </c>
      <c r="W456">
        <f t="shared" si="74"/>
        <v>0</v>
      </c>
      <c r="X456" cm="1">
        <f t="array" aca="1" ref="X456" ca="1">(_xlfn.IFS(L456="couché",0,L456="debout à 80%",1,L456="?",1))*(IF(RAND()&lt;0.8,1,0))</f>
        <v>1</v>
      </c>
      <c r="Y456">
        <f t="shared" si="75"/>
        <v>3</v>
      </c>
      <c r="Z456">
        <f t="shared" si="76"/>
        <v>0</v>
      </c>
      <c r="AA456">
        <f t="shared" ca="1" si="79"/>
        <v>45</v>
      </c>
    </row>
    <row r="457" spans="1:27" customFormat="1">
      <c r="A457" s="57">
        <v>240102</v>
      </c>
      <c r="B457" s="57">
        <v>1981</v>
      </c>
      <c r="C457" s="19" t="str">
        <f t="shared" si="70"/>
        <v>non</v>
      </c>
      <c r="D457" s="19" t="s">
        <v>52</v>
      </c>
      <c r="E457" s="20">
        <v>44615</v>
      </c>
      <c r="F457" s="22">
        <v>0.64861111111111114</v>
      </c>
      <c r="G457" s="22">
        <v>0.73888888888888882</v>
      </c>
      <c r="H457" s="19">
        <v>1000171</v>
      </c>
      <c r="I457" s="19">
        <v>16845831</v>
      </c>
      <c r="J457" s="22">
        <f t="shared" si="71"/>
        <v>9.0277777777777679E-2</v>
      </c>
      <c r="K457" s="19" t="s">
        <v>53</v>
      </c>
      <c r="L457" s="32" t="s">
        <v>54</v>
      </c>
      <c r="M457">
        <f t="shared" si="72"/>
        <v>0</v>
      </c>
      <c r="N457" s="34">
        <f t="shared" ca="1" si="77"/>
        <v>0.64861457109633203</v>
      </c>
      <c r="T457">
        <v>456</v>
      </c>
      <c r="U457">
        <f t="shared" si="73"/>
        <v>8</v>
      </c>
      <c r="V457" s="35">
        <f t="shared" si="78"/>
        <v>130</v>
      </c>
      <c r="W457">
        <f t="shared" si="74"/>
        <v>0</v>
      </c>
      <c r="X457" cm="1">
        <f t="array" aca="1" ref="X457" ca="1">(_xlfn.IFS(L457="couché",0,L457="debout à 80%",1,L457="?",1))*(IF(RAND()&lt;0.8,1,0))</f>
        <v>1</v>
      </c>
      <c r="Y457">
        <f t="shared" si="75"/>
        <v>4</v>
      </c>
      <c r="Z457">
        <f t="shared" si="76"/>
        <v>0</v>
      </c>
      <c r="AA457">
        <f t="shared" ca="1" si="79"/>
        <v>53</v>
      </c>
    </row>
    <row r="458" spans="1:27" customFormat="1">
      <c r="A458" s="57">
        <v>243648</v>
      </c>
      <c r="B458" s="57">
        <v>1985</v>
      </c>
      <c r="C458" s="19" t="str">
        <f t="shared" si="70"/>
        <v>non</v>
      </c>
      <c r="D458" s="19" t="s">
        <v>52</v>
      </c>
      <c r="E458" s="20">
        <v>44617</v>
      </c>
      <c r="F458" s="23">
        <v>0.35347222222222219</v>
      </c>
      <c r="G458" s="22">
        <v>0.4513888888888889</v>
      </c>
      <c r="H458" s="19">
        <v>1000171</v>
      </c>
      <c r="I458" s="19">
        <v>15777841</v>
      </c>
      <c r="J458" s="22">
        <f t="shared" si="71"/>
        <v>9.7916666666666707E-2</v>
      </c>
      <c r="L458" s="19" t="s">
        <v>47</v>
      </c>
      <c r="M458">
        <f t="shared" si="72"/>
        <v>0</v>
      </c>
      <c r="N458" s="34">
        <f t="shared" ca="1" si="77"/>
        <v>0.35347662122743789</v>
      </c>
      <c r="T458">
        <v>457</v>
      </c>
      <c r="U458">
        <f t="shared" si="73"/>
        <v>8</v>
      </c>
      <c r="V458" s="35">
        <f t="shared" si="78"/>
        <v>141</v>
      </c>
      <c r="W458">
        <f t="shared" si="74"/>
        <v>0</v>
      </c>
      <c r="X458" cm="1">
        <f t="array" aca="1" ref="X458" ca="1">(_xlfn.IFS(L458="couché",0,L458="debout à 80%",1,L458="?",1))*(IF(RAND()&lt;0.8,1,0))</f>
        <v>1</v>
      </c>
      <c r="Y458">
        <f t="shared" si="75"/>
        <v>1</v>
      </c>
      <c r="Z458">
        <f t="shared" si="76"/>
        <v>0</v>
      </c>
      <c r="AA458">
        <f t="shared" ca="1" si="79"/>
        <v>14</v>
      </c>
    </row>
    <row r="459" spans="1:27" customFormat="1">
      <c r="A459" s="57">
        <v>244679</v>
      </c>
      <c r="B459" s="57">
        <v>1993</v>
      </c>
      <c r="C459" s="19" t="str">
        <f t="shared" si="70"/>
        <v>non</v>
      </c>
      <c r="D459" s="19" t="s">
        <v>52</v>
      </c>
      <c r="E459" s="20">
        <v>44617</v>
      </c>
      <c r="F459" s="22">
        <v>0.52638888888888891</v>
      </c>
      <c r="G459" s="22">
        <v>0.61249999999999993</v>
      </c>
      <c r="H459" s="19">
        <v>1000171</v>
      </c>
      <c r="I459" s="19">
        <v>15777841</v>
      </c>
      <c r="J459" s="22">
        <f t="shared" si="71"/>
        <v>8.6111111111111027E-2</v>
      </c>
      <c r="L459" s="19" t="s">
        <v>47</v>
      </c>
      <c r="M459">
        <f t="shared" si="72"/>
        <v>0</v>
      </c>
      <c r="N459" s="34">
        <f t="shared" ca="1" si="77"/>
        <v>0.5263987485941084</v>
      </c>
      <c r="T459">
        <v>458</v>
      </c>
      <c r="U459">
        <f t="shared" si="73"/>
        <v>8</v>
      </c>
      <c r="V459" s="35">
        <f t="shared" si="78"/>
        <v>124</v>
      </c>
      <c r="W459">
        <f t="shared" si="74"/>
        <v>0</v>
      </c>
      <c r="X459" cm="1">
        <f t="array" aca="1" ref="X459" ca="1">(_xlfn.IFS(L459="couché",0,L459="debout à 80%",1,L459="?",1))*(IF(RAND()&lt;0.8,1,0))</f>
        <v>0</v>
      </c>
      <c r="Y459">
        <f t="shared" si="75"/>
        <v>3</v>
      </c>
      <c r="Z459">
        <f t="shared" si="76"/>
        <v>0</v>
      </c>
      <c r="AA459">
        <f t="shared" ca="1" si="79"/>
        <v>52</v>
      </c>
    </row>
    <row r="460" spans="1:27" customFormat="1">
      <c r="A460" s="57">
        <v>244629</v>
      </c>
      <c r="B460" s="57">
        <v>1959</v>
      </c>
      <c r="C460" s="19" t="str">
        <f t="shared" si="70"/>
        <v>non</v>
      </c>
      <c r="D460" s="19" t="s">
        <v>52</v>
      </c>
      <c r="E460" s="20">
        <v>44617</v>
      </c>
      <c r="F460" s="21">
        <v>0.45833333333333331</v>
      </c>
      <c r="G460" s="22">
        <v>0.52361111111111114</v>
      </c>
      <c r="H460" s="19">
        <v>1000171</v>
      </c>
      <c r="I460" s="19">
        <v>15777841</v>
      </c>
      <c r="J460" s="22">
        <f t="shared" si="71"/>
        <v>6.5277777777777823E-2</v>
      </c>
      <c r="L460" s="19" t="s">
        <v>47</v>
      </c>
      <c r="M460">
        <f t="shared" si="72"/>
        <v>0</v>
      </c>
      <c r="N460" s="34">
        <f t="shared" ca="1" si="77"/>
        <v>0.45833398396929087</v>
      </c>
      <c r="T460">
        <v>459</v>
      </c>
      <c r="U460">
        <f t="shared" si="73"/>
        <v>8</v>
      </c>
      <c r="V460" s="35">
        <f t="shared" si="78"/>
        <v>94</v>
      </c>
      <c r="W460">
        <f t="shared" si="74"/>
        <v>0</v>
      </c>
      <c r="X460" cm="1">
        <f t="array" aca="1" ref="X460" ca="1">(_xlfn.IFS(L460="couché",0,L460="debout à 80%",1,L460="?",1))*(IF(RAND()&lt;0.8,1,0))</f>
        <v>1</v>
      </c>
      <c r="Y460">
        <f t="shared" si="75"/>
        <v>2</v>
      </c>
      <c r="Z460">
        <f t="shared" si="76"/>
        <v>0</v>
      </c>
      <c r="AA460">
        <f t="shared" ca="1" si="79"/>
        <v>37</v>
      </c>
    </row>
    <row r="461" spans="1:27" customFormat="1">
      <c r="A461" s="57">
        <v>246167</v>
      </c>
      <c r="B461" s="57">
        <v>1981</v>
      </c>
      <c r="C461" s="19" t="str">
        <f t="shared" si="70"/>
        <v>non</v>
      </c>
      <c r="D461" s="19" t="s">
        <v>52</v>
      </c>
      <c r="E461" s="20">
        <v>44617</v>
      </c>
      <c r="F461" s="22">
        <v>0.62291666666666667</v>
      </c>
      <c r="G461" s="22">
        <v>0.6777777777777777</v>
      </c>
      <c r="H461" s="19">
        <v>1000171</v>
      </c>
      <c r="I461" s="19">
        <v>15777841</v>
      </c>
      <c r="J461" s="22">
        <f t="shared" si="71"/>
        <v>5.4861111111111027E-2</v>
      </c>
      <c r="L461" s="19" t="s">
        <v>47</v>
      </c>
      <c r="M461">
        <f t="shared" si="72"/>
        <v>0</v>
      </c>
      <c r="N461" s="34">
        <f t="shared" ca="1" si="77"/>
        <v>0.62292348689768928</v>
      </c>
      <c r="T461">
        <v>460</v>
      </c>
      <c r="U461">
        <f t="shared" si="73"/>
        <v>8</v>
      </c>
      <c r="V461" s="35">
        <f t="shared" si="78"/>
        <v>79</v>
      </c>
      <c r="W461">
        <f t="shared" si="74"/>
        <v>0</v>
      </c>
      <c r="X461" cm="1">
        <f t="array" aca="1" ref="X461" ca="1">(_xlfn.IFS(L461="couché",0,L461="debout à 80%",1,L461="?",1))*(IF(RAND()&lt;0.8,1,0))</f>
        <v>1</v>
      </c>
      <c r="Y461">
        <f t="shared" si="75"/>
        <v>4</v>
      </c>
      <c r="Z461">
        <f t="shared" si="76"/>
        <v>0</v>
      </c>
      <c r="AA461">
        <f t="shared" ca="1" si="79"/>
        <v>65</v>
      </c>
    </row>
    <row r="462" spans="1:27" customFormat="1">
      <c r="A462" s="57">
        <v>241361</v>
      </c>
      <c r="B462" s="57">
        <v>1948</v>
      </c>
      <c r="C462" s="19" t="str">
        <f t="shared" si="70"/>
        <v>non</v>
      </c>
      <c r="D462" s="19" t="s">
        <v>52</v>
      </c>
      <c r="E462" s="20">
        <v>44624</v>
      </c>
      <c r="F462" s="23">
        <v>0.34236111111111112</v>
      </c>
      <c r="G462" s="22">
        <v>0.43333333333333329</v>
      </c>
      <c r="H462" s="19">
        <v>1000171</v>
      </c>
      <c r="I462" s="19">
        <v>15868507</v>
      </c>
      <c r="J462" s="22">
        <f t="shared" si="71"/>
        <v>9.0972222222222177E-2</v>
      </c>
      <c r="L462" s="19" t="s">
        <v>47</v>
      </c>
      <c r="M462">
        <f t="shared" si="72"/>
        <v>0</v>
      </c>
      <c r="N462" s="34">
        <f t="shared" ca="1" si="77"/>
        <v>0.34236735074816838</v>
      </c>
      <c r="T462">
        <v>461</v>
      </c>
      <c r="U462">
        <f t="shared" si="73"/>
        <v>8</v>
      </c>
      <c r="V462" s="35">
        <f t="shared" si="78"/>
        <v>131</v>
      </c>
      <c r="W462">
        <f t="shared" si="74"/>
        <v>0</v>
      </c>
      <c r="X462" cm="1">
        <f t="array" aca="1" ref="X462" ca="1">(_xlfn.IFS(L462="couché",0,L462="debout à 80%",1,L462="?",1))*(IF(RAND()&lt;0.8,1,0))</f>
        <v>1</v>
      </c>
      <c r="Y462">
        <f t="shared" si="75"/>
        <v>1</v>
      </c>
      <c r="Z462">
        <f t="shared" si="76"/>
        <v>0</v>
      </c>
      <c r="AA462">
        <f t="shared" ca="1" si="79"/>
        <v>6</v>
      </c>
    </row>
    <row r="463" spans="1:27" customFormat="1">
      <c r="A463" s="57">
        <v>246606</v>
      </c>
      <c r="B463" s="57">
        <v>1964</v>
      </c>
      <c r="C463" s="19" t="str">
        <f t="shared" si="70"/>
        <v>non</v>
      </c>
      <c r="D463" s="19" t="s">
        <v>52</v>
      </c>
      <c r="E463" s="20">
        <v>44624</v>
      </c>
      <c r="F463" s="22">
        <v>0.53749999999999998</v>
      </c>
      <c r="G463" s="22">
        <v>0.60347222222222219</v>
      </c>
      <c r="H463" s="19">
        <v>1000171</v>
      </c>
      <c r="I463" s="19">
        <v>10989605</v>
      </c>
      <c r="J463" s="22">
        <f t="shared" si="71"/>
        <v>6.597222222222221E-2</v>
      </c>
      <c r="L463" s="19" t="s">
        <v>47</v>
      </c>
      <c r="M463">
        <f t="shared" si="72"/>
        <v>0</v>
      </c>
      <c r="N463" s="34">
        <f t="shared" ca="1" si="77"/>
        <v>0.53750485758048161</v>
      </c>
      <c r="T463">
        <v>462</v>
      </c>
      <c r="U463">
        <f t="shared" si="73"/>
        <v>8</v>
      </c>
      <c r="V463" s="35">
        <f t="shared" si="78"/>
        <v>95</v>
      </c>
      <c r="W463">
        <f t="shared" si="74"/>
        <v>0</v>
      </c>
      <c r="X463" cm="1">
        <f t="array" aca="1" ref="X463" ca="1">(_xlfn.IFS(L463="couché",0,L463="debout à 80%",1,L463="?",1))*(IF(RAND()&lt;0.8,1,0))</f>
        <v>1</v>
      </c>
      <c r="Y463">
        <f t="shared" si="75"/>
        <v>3</v>
      </c>
      <c r="Z463">
        <f t="shared" si="76"/>
        <v>0</v>
      </c>
      <c r="AA463">
        <f t="shared" ca="1" si="79"/>
        <v>40</v>
      </c>
    </row>
    <row r="464" spans="1:27" customFormat="1">
      <c r="A464" s="57">
        <v>241643</v>
      </c>
      <c r="B464" s="57">
        <v>1954</v>
      </c>
      <c r="C464" s="19" t="str">
        <f t="shared" si="70"/>
        <v>non</v>
      </c>
      <c r="D464" s="19" t="s">
        <v>52</v>
      </c>
      <c r="E464" s="20">
        <v>44624</v>
      </c>
      <c r="F464" s="22">
        <v>0.43819444444444444</v>
      </c>
      <c r="G464" s="22">
        <v>0.52986111111111112</v>
      </c>
      <c r="H464" s="19">
        <v>1000171</v>
      </c>
      <c r="I464" s="19">
        <v>10989605</v>
      </c>
      <c r="J464" s="22">
        <f t="shared" si="71"/>
        <v>9.1666666666666674E-2</v>
      </c>
      <c r="L464" s="19" t="s">
        <v>47</v>
      </c>
      <c r="M464">
        <f t="shared" si="72"/>
        <v>0</v>
      </c>
      <c r="N464" s="34">
        <f t="shared" ca="1" si="77"/>
        <v>0.43819881640459774</v>
      </c>
      <c r="T464">
        <v>463</v>
      </c>
      <c r="U464">
        <f t="shared" si="73"/>
        <v>8</v>
      </c>
      <c r="V464" s="35">
        <f t="shared" si="78"/>
        <v>132</v>
      </c>
      <c r="W464">
        <f t="shared" si="74"/>
        <v>0</v>
      </c>
      <c r="X464" cm="1">
        <f t="array" aca="1" ref="X464" ca="1">(_xlfn.IFS(L464="couché",0,L464="debout à 80%",1,L464="?",1))*(IF(RAND()&lt;0.8,1,0))</f>
        <v>1</v>
      </c>
      <c r="Y464">
        <f t="shared" si="75"/>
        <v>2</v>
      </c>
      <c r="Z464">
        <f t="shared" si="76"/>
        <v>0</v>
      </c>
      <c r="AA464">
        <f t="shared" ca="1" si="79"/>
        <v>24</v>
      </c>
    </row>
    <row r="465" spans="1:27" customFormat="1">
      <c r="A465" s="57">
        <v>246713</v>
      </c>
      <c r="B465" s="57">
        <v>1964</v>
      </c>
      <c r="C465" s="19" t="str">
        <f t="shared" si="70"/>
        <v>non</v>
      </c>
      <c r="D465" s="19" t="s">
        <v>52</v>
      </c>
      <c r="E465" s="20">
        <v>44624</v>
      </c>
      <c r="F465" s="22">
        <v>0.60624999999999996</v>
      </c>
      <c r="G465" s="22">
        <v>0.68125000000000002</v>
      </c>
      <c r="H465" s="19">
        <v>1000171</v>
      </c>
      <c r="I465" s="19">
        <v>10989605</v>
      </c>
      <c r="J465" s="22">
        <f t="shared" si="71"/>
        <v>7.5000000000000067E-2</v>
      </c>
      <c r="K465" s="19" t="s">
        <v>53</v>
      </c>
      <c r="L465" s="32" t="s">
        <v>54</v>
      </c>
      <c r="M465">
        <f t="shared" si="72"/>
        <v>0</v>
      </c>
      <c r="N465" s="34">
        <f t="shared" ca="1" si="77"/>
        <v>0.60625112412436843</v>
      </c>
      <c r="T465">
        <v>464</v>
      </c>
      <c r="U465">
        <f t="shared" si="73"/>
        <v>8</v>
      </c>
      <c r="V465" s="35">
        <f t="shared" si="78"/>
        <v>108</v>
      </c>
      <c r="W465">
        <f t="shared" si="74"/>
        <v>0</v>
      </c>
      <c r="X465" cm="1">
        <f t="array" aca="1" ref="X465" ca="1">(_xlfn.IFS(L465="couché",0,L465="debout à 80%",1,L465="?",1))*(IF(RAND()&lt;0.8,1,0))</f>
        <v>1</v>
      </c>
      <c r="Y465">
        <f t="shared" si="75"/>
        <v>4</v>
      </c>
      <c r="Z465">
        <f t="shared" si="76"/>
        <v>0</v>
      </c>
      <c r="AA465">
        <f t="shared" ca="1" si="79"/>
        <v>46</v>
      </c>
    </row>
    <row r="466" spans="1:27" customFormat="1">
      <c r="A466" s="57">
        <v>240076</v>
      </c>
      <c r="B466" s="57">
        <v>1966</v>
      </c>
      <c r="C466" s="19" t="str">
        <f t="shared" si="70"/>
        <v>non</v>
      </c>
      <c r="D466" s="19" t="s">
        <v>52</v>
      </c>
      <c r="E466" s="20">
        <v>44629</v>
      </c>
      <c r="F466" s="24">
        <v>0.37986111111111109</v>
      </c>
      <c r="G466" s="22">
        <v>0.43194444444444441</v>
      </c>
      <c r="H466" s="19">
        <v>1000171</v>
      </c>
      <c r="I466" s="19">
        <v>18881346</v>
      </c>
      <c r="J466" s="22">
        <f t="shared" si="71"/>
        <v>5.2083333333333315E-2</v>
      </c>
      <c r="L466" s="19" t="s">
        <v>47</v>
      </c>
      <c r="M466">
        <f t="shared" si="72"/>
        <v>0</v>
      </c>
      <c r="N466" s="34">
        <f t="shared" ca="1" si="77"/>
        <v>0.37986581856174023</v>
      </c>
      <c r="T466">
        <v>465</v>
      </c>
      <c r="U466">
        <f t="shared" si="73"/>
        <v>8</v>
      </c>
      <c r="V466" s="35">
        <f t="shared" si="78"/>
        <v>75</v>
      </c>
      <c r="W466">
        <f t="shared" si="74"/>
        <v>0</v>
      </c>
      <c r="X466" cm="1">
        <f t="array" aca="1" ref="X466" ca="1">(_xlfn.IFS(L466="couché",0,L466="debout à 80%",1,L466="?",1))*(IF(RAND()&lt;0.8,1,0))</f>
        <v>1</v>
      </c>
      <c r="Y466">
        <f t="shared" si="75"/>
        <v>2</v>
      </c>
      <c r="Z466">
        <f t="shared" si="76"/>
        <v>0</v>
      </c>
      <c r="AA466">
        <f t="shared" ca="1" si="79"/>
        <v>18</v>
      </c>
    </row>
    <row r="467" spans="1:27" customFormat="1">
      <c r="A467" s="57">
        <v>242831</v>
      </c>
      <c r="B467" s="57">
        <v>1950</v>
      </c>
      <c r="C467" s="19" t="str">
        <f t="shared" si="70"/>
        <v>non</v>
      </c>
      <c r="D467" s="19" t="s">
        <v>52</v>
      </c>
      <c r="E467" s="20">
        <v>44629</v>
      </c>
      <c r="F467" s="23">
        <v>0.34930555555555554</v>
      </c>
      <c r="G467" s="24">
        <v>0.37638888888888888</v>
      </c>
      <c r="H467" s="19">
        <v>1000171</v>
      </c>
      <c r="I467" s="19">
        <v>18881346</v>
      </c>
      <c r="J467" s="22">
        <f t="shared" si="71"/>
        <v>2.7083333333333348E-2</v>
      </c>
      <c r="L467" s="19" t="s">
        <v>47</v>
      </c>
      <c r="M467">
        <f t="shared" si="72"/>
        <v>0</v>
      </c>
      <c r="N467" s="34">
        <f t="shared" ca="1" si="77"/>
        <v>0.34930959345686441</v>
      </c>
      <c r="T467">
        <v>466</v>
      </c>
      <c r="U467">
        <f t="shared" si="73"/>
        <v>8</v>
      </c>
      <c r="V467" s="35">
        <f t="shared" si="78"/>
        <v>39</v>
      </c>
      <c r="W467">
        <f t="shared" si="74"/>
        <v>0</v>
      </c>
      <c r="X467" cm="1">
        <f t="array" aca="1" ref="X467" ca="1">(_xlfn.IFS(L467="couché",0,L467="debout à 80%",1,L467="?",1))*(IF(RAND()&lt;0.8,1,0))</f>
        <v>1</v>
      </c>
      <c r="Y467">
        <f t="shared" si="75"/>
        <v>1</v>
      </c>
      <c r="Z467">
        <f t="shared" si="76"/>
        <v>0</v>
      </c>
      <c r="AA467">
        <f t="shared" ca="1" si="79"/>
        <v>11</v>
      </c>
    </row>
    <row r="468" spans="1:27" customFormat="1">
      <c r="A468" s="57">
        <v>240724</v>
      </c>
      <c r="B468" s="57">
        <v>1967</v>
      </c>
      <c r="C468" s="19" t="str">
        <f t="shared" si="70"/>
        <v>non</v>
      </c>
      <c r="D468" s="19" t="s">
        <v>52</v>
      </c>
      <c r="E468" s="20">
        <v>44629</v>
      </c>
      <c r="F468" s="22">
        <v>0.44236111111111109</v>
      </c>
      <c r="G468" s="22">
        <v>0.49861111111111112</v>
      </c>
      <c r="H468" s="19">
        <v>1000171</v>
      </c>
      <c r="I468" s="19">
        <v>18881346</v>
      </c>
      <c r="J468" s="22">
        <f t="shared" si="71"/>
        <v>5.6250000000000022E-2</v>
      </c>
      <c r="L468" s="19" t="s">
        <v>47</v>
      </c>
      <c r="M468">
        <f t="shared" si="72"/>
        <v>0</v>
      </c>
      <c r="N468" s="34">
        <f t="shared" ca="1" si="77"/>
        <v>0.44237110590033546</v>
      </c>
      <c r="T468">
        <v>467</v>
      </c>
      <c r="U468">
        <f t="shared" si="73"/>
        <v>8</v>
      </c>
      <c r="V468" s="35">
        <f t="shared" si="78"/>
        <v>81</v>
      </c>
      <c r="W468">
        <f t="shared" si="74"/>
        <v>0</v>
      </c>
      <c r="X468" cm="1">
        <f t="array" aca="1" ref="X468" ca="1">(_xlfn.IFS(L468="couché",0,L468="debout à 80%",1,L468="?",1))*(IF(RAND()&lt;0.8,1,0))</f>
        <v>1</v>
      </c>
      <c r="Y468">
        <f t="shared" si="75"/>
        <v>3</v>
      </c>
      <c r="Z468">
        <f t="shared" si="76"/>
        <v>0</v>
      </c>
      <c r="AA468">
        <f t="shared" ca="1" si="79"/>
        <v>31</v>
      </c>
    </row>
    <row r="469" spans="1:27" customFormat="1">
      <c r="A469" s="57">
        <v>240762</v>
      </c>
      <c r="B469" s="57">
        <v>1945</v>
      </c>
      <c r="C469" s="19" t="str">
        <f t="shared" si="70"/>
        <v>non</v>
      </c>
      <c r="D469" s="19" t="s">
        <v>52</v>
      </c>
      <c r="E469" s="20">
        <v>44629</v>
      </c>
      <c r="F469" s="22">
        <v>0.50972222222222219</v>
      </c>
      <c r="G469" s="22">
        <v>0.55555555555555558</v>
      </c>
      <c r="H469" s="19">
        <v>1000171</v>
      </c>
      <c r="I469" s="19">
        <v>18881346</v>
      </c>
      <c r="J469" s="22">
        <f t="shared" si="71"/>
        <v>4.5833333333333393E-2</v>
      </c>
      <c r="K469" s="19" t="s">
        <v>53</v>
      </c>
      <c r="L469" s="32" t="s">
        <v>54</v>
      </c>
      <c r="M469">
        <f t="shared" si="72"/>
        <v>0</v>
      </c>
      <c r="N469" s="34">
        <f t="shared" ca="1" si="77"/>
        <v>0.5097223343308418</v>
      </c>
      <c r="T469">
        <v>468</v>
      </c>
      <c r="U469">
        <f t="shared" si="73"/>
        <v>8</v>
      </c>
      <c r="V469" s="35">
        <f t="shared" si="78"/>
        <v>66</v>
      </c>
      <c r="W469">
        <f t="shared" si="74"/>
        <v>0</v>
      </c>
      <c r="X469" cm="1">
        <f t="array" aca="1" ref="X469" ca="1">(_xlfn.IFS(L469="couché",0,L469="debout à 80%",1,L469="?",1))*(IF(RAND()&lt;0.8,1,0))</f>
        <v>1</v>
      </c>
      <c r="Y469">
        <f t="shared" si="75"/>
        <v>4</v>
      </c>
      <c r="Z469">
        <f t="shared" si="76"/>
        <v>0</v>
      </c>
      <c r="AA469">
        <f t="shared" ca="1" si="79"/>
        <v>46</v>
      </c>
    </row>
    <row r="470" spans="1:27" customFormat="1">
      <c r="A470" s="57">
        <v>249069</v>
      </c>
      <c r="B470" s="57">
        <v>1971</v>
      </c>
      <c r="C470" s="19" t="str">
        <f t="shared" si="70"/>
        <v>non</v>
      </c>
      <c r="D470" s="19" t="s">
        <v>52</v>
      </c>
      <c r="E470" s="20">
        <v>44629</v>
      </c>
      <c r="F470" s="22">
        <v>0.55763888888888891</v>
      </c>
      <c r="G470" s="22">
        <v>0.66319444444444442</v>
      </c>
      <c r="H470" s="19">
        <v>1000171</v>
      </c>
      <c r="I470" s="19">
        <v>18881346</v>
      </c>
      <c r="J470" s="22">
        <f t="shared" si="71"/>
        <v>0.10555555555555551</v>
      </c>
      <c r="K470" s="19" t="s">
        <v>53</v>
      </c>
      <c r="L470" s="32" t="s">
        <v>54</v>
      </c>
      <c r="M470">
        <f t="shared" si="72"/>
        <v>0</v>
      </c>
      <c r="N470" s="34">
        <f t="shared" ca="1" si="77"/>
        <v>0.55764723913750469</v>
      </c>
      <c r="T470">
        <v>469</v>
      </c>
      <c r="U470">
        <f t="shared" si="73"/>
        <v>8</v>
      </c>
      <c r="V470" s="35">
        <f t="shared" si="78"/>
        <v>152</v>
      </c>
      <c r="W470">
        <f t="shared" si="74"/>
        <v>0</v>
      </c>
      <c r="X470" cm="1">
        <f t="array" aca="1" ref="X470" ca="1">(_xlfn.IFS(L470="couché",0,L470="debout à 80%",1,L470="?",1))*(IF(RAND()&lt;0.8,1,0))</f>
        <v>1</v>
      </c>
      <c r="Y470">
        <f t="shared" si="75"/>
        <v>5</v>
      </c>
      <c r="Z470">
        <f t="shared" si="76"/>
        <v>0</v>
      </c>
      <c r="AA470">
        <f t="shared" ca="1" si="79"/>
        <v>51</v>
      </c>
    </row>
    <row r="471" spans="1:27" customFormat="1">
      <c r="A471" s="57">
        <v>246492</v>
      </c>
      <c r="B471" s="57">
        <v>1972</v>
      </c>
      <c r="C471" s="19" t="str">
        <f t="shared" si="70"/>
        <v>non</v>
      </c>
      <c r="D471" s="19" t="s">
        <v>52</v>
      </c>
      <c r="E471" s="20">
        <v>44631</v>
      </c>
      <c r="F471" s="22">
        <v>0.58194444444444438</v>
      </c>
      <c r="G471" s="22">
        <v>0.66319444444444442</v>
      </c>
      <c r="H471" s="19">
        <v>1000171</v>
      </c>
      <c r="I471" s="19">
        <v>15653424</v>
      </c>
      <c r="J471" s="22">
        <f t="shared" si="71"/>
        <v>8.1250000000000044E-2</v>
      </c>
      <c r="L471" s="19" t="s">
        <v>47</v>
      </c>
      <c r="M471">
        <f t="shared" si="72"/>
        <v>0</v>
      </c>
      <c r="N471" s="34">
        <f t="shared" ca="1" si="77"/>
        <v>0.58195421374233602</v>
      </c>
      <c r="T471">
        <v>470</v>
      </c>
      <c r="U471">
        <f t="shared" si="73"/>
        <v>8</v>
      </c>
      <c r="V471" s="35">
        <f t="shared" si="78"/>
        <v>117</v>
      </c>
      <c r="W471">
        <f t="shared" si="74"/>
        <v>0</v>
      </c>
      <c r="X471" cm="1">
        <f t="array" aca="1" ref="X471" ca="1">(_xlfn.IFS(L471="couché",0,L471="debout à 80%",1,L471="?",1))*(IF(RAND()&lt;0.8,1,0))</f>
        <v>1</v>
      </c>
      <c r="Y471">
        <f t="shared" si="75"/>
        <v>4</v>
      </c>
      <c r="Z471">
        <f t="shared" si="76"/>
        <v>0</v>
      </c>
      <c r="AA471">
        <f t="shared" ca="1" si="79"/>
        <v>59</v>
      </c>
    </row>
    <row r="472" spans="1:27" customFormat="1">
      <c r="A472" s="57">
        <v>250687</v>
      </c>
      <c r="B472" s="57">
        <v>1959</v>
      </c>
      <c r="C472" s="19" t="str">
        <f t="shared" si="70"/>
        <v>non</v>
      </c>
      <c r="D472" s="19" t="s">
        <v>52</v>
      </c>
      <c r="E472" s="20">
        <v>44631</v>
      </c>
      <c r="F472" s="22">
        <v>0.67638888888888882</v>
      </c>
      <c r="G472" s="22">
        <v>0.70277777777777772</v>
      </c>
      <c r="H472" s="19">
        <v>1000171</v>
      </c>
      <c r="I472" s="19">
        <v>15653424</v>
      </c>
      <c r="J472" s="22">
        <f t="shared" si="71"/>
        <v>2.6388888888888906E-2</v>
      </c>
      <c r="K472" s="19" t="s">
        <v>53</v>
      </c>
      <c r="L472" s="32" t="s">
        <v>54</v>
      </c>
      <c r="M472">
        <f t="shared" si="72"/>
        <v>0</v>
      </c>
      <c r="N472" s="34">
        <f t="shared" ca="1" si="77"/>
        <v>0.6763914648487086</v>
      </c>
      <c r="T472">
        <v>471</v>
      </c>
      <c r="U472">
        <f t="shared" si="73"/>
        <v>8</v>
      </c>
      <c r="V472" s="35">
        <f t="shared" si="78"/>
        <v>38</v>
      </c>
      <c r="W472">
        <f t="shared" si="74"/>
        <v>0</v>
      </c>
      <c r="X472" cm="1">
        <f t="array" aca="1" ref="X472" ca="1">(_xlfn.IFS(L472="couché",0,L472="debout à 80%",1,L472="?",1))*(IF(RAND()&lt;0.8,1,0))</f>
        <v>1</v>
      </c>
      <c r="Y472">
        <f t="shared" si="75"/>
        <v>5</v>
      </c>
      <c r="Z472">
        <f t="shared" si="76"/>
        <v>0</v>
      </c>
      <c r="AA472">
        <f t="shared" ca="1" si="79"/>
        <v>69</v>
      </c>
    </row>
    <row r="473" spans="1:27" customFormat="1">
      <c r="A473" s="57">
        <v>243640</v>
      </c>
      <c r="B473" s="57">
        <v>1957</v>
      </c>
      <c r="C473" s="19" t="str">
        <f t="shared" si="70"/>
        <v>non</v>
      </c>
      <c r="D473" s="19" t="s">
        <v>52</v>
      </c>
      <c r="E473" s="20">
        <v>44631</v>
      </c>
      <c r="F473" s="22">
        <v>0.4819444444444444</v>
      </c>
      <c r="G473" s="22">
        <v>0.57708333333333328</v>
      </c>
      <c r="H473" s="19">
        <v>1000171</v>
      </c>
      <c r="I473" s="19">
        <v>15653424</v>
      </c>
      <c r="J473" s="22">
        <f t="shared" si="71"/>
        <v>9.5138888888888884E-2</v>
      </c>
      <c r="L473" s="19" t="s">
        <v>47</v>
      </c>
      <c r="M473">
        <f t="shared" si="72"/>
        <v>0</v>
      </c>
      <c r="N473" s="34">
        <f t="shared" ca="1" si="77"/>
        <v>0.481945617765761</v>
      </c>
      <c r="T473">
        <v>472</v>
      </c>
      <c r="U473">
        <f t="shared" si="73"/>
        <v>8</v>
      </c>
      <c r="V473" s="35">
        <f t="shared" si="78"/>
        <v>137</v>
      </c>
      <c r="W473">
        <f t="shared" si="74"/>
        <v>0</v>
      </c>
      <c r="X473" cm="1">
        <f t="array" aca="1" ref="X473" ca="1">(_xlfn.IFS(L473="couché",0,L473="debout à 80%",1,L473="?",1))*(IF(RAND()&lt;0.8,1,0))</f>
        <v>1</v>
      </c>
      <c r="Y473">
        <f t="shared" si="75"/>
        <v>3</v>
      </c>
      <c r="Z473">
        <f t="shared" si="76"/>
        <v>0</v>
      </c>
      <c r="AA473">
        <f t="shared" ca="1" si="79"/>
        <v>39</v>
      </c>
    </row>
    <row r="474" spans="1:27" customFormat="1">
      <c r="A474" s="57">
        <v>238428</v>
      </c>
      <c r="B474" s="57">
        <v>1979</v>
      </c>
      <c r="C474" s="19" t="str">
        <f t="shared" si="70"/>
        <v>non</v>
      </c>
      <c r="D474" s="19" t="s">
        <v>52</v>
      </c>
      <c r="E474" s="20">
        <v>44631</v>
      </c>
      <c r="F474" s="23">
        <v>0.39930555555555552</v>
      </c>
      <c r="G474" s="22">
        <v>0.47638888888888886</v>
      </c>
      <c r="H474" s="19">
        <v>1000171</v>
      </c>
      <c r="I474" s="19">
        <v>15653424</v>
      </c>
      <c r="J474" s="22">
        <f t="shared" si="71"/>
        <v>7.7083333333333337E-2</v>
      </c>
      <c r="L474" s="19" t="s">
        <v>47</v>
      </c>
      <c r="M474">
        <f t="shared" si="72"/>
        <v>0</v>
      </c>
      <c r="N474" s="34">
        <f t="shared" ca="1" si="77"/>
        <v>0.39930627879172259</v>
      </c>
      <c r="T474">
        <v>473</v>
      </c>
      <c r="U474">
        <f t="shared" si="73"/>
        <v>8</v>
      </c>
      <c r="V474" s="35">
        <f t="shared" si="78"/>
        <v>111</v>
      </c>
      <c r="W474">
        <f t="shared" si="74"/>
        <v>0</v>
      </c>
      <c r="X474" cm="1">
        <f t="array" aca="1" ref="X474" ca="1">(_xlfn.IFS(L474="couché",0,L474="debout à 80%",1,L474="?",1))*(IF(RAND()&lt;0.8,1,0))</f>
        <v>1</v>
      </c>
      <c r="Y474">
        <f t="shared" si="75"/>
        <v>2</v>
      </c>
      <c r="Z474">
        <f t="shared" si="76"/>
        <v>0</v>
      </c>
      <c r="AA474">
        <f t="shared" ca="1" si="79"/>
        <v>23</v>
      </c>
    </row>
    <row r="475" spans="1:27" customFormat="1">
      <c r="A475" s="57">
        <v>249059</v>
      </c>
      <c r="B475" s="57">
        <v>1984</v>
      </c>
      <c r="C475" s="19" t="str">
        <f t="shared" si="70"/>
        <v>non</v>
      </c>
      <c r="D475" s="19" t="s">
        <v>52</v>
      </c>
      <c r="E475" s="20">
        <v>44631</v>
      </c>
      <c r="F475" s="23">
        <v>0.34375</v>
      </c>
      <c r="G475" s="23">
        <v>0.39652777777777776</v>
      </c>
      <c r="H475" s="19">
        <v>1000171</v>
      </c>
      <c r="I475" s="19">
        <v>15653424</v>
      </c>
      <c r="J475" s="22">
        <f t="shared" si="71"/>
        <v>5.2777777777777757E-2</v>
      </c>
      <c r="L475" s="19" t="s">
        <v>47</v>
      </c>
      <c r="M475">
        <f t="shared" si="72"/>
        <v>0</v>
      </c>
      <c r="N475" s="34">
        <f t="shared" ca="1" si="77"/>
        <v>0.34375774016201532</v>
      </c>
      <c r="T475">
        <v>474</v>
      </c>
      <c r="U475">
        <f t="shared" si="73"/>
        <v>8</v>
      </c>
      <c r="V475" s="35">
        <f t="shared" si="78"/>
        <v>76</v>
      </c>
      <c r="W475">
        <f t="shared" si="74"/>
        <v>0</v>
      </c>
      <c r="X475" cm="1">
        <f t="array" aca="1" ref="X475" ca="1">(_xlfn.IFS(L475="couché",0,L475="debout à 80%",1,L475="?",1))*(IF(RAND()&lt;0.8,1,0))</f>
        <v>1</v>
      </c>
      <c r="Y475">
        <f t="shared" si="75"/>
        <v>1</v>
      </c>
      <c r="Z475">
        <f t="shared" si="76"/>
        <v>0</v>
      </c>
      <c r="AA475">
        <f t="shared" ca="1" si="79"/>
        <v>9</v>
      </c>
    </row>
    <row r="476" spans="1:27" customFormat="1">
      <c r="A476" s="57">
        <v>241046</v>
      </c>
      <c r="B476" s="57">
        <v>1970</v>
      </c>
      <c r="C476" s="19" t="str">
        <f t="shared" si="70"/>
        <v>non</v>
      </c>
      <c r="D476" s="19" t="s">
        <v>52</v>
      </c>
      <c r="E476" s="20">
        <v>44636</v>
      </c>
      <c r="F476" s="21">
        <v>0.41944444444444445</v>
      </c>
      <c r="G476" s="21">
        <v>0.5</v>
      </c>
      <c r="H476" s="19">
        <v>1000171</v>
      </c>
      <c r="I476" s="19">
        <v>10980301</v>
      </c>
      <c r="J476" s="22">
        <f t="shared" si="71"/>
        <v>8.0555555555555547E-2</v>
      </c>
      <c r="L476" s="19" t="s">
        <v>47</v>
      </c>
      <c r="M476">
        <f t="shared" si="72"/>
        <v>0</v>
      </c>
      <c r="N476" s="34">
        <f t="shared" ca="1" si="77"/>
        <v>0.41944946903095776</v>
      </c>
      <c r="T476">
        <v>475</v>
      </c>
      <c r="U476">
        <f t="shared" si="73"/>
        <v>8</v>
      </c>
      <c r="V476" s="35">
        <f t="shared" si="78"/>
        <v>116</v>
      </c>
      <c r="W476">
        <f t="shared" si="74"/>
        <v>0</v>
      </c>
      <c r="X476" cm="1">
        <f t="array" aca="1" ref="X476" ca="1">(_xlfn.IFS(L476="couché",0,L476="debout à 80%",1,L476="?",1))*(IF(RAND()&lt;0.8,1,0))</f>
        <v>0</v>
      </c>
      <c r="Y476">
        <f t="shared" si="75"/>
        <v>2</v>
      </c>
      <c r="Z476">
        <f t="shared" si="76"/>
        <v>0</v>
      </c>
      <c r="AA476">
        <f t="shared" ca="1" si="79"/>
        <v>30</v>
      </c>
    </row>
    <row r="477" spans="1:27" customFormat="1">
      <c r="A477" s="57">
        <v>242988</v>
      </c>
      <c r="B477" s="57">
        <v>1957</v>
      </c>
      <c r="C477" s="19" t="str">
        <f t="shared" si="70"/>
        <v>non</v>
      </c>
      <c r="D477" s="19" t="s">
        <v>52</v>
      </c>
      <c r="E477" s="20">
        <v>44636</v>
      </c>
      <c r="F477" s="21">
        <v>0.50555555555555554</v>
      </c>
      <c r="G477" s="22">
        <v>0.56111111111111112</v>
      </c>
      <c r="H477" s="19">
        <v>1000171</v>
      </c>
      <c r="I477" s="19">
        <v>10980301</v>
      </c>
      <c r="J477" s="22">
        <f t="shared" si="71"/>
        <v>5.555555555555558E-2</v>
      </c>
      <c r="L477" s="19" t="s">
        <v>47</v>
      </c>
      <c r="M477">
        <f t="shared" si="72"/>
        <v>0</v>
      </c>
      <c r="N477" s="34">
        <f t="shared" ca="1" si="77"/>
        <v>0.50556474310762345</v>
      </c>
      <c r="T477">
        <v>476</v>
      </c>
      <c r="U477">
        <f t="shared" si="73"/>
        <v>8</v>
      </c>
      <c r="V477" s="35">
        <f t="shared" si="78"/>
        <v>80</v>
      </c>
      <c r="W477">
        <f t="shared" si="74"/>
        <v>0</v>
      </c>
      <c r="X477" cm="1">
        <f t="array" aca="1" ref="X477" ca="1">(_xlfn.IFS(L477="couché",0,L477="debout à 80%",1,L477="?",1))*(IF(RAND()&lt;0.8,1,0))</f>
        <v>1</v>
      </c>
      <c r="Y477">
        <f t="shared" si="75"/>
        <v>3</v>
      </c>
      <c r="Z477">
        <f t="shared" si="76"/>
        <v>0</v>
      </c>
      <c r="AA477">
        <f t="shared" ca="1" si="79"/>
        <v>50</v>
      </c>
    </row>
    <row r="478" spans="1:27" customFormat="1">
      <c r="A478" s="57">
        <v>241017</v>
      </c>
      <c r="B478" s="57">
        <v>1976</v>
      </c>
      <c r="C478" s="19" t="str">
        <f t="shared" si="70"/>
        <v>non</v>
      </c>
      <c r="D478" s="19" t="s">
        <v>52</v>
      </c>
      <c r="E478" s="20">
        <v>44636</v>
      </c>
      <c r="F478" s="23">
        <v>0.34375</v>
      </c>
      <c r="G478" s="23">
        <v>0.40972222222222221</v>
      </c>
      <c r="H478" s="19">
        <v>1000171</v>
      </c>
      <c r="I478" s="19">
        <v>10980301</v>
      </c>
      <c r="J478" s="22">
        <f t="shared" si="71"/>
        <v>6.597222222222221E-2</v>
      </c>
      <c r="L478" s="19" t="s">
        <v>47</v>
      </c>
      <c r="M478">
        <f t="shared" si="72"/>
        <v>0</v>
      </c>
      <c r="N478" s="34">
        <f t="shared" ca="1" si="77"/>
        <v>0.3437540418918239</v>
      </c>
      <c r="T478">
        <v>477</v>
      </c>
      <c r="U478">
        <f t="shared" si="73"/>
        <v>8</v>
      </c>
      <c r="V478" s="35">
        <f t="shared" si="78"/>
        <v>95</v>
      </c>
      <c r="W478">
        <f t="shared" si="74"/>
        <v>0</v>
      </c>
      <c r="X478" cm="1">
        <f t="array" aca="1" ref="X478" ca="1">(_xlfn.IFS(L478="couché",0,L478="debout à 80%",1,L478="?",1))*(IF(RAND()&lt;0.8,1,0))</f>
        <v>1</v>
      </c>
      <c r="Y478">
        <f t="shared" si="75"/>
        <v>1</v>
      </c>
      <c r="Z478">
        <f t="shared" si="76"/>
        <v>0</v>
      </c>
      <c r="AA478">
        <f t="shared" ca="1" si="79"/>
        <v>10</v>
      </c>
    </row>
    <row r="479" spans="1:27" customFormat="1">
      <c r="A479" s="57">
        <v>237241</v>
      </c>
      <c r="B479" s="57">
        <v>1971</v>
      </c>
      <c r="C479" s="19" t="str">
        <f t="shared" si="70"/>
        <v>non</v>
      </c>
      <c r="D479" s="19" t="s">
        <v>52</v>
      </c>
      <c r="E479" s="20">
        <v>44636</v>
      </c>
      <c r="F479" s="22">
        <v>0.57638888888888884</v>
      </c>
      <c r="G479" s="22">
        <v>0.64305555555555549</v>
      </c>
      <c r="H479" s="19">
        <v>1000171</v>
      </c>
      <c r="I479" s="19">
        <v>10980301</v>
      </c>
      <c r="J479" s="22">
        <f t="shared" si="71"/>
        <v>6.6666666666666652E-2</v>
      </c>
      <c r="K479" s="19" t="s">
        <v>53</v>
      </c>
      <c r="L479" s="32" t="s">
        <v>54</v>
      </c>
      <c r="M479">
        <f t="shared" si="72"/>
        <v>0</v>
      </c>
      <c r="N479" s="34">
        <f t="shared" ca="1" si="77"/>
        <v>0.57639750404327172</v>
      </c>
      <c r="T479">
        <v>478</v>
      </c>
      <c r="U479">
        <f t="shared" si="73"/>
        <v>8</v>
      </c>
      <c r="V479" s="35">
        <f t="shared" si="78"/>
        <v>96</v>
      </c>
      <c r="W479">
        <f t="shared" si="74"/>
        <v>0</v>
      </c>
      <c r="X479" cm="1">
        <f t="array" aca="1" ref="X479" ca="1">(_xlfn.IFS(L479="couché",0,L479="debout à 80%",1,L479="?",1))*(IF(RAND()&lt;0.8,1,0))</f>
        <v>1</v>
      </c>
      <c r="Y479">
        <f t="shared" si="75"/>
        <v>4</v>
      </c>
      <c r="Z479">
        <f t="shared" si="76"/>
        <v>0</v>
      </c>
      <c r="AA479">
        <f t="shared" ca="1" si="79"/>
        <v>58</v>
      </c>
    </row>
    <row r="480" spans="1:27" customFormat="1">
      <c r="A480" s="57">
        <v>243031</v>
      </c>
      <c r="B480" s="57">
        <v>1968</v>
      </c>
      <c r="C480" s="19" t="str">
        <f t="shared" si="70"/>
        <v>non</v>
      </c>
      <c r="D480" s="19" t="s">
        <v>52</v>
      </c>
      <c r="E480" s="20">
        <v>44638</v>
      </c>
      <c r="F480" s="23">
        <v>0.34652777777777777</v>
      </c>
      <c r="G480" s="22">
        <v>0.52569444444444446</v>
      </c>
      <c r="H480" s="19">
        <v>1000171</v>
      </c>
      <c r="I480" s="19">
        <v>19620724</v>
      </c>
      <c r="J480" s="22">
        <f t="shared" si="71"/>
        <v>0.1791666666666667</v>
      </c>
      <c r="L480" s="19" t="s">
        <v>47</v>
      </c>
      <c r="M480">
        <f t="shared" si="72"/>
        <v>0</v>
      </c>
      <c r="N480" s="34">
        <f t="shared" ca="1" si="77"/>
        <v>0.34653249509453293</v>
      </c>
      <c r="T480">
        <v>479</v>
      </c>
      <c r="U480">
        <f t="shared" si="73"/>
        <v>8</v>
      </c>
      <c r="V480" s="35">
        <f t="shared" si="78"/>
        <v>258</v>
      </c>
      <c r="W480">
        <f t="shared" si="74"/>
        <v>0</v>
      </c>
      <c r="X480" cm="1">
        <f t="array" aca="1" ref="X480" ca="1">(_xlfn.IFS(L480="couché",0,L480="debout à 80%",1,L480="?",1))*(IF(RAND()&lt;0.8,1,0))</f>
        <v>1</v>
      </c>
      <c r="Y480">
        <f t="shared" si="75"/>
        <v>1</v>
      </c>
      <c r="Z480">
        <f t="shared" si="76"/>
        <v>0</v>
      </c>
      <c r="AA480">
        <f t="shared" ca="1" si="79"/>
        <v>10</v>
      </c>
    </row>
    <row r="481" spans="1:27" customFormat="1">
      <c r="A481" s="57">
        <v>245143</v>
      </c>
      <c r="B481" s="57">
        <v>1983</v>
      </c>
      <c r="C481" s="19" t="str">
        <f t="shared" si="70"/>
        <v>non</v>
      </c>
      <c r="D481" s="19" t="s">
        <v>52</v>
      </c>
      <c r="E481" s="20">
        <v>44638</v>
      </c>
      <c r="F481" s="22">
        <v>0.53055555555555556</v>
      </c>
      <c r="G481" s="22">
        <v>0.61944444444444446</v>
      </c>
      <c r="H481" s="19">
        <v>1000171</v>
      </c>
      <c r="I481" s="19">
        <v>19620724</v>
      </c>
      <c r="J481" s="22">
        <f t="shared" si="71"/>
        <v>8.8888888888888906E-2</v>
      </c>
      <c r="L481" s="19" t="s">
        <v>47</v>
      </c>
      <c r="M481">
        <f t="shared" si="72"/>
        <v>0</v>
      </c>
      <c r="N481" s="34">
        <f t="shared" ca="1" si="77"/>
        <v>0.53056090596209682</v>
      </c>
      <c r="T481">
        <v>480</v>
      </c>
      <c r="U481">
        <f t="shared" si="73"/>
        <v>8</v>
      </c>
      <c r="V481" s="35">
        <f t="shared" si="78"/>
        <v>128</v>
      </c>
      <c r="W481">
        <f t="shared" si="74"/>
        <v>0</v>
      </c>
      <c r="X481" cm="1">
        <f t="array" aca="1" ref="X481" ca="1">(_xlfn.IFS(L481="couché",0,L481="debout à 80%",1,L481="?",1))*(IF(RAND()&lt;0.8,1,0))</f>
        <v>1</v>
      </c>
      <c r="Y481">
        <f t="shared" si="75"/>
        <v>2</v>
      </c>
      <c r="Z481">
        <f t="shared" si="76"/>
        <v>0</v>
      </c>
      <c r="AA481">
        <f t="shared" ca="1" si="79"/>
        <v>46</v>
      </c>
    </row>
    <row r="482" spans="1:27" customFormat="1">
      <c r="A482" s="57">
        <v>245625</v>
      </c>
      <c r="B482" s="57">
        <v>1952</v>
      </c>
      <c r="C482" s="19" t="str">
        <f t="shared" si="70"/>
        <v>non</v>
      </c>
      <c r="D482" s="19" t="s">
        <v>52</v>
      </c>
      <c r="E482" s="20">
        <v>44638</v>
      </c>
      <c r="F482" s="21">
        <v>0.62638888888888888</v>
      </c>
      <c r="G482" s="22">
        <v>0.71527777777777779</v>
      </c>
      <c r="H482" s="19">
        <v>1000171</v>
      </c>
      <c r="I482" s="19">
        <v>19620724</v>
      </c>
      <c r="J482" s="22">
        <f t="shared" si="71"/>
        <v>8.8888888888888906E-2</v>
      </c>
      <c r="K482" s="19" t="s">
        <v>53</v>
      </c>
      <c r="L482" s="32" t="s">
        <v>54</v>
      </c>
      <c r="M482">
        <f t="shared" si="72"/>
        <v>0</v>
      </c>
      <c r="N482" s="34">
        <f t="shared" ca="1" si="77"/>
        <v>0.62639152305637436</v>
      </c>
      <c r="T482">
        <v>481</v>
      </c>
      <c r="U482">
        <f t="shared" si="73"/>
        <v>8</v>
      </c>
      <c r="V482" s="35">
        <f t="shared" si="78"/>
        <v>128</v>
      </c>
      <c r="W482">
        <f t="shared" si="74"/>
        <v>0</v>
      </c>
      <c r="X482" cm="1">
        <f t="array" aca="1" ref="X482" ca="1">(_xlfn.IFS(L482="couché",0,L482="debout à 80%",1,L482="?",1))*(IF(RAND()&lt;0.8,1,0))</f>
        <v>0</v>
      </c>
      <c r="Y482">
        <f t="shared" si="75"/>
        <v>3</v>
      </c>
      <c r="Z482">
        <f t="shared" si="76"/>
        <v>0</v>
      </c>
      <c r="AA482">
        <f t="shared" ca="1" si="79"/>
        <v>55</v>
      </c>
    </row>
    <row r="483" spans="1:27" customFormat="1">
      <c r="A483" s="57">
        <v>241601</v>
      </c>
      <c r="B483" s="57">
        <v>1947</v>
      </c>
      <c r="C483" s="19" t="str">
        <f t="shared" si="70"/>
        <v>non</v>
      </c>
      <c r="D483" s="19" t="s">
        <v>52</v>
      </c>
      <c r="E483" s="20">
        <v>44643</v>
      </c>
      <c r="F483" s="24">
        <v>0.33611111111111108</v>
      </c>
      <c r="G483" s="23">
        <v>0.40833333333333333</v>
      </c>
      <c r="H483" s="19">
        <v>1000171</v>
      </c>
      <c r="I483" s="19">
        <v>10989605</v>
      </c>
      <c r="J483" s="22">
        <f t="shared" si="71"/>
        <v>7.2222222222222243E-2</v>
      </c>
      <c r="L483" s="19" t="s">
        <v>47</v>
      </c>
      <c r="M483">
        <f t="shared" si="72"/>
        <v>0</v>
      </c>
      <c r="N483" s="34">
        <f t="shared" ca="1" si="77"/>
        <v>0.33611658553084028</v>
      </c>
      <c r="T483">
        <v>482</v>
      </c>
      <c r="U483">
        <f t="shared" si="73"/>
        <v>8</v>
      </c>
      <c r="V483" s="35">
        <f t="shared" si="78"/>
        <v>104</v>
      </c>
      <c r="W483">
        <f t="shared" si="74"/>
        <v>0</v>
      </c>
      <c r="X483" cm="1">
        <f t="array" aca="1" ref="X483" ca="1">(_xlfn.IFS(L483="couché",0,L483="debout à 80%",1,L483="?",1))*(IF(RAND()&lt;0.8,1,0))</f>
        <v>1</v>
      </c>
      <c r="Y483">
        <f t="shared" si="75"/>
        <v>1</v>
      </c>
      <c r="Z483">
        <f t="shared" si="76"/>
        <v>0</v>
      </c>
      <c r="AA483">
        <f t="shared" ca="1" si="79"/>
        <v>5</v>
      </c>
    </row>
    <row r="484" spans="1:27" customFormat="1">
      <c r="A484" s="57">
        <v>242078</v>
      </c>
      <c r="B484" s="57">
        <v>1951</v>
      </c>
      <c r="C484" s="19" t="str">
        <f t="shared" si="70"/>
        <v>non</v>
      </c>
      <c r="D484" s="19" t="s">
        <v>52</v>
      </c>
      <c r="E484" s="20">
        <v>44643</v>
      </c>
      <c r="F484" s="23">
        <v>0.41527777777777775</v>
      </c>
      <c r="G484" s="22">
        <v>0.50972222222222219</v>
      </c>
      <c r="H484" s="19">
        <v>1000171</v>
      </c>
      <c r="I484" s="19">
        <v>15653424</v>
      </c>
      <c r="J484" s="22">
        <f t="shared" si="71"/>
        <v>9.4444444444444442E-2</v>
      </c>
      <c r="L484" s="19" t="s">
        <v>47</v>
      </c>
      <c r="M484">
        <f t="shared" si="72"/>
        <v>0</v>
      </c>
      <c r="N484" s="34">
        <f t="shared" ca="1" si="77"/>
        <v>0.41528712933073975</v>
      </c>
      <c r="T484">
        <v>483</v>
      </c>
      <c r="U484">
        <f t="shared" si="73"/>
        <v>8</v>
      </c>
      <c r="V484" s="35">
        <f t="shared" si="78"/>
        <v>136</v>
      </c>
      <c r="W484">
        <f t="shared" si="74"/>
        <v>0</v>
      </c>
      <c r="X484" cm="1">
        <f t="array" aca="1" ref="X484" ca="1">(_xlfn.IFS(L484="couché",0,L484="debout à 80%",1,L484="?",1))*(IF(RAND()&lt;0.8,1,0))</f>
        <v>1</v>
      </c>
      <c r="Y484">
        <f t="shared" si="75"/>
        <v>2</v>
      </c>
      <c r="Z484">
        <f t="shared" si="76"/>
        <v>0</v>
      </c>
      <c r="AA484">
        <f t="shared" ca="1" si="79"/>
        <v>27</v>
      </c>
    </row>
    <row r="485" spans="1:27" customFormat="1">
      <c r="A485" s="57">
        <v>250754</v>
      </c>
      <c r="B485" s="57">
        <v>1971</v>
      </c>
      <c r="C485" s="19" t="str">
        <f t="shared" si="70"/>
        <v>non</v>
      </c>
      <c r="D485" s="19" t="s">
        <v>52</v>
      </c>
      <c r="E485" s="20">
        <v>44643</v>
      </c>
      <c r="F485" s="22">
        <v>0.51874999999999993</v>
      </c>
      <c r="G485" s="22">
        <v>0.6166666666666667</v>
      </c>
      <c r="H485" s="19">
        <v>1000171</v>
      </c>
      <c r="I485" s="19">
        <v>15653424</v>
      </c>
      <c r="J485" s="22">
        <f t="shared" si="71"/>
        <v>9.7916666666666763E-2</v>
      </c>
      <c r="K485" s="19" t="s">
        <v>53</v>
      </c>
      <c r="L485" s="32" t="s">
        <v>54</v>
      </c>
      <c r="M485">
        <f t="shared" si="72"/>
        <v>0</v>
      </c>
      <c r="N485" s="34">
        <f t="shared" ca="1" si="77"/>
        <v>0.51875692189189837</v>
      </c>
      <c r="T485">
        <v>484</v>
      </c>
      <c r="U485">
        <f t="shared" si="73"/>
        <v>8</v>
      </c>
      <c r="V485" s="35">
        <f t="shared" si="78"/>
        <v>141</v>
      </c>
      <c r="W485">
        <f t="shared" si="74"/>
        <v>0</v>
      </c>
      <c r="X485" cm="1">
        <f t="array" aca="1" ref="X485" ca="1">(_xlfn.IFS(L485="couché",0,L485="debout à 80%",1,L485="?",1))*(IF(RAND()&lt;0.8,1,0))</f>
        <v>1</v>
      </c>
      <c r="Y485">
        <f t="shared" si="75"/>
        <v>3</v>
      </c>
      <c r="Z485">
        <f t="shared" si="76"/>
        <v>0</v>
      </c>
      <c r="AA485">
        <f t="shared" ca="1" si="79"/>
        <v>45</v>
      </c>
    </row>
    <row r="486" spans="1:27" customFormat="1">
      <c r="A486" s="57">
        <v>243010</v>
      </c>
      <c r="B486" s="57">
        <v>1961</v>
      </c>
      <c r="C486" s="19" t="str">
        <f t="shared" si="70"/>
        <v>non</v>
      </c>
      <c r="D486" s="19" t="s">
        <v>52</v>
      </c>
      <c r="E486" s="20">
        <v>44643</v>
      </c>
      <c r="F486" s="21">
        <v>0.62986111111111109</v>
      </c>
      <c r="G486" s="22">
        <v>0.71666666666666667</v>
      </c>
      <c r="H486" s="19">
        <v>1000171</v>
      </c>
      <c r="I486" s="19">
        <v>15777841</v>
      </c>
      <c r="J486" s="22">
        <f t="shared" si="71"/>
        <v>8.680555555555558E-2</v>
      </c>
      <c r="L486" s="19" t="s">
        <v>47</v>
      </c>
      <c r="M486">
        <f t="shared" si="72"/>
        <v>0</v>
      </c>
      <c r="N486" s="34">
        <f t="shared" ca="1" si="77"/>
        <v>0.62986803382105083</v>
      </c>
      <c r="T486">
        <v>485</v>
      </c>
      <c r="U486">
        <f t="shared" si="73"/>
        <v>8</v>
      </c>
      <c r="V486" s="35">
        <f t="shared" si="78"/>
        <v>125</v>
      </c>
      <c r="W486">
        <f t="shared" si="74"/>
        <v>0</v>
      </c>
      <c r="X486" cm="1">
        <f t="array" aca="1" ref="X486" ca="1">(_xlfn.IFS(L486="couché",0,L486="debout à 80%",1,L486="?",1))*(IF(RAND()&lt;0.8,1,0))</f>
        <v>1</v>
      </c>
      <c r="Y486">
        <f t="shared" si="75"/>
        <v>4</v>
      </c>
      <c r="Z486">
        <f t="shared" si="76"/>
        <v>0</v>
      </c>
      <c r="AA486">
        <f t="shared" ca="1" si="79"/>
        <v>58</v>
      </c>
    </row>
    <row r="487" spans="1:27" customFormat="1">
      <c r="A487" s="57">
        <v>244014</v>
      </c>
      <c r="B487" s="57">
        <v>1983</v>
      </c>
      <c r="C487" s="19" t="str">
        <f t="shared" si="70"/>
        <v>non</v>
      </c>
      <c r="D487" s="19" t="s">
        <v>52</v>
      </c>
      <c r="E487" s="20">
        <v>44650</v>
      </c>
      <c r="F487" s="22">
        <v>0.64097222222222217</v>
      </c>
      <c r="G487" s="22">
        <v>0.73472222222222217</v>
      </c>
      <c r="H487" s="19">
        <v>1000171</v>
      </c>
      <c r="I487" s="19">
        <v>18628651</v>
      </c>
      <c r="J487" s="22">
        <f t="shared" si="71"/>
        <v>9.375E-2</v>
      </c>
      <c r="L487" s="19" t="s">
        <v>47</v>
      </c>
      <c r="M487">
        <f t="shared" si="72"/>
        <v>0</v>
      </c>
      <c r="N487" s="34">
        <f t="shared" ca="1" si="77"/>
        <v>0.64097844002921467</v>
      </c>
      <c r="T487">
        <v>486</v>
      </c>
      <c r="U487">
        <f t="shared" si="73"/>
        <v>8</v>
      </c>
      <c r="V487" s="35">
        <f t="shared" si="78"/>
        <v>135</v>
      </c>
      <c r="W487">
        <f t="shared" si="74"/>
        <v>0</v>
      </c>
      <c r="X487" cm="1">
        <f t="array" aca="1" ref="X487" ca="1">(_xlfn.IFS(L487="couché",0,L487="debout à 80%",1,L487="?",1))*(IF(RAND()&lt;0.8,1,0))</f>
        <v>1</v>
      </c>
      <c r="Y487">
        <f t="shared" si="75"/>
        <v>4</v>
      </c>
      <c r="Z487">
        <f t="shared" si="76"/>
        <v>0</v>
      </c>
      <c r="AA487">
        <f t="shared" ca="1" si="79"/>
        <v>40</v>
      </c>
    </row>
    <row r="488" spans="1:27" customFormat="1">
      <c r="A488" s="57">
        <v>243555</v>
      </c>
      <c r="B488" s="57">
        <v>1963</v>
      </c>
      <c r="C488" s="19" t="str">
        <f t="shared" si="70"/>
        <v>non</v>
      </c>
      <c r="D488" s="19" t="s">
        <v>52</v>
      </c>
      <c r="E488" s="20">
        <v>44650</v>
      </c>
      <c r="F488" s="23">
        <v>0.34722222222222221</v>
      </c>
      <c r="G488" s="21">
        <v>0.41874999999999996</v>
      </c>
      <c r="H488" s="19">
        <v>1000171</v>
      </c>
      <c r="I488" s="19">
        <v>19620724</v>
      </c>
      <c r="J488" s="22">
        <f t="shared" si="71"/>
        <v>7.1527777777777746E-2</v>
      </c>
      <c r="L488" s="19" t="s">
        <v>47</v>
      </c>
      <c r="M488">
        <f t="shared" si="72"/>
        <v>0</v>
      </c>
      <c r="N488" s="34">
        <f t="shared" ca="1" si="77"/>
        <v>0.34722719164950017</v>
      </c>
      <c r="T488">
        <v>487</v>
      </c>
      <c r="U488">
        <f t="shared" si="73"/>
        <v>8</v>
      </c>
      <c r="V488" s="35">
        <f t="shared" si="78"/>
        <v>103</v>
      </c>
      <c r="W488">
        <f t="shared" si="74"/>
        <v>0</v>
      </c>
      <c r="X488" cm="1">
        <f t="array" aca="1" ref="X488" ca="1">(_xlfn.IFS(L488="couché",0,L488="debout à 80%",1,L488="?",1))*(IF(RAND()&lt;0.8,1,0))</f>
        <v>1</v>
      </c>
      <c r="Y488">
        <f t="shared" si="75"/>
        <v>1</v>
      </c>
      <c r="Z488">
        <f t="shared" si="76"/>
        <v>0</v>
      </c>
      <c r="AA488">
        <f t="shared" ca="1" si="79"/>
        <v>10</v>
      </c>
    </row>
    <row r="489" spans="1:27" customFormat="1">
      <c r="A489" s="57">
        <v>242506</v>
      </c>
      <c r="B489" s="57">
        <v>2001</v>
      </c>
      <c r="C489" s="19" t="str">
        <f t="shared" si="70"/>
        <v>non</v>
      </c>
      <c r="D489" s="19" t="s">
        <v>52</v>
      </c>
      <c r="E489" s="20">
        <v>44650</v>
      </c>
      <c r="F489" s="22">
        <v>0.4236111111111111</v>
      </c>
      <c r="G489" s="22">
        <v>0.48541666666666666</v>
      </c>
      <c r="H489" s="19">
        <v>1000171</v>
      </c>
      <c r="I489" s="19">
        <v>19620724</v>
      </c>
      <c r="J489" s="22">
        <f t="shared" si="71"/>
        <v>6.1805555555555558E-2</v>
      </c>
      <c r="L489" s="19" t="s">
        <v>47</v>
      </c>
      <c r="M489">
        <f t="shared" si="72"/>
        <v>0</v>
      </c>
      <c r="N489" s="34">
        <f t="shared" ca="1" si="77"/>
        <v>0.4236207238306125</v>
      </c>
      <c r="T489">
        <v>488</v>
      </c>
      <c r="U489">
        <f t="shared" si="73"/>
        <v>8</v>
      </c>
      <c r="V489" s="35">
        <f t="shared" si="78"/>
        <v>89</v>
      </c>
      <c r="W489">
        <f t="shared" si="74"/>
        <v>0</v>
      </c>
      <c r="X489" cm="1">
        <f t="array" aca="1" ref="X489" ca="1">(_xlfn.IFS(L489="couché",0,L489="debout à 80%",1,L489="?",1))*(IF(RAND()&lt;0.8,1,0))</f>
        <v>1</v>
      </c>
      <c r="Y489">
        <f t="shared" si="75"/>
        <v>2</v>
      </c>
      <c r="Z489">
        <f t="shared" si="76"/>
        <v>0</v>
      </c>
      <c r="AA489">
        <f t="shared" ca="1" si="79"/>
        <v>22</v>
      </c>
    </row>
    <row r="490" spans="1:27" customFormat="1">
      <c r="A490" s="57">
        <v>242601</v>
      </c>
      <c r="B490" s="57">
        <v>1981</v>
      </c>
      <c r="C490" s="19" t="str">
        <f t="shared" si="70"/>
        <v>non</v>
      </c>
      <c r="D490" s="19" t="s">
        <v>52</v>
      </c>
      <c r="E490" s="20">
        <v>44650</v>
      </c>
      <c r="F490" s="22">
        <v>0.48819444444444443</v>
      </c>
      <c r="G490" s="22">
        <v>0.63263888888888886</v>
      </c>
      <c r="H490" s="19">
        <v>1000171</v>
      </c>
      <c r="I490" s="19">
        <v>19620724</v>
      </c>
      <c r="J490" s="22">
        <f t="shared" si="71"/>
        <v>0.14444444444444443</v>
      </c>
      <c r="L490" s="19" t="s">
        <v>47</v>
      </c>
      <c r="M490">
        <f t="shared" si="72"/>
        <v>0</v>
      </c>
      <c r="N490" s="34">
        <f t="shared" ca="1" si="77"/>
        <v>0.48819827642367603</v>
      </c>
      <c r="T490">
        <v>489</v>
      </c>
      <c r="U490">
        <f t="shared" si="73"/>
        <v>8</v>
      </c>
      <c r="V490" s="35">
        <f t="shared" si="78"/>
        <v>208</v>
      </c>
      <c r="W490">
        <f t="shared" si="74"/>
        <v>0</v>
      </c>
      <c r="X490" cm="1">
        <f t="array" aca="1" ref="X490" ca="1">(_xlfn.IFS(L490="couché",0,L490="debout à 80%",1,L490="?",1))*(IF(RAND()&lt;0.8,1,0))</f>
        <v>0</v>
      </c>
      <c r="Y490">
        <f t="shared" si="75"/>
        <v>3</v>
      </c>
      <c r="Z490">
        <f t="shared" si="76"/>
        <v>0</v>
      </c>
      <c r="AA490">
        <f t="shared" ca="1" si="79"/>
        <v>32</v>
      </c>
    </row>
    <row r="491" spans="1:27" customFormat="1">
      <c r="A491" s="57">
        <v>251492</v>
      </c>
      <c r="B491" s="57">
        <v>1959</v>
      </c>
      <c r="C491" s="19" t="str">
        <f t="shared" si="70"/>
        <v>non</v>
      </c>
      <c r="D491" s="19" t="s">
        <v>41</v>
      </c>
      <c r="E491" s="20">
        <v>44642</v>
      </c>
      <c r="F491" s="22">
        <v>0.4513888888888889</v>
      </c>
      <c r="G491" s="22">
        <v>0.56944444444444442</v>
      </c>
      <c r="H491" s="19">
        <v>1000171</v>
      </c>
      <c r="I491" s="19"/>
      <c r="J491" s="22">
        <f t="shared" si="71"/>
        <v>0.11805555555555552</v>
      </c>
      <c r="K491" s="19" t="s">
        <v>53</v>
      </c>
      <c r="L491" s="32" t="s">
        <v>54</v>
      </c>
      <c r="M491">
        <f t="shared" si="72"/>
        <v>0</v>
      </c>
      <c r="N491" s="34">
        <f t="shared" ca="1" si="77"/>
        <v>0.45139076501070402</v>
      </c>
      <c r="T491">
        <v>490</v>
      </c>
      <c r="U491">
        <f t="shared" si="73"/>
        <v>1</v>
      </c>
      <c r="V491" s="35">
        <f t="shared" si="78"/>
        <v>170</v>
      </c>
      <c r="W491">
        <f t="shared" si="74"/>
        <v>0</v>
      </c>
      <c r="X491" cm="1">
        <f t="array" aca="1" ref="X491" ca="1">(_xlfn.IFS(L491="couché",0,L491="debout à 80%",1,L491="?",1))*(IF(RAND()&lt;0.8,1,0))</f>
        <v>1</v>
      </c>
      <c r="Y491">
        <f t="shared" si="75"/>
        <v>1</v>
      </c>
      <c r="Z491">
        <f t="shared" si="76"/>
        <v>0</v>
      </c>
      <c r="AA491">
        <f t="shared" ca="1" si="79"/>
        <v>37</v>
      </c>
    </row>
    <row r="492" spans="1:27" customFormat="1">
      <c r="A492" s="57">
        <v>246029</v>
      </c>
      <c r="B492" s="57">
        <v>1976</v>
      </c>
      <c r="C492" s="19" t="str">
        <f t="shared" si="70"/>
        <v>non</v>
      </c>
      <c r="D492" s="19" t="s">
        <v>55</v>
      </c>
      <c r="E492" s="20">
        <v>44593</v>
      </c>
      <c r="F492" s="21">
        <v>0.58750000000000002</v>
      </c>
      <c r="G492" s="22">
        <v>0.65972222222222221</v>
      </c>
      <c r="H492" s="19">
        <v>1000171</v>
      </c>
      <c r="I492" s="19">
        <v>19751376</v>
      </c>
      <c r="J492" s="22">
        <f t="shared" si="71"/>
        <v>7.2222222222222188E-2</v>
      </c>
      <c r="K492" s="19" t="s">
        <v>53</v>
      </c>
      <c r="L492" s="32" t="s">
        <v>54</v>
      </c>
      <c r="M492">
        <f t="shared" si="72"/>
        <v>0</v>
      </c>
      <c r="N492" s="34">
        <f t="shared" ca="1" si="77"/>
        <v>0.58750642734413205</v>
      </c>
      <c r="T492">
        <v>491</v>
      </c>
      <c r="U492">
        <f t="shared" si="73"/>
        <v>9</v>
      </c>
      <c r="V492" s="35">
        <f t="shared" si="78"/>
        <v>104</v>
      </c>
      <c r="W492">
        <f t="shared" si="74"/>
        <v>0</v>
      </c>
      <c r="X492" cm="1">
        <f t="array" aca="1" ref="X492" ca="1">(_xlfn.IFS(L492="couché",0,L492="debout à 80%",1,L492="?",1))*(IF(RAND()&lt;0.8,1,0))</f>
        <v>1</v>
      </c>
      <c r="Y492">
        <f t="shared" si="75"/>
        <v>7</v>
      </c>
      <c r="Z492">
        <f t="shared" si="76"/>
        <v>0</v>
      </c>
      <c r="AA492">
        <f t="shared" ca="1" si="79"/>
        <v>62</v>
      </c>
    </row>
    <row r="493" spans="1:27" customFormat="1">
      <c r="A493" s="57">
        <v>240222</v>
      </c>
      <c r="B493" s="57">
        <v>1976</v>
      </c>
      <c r="C493" s="19" t="str">
        <f t="shared" si="70"/>
        <v>non</v>
      </c>
      <c r="D493" s="19" t="s">
        <v>55</v>
      </c>
      <c r="E493" s="20">
        <v>44603</v>
      </c>
      <c r="F493" s="23">
        <v>0.36388888888888887</v>
      </c>
      <c r="G493" s="22">
        <v>0.44513888888888886</v>
      </c>
      <c r="H493" s="19">
        <v>1000171</v>
      </c>
      <c r="I493" s="19">
        <v>16742495</v>
      </c>
      <c r="J493" s="22">
        <f t="shared" si="71"/>
        <v>8.1249999999999989E-2</v>
      </c>
      <c r="L493" s="19" t="s">
        <v>47</v>
      </c>
      <c r="M493">
        <f t="shared" si="72"/>
        <v>0</v>
      </c>
      <c r="N493" s="34">
        <f t="shared" ca="1" si="77"/>
        <v>0.36389778052123162</v>
      </c>
      <c r="T493">
        <v>492</v>
      </c>
      <c r="U493">
        <f t="shared" si="73"/>
        <v>9</v>
      </c>
      <c r="V493" s="35">
        <f t="shared" si="78"/>
        <v>117</v>
      </c>
      <c r="W493">
        <f t="shared" si="74"/>
        <v>0</v>
      </c>
      <c r="X493" cm="1">
        <f t="array" aca="1" ref="X493" ca="1">(_xlfn.IFS(L493="couché",0,L493="debout à 80%",1,L493="?",1))*(IF(RAND()&lt;0.8,1,0))</f>
        <v>1</v>
      </c>
      <c r="Y493">
        <f t="shared" si="75"/>
        <v>1</v>
      </c>
      <c r="Z493">
        <f t="shared" si="76"/>
        <v>0</v>
      </c>
      <c r="AA493">
        <f t="shared" ca="1" si="79"/>
        <v>14</v>
      </c>
    </row>
    <row r="494" spans="1:27" customFormat="1">
      <c r="A494" s="57">
        <v>248460</v>
      </c>
      <c r="B494" s="57">
        <v>1952</v>
      </c>
      <c r="C494" s="19" t="str">
        <f t="shared" si="70"/>
        <v>non</v>
      </c>
      <c r="D494" s="19" t="s">
        <v>55</v>
      </c>
      <c r="E494" s="20">
        <v>44603</v>
      </c>
      <c r="F494" s="22">
        <v>0.45416666666666666</v>
      </c>
      <c r="G494" s="21">
        <v>0.54722222222222217</v>
      </c>
      <c r="H494" s="19">
        <v>1000171</v>
      </c>
      <c r="I494" s="19">
        <v>16742495</v>
      </c>
      <c r="J494" s="22">
        <f t="shared" si="71"/>
        <v>9.3055555555555503E-2</v>
      </c>
      <c r="K494" s="19" t="s">
        <v>53</v>
      </c>
      <c r="L494" s="32" t="s">
        <v>54</v>
      </c>
      <c r="M494">
        <f t="shared" si="72"/>
        <v>0</v>
      </c>
      <c r="N494" s="34">
        <f t="shared" ca="1" si="77"/>
        <v>0.45417534078403243</v>
      </c>
      <c r="T494">
        <v>493</v>
      </c>
      <c r="U494">
        <f t="shared" si="73"/>
        <v>9</v>
      </c>
      <c r="V494" s="35">
        <f t="shared" si="78"/>
        <v>134</v>
      </c>
      <c r="W494">
        <f t="shared" si="74"/>
        <v>0</v>
      </c>
      <c r="X494" cm="1">
        <f t="array" aca="1" ref="X494" ca="1">(_xlfn.IFS(L494="couché",0,L494="debout à 80%",1,L494="?",1))*(IF(RAND()&lt;0.8,1,0))</f>
        <v>1</v>
      </c>
      <c r="Y494">
        <f t="shared" si="75"/>
        <v>2</v>
      </c>
      <c r="Z494">
        <f t="shared" si="76"/>
        <v>0</v>
      </c>
      <c r="AA494">
        <f t="shared" ca="1" si="79"/>
        <v>37</v>
      </c>
    </row>
    <row r="495" spans="1:27" customFormat="1">
      <c r="A495" s="57">
        <v>249074</v>
      </c>
      <c r="B495" s="57">
        <v>1971</v>
      </c>
      <c r="C495" s="19" t="str">
        <f t="shared" si="70"/>
        <v>non</v>
      </c>
      <c r="D495" s="19" t="s">
        <v>55</v>
      </c>
      <c r="E495" s="20">
        <v>44610</v>
      </c>
      <c r="F495" s="22">
        <v>0.82777777777777772</v>
      </c>
      <c r="G495" s="22">
        <v>0.85763888888888884</v>
      </c>
      <c r="H495" s="19">
        <v>1000171</v>
      </c>
      <c r="I495" s="19"/>
      <c r="J495" s="22">
        <f t="shared" si="71"/>
        <v>2.9861111111111116E-2</v>
      </c>
      <c r="K495" s="19" t="s">
        <v>53</v>
      </c>
      <c r="L495" s="32" t="s">
        <v>54</v>
      </c>
      <c r="M495">
        <f t="shared" si="72"/>
        <v>0</v>
      </c>
      <c r="N495" s="34">
        <f t="shared" ca="1" si="77"/>
        <v>0.82777883739574698</v>
      </c>
      <c r="T495">
        <v>494</v>
      </c>
      <c r="U495">
        <f t="shared" si="73"/>
        <v>9</v>
      </c>
      <c r="V495" s="35">
        <f t="shared" si="78"/>
        <v>43</v>
      </c>
      <c r="W495">
        <f t="shared" si="74"/>
        <v>0</v>
      </c>
      <c r="X495" cm="1">
        <f t="array" aca="1" ref="X495" ca="1">(_xlfn.IFS(L495="couché",0,L495="debout à 80%",1,L495="?",1))*(IF(RAND()&lt;0.8,1,0))</f>
        <v>1</v>
      </c>
      <c r="Y495">
        <f t="shared" si="75"/>
        <v>8</v>
      </c>
      <c r="Z495">
        <f t="shared" si="76"/>
        <v>0</v>
      </c>
      <c r="AA495">
        <f t="shared" ca="1" si="79"/>
        <v>75</v>
      </c>
    </row>
    <row r="496" spans="1:27" customFormat="1">
      <c r="A496" s="57">
        <v>249201</v>
      </c>
      <c r="B496" s="57">
        <v>1979</v>
      </c>
      <c r="C496" s="19" t="str">
        <f t="shared" si="70"/>
        <v>non</v>
      </c>
      <c r="D496" s="19" t="s">
        <v>55</v>
      </c>
      <c r="E496" s="20">
        <v>44610</v>
      </c>
      <c r="F496" s="21">
        <v>0.79513888888888884</v>
      </c>
      <c r="G496" s="22">
        <v>0.82291666666666663</v>
      </c>
      <c r="H496" s="19">
        <v>1000171</v>
      </c>
      <c r="I496" s="19"/>
      <c r="J496" s="22">
        <f t="shared" si="71"/>
        <v>2.777777777777779E-2</v>
      </c>
      <c r="K496" s="19" t="s">
        <v>53</v>
      </c>
      <c r="L496" s="32" t="s">
        <v>54</v>
      </c>
      <c r="M496">
        <f t="shared" si="72"/>
        <v>0</v>
      </c>
      <c r="N496" s="34">
        <f t="shared" ca="1" si="77"/>
        <v>0.79514423533991929</v>
      </c>
      <c r="T496">
        <v>495</v>
      </c>
      <c r="U496">
        <f t="shared" si="73"/>
        <v>9</v>
      </c>
      <c r="V496" s="35">
        <f t="shared" si="78"/>
        <v>40</v>
      </c>
      <c r="W496">
        <f t="shared" si="74"/>
        <v>0</v>
      </c>
      <c r="X496" cm="1">
        <f t="array" aca="1" ref="X496" ca="1">(_xlfn.IFS(L496="couché",0,L496="debout à 80%",1,L496="?",1))*(IF(RAND()&lt;0.8,1,0))</f>
        <v>0</v>
      </c>
      <c r="Y496">
        <f t="shared" si="75"/>
        <v>7</v>
      </c>
      <c r="Z496">
        <f t="shared" si="76"/>
        <v>0</v>
      </c>
      <c r="AA496">
        <f t="shared" ca="1" si="79"/>
        <v>74</v>
      </c>
    </row>
    <row r="497" spans="1:27" customFormat="1">
      <c r="A497" s="57">
        <v>249365</v>
      </c>
      <c r="B497" s="57">
        <v>1943</v>
      </c>
      <c r="C497" s="19" t="str">
        <f t="shared" si="70"/>
        <v>non</v>
      </c>
      <c r="D497" s="19" t="s">
        <v>55</v>
      </c>
      <c r="E497" s="20">
        <v>44614</v>
      </c>
      <c r="F497" s="22">
        <v>0.59652777777777777</v>
      </c>
      <c r="G497" s="22">
        <v>0.68055555555555558</v>
      </c>
      <c r="H497" s="19">
        <v>1000171</v>
      </c>
      <c r="I497" s="19">
        <v>15653424</v>
      </c>
      <c r="J497" s="22">
        <f t="shared" si="71"/>
        <v>8.4027777777777812E-2</v>
      </c>
      <c r="K497" s="19" t="s">
        <v>53</v>
      </c>
      <c r="L497" s="32" t="s">
        <v>54</v>
      </c>
      <c r="M497">
        <f t="shared" si="72"/>
        <v>0</v>
      </c>
      <c r="N497" s="34">
        <f t="shared" ca="1" si="77"/>
        <v>0.59652866214732869</v>
      </c>
      <c r="T497">
        <v>496</v>
      </c>
      <c r="U497">
        <f t="shared" si="73"/>
        <v>9</v>
      </c>
      <c r="V497" s="35">
        <f t="shared" si="78"/>
        <v>121</v>
      </c>
      <c r="W497">
        <f t="shared" si="74"/>
        <v>0</v>
      </c>
      <c r="X497" cm="1">
        <f t="array" aca="1" ref="X497" ca="1">(_xlfn.IFS(L497="couché",0,L497="debout à 80%",1,L497="?",1))*(IF(RAND()&lt;0.8,1,0))</f>
        <v>1</v>
      </c>
      <c r="Y497">
        <f t="shared" si="75"/>
        <v>7</v>
      </c>
      <c r="Z497">
        <f t="shared" si="76"/>
        <v>0</v>
      </c>
      <c r="AA497">
        <f t="shared" ca="1" si="79"/>
        <v>76</v>
      </c>
    </row>
    <row r="498" spans="1:27" customFormat="1">
      <c r="A498" s="57">
        <v>252103</v>
      </c>
      <c r="B498" s="57">
        <v>1995</v>
      </c>
      <c r="C498" s="19" t="str">
        <f t="shared" si="70"/>
        <v>non</v>
      </c>
      <c r="D498" s="19" t="s">
        <v>55</v>
      </c>
      <c r="E498" s="20">
        <v>44650</v>
      </c>
      <c r="F498" s="21">
        <v>0.71388888888888891</v>
      </c>
      <c r="G498" s="22">
        <v>0.83263888888888882</v>
      </c>
      <c r="H498" s="19">
        <v>1000171</v>
      </c>
      <c r="I498" s="19">
        <v>15584435</v>
      </c>
      <c r="J498" s="22">
        <f t="shared" si="71"/>
        <v>0.11874999999999991</v>
      </c>
      <c r="K498" s="19" t="s">
        <v>53</v>
      </c>
      <c r="L498" s="32" t="s">
        <v>54</v>
      </c>
      <c r="M498">
        <f t="shared" si="72"/>
        <v>0</v>
      </c>
      <c r="N498" s="34">
        <f t="shared" ca="1" si="77"/>
        <v>0.71389170819360404</v>
      </c>
      <c r="T498">
        <v>497</v>
      </c>
      <c r="U498">
        <f t="shared" si="73"/>
        <v>9</v>
      </c>
      <c r="V498" s="35">
        <f t="shared" si="78"/>
        <v>171</v>
      </c>
      <c r="W498">
        <f t="shared" si="74"/>
        <v>0</v>
      </c>
      <c r="X498" cm="1">
        <f t="array" aca="1" ref="X498" ca="1">(_xlfn.IFS(L498="couché",0,L498="debout à 80%",1,L498="?",1))*(IF(RAND()&lt;0.8,1,0))</f>
        <v>1</v>
      </c>
      <c r="Y498">
        <f t="shared" si="75"/>
        <v>5</v>
      </c>
      <c r="Z498">
        <f t="shared" si="76"/>
        <v>0</v>
      </c>
      <c r="AA498">
        <f t="shared" ca="1" si="79"/>
        <v>43</v>
      </c>
    </row>
    <row r="499" spans="1:27" customFormat="1">
      <c r="A499" s="57">
        <v>249364</v>
      </c>
      <c r="B499" s="57">
        <v>1951</v>
      </c>
      <c r="C499" s="19" t="str">
        <f t="shared" si="70"/>
        <v>non</v>
      </c>
      <c r="D499" s="19" t="s">
        <v>56</v>
      </c>
      <c r="E499" s="20">
        <v>44614</v>
      </c>
      <c r="F499" s="22">
        <v>0.5625</v>
      </c>
      <c r="G499" s="22">
        <v>0.59861111111111109</v>
      </c>
      <c r="H499" s="19">
        <v>1000171</v>
      </c>
      <c r="I499" s="19">
        <v>19620724</v>
      </c>
      <c r="J499" s="22">
        <f t="shared" si="71"/>
        <v>3.6111111111111094E-2</v>
      </c>
      <c r="K499" s="19" t="s">
        <v>53</v>
      </c>
      <c r="L499" s="32" t="s">
        <v>54</v>
      </c>
      <c r="M499">
        <f t="shared" si="72"/>
        <v>0</v>
      </c>
      <c r="N499" s="34">
        <f t="shared" ca="1" si="77"/>
        <v>0.56250408650661088</v>
      </c>
      <c r="T499">
        <v>498</v>
      </c>
      <c r="U499">
        <f t="shared" si="73"/>
        <v>10</v>
      </c>
      <c r="V499" s="35">
        <f t="shared" si="78"/>
        <v>52</v>
      </c>
      <c r="W499">
        <f t="shared" si="74"/>
        <v>0</v>
      </c>
      <c r="X499" cm="1">
        <f t="array" aca="1" ref="X499" ca="1">(_xlfn.IFS(L499="couché",0,L499="debout à 80%",1,L499="?",1))*(IF(RAND()&lt;0.8,1,0))</f>
        <v>1</v>
      </c>
      <c r="Y499">
        <f t="shared" si="75"/>
        <v>6</v>
      </c>
      <c r="Z499">
        <f t="shared" si="76"/>
        <v>2</v>
      </c>
      <c r="AA499">
        <f t="shared" ca="1" si="79"/>
        <v>66</v>
      </c>
    </row>
    <row r="500" spans="1:27" customFormat="1">
      <c r="A500" s="57">
        <v>249761</v>
      </c>
      <c r="B500" s="57">
        <v>1963</v>
      </c>
      <c r="C500" s="19" t="str">
        <f t="shared" si="70"/>
        <v>non</v>
      </c>
      <c r="D500" s="19" t="s">
        <v>57</v>
      </c>
      <c r="E500" s="20">
        <v>44617</v>
      </c>
      <c r="F500" s="22">
        <v>0.72222222222222221</v>
      </c>
      <c r="G500" s="22">
        <v>0.78611111111111109</v>
      </c>
      <c r="H500" s="19">
        <v>1000171</v>
      </c>
      <c r="I500" s="19">
        <v>10989605</v>
      </c>
      <c r="J500" s="22">
        <f t="shared" si="71"/>
        <v>6.3888888888888884E-2</v>
      </c>
      <c r="K500" s="19" t="s">
        <v>53</v>
      </c>
      <c r="L500" s="32" t="s">
        <v>54</v>
      </c>
      <c r="M500">
        <f t="shared" si="72"/>
        <v>0</v>
      </c>
      <c r="N500" s="34">
        <f t="shared" ca="1" si="77"/>
        <v>0.72222654446955226</v>
      </c>
      <c r="T500">
        <v>499</v>
      </c>
      <c r="U500">
        <f t="shared" si="73"/>
        <v>11</v>
      </c>
      <c r="V500" s="35">
        <f t="shared" si="78"/>
        <v>92</v>
      </c>
      <c r="W500">
        <f t="shared" si="74"/>
        <v>0</v>
      </c>
      <c r="X500" cm="1">
        <f t="array" aca="1" ref="X500" ca="1">(_xlfn.IFS(L500="couché",0,L500="debout à 80%",1,L500="?",1))*(IF(RAND()&lt;0.8,1,0))</f>
        <v>1</v>
      </c>
      <c r="Y500">
        <f t="shared" si="75"/>
        <v>10</v>
      </c>
      <c r="Z500">
        <f t="shared" si="76"/>
        <v>0</v>
      </c>
      <c r="AA500">
        <f t="shared" ca="1" si="79"/>
        <v>69</v>
      </c>
    </row>
    <row r="501" spans="1:27" customFormat="1">
      <c r="A501" s="57">
        <v>244211</v>
      </c>
      <c r="B501" s="57">
        <v>1971</v>
      </c>
      <c r="C501" s="19" t="str">
        <f t="shared" si="70"/>
        <v>non</v>
      </c>
      <c r="D501" s="19" t="s">
        <v>57</v>
      </c>
      <c r="E501" s="20">
        <v>44622</v>
      </c>
      <c r="F501" s="22">
        <v>0.4770833333333333</v>
      </c>
      <c r="G501" s="22">
        <v>0.55972222222222223</v>
      </c>
      <c r="H501" s="19">
        <v>1000171</v>
      </c>
      <c r="I501" s="19">
        <v>15777841</v>
      </c>
      <c r="J501" s="22">
        <f t="shared" si="71"/>
        <v>8.2638888888888928E-2</v>
      </c>
      <c r="L501" s="19" t="s">
        <v>47</v>
      </c>
      <c r="M501">
        <f t="shared" si="72"/>
        <v>0</v>
      </c>
      <c r="N501" s="34">
        <f t="shared" ca="1" si="77"/>
        <v>0.47708458165544926</v>
      </c>
      <c r="T501">
        <v>500</v>
      </c>
      <c r="U501">
        <f t="shared" si="73"/>
        <v>11</v>
      </c>
      <c r="V501" s="35">
        <f t="shared" si="78"/>
        <v>119</v>
      </c>
      <c r="W501">
        <f t="shared" si="74"/>
        <v>0</v>
      </c>
      <c r="X501" cm="1">
        <f t="array" aca="1" ref="X501" ca="1">(_xlfn.IFS(L501="couché",0,L501="debout à 80%",1,L501="?",1))*(IF(RAND()&lt;0.8,1,0))</f>
        <v>1</v>
      </c>
      <c r="Y501">
        <f t="shared" si="75"/>
        <v>3</v>
      </c>
      <c r="Z501">
        <f t="shared" si="76"/>
        <v>0</v>
      </c>
      <c r="AA501">
        <f t="shared" ca="1" si="79"/>
        <v>35</v>
      </c>
    </row>
    <row r="502" spans="1:27" customFormat="1">
      <c r="A502" s="57">
        <v>249910</v>
      </c>
      <c r="B502" s="57">
        <v>1928</v>
      </c>
      <c r="C502" s="19" t="str">
        <f t="shared" si="70"/>
        <v>non</v>
      </c>
      <c r="D502" s="19" t="s">
        <v>57</v>
      </c>
      <c r="E502" s="20">
        <v>44622</v>
      </c>
      <c r="F502" s="22">
        <v>0.61597222222222214</v>
      </c>
      <c r="G502" s="22">
        <v>0.65555555555555556</v>
      </c>
      <c r="H502" s="19">
        <v>1000171</v>
      </c>
      <c r="I502" s="19">
        <v>15777841</v>
      </c>
      <c r="J502" s="22">
        <f t="shared" si="71"/>
        <v>3.9583333333333415E-2</v>
      </c>
      <c r="K502" s="19" t="s">
        <v>53</v>
      </c>
      <c r="L502" s="32" t="s">
        <v>54</v>
      </c>
      <c r="M502">
        <f t="shared" si="72"/>
        <v>0</v>
      </c>
      <c r="N502" s="34">
        <f t="shared" ca="1" si="77"/>
        <v>0.6159791868191512</v>
      </c>
      <c r="T502">
        <v>501</v>
      </c>
      <c r="U502">
        <f t="shared" si="73"/>
        <v>11</v>
      </c>
      <c r="V502" s="35">
        <f t="shared" si="78"/>
        <v>57</v>
      </c>
      <c r="W502">
        <f t="shared" si="74"/>
        <v>0</v>
      </c>
      <c r="X502" cm="1">
        <f t="array" aca="1" ref="X502" ca="1">(_xlfn.IFS(L502="couché",0,L502="debout à 80%",1,L502="?",1))*(IF(RAND()&lt;0.8,1,0))</f>
        <v>1</v>
      </c>
      <c r="Y502">
        <f t="shared" si="75"/>
        <v>4</v>
      </c>
      <c r="Z502">
        <f t="shared" si="76"/>
        <v>0</v>
      </c>
      <c r="AA502">
        <f t="shared" ca="1" si="79"/>
        <v>51</v>
      </c>
    </row>
    <row r="503" spans="1:27" customFormat="1">
      <c r="A503" s="57">
        <v>249687</v>
      </c>
      <c r="B503" s="57">
        <v>1966</v>
      </c>
      <c r="C503" s="19" t="str">
        <f t="shared" si="70"/>
        <v>non</v>
      </c>
      <c r="D503" s="19" t="s">
        <v>57</v>
      </c>
      <c r="E503" s="20">
        <v>44628</v>
      </c>
      <c r="F503" s="21">
        <v>0.5</v>
      </c>
      <c r="G503" s="22">
        <v>0.68819444444444444</v>
      </c>
      <c r="H503" s="19">
        <v>1000171</v>
      </c>
      <c r="I503" s="19">
        <v>18880554</v>
      </c>
      <c r="J503" s="22">
        <f t="shared" si="71"/>
        <v>0.18819444444444444</v>
      </c>
      <c r="K503" s="19" t="s">
        <v>53</v>
      </c>
      <c r="L503" s="32" t="s">
        <v>54</v>
      </c>
      <c r="M503">
        <f t="shared" si="72"/>
        <v>0</v>
      </c>
      <c r="N503" s="34">
        <f t="shared" ca="1" si="77"/>
        <v>0.50000426468771897</v>
      </c>
      <c r="T503">
        <v>502</v>
      </c>
      <c r="U503">
        <f t="shared" si="73"/>
        <v>11</v>
      </c>
      <c r="V503" s="35">
        <f t="shared" si="78"/>
        <v>271</v>
      </c>
      <c r="W503">
        <f t="shared" si="74"/>
        <v>0</v>
      </c>
      <c r="X503" cm="1">
        <f t="array" aca="1" ref="X503" ca="1">(_xlfn.IFS(L503="couché",0,L503="debout à 80%",1,L503="?",1))*(IF(RAND()&lt;0.8,1,0))</f>
        <v>1</v>
      </c>
      <c r="Y503">
        <f t="shared" si="75"/>
        <v>2</v>
      </c>
      <c r="Z503">
        <f t="shared" si="76"/>
        <v>0</v>
      </c>
      <c r="AA503">
        <f t="shared" ca="1" si="79"/>
        <v>54</v>
      </c>
    </row>
    <row r="504" spans="1:27" customFormat="1">
      <c r="A504" s="57">
        <v>250184</v>
      </c>
      <c r="B504" s="57">
        <v>1961</v>
      </c>
      <c r="C504" s="19" t="str">
        <f t="shared" si="70"/>
        <v>non</v>
      </c>
      <c r="D504" s="19" t="s">
        <v>57</v>
      </c>
      <c r="E504" s="20">
        <v>44628</v>
      </c>
      <c r="F504" s="22">
        <v>0.69097222222222221</v>
      </c>
      <c r="G504" s="22">
        <v>0.82499999999999996</v>
      </c>
      <c r="H504" s="19">
        <v>1000171</v>
      </c>
      <c r="I504" s="19">
        <v>18880554</v>
      </c>
      <c r="J504" s="22">
        <f t="shared" si="71"/>
        <v>0.13402777777777775</v>
      </c>
      <c r="K504" s="19" t="s">
        <v>53</v>
      </c>
      <c r="L504" s="32" t="s">
        <v>54</v>
      </c>
      <c r="M504">
        <f t="shared" si="72"/>
        <v>0</v>
      </c>
      <c r="N504" s="34">
        <f t="shared" ca="1" si="77"/>
        <v>0.69097805647585264</v>
      </c>
      <c r="T504">
        <v>503</v>
      </c>
      <c r="U504">
        <f t="shared" si="73"/>
        <v>11</v>
      </c>
      <c r="V504" s="35">
        <f t="shared" si="78"/>
        <v>193</v>
      </c>
      <c r="W504">
        <f t="shared" si="74"/>
        <v>0</v>
      </c>
      <c r="X504" cm="1">
        <f t="array" aca="1" ref="X504" ca="1">(_xlfn.IFS(L504="couché",0,L504="debout à 80%",1,L504="?",1))*(IF(RAND()&lt;0.8,1,0))</f>
        <v>1</v>
      </c>
      <c r="Y504">
        <f t="shared" si="75"/>
        <v>3</v>
      </c>
      <c r="Z504">
        <f t="shared" si="76"/>
        <v>0</v>
      </c>
      <c r="AA504">
        <f t="shared" ca="1" si="79"/>
        <v>82</v>
      </c>
    </row>
    <row r="505" spans="1:27" customFormat="1">
      <c r="A505" s="57">
        <v>249295</v>
      </c>
      <c r="B505" s="57">
        <v>1957</v>
      </c>
      <c r="C505" s="19" t="str">
        <f t="shared" si="70"/>
        <v>non</v>
      </c>
      <c r="D505" s="19" t="s">
        <v>57</v>
      </c>
      <c r="E505" s="20">
        <v>44628</v>
      </c>
      <c r="F505" s="23">
        <v>0.32916666666666666</v>
      </c>
      <c r="G505" s="22">
        <v>0.47291666666666665</v>
      </c>
      <c r="H505" s="19">
        <v>1000171</v>
      </c>
      <c r="I505" s="19">
        <v>18880554</v>
      </c>
      <c r="J505" s="22">
        <f t="shared" si="71"/>
        <v>0.14374999999999999</v>
      </c>
      <c r="K505" s="19" t="s">
        <v>53</v>
      </c>
      <c r="L505" s="32" t="s">
        <v>54</v>
      </c>
      <c r="M505">
        <f t="shared" si="72"/>
        <v>0</v>
      </c>
      <c r="N505" s="34">
        <f t="shared" ca="1" si="77"/>
        <v>0.3291725387218184</v>
      </c>
      <c r="T505">
        <v>504</v>
      </c>
      <c r="U505">
        <f t="shared" si="73"/>
        <v>11</v>
      </c>
      <c r="V505" s="35">
        <f t="shared" si="78"/>
        <v>207</v>
      </c>
      <c r="W505">
        <f t="shared" si="74"/>
        <v>0</v>
      </c>
      <c r="X505" cm="1">
        <f t="array" aca="1" ref="X505" ca="1">(_xlfn.IFS(L505="couché",0,L505="debout à 80%",1,L505="?",1))*(IF(RAND()&lt;0.8,1,0))</f>
        <v>1</v>
      </c>
      <c r="Y505">
        <f t="shared" si="75"/>
        <v>1</v>
      </c>
      <c r="Z505">
        <f t="shared" si="76"/>
        <v>0</v>
      </c>
      <c r="AA505">
        <f t="shared" ca="1" si="79"/>
        <v>1</v>
      </c>
    </row>
    <row r="506" spans="1:27" customFormat="1">
      <c r="A506" s="57">
        <v>250562</v>
      </c>
      <c r="B506" s="57">
        <v>1957</v>
      </c>
      <c r="C506" s="19" t="str">
        <f t="shared" si="70"/>
        <v>non</v>
      </c>
      <c r="D506" s="19" t="s">
        <v>57</v>
      </c>
      <c r="E506" s="20">
        <v>44630</v>
      </c>
      <c r="F506" s="22">
        <v>0.62152777777777779</v>
      </c>
      <c r="G506" s="22">
        <v>0.66527777777777775</v>
      </c>
      <c r="H506" s="19">
        <v>1000171</v>
      </c>
      <c r="I506" s="19">
        <v>18881346</v>
      </c>
      <c r="J506" s="22">
        <f t="shared" si="71"/>
        <v>4.3749999999999956E-2</v>
      </c>
      <c r="K506" s="19" t="s">
        <v>53</v>
      </c>
      <c r="L506" s="32" t="s">
        <v>54</v>
      </c>
      <c r="M506">
        <f t="shared" si="72"/>
        <v>0</v>
      </c>
      <c r="N506" s="34">
        <f t="shared" ca="1" si="77"/>
        <v>0.62153748660201691</v>
      </c>
      <c r="T506">
        <v>505</v>
      </c>
      <c r="U506">
        <f t="shared" si="73"/>
        <v>11</v>
      </c>
      <c r="V506" s="35">
        <f t="shared" si="78"/>
        <v>63</v>
      </c>
      <c r="W506">
        <f t="shared" si="74"/>
        <v>0</v>
      </c>
      <c r="X506" cm="1">
        <f t="array" aca="1" ref="X506" ca="1">(_xlfn.IFS(L506="couché",0,L506="debout à 80%",1,L506="?",1))*(IF(RAND()&lt;0.8,1,0))</f>
        <v>1</v>
      </c>
      <c r="Y506">
        <f t="shared" si="75"/>
        <v>10</v>
      </c>
      <c r="Z506">
        <f t="shared" si="76"/>
        <v>0</v>
      </c>
      <c r="AA506">
        <f t="shared" ca="1" si="79"/>
        <v>77</v>
      </c>
    </row>
    <row r="507" spans="1:27" customFormat="1">
      <c r="A507" s="57">
        <v>250524</v>
      </c>
      <c r="B507" s="57">
        <v>1939</v>
      </c>
      <c r="C507" s="19" t="str">
        <f t="shared" si="70"/>
        <v>non</v>
      </c>
      <c r="D507" s="19" t="s">
        <v>57</v>
      </c>
      <c r="E507" s="20">
        <v>44630</v>
      </c>
      <c r="F507" s="22">
        <v>0.82847222222222217</v>
      </c>
      <c r="G507" s="22">
        <v>0.91111111111111109</v>
      </c>
      <c r="H507" s="19">
        <v>1000171</v>
      </c>
      <c r="I507" s="19">
        <v>18881346</v>
      </c>
      <c r="J507" s="22">
        <f t="shared" si="71"/>
        <v>8.2638888888888928E-2</v>
      </c>
      <c r="K507" s="19" t="s">
        <v>53</v>
      </c>
      <c r="L507" s="32" t="s">
        <v>54</v>
      </c>
      <c r="M507">
        <f t="shared" si="72"/>
        <v>0</v>
      </c>
      <c r="N507" s="34">
        <f t="shared" ca="1" si="77"/>
        <v>0.82847429015476159</v>
      </c>
      <c r="T507">
        <v>506</v>
      </c>
      <c r="U507">
        <f t="shared" si="73"/>
        <v>11</v>
      </c>
      <c r="V507" s="35">
        <f t="shared" si="78"/>
        <v>119</v>
      </c>
      <c r="W507">
        <f t="shared" si="74"/>
        <v>0</v>
      </c>
      <c r="X507" cm="1">
        <f t="array" aca="1" ref="X507" ca="1">(_xlfn.IFS(L507="couché",0,L507="debout à 80%",1,L507="?",1))*(IF(RAND()&lt;0.8,1,0))</f>
        <v>0</v>
      </c>
      <c r="Y507">
        <f t="shared" si="75"/>
        <v>12</v>
      </c>
      <c r="Z507">
        <f t="shared" si="76"/>
        <v>0</v>
      </c>
      <c r="AA507">
        <f t="shared" ca="1" si="79"/>
        <v>95</v>
      </c>
    </row>
    <row r="508" spans="1:27" customFormat="1">
      <c r="A508" s="57">
        <v>250310</v>
      </c>
      <c r="B508" s="57">
        <v>1973</v>
      </c>
      <c r="C508" s="19" t="str">
        <f t="shared" si="70"/>
        <v>non</v>
      </c>
      <c r="D508" s="19" t="s">
        <v>57</v>
      </c>
      <c r="E508" s="20">
        <v>44631</v>
      </c>
      <c r="F508" s="22">
        <v>0.73958333333333326</v>
      </c>
      <c r="G508" s="22">
        <v>0.84791666666666665</v>
      </c>
      <c r="H508" s="19">
        <v>1000171</v>
      </c>
      <c r="I508" s="19">
        <v>159688</v>
      </c>
      <c r="J508" s="22">
        <f t="shared" si="71"/>
        <v>0.10833333333333339</v>
      </c>
      <c r="K508" s="19" t="s">
        <v>53</v>
      </c>
      <c r="L508" s="32" t="s">
        <v>54</v>
      </c>
      <c r="M508">
        <f t="shared" si="72"/>
        <v>0</v>
      </c>
      <c r="N508" s="34">
        <f t="shared" ca="1" si="77"/>
        <v>0.73958857002593559</v>
      </c>
      <c r="T508">
        <v>507</v>
      </c>
      <c r="U508">
        <f t="shared" si="73"/>
        <v>11</v>
      </c>
      <c r="V508" s="35">
        <f t="shared" si="78"/>
        <v>156</v>
      </c>
      <c r="W508">
        <f t="shared" si="74"/>
        <v>0</v>
      </c>
      <c r="X508" cm="1">
        <f t="array" aca="1" ref="X508" ca="1">(_xlfn.IFS(L508="couché",0,L508="debout à 80%",1,L508="?",1))*(IF(RAND()&lt;0.8,1,0))</f>
        <v>1</v>
      </c>
      <c r="Y508">
        <f t="shared" si="75"/>
        <v>3</v>
      </c>
      <c r="Z508">
        <f t="shared" si="76"/>
        <v>0</v>
      </c>
      <c r="AA508">
        <f t="shared" ca="1" si="79"/>
        <v>76</v>
      </c>
    </row>
    <row r="509" spans="1:27" customFormat="1">
      <c r="A509" s="57">
        <v>246005</v>
      </c>
      <c r="B509" s="57">
        <v>1958</v>
      </c>
      <c r="C509" s="19" t="str">
        <f t="shared" si="70"/>
        <v>non</v>
      </c>
      <c r="D509" s="19" t="s">
        <v>57</v>
      </c>
      <c r="E509" s="20">
        <v>44631</v>
      </c>
      <c r="F509" s="23">
        <v>0.35138888888888886</v>
      </c>
      <c r="G509" s="22">
        <v>0.54999999999999993</v>
      </c>
      <c r="H509" s="19">
        <v>1000171</v>
      </c>
      <c r="I509" s="19">
        <v>159688</v>
      </c>
      <c r="J509" s="22">
        <f t="shared" si="71"/>
        <v>0.19861111111111107</v>
      </c>
      <c r="K509" s="19" t="s">
        <v>53</v>
      </c>
      <c r="L509" s="32" t="s">
        <v>54</v>
      </c>
      <c r="M509">
        <f t="shared" si="72"/>
        <v>0</v>
      </c>
      <c r="N509" s="34">
        <f t="shared" ca="1" si="77"/>
        <v>0.3513952270708034</v>
      </c>
      <c r="T509">
        <v>508</v>
      </c>
      <c r="U509">
        <f t="shared" si="73"/>
        <v>11</v>
      </c>
      <c r="V509" s="35">
        <f t="shared" si="78"/>
        <v>286</v>
      </c>
      <c r="W509">
        <f t="shared" si="74"/>
        <v>0</v>
      </c>
      <c r="X509" cm="1">
        <f t="array" aca="1" ref="X509" ca="1">(_xlfn.IFS(L509="couché",0,L509="debout à 80%",1,L509="?",1))*(IF(RAND()&lt;0.8,1,0))</f>
        <v>1</v>
      </c>
      <c r="Y509">
        <f t="shared" si="75"/>
        <v>1</v>
      </c>
      <c r="Z509">
        <f t="shared" si="76"/>
        <v>0</v>
      </c>
      <c r="AA509">
        <f t="shared" ca="1" si="79"/>
        <v>12</v>
      </c>
    </row>
    <row r="510" spans="1:27" customFormat="1">
      <c r="A510" s="57">
        <v>249706</v>
      </c>
      <c r="B510" s="57">
        <v>1958</v>
      </c>
      <c r="C510" s="19" t="str">
        <f t="shared" si="70"/>
        <v>non</v>
      </c>
      <c r="D510" s="19" t="s">
        <v>57</v>
      </c>
      <c r="E510" s="20">
        <v>44631</v>
      </c>
      <c r="F510" s="22">
        <v>0.56319444444444444</v>
      </c>
      <c r="G510" s="22">
        <v>0.73541666666666661</v>
      </c>
      <c r="H510" s="19">
        <v>1000171</v>
      </c>
      <c r="I510" s="19">
        <v>159688</v>
      </c>
      <c r="J510" s="22">
        <f t="shared" si="71"/>
        <v>0.17222222222222217</v>
      </c>
      <c r="K510" s="19" t="s">
        <v>53</v>
      </c>
      <c r="L510" s="32" t="s">
        <v>54</v>
      </c>
      <c r="M510">
        <f t="shared" si="72"/>
        <v>0</v>
      </c>
      <c r="N510" s="34">
        <f t="shared" ca="1" si="77"/>
        <v>0.56319504889671235</v>
      </c>
      <c r="T510">
        <v>509</v>
      </c>
      <c r="U510">
        <f t="shared" si="73"/>
        <v>11</v>
      </c>
      <c r="V510" s="35">
        <f t="shared" si="78"/>
        <v>248</v>
      </c>
      <c r="W510">
        <f t="shared" si="74"/>
        <v>0</v>
      </c>
      <c r="X510" cm="1">
        <f t="array" aca="1" ref="X510" ca="1">(_xlfn.IFS(L510="couché",0,L510="debout à 80%",1,L510="?",1))*(IF(RAND()&lt;0.8,1,0))</f>
        <v>1</v>
      </c>
      <c r="Y510">
        <f t="shared" si="75"/>
        <v>2</v>
      </c>
      <c r="Z510">
        <f t="shared" si="76"/>
        <v>0</v>
      </c>
      <c r="AA510">
        <f t="shared" ca="1" si="79"/>
        <v>56</v>
      </c>
    </row>
    <row r="511" spans="1:27" customFormat="1">
      <c r="A511" s="57">
        <v>251300</v>
      </c>
      <c r="B511" s="57">
        <v>1976</v>
      </c>
      <c r="C511" s="19" t="str">
        <f t="shared" si="70"/>
        <v>non</v>
      </c>
      <c r="D511" s="19" t="s">
        <v>57</v>
      </c>
      <c r="E511" s="20">
        <v>44642</v>
      </c>
      <c r="F511" s="22">
        <v>0.63611111111111107</v>
      </c>
      <c r="G511" s="22">
        <v>0.8881944444444444</v>
      </c>
      <c r="H511" s="19">
        <v>1000171</v>
      </c>
      <c r="I511" s="19">
        <v>16845831</v>
      </c>
      <c r="J511" s="22">
        <f t="shared" si="71"/>
        <v>0.25208333333333333</v>
      </c>
      <c r="K511" s="19" t="s">
        <v>53</v>
      </c>
      <c r="L511" s="32" t="s">
        <v>54</v>
      </c>
      <c r="M511">
        <f t="shared" si="72"/>
        <v>0</v>
      </c>
      <c r="N511" s="34">
        <f t="shared" ca="1" si="77"/>
        <v>0.63611908495027536</v>
      </c>
      <c r="T511">
        <v>510</v>
      </c>
      <c r="U511">
        <f t="shared" si="73"/>
        <v>11</v>
      </c>
      <c r="V511" s="35">
        <f t="shared" si="78"/>
        <v>363</v>
      </c>
      <c r="W511">
        <f t="shared" si="74"/>
        <v>0</v>
      </c>
      <c r="X511" cm="1">
        <f t="array" aca="1" ref="X511" ca="1">(_xlfn.IFS(L511="couché",0,L511="debout à 80%",1,L511="?",1))*(IF(RAND()&lt;0.8,1,0))</f>
        <v>0</v>
      </c>
      <c r="Y511">
        <f t="shared" si="75"/>
        <v>7</v>
      </c>
      <c r="Z511">
        <f t="shared" si="76"/>
        <v>0</v>
      </c>
      <c r="AA511">
        <f t="shared" ca="1" si="79"/>
        <v>62</v>
      </c>
    </row>
    <row r="512" spans="1:27" customFormat="1">
      <c r="A512" s="57">
        <v>249891</v>
      </c>
      <c r="B512" s="57">
        <v>1955</v>
      </c>
      <c r="C512" s="19" t="str">
        <f t="shared" si="70"/>
        <v>non</v>
      </c>
      <c r="D512" s="19" t="s">
        <v>58</v>
      </c>
      <c r="E512" s="20">
        <v>44629</v>
      </c>
      <c r="F512" s="23">
        <v>0.41319444444444442</v>
      </c>
      <c r="G512" s="21">
        <v>0.50277777777777777</v>
      </c>
      <c r="H512" s="19">
        <v>1000171</v>
      </c>
      <c r="I512" s="19">
        <v>18628651</v>
      </c>
      <c r="J512" s="22">
        <f t="shared" si="71"/>
        <v>8.9583333333333348E-2</v>
      </c>
      <c r="L512" s="19" t="s">
        <v>47</v>
      </c>
      <c r="M512">
        <f t="shared" si="72"/>
        <v>0</v>
      </c>
      <c r="N512" s="34">
        <f t="shared" ca="1" si="77"/>
        <v>0.41320200333564616</v>
      </c>
      <c r="T512">
        <v>511</v>
      </c>
      <c r="U512">
        <f t="shared" si="73"/>
        <v>12</v>
      </c>
      <c r="V512" s="35">
        <f t="shared" si="78"/>
        <v>129</v>
      </c>
      <c r="W512">
        <f t="shared" si="74"/>
        <v>0</v>
      </c>
      <c r="X512" cm="1">
        <f t="array" aca="1" ref="X512" ca="1">(_xlfn.IFS(L512="couché",0,L512="debout à 80%",1,L512="?",1))*(IF(RAND()&lt;0.8,1,0))</f>
        <v>1</v>
      </c>
      <c r="Y512">
        <f t="shared" si="75"/>
        <v>1</v>
      </c>
      <c r="Z512">
        <f t="shared" si="76"/>
        <v>0</v>
      </c>
      <c r="AA512">
        <f t="shared" ca="1" si="79"/>
        <v>25</v>
      </c>
    </row>
    <row r="513" spans="1:27" customFormat="1">
      <c r="A513" s="57">
        <v>249892</v>
      </c>
      <c r="B513" s="57">
        <v>1955</v>
      </c>
      <c r="C513" s="19" t="str">
        <f t="shared" si="70"/>
        <v>non</v>
      </c>
      <c r="D513" s="19" t="s">
        <v>58</v>
      </c>
      <c r="E513" s="20">
        <v>44629</v>
      </c>
      <c r="F513" s="22">
        <v>0.61041666666666661</v>
      </c>
      <c r="G513" s="22">
        <v>0.62152777777777779</v>
      </c>
      <c r="H513" s="19">
        <v>1000171</v>
      </c>
      <c r="I513" s="19"/>
      <c r="J513" s="22">
        <f t="shared" si="71"/>
        <v>1.1111111111111183E-2</v>
      </c>
      <c r="L513" s="19" t="s">
        <v>47</v>
      </c>
      <c r="M513">
        <f t="shared" si="72"/>
        <v>0</v>
      </c>
      <c r="N513" s="34">
        <f t="shared" ca="1" si="77"/>
        <v>0.61042533153530509</v>
      </c>
      <c r="T513">
        <v>512</v>
      </c>
      <c r="U513">
        <f t="shared" si="73"/>
        <v>12</v>
      </c>
      <c r="V513" s="35">
        <f t="shared" si="78"/>
        <v>16</v>
      </c>
      <c r="W513">
        <f t="shared" si="74"/>
        <v>0</v>
      </c>
      <c r="X513" cm="1">
        <f t="array" aca="1" ref="X513" ca="1">(_xlfn.IFS(L513="couché",0,L513="debout à 80%",1,L513="?",1))*(IF(RAND()&lt;0.8,1,0))</f>
        <v>1</v>
      </c>
      <c r="Y513">
        <f t="shared" si="75"/>
        <v>3</v>
      </c>
      <c r="Z513">
        <f t="shared" si="76"/>
        <v>0</v>
      </c>
      <c r="AA513">
        <f t="shared" ca="1" si="79"/>
        <v>59</v>
      </c>
    </row>
    <row r="514" spans="1:27" customFormat="1">
      <c r="A514" s="57">
        <v>250254</v>
      </c>
      <c r="B514" s="57">
        <v>1952</v>
      </c>
      <c r="C514" s="19" t="str">
        <f t="shared" ref="C514:C577" si="80">IF(B514&gt;=2007,"oui","non")</f>
        <v>non</v>
      </c>
      <c r="D514" s="19" t="s">
        <v>58</v>
      </c>
      <c r="E514" s="20">
        <v>44629</v>
      </c>
      <c r="F514" s="21">
        <v>0.50555555555555554</v>
      </c>
      <c r="G514" s="22">
        <v>0.60416666666666663</v>
      </c>
      <c r="H514" s="19">
        <v>1000171</v>
      </c>
      <c r="I514" s="19">
        <v>18628651</v>
      </c>
      <c r="J514" s="22">
        <f t="shared" ref="J514:J577" si="81">G514-F514</f>
        <v>9.8611111111111094E-2</v>
      </c>
      <c r="K514" s="19" t="s">
        <v>53</v>
      </c>
      <c r="L514" s="32" t="s">
        <v>54</v>
      </c>
      <c r="M514">
        <f t="shared" ref="M514:M577" si="82">_xlfn.XLOOKUP(K514,O$25:O$32,P$25:P$32)</f>
        <v>0</v>
      </c>
      <c r="N514" s="34">
        <f t="shared" ca="1" si="77"/>
        <v>0.50556404845954317</v>
      </c>
      <c r="T514">
        <v>513</v>
      </c>
      <c r="U514">
        <f t="shared" ref="U514:U577" si="83">_xlfn.XLOOKUP(D514,O$6:O$22,P$6:P$22)</f>
        <v>12</v>
      </c>
      <c r="V514" s="35">
        <f t="shared" si="78"/>
        <v>142</v>
      </c>
      <c r="W514">
        <f t="shared" ref="W514:W577" si="84">IF(C514="oui",1,0)</f>
        <v>0</v>
      </c>
      <c r="X514" cm="1">
        <f t="array" aca="1" ref="X514" ca="1">(_xlfn.IFS(L514="couché",0,L514="debout à 80%",1,L514="?",1))*(IF(RAND()&lt;0.8,1,0))</f>
        <v>1</v>
      </c>
      <c r="Y514">
        <f t="shared" ref="Y514:Y577" si="85">COUNTIFS(D:D,D514,E:E,E514,F:F,_xlfn.CONCAT("&lt;=",F514))</f>
        <v>2</v>
      </c>
      <c r="Z514">
        <f t="shared" ref="Z514:Z577" si="86">SUMIFS(M:M,D:D,D514,E:E,E514,Y:Y,Y514-1)*IF(W514=1,0,1)</f>
        <v>0</v>
      </c>
      <c r="AA514">
        <f t="shared" ca="1" si="79"/>
        <v>45</v>
      </c>
    </row>
    <row r="515" spans="1:27" customFormat="1">
      <c r="A515" s="57">
        <v>249374</v>
      </c>
      <c r="B515" s="57">
        <v>1967</v>
      </c>
      <c r="C515" s="19" t="str">
        <f t="shared" si="80"/>
        <v>non</v>
      </c>
      <c r="D515" s="19" t="s">
        <v>58</v>
      </c>
      <c r="E515" s="20">
        <v>44635</v>
      </c>
      <c r="F515" s="23">
        <v>0.39791666666666664</v>
      </c>
      <c r="G515" s="22">
        <v>0.62083333333333335</v>
      </c>
      <c r="H515" s="19">
        <v>1000171</v>
      </c>
      <c r="I515" s="19">
        <v>10989605</v>
      </c>
      <c r="J515" s="22">
        <f t="shared" si="81"/>
        <v>0.22291666666666671</v>
      </c>
      <c r="K515" s="19" t="s">
        <v>53</v>
      </c>
      <c r="L515" s="32" t="s">
        <v>54</v>
      </c>
      <c r="M515">
        <f t="shared" si="82"/>
        <v>0</v>
      </c>
      <c r="N515" s="34">
        <f t="shared" ref="N515:N578" ca="1" si="87">F515+(RAND()/100000)</f>
        <v>0.39792095680570039</v>
      </c>
      <c r="T515">
        <v>514</v>
      </c>
      <c r="U515">
        <f t="shared" si="83"/>
        <v>12</v>
      </c>
      <c r="V515" s="35">
        <f t="shared" ref="V515:V578" si="88">ROUND(J515*86400,0)/60</f>
        <v>321</v>
      </c>
      <c r="W515">
        <f t="shared" si="84"/>
        <v>0</v>
      </c>
      <c r="X515" cm="1">
        <f t="array" aca="1" ref="X515" ca="1">(_xlfn.IFS(L515="couché",0,L515="debout à 80%",1,L515="?",1))*(IF(RAND()&lt;0.8,1,0))</f>
        <v>1</v>
      </c>
      <c r="Y515">
        <f t="shared" si="85"/>
        <v>1</v>
      </c>
      <c r="Z515">
        <f t="shared" si="86"/>
        <v>0</v>
      </c>
      <c r="AA515">
        <f t="shared" ref="AA515:AA578" ca="1" si="89">COUNTIFS(E:E,E515,N:N,_xlfn.CONCAT("&lt;=",N515))</f>
        <v>28</v>
      </c>
    </row>
    <row r="516" spans="1:27" customFormat="1">
      <c r="A516" s="57">
        <v>249369</v>
      </c>
      <c r="B516" s="57">
        <v>1957</v>
      </c>
      <c r="C516" s="19" t="str">
        <f t="shared" si="80"/>
        <v>non</v>
      </c>
      <c r="D516" s="19" t="s">
        <v>58</v>
      </c>
      <c r="E516" s="20">
        <v>44638</v>
      </c>
      <c r="F516" s="23">
        <v>0.34305555555555556</v>
      </c>
      <c r="G516" s="22">
        <v>0.57291666666666663</v>
      </c>
      <c r="H516" s="19">
        <v>1000171</v>
      </c>
      <c r="I516" s="19">
        <v>15868507</v>
      </c>
      <c r="J516" s="22">
        <f t="shared" si="81"/>
        <v>0.22986111111111107</v>
      </c>
      <c r="K516" s="19" t="s">
        <v>53</v>
      </c>
      <c r="L516" s="32" t="s">
        <v>54</v>
      </c>
      <c r="M516">
        <f t="shared" si="82"/>
        <v>0</v>
      </c>
      <c r="N516" s="34">
        <f t="shared" ca="1" si="87"/>
        <v>0.34305817625688201</v>
      </c>
      <c r="T516">
        <v>515</v>
      </c>
      <c r="U516">
        <f t="shared" si="83"/>
        <v>12</v>
      </c>
      <c r="V516" s="35">
        <f t="shared" si="88"/>
        <v>331</v>
      </c>
      <c r="W516">
        <f t="shared" si="84"/>
        <v>0</v>
      </c>
      <c r="X516" cm="1">
        <f t="array" aca="1" ref="X516" ca="1">(_xlfn.IFS(L516="couché",0,L516="debout à 80%",1,L516="?",1))*(IF(RAND()&lt;0.8,1,0))</f>
        <v>0</v>
      </c>
      <c r="Y516">
        <f t="shared" si="85"/>
        <v>1</v>
      </c>
      <c r="Z516">
        <f t="shared" si="86"/>
        <v>0</v>
      </c>
      <c r="AA516">
        <f t="shared" ca="1" si="89"/>
        <v>9</v>
      </c>
    </row>
    <row r="517" spans="1:27" customFormat="1">
      <c r="A517" s="57">
        <v>245262</v>
      </c>
      <c r="B517" s="57">
        <v>1950</v>
      </c>
      <c r="C517" s="19" t="str">
        <f t="shared" si="80"/>
        <v>non</v>
      </c>
      <c r="D517" s="19" t="s">
        <v>61</v>
      </c>
      <c r="E517" s="20">
        <v>44593</v>
      </c>
      <c r="F517" s="24">
        <v>0.33819444444444441</v>
      </c>
      <c r="G517" s="22">
        <v>0.51527777777777772</v>
      </c>
      <c r="H517" s="19">
        <v>1000171</v>
      </c>
      <c r="I517" s="19">
        <v>19751376</v>
      </c>
      <c r="J517" s="22">
        <f t="shared" si="81"/>
        <v>0.17708333333333331</v>
      </c>
      <c r="K517" s="19" t="s">
        <v>53</v>
      </c>
      <c r="L517" s="32" t="s">
        <v>54</v>
      </c>
      <c r="M517">
        <f t="shared" si="82"/>
        <v>0</v>
      </c>
      <c r="N517" s="34">
        <f t="shared" ca="1" si="87"/>
        <v>0.3381974058859995</v>
      </c>
      <c r="T517">
        <v>516</v>
      </c>
      <c r="U517">
        <f t="shared" si="83"/>
        <v>15</v>
      </c>
      <c r="V517" s="35">
        <f t="shared" si="88"/>
        <v>255</v>
      </c>
      <c r="W517">
        <f t="shared" si="84"/>
        <v>0</v>
      </c>
      <c r="X517" cm="1">
        <f t="array" aca="1" ref="X517" ca="1">(_xlfn.IFS(L517="couché",0,L517="debout à 80%",1,L517="?",1))*(IF(RAND()&lt;0.8,1,0))</f>
        <v>1</v>
      </c>
      <c r="Y517">
        <f t="shared" si="85"/>
        <v>1</v>
      </c>
      <c r="Z517">
        <f t="shared" si="86"/>
        <v>0</v>
      </c>
      <c r="AA517">
        <f t="shared" ca="1" si="89"/>
        <v>3</v>
      </c>
    </row>
    <row r="518" spans="1:27" customFormat="1">
      <c r="A518" s="57">
        <v>242786</v>
      </c>
      <c r="B518" s="57">
        <v>1941</v>
      </c>
      <c r="C518" s="19" t="str">
        <f t="shared" si="80"/>
        <v>non</v>
      </c>
      <c r="D518" s="19" t="s">
        <v>61</v>
      </c>
      <c r="E518" s="20">
        <v>44593</v>
      </c>
      <c r="F518" s="22">
        <v>0.53125</v>
      </c>
      <c r="G518" s="22">
        <v>0.59305555555555556</v>
      </c>
      <c r="H518" s="19">
        <v>1000171</v>
      </c>
      <c r="I518" s="19">
        <v>19751376</v>
      </c>
      <c r="J518" s="22">
        <f t="shared" si="81"/>
        <v>6.1805555555555558E-2</v>
      </c>
      <c r="L518" s="19" t="s">
        <v>47</v>
      </c>
      <c r="M518">
        <f t="shared" si="82"/>
        <v>0</v>
      </c>
      <c r="N518" s="34">
        <f t="shared" ca="1" si="87"/>
        <v>0.53125602550983653</v>
      </c>
      <c r="T518">
        <v>517</v>
      </c>
      <c r="U518">
        <f t="shared" si="83"/>
        <v>15</v>
      </c>
      <c r="V518" s="35">
        <f t="shared" si="88"/>
        <v>89</v>
      </c>
      <c r="W518">
        <f t="shared" si="84"/>
        <v>0</v>
      </c>
      <c r="X518" cm="1">
        <f t="array" aca="1" ref="X518" ca="1">(_xlfn.IFS(L518="couché",0,L518="debout à 80%",1,L518="?",1))*(IF(RAND()&lt;0.8,1,0))</f>
        <v>1</v>
      </c>
      <c r="Y518">
        <f t="shared" si="85"/>
        <v>2</v>
      </c>
      <c r="Z518">
        <f t="shared" si="86"/>
        <v>0</v>
      </c>
      <c r="AA518">
        <f t="shared" ca="1" si="89"/>
        <v>57</v>
      </c>
    </row>
    <row r="519" spans="1:27" customFormat="1">
      <c r="A519" s="57">
        <v>245257</v>
      </c>
      <c r="B519" s="57">
        <v>1999</v>
      </c>
      <c r="C519" s="19" t="str">
        <f t="shared" si="80"/>
        <v>non</v>
      </c>
      <c r="D519" s="19" t="s">
        <v>61</v>
      </c>
      <c r="E519" s="20">
        <v>44594</v>
      </c>
      <c r="F519" s="22">
        <v>0.4375</v>
      </c>
      <c r="G519" s="21">
        <v>0.50277777777777777</v>
      </c>
      <c r="H519" s="19">
        <v>1000171</v>
      </c>
      <c r="I519" s="19">
        <v>15653424</v>
      </c>
      <c r="J519" s="22">
        <f t="shared" si="81"/>
        <v>6.5277777777777768E-2</v>
      </c>
      <c r="L519" s="19" t="s">
        <v>47</v>
      </c>
      <c r="M519">
        <f t="shared" si="82"/>
        <v>0</v>
      </c>
      <c r="N519" s="34">
        <f t="shared" ca="1" si="87"/>
        <v>0.43750393898832074</v>
      </c>
      <c r="T519">
        <v>518</v>
      </c>
      <c r="U519">
        <f t="shared" si="83"/>
        <v>15</v>
      </c>
      <c r="V519" s="35">
        <f t="shared" si="88"/>
        <v>94</v>
      </c>
      <c r="W519">
        <f t="shared" si="84"/>
        <v>0</v>
      </c>
      <c r="X519" cm="1">
        <f t="array" aca="1" ref="X519" ca="1">(_xlfn.IFS(L519="couché",0,L519="debout à 80%",1,L519="?",1))*(IF(RAND()&lt;0.8,1,0))</f>
        <v>0</v>
      </c>
      <c r="Y519">
        <f t="shared" si="85"/>
        <v>2</v>
      </c>
      <c r="Z519">
        <f t="shared" si="86"/>
        <v>0</v>
      </c>
      <c r="AA519">
        <f t="shared" ca="1" si="89"/>
        <v>27</v>
      </c>
    </row>
    <row r="520" spans="1:27" customFormat="1">
      <c r="A520" s="57">
        <v>247677</v>
      </c>
      <c r="B520" s="57">
        <v>1940</v>
      </c>
      <c r="C520" s="19" t="str">
        <f t="shared" si="80"/>
        <v>non</v>
      </c>
      <c r="D520" s="19" t="s">
        <v>61</v>
      </c>
      <c r="E520" s="20">
        <v>44594</v>
      </c>
      <c r="F520" s="23">
        <v>0.34652777777777777</v>
      </c>
      <c r="G520" s="22">
        <v>0.43125000000000002</v>
      </c>
      <c r="H520" s="19">
        <v>1000171</v>
      </c>
      <c r="I520" s="19">
        <v>15653424</v>
      </c>
      <c r="J520" s="22">
        <f t="shared" si="81"/>
        <v>8.4722222222222254E-2</v>
      </c>
      <c r="K520" s="19" t="s">
        <v>53</v>
      </c>
      <c r="L520" s="32" t="s">
        <v>54</v>
      </c>
      <c r="M520">
        <f t="shared" si="82"/>
        <v>0</v>
      </c>
      <c r="N520" s="34">
        <f t="shared" ca="1" si="87"/>
        <v>0.34653236881580929</v>
      </c>
      <c r="T520">
        <v>519</v>
      </c>
      <c r="U520">
        <f t="shared" si="83"/>
        <v>15</v>
      </c>
      <c r="V520" s="35">
        <f t="shared" si="88"/>
        <v>122</v>
      </c>
      <c r="W520">
        <f t="shared" si="84"/>
        <v>0</v>
      </c>
      <c r="X520" cm="1">
        <f t="array" aca="1" ref="X520" ca="1">(_xlfn.IFS(L520="couché",0,L520="debout à 80%",1,L520="?",1))*(IF(RAND()&lt;0.8,1,0))</f>
        <v>1</v>
      </c>
      <c r="Y520">
        <f t="shared" si="85"/>
        <v>1</v>
      </c>
      <c r="Z520">
        <f t="shared" si="86"/>
        <v>0</v>
      </c>
      <c r="AA520">
        <f t="shared" ca="1" si="89"/>
        <v>9</v>
      </c>
    </row>
    <row r="521" spans="1:27" customFormat="1">
      <c r="A521" s="57">
        <v>246574</v>
      </c>
      <c r="B521" s="57">
        <v>1932</v>
      </c>
      <c r="C521" s="19" t="str">
        <f t="shared" si="80"/>
        <v>non</v>
      </c>
      <c r="D521" s="19" t="s">
        <v>61</v>
      </c>
      <c r="E521" s="20">
        <v>44594</v>
      </c>
      <c r="F521" s="22">
        <v>0.51180555555555551</v>
      </c>
      <c r="G521" s="22">
        <v>0.5625</v>
      </c>
      <c r="H521" s="19">
        <v>1000171</v>
      </c>
      <c r="I521" s="19">
        <v>15653424</v>
      </c>
      <c r="J521" s="22">
        <f t="shared" si="81"/>
        <v>5.0694444444444486E-2</v>
      </c>
      <c r="K521" s="19" t="s">
        <v>53</v>
      </c>
      <c r="L521" s="32" t="s">
        <v>54</v>
      </c>
      <c r="M521">
        <f t="shared" si="82"/>
        <v>0</v>
      </c>
      <c r="N521" s="34">
        <f t="shared" ca="1" si="87"/>
        <v>0.51180819189467208</v>
      </c>
      <c r="T521">
        <v>520</v>
      </c>
      <c r="U521">
        <f t="shared" si="83"/>
        <v>15</v>
      </c>
      <c r="V521" s="35">
        <f t="shared" si="88"/>
        <v>73</v>
      </c>
      <c r="W521">
        <f t="shared" si="84"/>
        <v>0</v>
      </c>
      <c r="X521" cm="1">
        <f t="array" aca="1" ref="X521" ca="1">(_xlfn.IFS(L521="couché",0,L521="debout à 80%",1,L521="?",1))*(IF(RAND()&lt;0.8,1,0))</f>
        <v>1</v>
      </c>
      <c r="Y521">
        <f t="shared" si="85"/>
        <v>3</v>
      </c>
      <c r="Z521">
        <f t="shared" si="86"/>
        <v>0</v>
      </c>
      <c r="AA521">
        <f t="shared" ca="1" si="89"/>
        <v>45</v>
      </c>
    </row>
    <row r="522" spans="1:27" customFormat="1">
      <c r="A522" s="57">
        <v>247186</v>
      </c>
      <c r="B522" s="57">
        <v>1936</v>
      </c>
      <c r="C522" s="19" t="str">
        <f t="shared" si="80"/>
        <v>non</v>
      </c>
      <c r="D522" s="19" t="s">
        <v>61</v>
      </c>
      <c r="E522" s="20">
        <v>44594</v>
      </c>
      <c r="F522" s="22">
        <v>0.63958333333333328</v>
      </c>
      <c r="G522" s="22">
        <v>0.6777777777777777</v>
      </c>
      <c r="H522" s="19">
        <v>1000171</v>
      </c>
      <c r="I522" s="19"/>
      <c r="J522" s="22">
        <f t="shared" si="81"/>
        <v>3.819444444444442E-2</v>
      </c>
      <c r="K522" s="19" t="s">
        <v>53</v>
      </c>
      <c r="L522" s="32" t="s">
        <v>54</v>
      </c>
      <c r="M522">
        <f t="shared" si="82"/>
        <v>0</v>
      </c>
      <c r="N522" s="34">
        <f t="shared" ca="1" si="87"/>
        <v>0.63958459312892968</v>
      </c>
      <c r="T522">
        <v>521</v>
      </c>
      <c r="U522">
        <f t="shared" si="83"/>
        <v>15</v>
      </c>
      <c r="V522" s="35">
        <f t="shared" si="88"/>
        <v>55</v>
      </c>
      <c r="W522">
        <f t="shared" si="84"/>
        <v>0</v>
      </c>
      <c r="X522" cm="1">
        <f t="array" aca="1" ref="X522" ca="1">(_xlfn.IFS(L522="couché",0,L522="debout à 80%",1,L522="?",1))*(IF(RAND()&lt;0.8,1,0))</f>
        <v>1</v>
      </c>
      <c r="Y522">
        <f t="shared" si="85"/>
        <v>5</v>
      </c>
      <c r="Z522">
        <f t="shared" si="86"/>
        <v>0</v>
      </c>
      <c r="AA522">
        <f t="shared" ca="1" si="89"/>
        <v>61</v>
      </c>
    </row>
    <row r="523" spans="1:27" customFormat="1">
      <c r="A523" s="57">
        <v>247535</v>
      </c>
      <c r="B523" s="57">
        <v>1950</v>
      </c>
      <c r="C523" s="19" t="str">
        <f t="shared" si="80"/>
        <v>non</v>
      </c>
      <c r="D523" s="19" t="s">
        <v>61</v>
      </c>
      <c r="E523" s="20">
        <v>44594</v>
      </c>
      <c r="F523" s="22">
        <v>0.57222222222222219</v>
      </c>
      <c r="G523" s="21">
        <v>0.62638888888888888</v>
      </c>
      <c r="H523" s="19">
        <v>1000171</v>
      </c>
      <c r="I523" s="19">
        <v>15653424</v>
      </c>
      <c r="J523" s="22">
        <f t="shared" si="81"/>
        <v>5.4166666666666696E-2</v>
      </c>
      <c r="K523" s="19" t="s">
        <v>53</v>
      </c>
      <c r="L523" s="32" t="s">
        <v>54</v>
      </c>
      <c r="M523">
        <f t="shared" si="82"/>
        <v>0</v>
      </c>
      <c r="N523" s="34">
        <f t="shared" ca="1" si="87"/>
        <v>0.57222294211984936</v>
      </c>
      <c r="T523">
        <v>522</v>
      </c>
      <c r="U523">
        <f t="shared" si="83"/>
        <v>15</v>
      </c>
      <c r="V523" s="35">
        <f t="shared" si="88"/>
        <v>78</v>
      </c>
      <c r="W523">
        <f t="shared" si="84"/>
        <v>0</v>
      </c>
      <c r="X523" cm="1">
        <f t="array" aca="1" ref="X523" ca="1">(_xlfn.IFS(L523="couché",0,L523="debout à 80%",1,L523="?",1))*(IF(RAND()&lt;0.8,1,0))</f>
        <v>1</v>
      </c>
      <c r="Y523">
        <f t="shared" si="85"/>
        <v>4</v>
      </c>
      <c r="Z523">
        <f t="shared" si="86"/>
        <v>0</v>
      </c>
      <c r="AA523">
        <f t="shared" ca="1" si="89"/>
        <v>52</v>
      </c>
    </row>
    <row r="524" spans="1:27" customFormat="1">
      <c r="A524" s="57">
        <v>243283</v>
      </c>
      <c r="B524" s="57">
        <v>1961</v>
      </c>
      <c r="C524" s="19" t="str">
        <f t="shared" si="80"/>
        <v>non</v>
      </c>
      <c r="D524" s="19" t="s">
        <v>61</v>
      </c>
      <c r="E524" s="20">
        <v>44595</v>
      </c>
      <c r="F524" s="24">
        <v>0.33333333333333331</v>
      </c>
      <c r="G524" s="23">
        <v>0.40694444444444444</v>
      </c>
      <c r="H524" s="19">
        <v>1000171</v>
      </c>
      <c r="I524" s="19">
        <v>19697433</v>
      </c>
      <c r="J524" s="22">
        <f t="shared" si="81"/>
        <v>7.3611111111111127E-2</v>
      </c>
      <c r="K524" s="19" t="s">
        <v>53</v>
      </c>
      <c r="L524" s="32" t="s">
        <v>54</v>
      </c>
      <c r="M524">
        <f t="shared" si="82"/>
        <v>0</v>
      </c>
      <c r="N524" s="34">
        <f t="shared" ca="1" si="87"/>
        <v>0.33333730879626577</v>
      </c>
      <c r="T524">
        <v>523</v>
      </c>
      <c r="U524">
        <f t="shared" si="83"/>
        <v>15</v>
      </c>
      <c r="V524" s="35">
        <f t="shared" si="88"/>
        <v>106</v>
      </c>
      <c r="W524">
        <f t="shared" si="84"/>
        <v>0</v>
      </c>
      <c r="X524" cm="1">
        <f t="array" aca="1" ref="X524" ca="1">(_xlfn.IFS(L524="couché",0,L524="debout à 80%",1,L524="?",1))*(IF(RAND()&lt;0.8,1,0))</f>
        <v>0</v>
      </c>
      <c r="Y524">
        <f t="shared" si="85"/>
        <v>1</v>
      </c>
      <c r="Z524">
        <f t="shared" si="86"/>
        <v>0</v>
      </c>
      <c r="AA524">
        <f t="shared" ca="1" si="89"/>
        <v>2</v>
      </c>
    </row>
    <row r="525" spans="1:27" customFormat="1">
      <c r="A525" s="57">
        <v>247550</v>
      </c>
      <c r="B525" s="57">
        <v>1958</v>
      </c>
      <c r="C525" s="19" t="str">
        <f t="shared" si="80"/>
        <v>non</v>
      </c>
      <c r="D525" s="19" t="s">
        <v>61</v>
      </c>
      <c r="E525" s="20">
        <v>44595</v>
      </c>
      <c r="F525" s="23">
        <v>0.41388888888888886</v>
      </c>
      <c r="G525" s="22">
        <v>0.50902777777777775</v>
      </c>
      <c r="H525" s="19">
        <v>1000171</v>
      </c>
      <c r="I525" s="19">
        <v>19697433</v>
      </c>
      <c r="J525" s="22">
        <f t="shared" si="81"/>
        <v>9.5138888888888884E-2</v>
      </c>
      <c r="K525" s="19" t="s">
        <v>53</v>
      </c>
      <c r="L525" s="32" t="s">
        <v>54</v>
      </c>
      <c r="M525">
        <f t="shared" si="82"/>
        <v>0</v>
      </c>
      <c r="N525" s="34">
        <f t="shared" ca="1" si="87"/>
        <v>0.41389483029887653</v>
      </c>
      <c r="T525">
        <v>524</v>
      </c>
      <c r="U525">
        <f t="shared" si="83"/>
        <v>15</v>
      </c>
      <c r="V525" s="35">
        <f t="shared" si="88"/>
        <v>137</v>
      </c>
      <c r="W525">
        <f t="shared" si="84"/>
        <v>0</v>
      </c>
      <c r="X525" cm="1">
        <f t="array" aca="1" ref="X525" ca="1">(_xlfn.IFS(L525="couché",0,L525="debout à 80%",1,L525="?",1))*(IF(RAND()&lt;0.8,1,0))</f>
        <v>1</v>
      </c>
      <c r="Y525">
        <f t="shared" si="85"/>
        <v>2</v>
      </c>
      <c r="Z525">
        <f t="shared" si="86"/>
        <v>0</v>
      </c>
      <c r="AA525">
        <f t="shared" ca="1" si="89"/>
        <v>37</v>
      </c>
    </row>
    <row r="526" spans="1:27" customFormat="1">
      <c r="A526" s="57">
        <v>247438</v>
      </c>
      <c r="B526" s="57">
        <v>1942</v>
      </c>
      <c r="C526" s="19" t="str">
        <f t="shared" si="80"/>
        <v>non</v>
      </c>
      <c r="D526" s="19" t="s">
        <v>61</v>
      </c>
      <c r="E526" s="20">
        <v>44595</v>
      </c>
      <c r="F526" s="22">
        <v>0.51944444444444438</v>
      </c>
      <c r="G526" s="22">
        <v>0.63611111111111107</v>
      </c>
      <c r="H526" s="19">
        <v>1000171</v>
      </c>
      <c r="I526" s="19">
        <v>19697433</v>
      </c>
      <c r="J526" s="22">
        <f t="shared" si="81"/>
        <v>0.1166666666666667</v>
      </c>
      <c r="K526" s="19" t="s">
        <v>53</v>
      </c>
      <c r="L526" s="32" t="s">
        <v>54</v>
      </c>
      <c r="M526">
        <f t="shared" si="82"/>
        <v>0</v>
      </c>
      <c r="N526" s="34">
        <f t="shared" ca="1" si="87"/>
        <v>0.51944842866475549</v>
      </c>
      <c r="T526">
        <v>525</v>
      </c>
      <c r="U526">
        <f t="shared" si="83"/>
        <v>15</v>
      </c>
      <c r="V526" s="35">
        <f t="shared" si="88"/>
        <v>168</v>
      </c>
      <c r="W526">
        <f t="shared" si="84"/>
        <v>0</v>
      </c>
      <c r="X526" cm="1">
        <f t="array" aca="1" ref="X526" ca="1">(_xlfn.IFS(L526="couché",0,L526="debout à 80%",1,L526="?",1))*(IF(RAND()&lt;0.8,1,0))</f>
        <v>0</v>
      </c>
      <c r="Y526">
        <f t="shared" si="85"/>
        <v>3</v>
      </c>
      <c r="Z526">
        <f t="shared" si="86"/>
        <v>0</v>
      </c>
      <c r="AA526">
        <f t="shared" ca="1" si="89"/>
        <v>67</v>
      </c>
    </row>
    <row r="527" spans="1:27" customFormat="1">
      <c r="A527" s="57">
        <v>247813</v>
      </c>
      <c r="B527" s="57">
        <v>1936</v>
      </c>
      <c r="C527" s="19" t="str">
        <f t="shared" si="80"/>
        <v>non</v>
      </c>
      <c r="D527" s="19" t="s">
        <v>61</v>
      </c>
      <c r="E527" s="20">
        <v>44595</v>
      </c>
      <c r="F527" s="22">
        <v>0.65694444444444444</v>
      </c>
      <c r="G527" s="22">
        <v>0.72916666666666663</v>
      </c>
      <c r="H527" s="19">
        <v>1000171</v>
      </c>
      <c r="I527" s="19"/>
      <c r="J527" s="22">
        <f t="shared" si="81"/>
        <v>7.2222222222222188E-2</v>
      </c>
      <c r="K527" s="19" t="s">
        <v>53</v>
      </c>
      <c r="L527" s="32" t="s">
        <v>54</v>
      </c>
      <c r="M527">
        <f t="shared" si="82"/>
        <v>0</v>
      </c>
      <c r="N527" s="34">
        <f t="shared" ca="1" si="87"/>
        <v>0.65695311208827545</v>
      </c>
      <c r="T527">
        <v>526</v>
      </c>
      <c r="U527">
        <f t="shared" si="83"/>
        <v>15</v>
      </c>
      <c r="V527" s="35">
        <f t="shared" si="88"/>
        <v>104</v>
      </c>
      <c r="W527">
        <f t="shared" si="84"/>
        <v>0</v>
      </c>
      <c r="X527" cm="1">
        <f t="array" aca="1" ref="X527" ca="1">(_xlfn.IFS(L527="couché",0,L527="debout à 80%",1,L527="?",1))*(IF(RAND()&lt;0.8,1,0))</f>
        <v>1</v>
      </c>
      <c r="Y527">
        <f t="shared" si="85"/>
        <v>4</v>
      </c>
      <c r="Z527">
        <f t="shared" si="86"/>
        <v>0</v>
      </c>
      <c r="AA527">
        <f t="shared" ca="1" si="89"/>
        <v>83</v>
      </c>
    </row>
    <row r="528" spans="1:27" customFormat="1">
      <c r="A528" s="57">
        <v>245920</v>
      </c>
      <c r="B528" s="57">
        <v>1957</v>
      </c>
      <c r="C528" s="19" t="str">
        <f t="shared" si="80"/>
        <v>non</v>
      </c>
      <c r="D528" s="19" t="s">
        <v>61</v>
      </c>
      <c r="E528" s="20">
        <v>44596</v>
      </c>
      <c r="F528" s="23">
        <v>0.33263888888888887</v>
      </c>
      <c r="G528" s="22">
        <v>0.45416666666666666</v>
      </c>
      <c r="H528" s="19">
        <v>1000171</v>
      </c>
      <c r="I528" s="19">
        <v>16742495</v>
      </c>
      <c r="J528" s="22">
        <f t="shared" si="81"/>
        <v>0.12152777777777779</v>
      </c>
      <c r="K528" s="19" t="s">
        <v>53</v>
      </c>
      <c r="L528" s="32" t="s">
        <v>54</v>
      </c>
      <c r="M528">
        <f t="shared" si="82"/>
        <v>0</v>
      </c>
      <c r="N528" s="34">
        <f t="shared" ca="1" si="87"/>
        <v>0.3326454103804935</v>
      </c>
      <c r="T528">
        <v>527</v>
      </c>
      <c r="U528">
        <f t="shared" si="83"/>
        <v>15</v>
      </c>
      <c r="V528" s="35">
        <f t="shared" si="88"/>
        <v>175</v>
      </c>
      <c r="W528">
        <f t="shared" si="84"/>
        <v>0</v>
      </c>
      <c r="X528" cm="1">
        <f t="array" aca="1" ref="X528" ca="1">(_xlfn.IFS(L528="couché",0,L528="debout à 80%",1,L528="?",1))*(IF(RAND()&lt;0.8,1,0))</f>
        <v>1</v>
      </c>
      <c r="Y528">
        <f t="shared" si="85"/>
        <v>1</v>
      </c>
      <c r="Z528">
        <f t="shared" si="86"/>
        <v>0</v>
      </c>
      <c r="AA528">
        <f t="shared" ca="1" si="89"/>
        <v>1</v>
      </c>
    </row>
    <row r="529" spans="1:27" customFormat="1">
      <c r="A529" s="57">
        <v>244015</v>
      </c>
      <c r="B529" s="57">
        <v>1971</v>
      </c>
      <c r="C529" s="19" t="str">
        <f t="shared" si="80"/>
        <v>non</v>
      </c>
      <c r="D529" s="19" t="s">
        <v>61</v>
      </c>
      <c r="E529" s="20">
        <v>44596</v>
      </c>
      <c r="F529" s="22">
        <v>0.46597222222222218</v>
      </c>
      <c r="G529" s="21">
        <v>0.58333333333333326</v>
      </c>
      <c r="H529" s="19">
        <v>1000171</v>
      </c>
      <c r="I529" s="19">
        <v>16742495</v>
      </c>
      <c r="J529" s="22">
        <f t="shared" si="81"/>
        <v>0.11736111111111108</v>
      </c>
      <c r="K529" s="19" t="s">
        <v>53</v>
      </c>
      <c r="L529" s="32" t="s">
        <v>54</v>
      </c>
      <c r="M529">
        <f t="shared" si="82"/>
        <v>0</v>
      </c>
      <c r="N529" s="34">
        <f t="shared" ca="1" si="87"/>
        <v>0.46597937330752931</v>
      </c>
      <c r="T529">
        <v>528</v>
      </c>
      <c r="U529">
        <f t="shared" si="83"/>
        <v>15</v>
      </c>
      <c r="V529" s="35">
        <f t="shared" si="88"/>
        <v>169</v>
      </c>
      <c r="W529">
        <f t="shared" si="84"/>
        <v>0</v>
      </c>
      <c r="X529" cm="1">
        <f t="array" aca="1" ref="X529" ca="1">(_xlfn.IFS(L529="couché",0,L529="debout à 80%",1,L529="?",1))*(IF(RAND()&lt;0.8,1,0))</f>
        <v>1</v>
      </c>
      <c r="Y529">
        <f t="shared" si="85"/>
        <v>2</v>
      </c>
      <c r="Z529">
        <f t="shared" si="86"/>
        <v>0</v>
      </c>
      <c r="AA529">
        <f t="shared" ca="1" si="89"/>
        <v>38</v>
      </c>
    </row>
    <row r="530" spans="1:27" customFormat="1">
      <c r="A530" s="57">
        <v>246597</v>
      </c>
      <c r="B530" s="57">
        <v>1954</v>
      </c>
      <c r="C530" s="19" t="str">
        <f t="shared" si="80"/>
        <v>non</v>
      </c>
      <c r="D530" s="19" t="s">
        <v>61</v>
      </c>
      <c r="E530" s="20">
        <v>44596</v>
      </c>
      <c r="F530" s="22">
        <v>0.59513888888888888</v>
      </c>
      <c r="G530" s="22">
        <v>0.65555555555555556</v>
      </c>
      <c r="H530" s="19">
        <v>1000171</v>
      </c>
      <c r="I530" s="19">
        <v>16742495</v>
      </c>
      <c r="J530" s="22">
        <f t="shared" si="81"/>
        <v>6.0416666666666674E-2</v>
      </c>
      <c r="K530" s="19" t="s">
        <v>53</v>
      </c>
      <c r="L530" s="32" t="s">
        <v>54</v>
      </c>
      <c r="M530">
        <f t="shared" si="82"/>
        <v>0</v>
      </c>
      <c r="N530" s="34">
        <f t="shared" ca="1" si="87"/>
        <v>0.59514737164124409</v>
      </c>
      <c r="T530">
        <v>529</v>
      </c>
      <c r="U530">
        <f t="shared" si="83"/>
        <v>15</v>
      </c>
      <c r="V530" s="35">
        <f t="shared" si="88"/>
        <v>87</v>
      </c>
      <c r="W530">
        <f t="shared" si="84"/>
        <v>0</v>
      </c>
      <c r="X530" cm="1">
        <f t="array" aca="1" ref="X530" ca="1">(_xlfn.IFS(L530="couché",0,L530="debout à 80%",1,L530="?",1))*(IF(RAND()&lt;0.8,1,0))</f>
        <v>1</v>
      </c>
      <c r="Y530">
        <f t="shared" si="85"/>
        <v>3</v>
      </c>
      <c r="Z530">
        <f t="shared" si="86"/>
        <v>0</v>
      </c>
      <c r="AA530">
        <f t="shared" ca="1" si="89"/>
        <v>59</v>
      </c>
    </row>
    <row r="531" spans="1:27" customFormat="1">
      <c r="A531" s="57">
        <v>247978</v>
      </c>
      <c r="B531" s="57">
        <v>1942</v>
      </c>
      <c r="C531" s="19" t="str">
        <f t="shared" si="80"/>
        <v>non</v>
      </c>
      <c r="D531" s="19" t="s">
        <v>61</v>
      </c>
      <c r="E531" s="20">
        <v>44599</v>
      </c>
      <c r="F531" s="23">
        <v>0.35069444444444442</v>
      </c>
      <c r="G531" s="23">
        <v>0.39444444444444443</v>
      </c>
      <c r="H531" s="19">
        <v>1000171</v>
      </c>
      <c r="I531" s="19">
        <v>18880554</v>
      </c>
      <c r="J531" s="22">
        <f t="shared" si="81"/>
        <v>4.3750000000000011E-2</v>
      </c>
      <c r="K531" s="19" t="s">
        <v>53</v>
      </c>
      <c r="L531" s="32" t="s">
        <v>54</v>
      </c>
      <c r="M531">
        <f t="shared" si="82"/>
        <v>0</v>
      </c>
      <c r="N531" s="34">
        <f t="shared" ca="1" si="87"/>
        <v>0.35070433003187046</v>
      </c>
      <c r="T531">
        <v>530</v>
      </c>
      <c r="U531">
        <f t="shared" si="83"/>
        <v>15</v>
      </c>
      <c r="V531" s="35">
        <f t="shared" si="88"/>
        <v>63</v>
      </c>
      <c r="W531">
        <f t="shared" si="84"/>
        <v>0</v>
      </c>
      <c r="X531" cm="1">
        <f t="array" aca="1" ref="X531" ca="1">(_xlfn.IFS(L531="couché",0,L531="debout à 80%",1,L531="?",1))*(IF(RAND()&lt;0.8,1,0))</f>
        <v>0</v>
      </c>
      <c r="Y531">
        <f t="shared" si="85"/>
        <v>1</v>
      </c>
      <c r="Z531">
        <f t="shared" si="86"/>
        <v>0</v>
      </c>
      <c r="AA531">
        <f t="shared" ca="1" si="89"/>
        <v>13</v>
      </c>
    </row>
    <row r="532" spans="1:27" customFormat="1">
      <c r="A532" s="57">
        <v>246926</v>
      </c>
      <c r="B532" s="57">
        <v>1947</v>
      </c>
      <c r="C532" s="19" t="str">
        <f t="shared" si="80"/>
        <v>non</v>
      </c>
      <c r="D532" s="19" t="s">
        <v>61</v>
      </c>
      <c r="E532" s="20">
        <v>44599</v>
      </c>
      <c r="F532" s="23">
        <v>0.40347222222222223</v>
      </c>
      <c r="G532" s="22">
        <v>0.43541666666666667</v>
      </c>
      <c r="H532" s="19">
        <v>1000171</v>
      </c>
      <c r="I532" s="19">
        <v>18880554</v>
      </c>
      <c r="J532" s="22">
        <f t="shared" si="81"/>
        <v>3.1944444444444442E-2</v>
      </c>
      <c r="L532" s="19" t="s">
        <v>47</v>
      </c>
      <c r="M532">
        <f t="shared" si="82"/>
        <v>0</v>
      </c>
      <c r="N532" s="34">
        <f t="shared" ca="1" si="87"/>
        <v>0.40347776919526362</v>
      </c>
      <c r="T532">
        <v>531</v>
      </c>
      <c r="U532">
        <f t="shared" si="83"/>
        <v>15</v>
      </c>
      <c r="V532" s="35">
        <f t="shared" si="88"/>
        <v>46</v>
      </c>
      <c r="W532">
        <f t="shared" si="84"/>
        <v>0</v>
      </c>
      <c r="X532" cm="1">
        <f t="array" aca="1" ref="X532" ca="1">(_xlfn.IFS(L532="couché",0,L532="debout à 80%",1,L532="?",1))*(IF(RAND()&lt;0.8,1,0))</f>
        <v>1</v>
      </c>
      <c r="Y532">
        <f t="shared" si="85"/>
        <v>2</v>
      </c>
      <c r="Z532">
        <f t="shared" si="86"/>
        <v>0</v>
      </c>
      <c r="AA532">
        <f t="shared" ca="1" si="89"/>
        <v>24</v>
      </c>
    </row>
    <row r="533" spans="1:27" customFormat="1">
      <c r="A533" s="57">
        <v>247091</v>
      </c>
      <c r="B533" s="57">
        <v>1987</v>
      </c>
      <c r="C533" s="19" t="str">
        <f t="shared" si="80"/>
        <v>non</v>
      </c>
      <c r="D533" s="19" t="s">
        <v>61</v>
      </c>
      <c r="E533" s="20">
        <v>44599</v>
      </c>
      <c r="F533" s="22">
        <v>0.44097222222222221</v>
      </c>
      <c r="G533" s="22">
        <v>0.48680555555555555</v>
      </c>
      <c r="H533" s="19">
        <v>1000171</v>
      </c>
      <c r="I533" s="19">
        <v>18880554</v>
      </c>
      <c r="J533" s="22">
        <f t="shared" si="81"/>
        <v>4.5833333333333337E-2</v>
      </c>
      <c r="L533" s="19" t="s">
        <v>47</v>
      </c>
      <c r="M533">
        <f t="shared" si="82"/>
        <v>0</v>
      </c>
      <c r="N533" s="34">
        <f t="shared" ca="1" si="87"/>
        <v>0.44097286619127207</v>
      </c>
      <c r="T533">
        <v>532</v>
      </c>
      <c r="U533">
        <f t="shared" si="83"/>
        <v>15</v>
      </c>
      <c r="V533" s="35">
        <f t="shared" si="88"/>
        <v>66</v>
      </c>
      <c r="W533">
        <f t="shared" si="84"/>
        <v>0</v>
      </c>
      <c r="X533" cm="1">
        <f t="array" aca="1" ref="X533" ca="1">(_xlfn.IFS(L533="couché",0,L533="debout à 80%",1,L533="?",1))*(IF(RAND()&lt;0.8,1,0))</f>
        <v>1</v>
      </c>
      <c r="Y533">
        <f t="shared" si="85"/>
        <v>3</v>
      </c>
      <c r="Z533">
        <f t="shared" si="86"/>
        <v>0</v>
      </c>
      <c r="AA533">
        <f t="shared" ca="1" si="89"/>
        <v>31</v>
      </c>
    </row>
    <row r="534" spans="1:27" customFormat="1">
      <c r="A534" s="57">
        <v>247967</v>
      </c>
      <c r="B534" s="57">
        <v>1959</v>
      </c>
      <c r="C534" s="19" t="str">
        <f t="shared" si="80"/>
        <v>non</v>
      </c>
      <c r="D534" s="19" t="s">
        <v>61</v>
      </c>
      <c r="E534" s="20">
        <v>44599</v>
      </c>
      <c r="F534" s="22">
        <v>0.49444444444444441</v>
      </c>
      <c r="G534" s="22">
        <v>0.63263888888888886</v>
      </c>
      <c r="H534" s="19">
        <v>1000171</v>
      </c>
      <c r="I534" s="19">
        <v>18880554</v>
      </c>
      <c r="J534" s="22">
        <f t="shared" si="81"/>
        <v>0.13819444444444445</v>
      </c>
      <c r="K534" s="19" t="s">
        <v>53</v>
      </c>
      <c r="L534" s="32" t="s">
        <v>54</v>
      </c>
      <c r="M534">
        <f t="shared" si="82"/>
        <v>0</v>
      </c>
      <c r="N534" s="34">
        <f t="shared" ca="1" si="87"/>
        <v>0.49444592232252965</v>
      </c>
      <c r="T534">
        <v>533</v>
      </c>
      <c r="U534">
        <f t="shared" si="83"/>
        <v>15</v>
      </c>
      <c r="V534" s="35">
        <f t="shared" si="88"/>
        <v>199</v>
      </c>
      <c r="W534">
        <f t="shared" si="84"/>
        <v>0</v>
      </c>
      <c r="X534" cm="1">
        <f t="array" aca="1" ref="X534" ca="1">(_xlfn.IFS(L534="couché",0,L534="debout à 80%",1,L534="?",1))*(IF(RAND()&lt;0.8,1,0))</f>
        <v>0</v>
      </c>
      <c r="Y534">
        <f t="shared" si="85"/>
        <v>4</v>
      </c>
      <c r="Z534">
        <f t="shared" si="86"/>
        <v>0</v>
      </c>
      <c r="AA534">
        <f t="shared" ca="1" si="89"/>
        <v>43</v>
      </c>
    </row>
    <row r="535" spans="1:27" customFormat="1">
      <c r="A535" s="57">
        <v>247536</v>
      </c>
      <c r="B535" s="57">
        <v>1952</v>
      </c>
      <c r="C535" s="19" t="str">
        <f t="shared" si="80"/>
        <v>non</v>
      </c>
      <c r="D535" s="19" t="s">
        <v>61</v>
      </c>
      <c r="E535" s="20">
        <v>44599</v>
      </c>
      <c r="F535" s="22">
        <v>0.64583333333333326</v>
      </c>
      <c r="G535" s="21">
        <v>0.7090277777777777</v>
      </c>
      <c r="H535" s="19">
        <v>1000171</v>
      </c>
      <c r="I535" s="19">
        <v>18880554</v>
      </c>
      <c r="J535" s="22">
        <f t="shared" si="81"/>
        <v>6.3194444444444442E-2</v>
      </c>
      <c r="K535" s="19" t="s">
        <v>53</v>
      </c>
      <c r="L535" s="32" t="s">
        <v>54</v>
      </c>
      <c r="M535">
        <f t="shared" si="82"/>
        <v>0</v>
      </c>
      <c r="N535" s="34">
        <f t="shared" ca="1" si="87"/>
        <v>0.64584289327900568</v>
      </c>
      <c r="T535">
        <v>534</v>
      </c>
      <c r="U535">
        <f t="shared" si="83"/>
        <v>15</v>
      </c>
      <c r="V535" s="35">
        <f t="shared" si="88"/>
        <v>91</v>
      </c>
      <c r="W535">
        <f t="shared" si="84"/>
        <v>0</v>
      </c>
      <c r="X535" cm="1">
        <f t="array" aca="1" ref="X535" ca="1">(_xlfn.IFS(L535="couché",0,L535="debout à 80%",1,L535="?",1))*(IF(RAND()&lt;0.8,1,0))</f>
        <v>1</v>
      </c>
      <c r="Y535">
        <f t="shared" si="85"/>
        <v>5</v>
      </c>
      <c r="Z535">
        <f t="shared" si="86"/>
        <v>0</v>
      </c>
      <c r="AA535">
        <f t="shared" ca="1" si="89"/>
        <v>66</v>
      </c>
    </row>
    <row r="536" spans="1:27">
      <c r="A536" s="57">
        <v>248199</v>
      </c>
      <c r="B536" s="56">
        <v>1947</v>
      </c>
      <c r="C536" s="19" t="str">
        <f t="shared" si="80"/>
        <v>non</v>
      </c>
      <c r="D536" s="19" t="s">
        <v>61</v>
      </c>
      <c r="E536" s="20">
        <v>44600</v>
      </c>
      <c r="F536" s="22">
        <v>0.71944444444444444</v>
      </c>
      <c r="G536" s="22">
        <v>0.76041666666666663</v>
      </c>
      <c r="H536" s="19">
        <v>1000171</v>
      </c>
      <c r="I536" s="19"/>
      <c r="J536" s="22">
        <f t="shared" si="81"/>
        <v>4.0972222222222188E-2</v>
      </c>
      <c r="K536" s="19" t="s">
        <v>53</v>
      </c>
      <c r="L536" s="32" t="s">
        <v>54</v>
      </c>
      <c r="M536">
        <f t="shared" si="82"/>
        <v>0</v>
      </c>
      <c r="N536" s="34">
        <f t="shared" ca="1" si="87"/>
        <v>0.71944933991787385</v>
      </c>
      <c r="O536"/>
      <c r="P536"/>
      <c r="T536" s="39">
        <v>535</v>
      </c>
      <c r="U536" s="39">
        <f t="shared" si="83"/>
        <v>15</v>
      </c>
      <c r="V536" s="42">
        <f t="shared" si="88"/>
        <v>59</v>
      </c>
      <c r="W536" s="39">
        <f t="shared" si="84"/>
        <v>0</v>
      </c>
      <c r="X536" s="39" cm="1">
        <f t="array" aca="1" ref="X536" ca="1">(_xlfn.IFS(L536="couché",0,L536="debout à 80%",1,L536="?",1))*(IF(RAND()&lt;0.8,1,0))</f>
        <v>0</v>
      </c>
      <c r="Y536" s="39">
        <f t="shared" si="85"/>
        <v>5</v>
      </c>
      <c r="Z536" s="39">
        <f t="shared" si="86"/>
        <v>0</v>
      </c>
      <c r="AA536" s="39">
        <f t="shared" ca="1" si="89"/>
        <v>81</v>
      </c>
    </row>
    <row r="537" spans="1:27">
      <c r="A537" s="57">
        <v>246709</v>
      </c>
      <c r="B537" s="56">
        <v>1969</v>
      </c>
      <c r="C537" s="19" t="str">
        <f t="shared" si="80"/>
        <v>non</v>
      </c>
      <c r="D537" s="19" t="s">
        <v>61</v>
      </c>
      <c r="E537" s="20">
        <v>44600</v>
      </c>
      <c r="F537" s="23">
        <v>0.34027777777777779</v>
      </c>
      <c r="G537" s="22">
        <v>0.46875</v>
      </c>
      <c r="H537" s="19">
        <v>1000171</v>
      </c>
      <c r="I537" s="19">
        <v>18923017</v>
      </c>
      <c r="J537" s="22">
        <f t="shared" si="81"/>
        <v>0.12847222222222221</v>
      </c>
      <c r="K537" s="19" t="s">
        <v>53</v>
      </c>
      <c r="L537" s="32" t="s">
        <v>54</v>
      </c>
      <c r="M537">
        <f t="shared" si="82"/>
        <v>0</v>
      </c>
      <c r="N537" s="34">
        <f t="shared" ca="1" si="87"/>
        <v>0.34028280685105566</v>
      </c>
      <c r="O537"/>
      <c r="P537"/>
      <c r="T537" s="39">
        <v>536</v>
      </c>
      <c r="U537" s="39">
        <f t="shared" si="83"/>
        <v>15</v>
      </c>
      <c r="V537" s="42">
        <f t="shared" si="88"/>
        <v>185</v>
      </c>
      <c r="W537" s="39">
        <f t="shared" si="84"/>
        <v>0</v>
      </c>
      <c r="X537" s="39" cm="1">
        <f t="array" aca="1" ref="X537" ca="1">(_xlfn.IFS(L537="couché",0,L537="debout à 80%",1,L537="?",1))*(IF(RAND()&lt;0.8,1,0))</f>
        <v>1</v>
      </c>
      <c r="Y537" s="39">
        <f t="shared" si="85"/>
        <v>1</v>
      </c>
      <c r="Z537" s="39">
        <f t="shared" si="86"/>
        <v>0</v>
      </c>
      <c r="AA537" s="39">
        <f t="shared" ca="1" si="89"/>
        <v>5</v>
      </c>
    </row>
    <row r="538" spans="1:27">
      <c r="A538" s="57">
        <v>240012</v>
      </c>
      <c r="B538" s="56">
        <v>1965</v>
      </c>
      <c r="C538" s="19" t="str">
        <f t="shared" si="80"/>
        <v>non</v>
      </c>
      <c r="D538" s="19" t="s">
        <v>61</v>
      </c>
      <c r="E538" s="20">
        <v>44600</v>
      </c>
      <c r="F538" s="22">
        <v>0.47777777777777775</v>
      </c>
      <c r="G538" s="22">
        <v>0.53888888888888886</v>
      </c>
      <c r="H538" s="19">
        <v>1000171</v>
      </c>
      <c r="I538" s="19">
        <v>18923017</v>
      </c>
      <c r="J538" s="22">
        <f t="shared" si="81"/>
        <v>6.1111111111111116E-2</v>
      </c>
      <c r="K538"/>
      <c r="L538" s="19" t="s">
        <v>47</v>
      </c>
      <c r="M538">
        <f t="shared" si="82"/>
        <v>0</v>
      </c>
      <c r="N538" s="34">
        <f t="shared" ca="1" si="87"/>
        <v>0.4777794131544163</v>
      </c>
      <c r="O538"/>
      <c r="P538"/>
      <c r="T538" s="39">
        <v>537</v>
      </c>
      <c r="U538" s="39">
        <f t="shared" si="83"/>
        <v>15</v>
      </c>
      <c r="V538" s="42">
        <f t="shared" si="88"/>
        <v>88</v>
      </c>
      <c r="W538" s="39">
        <f t="shared" si="84"/>
        <v>0</v>
      </c>
      <c r="X538" s="39" cm="1">
        <f t="array" aca="1" ref="X538" ca="1">(_xlfn.IFS(L538="couché",0,L538="debout à 80%",1,L538="?",1))*(IF(RAND()&lt;0.8,1,0))</f>
        <v>1</v>
      </c>
      <c r="Y538" s="39">
        <f t="shared" si="85"/>
        <v>2</v>
      </c>
      <c r="Z538" s="39">
        <f t="shared" si="86"/>
        <v>0</v>
      </c>
      <c r="AA538" s="39">
        <f t="shared" ca="1" si="89"/>
        <v>48</v>
      </c>
    </row>
    <row r="539" spans="1:27">
      <c r="A539" s="57">
        <v>247962</v>
      </c>
      <c r="B539" s="56">
        <v>1937</v>
      </c>
      <c r="C539" s="19" t="str">
        <f t="shared" si="80"/>
        <v>non</v>
      </c>
      <c r="D539" s="19" t="s">
        <v>61</v>
      </c>
      <c r="E539" s="20">
        <v>44600</v>
      </c>
      <c r="F539" s="21">
        <v>0.54583333333333328</v>
      </c>
      <c r="G539" s="22">
        <v>0.64027777777777772</v>
      </c>
      <c r="H539" s="19">
        <v>1000171</v>
      </c>
      <c r="I539" s="19">
        <v>18923017</v>
      </c>
      <c r="J539" s="22">
        <f t="shared" si="81"/>
        <v>9.4444444444444442E-2</v>
      </c>
      <c r="K539" s="19" t="s">
        <v>53</v>
      </c>
      <c r="L539" s="32" t="s">
        <v>54</v>
      </c>
      <c r="M539">
        <f t="shared" si="82"/>
        <v>0</v>
      </c>
      <c r="N539" s="34">
        <f t="shared" ca="1" si="87"/>
        <v>0.54583695827898604</v>
      </c>
      <c r="O539"/>
      <c r="P539"/>
      <c r="T539" s="39">
        <v>538</v>
      </c>
      <c r="U539" s="39">
        <f t="shared" si="83"/>
        <v>15</v>
      </c>
      <c r="V539" s="42">
        <f t="shared" si="88"/>
        <v>136</v>
      </c>
      <c r="W539" s="39">
        <f t="shared" si="84"/>
        <v>0</v>
      </c>
      <c r="X539" s="39" cm="1">
        <f t="array" aca="1" ref="X539" ca="1">(_xlfn.IFS(L539="couché",0,L539="debout à 80%",1,L539="?",1))*(IF(RAND()&lt;0.8,1,0))</f>
        <v>1</v>
      </c>
      <c r="Y539" s="39">
        <f t="shared" si="85"/>
        <v>3</v>
      </c>
      <c r="Z539" s="39">
        <f t="shared" si="86"/>
        <v>0</v>
      </c>
      <c r="AA539" s="39">
        <f t="shared" ca="1" si="89"/>
        <v>59</v>
      </c>
    </row>
    <row r="540" spans="1:27">
      <c r="A540" s="57">
        <v>248183</v>
      </c>
      <c r="B540" s="56">
        <v>1954</v>
      </c>
      <c r="C540" s="19" t="str">
        <f t="shared" si="80"/>
        <v>non</v>
      </c>
      <c r="D540" s="19" t="s">
        <v>61</v>
      </c>
      <c r="E540" s="20">
        <v>44600</v>
      </c>
      <c r="F540" s="22">
        <v>0.64791666666666659</v>
      </c>
      <c r="G540" s="22">
        <v>0.69722222222222219</v>
      </c>
      <c r="H540" s="19">
        <v>1000171</v>
      </c>
      <c r="I540" s="19"/>
      <c r="J540" s="22">
        <f t="shared" si="81"/>
        <v>4.9305555555555602E-2</v>
      </c>
      <c r="K540" s="19" t="s">
        <v>53</v>
      </c>
      <c r="L540" s="32" t="s">
        <v>54</v>
      </c>
      <c r="M540">
        <f t="shared" si="82"/>
        <v>0</v>
      </c>
      <c r="N540" s="34">
        <f t="shared" ca="1" si="87"/>
        <v>0.64791843988973274</v>
      </c>
      <c r="O540"/>
      <c r="P540"/>
      <c r="T540" s="39">
        <v>539</v>
      </c>
      <c r="U540" s="39">
        <f t="shared" si="83"/>
        <v>15</v>
      </c>
      <c r="V540" s="42">
        <f t="shared" si="88"/>
        <v>71</v>
      </c>
      <c r="W540" s="39">
        <f t="shared" si="84"/>
        <v>0</v>
      </c>
      <c r="X540" s="39" cm="1">
        <f t="array" aca="1" ref="X540" ca="1">(_xlfn.IFS(L540="couché",0,L540="debout à 80%",1,L540="?",1))*(IF(RAND()&lt;0.8,1,0))</f>
        <v>1</v>
      </c>
      <c r="Y540" s="39">
        <f t="shared" si="85"/>
        <v>4</v>
      </c>
      <c r="Z540" s="39">
        <f t="shared" si="86"/>
        <v>0</v>
      </c>
      <c r="AA540" s="39">
        <f t="shared" ca="1" si="89"/>
        <v>72</v>
      </c>
    </row>
    <row r="541" spans="1:27" customFormat="1">
      <c r="A541" s="57">
        <v>246927</v>
      </c>
      <c r="B541" s="57">
        <v>2001</v>
      </c>
      <c r="C541" s="19" t="str">
        <f t="shared" si="80"/>
        <v>non</v>
      </c>
      <c r="D541" s="19" t="s">
        <v>61</v>
      </c>
      <c r="E541" s="20">
        <v>44601</v>
      </c>
      <c r="F541" s="22">
        <v>0.43888888888888888</v>
      </c>
      <c r="G541" s="22">
        <v>0.48402777777777778</v>
      </c>
      <c r="H541" s="19">
        <v>1000171</v>
      </c>
      <c r="I541" s="19">
        <v>16845831</v>
      </c>
      <c r="J541" s="22">
        <f t="shared" si="81"/>
        <v>4.5138888888888895E-2</v>
      </c>
      <c r="L541" s="19" t="s">
        <v>47</v>
      </c>
      <c r="M541">
        <f t="shared" si="82"/>
        <v>0</v>
      </c>
      <c r="N541" s="34">
        <f t="shared" ca="1" si="87"/>
        <v>0.43889640869015006</v>
      </c>
      <c r="T541">
        <v>540</v>
      </c>
      <c r="U541">
        <f t="shared" si="83"/>
        <v>15</v>
      </c>
      <c r="V541" s="35">
        <f t="shared" si="88"/>
        <v>65</v>
      </c>
      <c r="W541">
        <f t="shared" si="84"/>
        <v>0</v>
      </c>
      <c r="X541" cm="1">
        <f t="array" aca="1" ref="X541" ca="1">(_xlfn.IFS(L541="couché",0,L541="debout à 80%",1,L541="?",1))*(IF(RAND()&lt;0.8,1,0))</f>
        <v>1</v>
      </c>
      <c r="Y541">
        <f t="shared" si="85"/>
        <v>2</v>
      </c>
      <c r="Z541">
        <f t="shared" si="86"/>
        <v>0</v>
      </c>
      <c r="AA541">
        <f t="shared" ca="1" si="89"/>
        <v>23</v>
      </c>
    </row>
    <row r="542" spans="1:27" customFormat="1">
      <c r="A542" s="57">
        <v>247939</v>
      </c>
      <c r="B542" s="57">
        <v>1960</v>
      </c>
      <c r="C542" s="19" t="str">
        <f t="shared" si="80"/>
        <v>non</v>
      </c>
      <c r="D542" s="19" t="s">
        <v>61</v>
      </c>
      <c r="E542" s="20">
        <v>44601</v>
      </c>
      <c r="F542" s="23">
        <v>0.33055555555555555</v>
      </c>
      <c r="G542" s="22">
        <v>0.43125000000000002</v>
      </c>
      <c r="H542" s="19">
        <v>1000171</v>
      </c>
      <c r="I542" s="19">
        <v>16845831</v>
      </c>
      <c r="J542" s="22">
        <f t="shared" si="81"/>
        <v>0.10069444444444448</v>
      </c>
      <c r="K542" s="19" t="s">
        <v>53</v>
      </c>
      <c r="L542" s="32" t="s">
        <v>54</v>
      </c>
      <c r="M542">
        <f t="shared" si="82"/>
        <v>0</v>
      </c>
      <c r="N542" s="34">
        <f t="shared" ca="1" si="87"/>
        <v>0.33055708865250932</v>
      </c>
      <c r="T542">
        <v>541</v>
      </c>
      <c r="U542">
        <f t="shared" si="83"/>
        <v>15</v>
      </c>
      <c r="V542" s="35">
        <f t="shared" si="88"/>
        <v>145</v>
      </c>
      <c r="W542">
        <f t="shared" si="84"/>
        <v>0</v>
      </c>
      <c r="X542" cm="1">
        <f t="array" aca="1" ref="X542" ca="1">(_xlfn.IFS(L542="couché",0,L542="debout à 80%",1,L542="?",1))*(IF(RAND()&lt;0.8,1,0))</f>
        <v>1</v>
      </c>
      <c r="Y542">
        <f t="shared" si="85"/>
        <v>1</v>
      </c>
      <c r="Z542">
        <f t="shared" si="86"/>
        <v>0</v>
      </c>
      <c r="AA542">
        <f t="shared" ca="1" si="89"/>
        <v>2</v>
      </c>
    </row>
    <row r="543" spans="1:27" customFormat="1">
      <c r="A543" s="57">
        <v>248240</v>
      </c>
      <c r="B543" s="57">
        <v>1950</v>
      </c>
      <c r="C543" s="19" t="str">
        <f t="shared" si="80"/>
        <v>non</v>
      </c>
      <c r="D543" s="19" t="s">
        <v>61</v>
      </c>
      <c r="E543" s="20">
        <v>44601</v>
      </c>
      <c r="F543" s="22">
        <v>0.49166666666666664</v>
      </c>
      <c r="G543" s="21">
        <v>0.62847222222222221</v>
      </c>
      <c r="H543" s="19">
        <v>1000171</v>
      </c>
      <c r="I543" s="19">
        <v>16845831</v>
      </c>
      <c r="J543" s="22">
        <f t="shared" si="81"/>
        <v>0.13680555555555557</v>
      </c>
      <c r="K543" s="19" t="s">
        <v>53</v>
      </c>
      <c r="L543" s="32" t="s">
        <v>54</v>
      </c>
      <c r="M543">
        <f t="shared" si="82"/>
        <v>0</v>
      </c>
      <c r="N543" s="34">
        <f t="shared" ca="1" si="87"/>
        <v>0.49167229596334971</v>
      </c>
      <c r="T543">
        <v>542</v>
      </c>
      <c r="U543">
        <f t="shared" si="83"/>
        <v>15</v>
      </c>
      <c r="V543" s="35">
        <f t="shared" si="88"/>
        <v>197</v>
      </c>
      <c r="W543">
        <f t="shared" si="84"/>
        <v>0</v>
      </c>
      <c r="X543" cm="1">
        <f t="array" aca="1" ref="X543" ca="1">(_xlfn.IFS(L543="couché",0,L543="debout à 80%",1,L543="?",1))*(IF(RAND()&lt;0.8,1,0))</f>
        <v>1</v>
      </c>
      <c r="Y543">
        <f t="shared" si="85"/>
        <v>3</v>
      </c>
      <c r="Z543">
        <f t="shared" si="86"/>
        <v>0</v>
      </c>
      <c r="AA543">
        <f t="shared" ca="1" si="89"/>
        <v>34</v>
      </c>
    </row>
    <row r="544" spans="1:27" customFormat="1">
      <c r="A544" s="57">
        <v>247938</v>
      </c>
      <c r="B544" s="57">
        <v>1951</v>
      </c>
      <c r="C544" s="19" t="str">
        <f t="shared" si="80"/>
        <v>non</v>
      </c>
      <c r="D544" s="19" t="s">
        <v>61</v>
      </c>
      <c r="E544" s="20">
        <v>44601</v>
      </c>
      <c r="F544" s="22">
        <v>0.64791666666666659</v>
      </c>
      <c r="G544" s="22">
        <v>0.76527777777777772</v>
      </c>
      <c r="H544" s="19">
        <v>1000171</v>
      </c>
      <c r="I544" s="19">
        <v>16845831</v>
      </c>
      <c r="J544" s="22">
        <f t="shared" si="81"/>
        <v>0.11736111111111114</v>
      </c>
      <c r="K544" s="19" t="s">
        <v>53</v>
      </c>
      <c r="L544" s="32" t="s">
        <v>54</v>
      </c>
      <c r="M544">
        <f t="shared" si="82"/>
        <v>0</v>
      </c>
      <c r="N544" s="34">
        <f t="shared" ca="1" si="87"/>
        <v>0.64791743135794611</v>
      </c>
      <c r="T544">
        <v>543</v>
      </c>
      <c r="U544">
        <f t="shared" si="83"/>
        <v>15</v>
      </c>
      <c r="V544" s="35">
        <f t="shared" si="88"/>
        <v>169</v>
      </c>
      <c r="W544">
        <f t="shared" si="84"/>
        <v>0</v>
      </c>
      <c r="X544" cm="1">
        <f t="array" aca="1" ref="X544" ca="1">(_xlfn.IFS(L544="couché",0,L544="debout à 80%",1,L544="?",1))*(IF(RAND()&lt;0.8,1,0))</f>
        <v>1</v>
      </c>
      <c r="Y544">
        <f t="shared" si="85"/>
        <v>4</v>
      </c>
      <c r="Z544">
        <f t="shared" si="86"/>
        <v>0</v>
      </c>
      <c r="AA544">
        <f t="shared" ca="1" si="89"/>
        <v>53</v>
      </c>
    </row>
    <row r="545" spans="1:27" customFormat="1">
      <c r="A545" s="57">
        <v>247822</v>
      </c>
      <c r="B545" s="57">
        <v>1956</v>
      </c>
      <c r="C545" s="19" t="str">
        <f t="shared" si="80"/>
        <v>non</v>
      </c>
      <c r="D545" s="19" t="s">
        <v>61</v>
      </c>
      <c r="E545" s="20">
        <v>44602</v>
      </c>
      <c r="F545" s="24">
        <v>0.33333333333333331</v>
      </c>
      <c r="G545" s="22">
        <v>0.46527777777777773</v>
      </c>
      <c r="H545" s="19">
        <v>1000171</v>
      </c>
      <c r="I545" s="19">
        <v>18880554</v>
      </c>
      <c r="J545" s="22">
        <f t="shared" si="81"/>
        <v>0.13194444444444442</v>
      </c>
      <c r="K545" s="19" t="s">
        <v>53</v>
      </c>
      <c r="L545" s="32" t="s">
        <v>54</v>
      </c>
      <c r="M545">
        <f t="shared" si="82"/>
        <v>0</v>
      </c>
      <c r="N545" s="34">
        <f t="shared" ca="1" si="87"/>
        <v>0.33333472731624647</v>
      </c>
      <c r="T545">
        <v>544</v>
      </c>
      <c r="U545">
        <f t="shared" si="83"/>
        <v>15</v>
      </c>
      <c r="V545" s="35">
        <f t="shared" si="88"/>
        <v>190</v>
      </c>
      <c r="W545">
        <f t="shared" si="84"/>
        <v>0</v>
      </c>
      <c r="X545" cm="1">
        <f t="array" aca="1" ref="X545" ca="1">(_xlfn.IFS(L545="couché",0,L545="debout à 80%",1,L545="?",1))*(IF(RAND()&lt;0.8,1,0))</f>
        <v>1</v>
      </c>
      <c r="Y545">
        <f t="shared" si="85"/>
        <v>1</v>
      </c>
      <c r="Z545">
        <f t="shared" si="86"/>
        <v>0</v>
      </c>
      <c r="AA545">
        <f t="shared" ca="1" si="89"/>
        <v>1</v>
      </c>
    </row>
    <row r="546" spans="1:27" customFormat="1">
      <c r="A546" s="57">
        <v>247917</v>
      </c>
      <c r="B546" s="57">
        <v>1958</v>
      </c>
      <c r="C546" s="19" t="str">
        <f t="shared" si="80"/>
        <v>non</v>
      </c>
      <c r="D546" s="19" t="s">
        <v>61</v>
      </c>
      <c r="E546" s="20">
        <v>44602</v>
      </c>
      <c r="F546" s="22">
        <v>0.47499999999999998</v>
      </c>
      <c r="G546" s="22">
        <v>0.6465277777777777</v>
      </c>
      <c r="H546" s="19">
        <v>1000171</v>
      </c>
      <c r="I546" s="19">
        <v>18880554</v>
      </c>
      <c r="J546" s="22">
        <f t="shared" si="81"/>
        <v>0.17152777777777772</v>
      </c>
      <c r="K546" s="19" t="s">
        <v>53</v>
      </c>
      <c r="L546" s="32" t="s">
        <v>54</v>
      </c>
      <c r="M546">
        <f t="shared" si="82"/>
        <v>0</v>
      </c>
      <c r="N546" s="34">
        <f t="shared" ca="1" si="87"/>
        <v>0.47500394326726747</v>
      </c>
      <c r="T546">
        <v>545</v>
      </c>
      <c r="U546">
        <f t="shared" si="83"/>
        <v>15</v>
      </c>
      <c r="V546" s="35">
        <f t="shared" si="88"/>
        <v>247</v>
      </c>
      <c r="W546">
        <f t="shared" si="84"/>
        <v>0</v>
      </c>
      <c r="X546" cm="1">
        <f t="array" aca="1" ref="X546" ca="1">(_xlfn.IFS(L546="couché",0,L546="debout à 80%",1,L546="?",1))*(IF(RAND()&lt;0.8,1,0))</f>
        <v>0</v>
      </c>
      <c r="Y546">
        <f t="shared" si="85"/>
        <v>2</v>
      </c>
      <c r="Z546">
        <f t="shared" si="86"/>
        <v>0</v>
      </c>
      <c r="AA546">
        <f t="shared" ca="1" si="89"/>
        <v>52</v>
      </c>
    </row>
    <row r="547" spans="1:27" customFormat="1">
      <c r="A547" s="57">
        <v>248468</v>
      </c>
      <c r="B547" s="57">
        <v>1937</v>
      </c>
      <c r="C547" s="19" t="str">
        <f t="shared" si="80"/>
        <v>non</v>
      </c>
      <c r="D547" s="19" t="s">
        <v>61</v>
      </c>
      <c r="E547" s="20">
        <v>44602</v>
      </c>
      <c r="F547" s="22">
        <v>0.66249999999999998</v>
      </c>
      <c r="G547" s="22">
        <v>0.70763888888888882</v>
      </c>
      <c r="H547" s="19">
        <v>1000171</v>
      </c>
      <c r="I547" s="19">
        <v>18880554</v>
      </c>
      <c r="J547" s="22">
        <f t="shared" si="81"/>
        <v>4.513888888888884E-2</v>
      </c>
      <c r="K547" s="19" t="s">
        <v>53</v>
      </c>
      <c r="L547" s="32" t="s">
        <v>54</v>
      </c>
      <c r="M547">
        <f t="shared" si="82"/>
        <v>0</v>
      </c>
      <c r="N547" s="34">
        <f t="shared" ca="1" si="87"/>
        <v>0.6625069204186067</v>
      </c>
      <c r="T547">
        <v>546</v>
      </c>
      <c r="U547">
        <f t="shared" si="83"/>
        <v>15</v>
      </c>
      <c r="V547" s="35">
        <f t="shared" si="88"/>
        <v>65</v>
      </c>
      <c r="W547">
        <f t="shared" si="84"/>
        <v>0</v>
      </c>
      <c r="X547" cm="1">
        <f t="array" aca="1" ref="X547" ca="1">(_xlfn.IFS(L547="couché",0,L547="debout à 80%",1,L547="?",1))*(IF(RAND()&lt;0.8,1,0))</f>
        <v>1</v>
      </c>
      <c r="Y547">
        <f t="shared" si="85"/>
        <v>3</v>
      </c>
      <c r="Z547">
        <f t="shared" si="86"/>
        <v>0</v>
      </c>
      <c r="AA547">
        <f t="shared" ca="1" si="89"/>
        <v>72</v>
      </c>
    </row>
    <row r="548" spans="1:27" customFormat="1">
      <c r="A548" s="57">
        <v>248101</v>
      </c>
      <c r="B548" s="57">
        <v>1978</v>
      </c>
      <c r="C548" s="19" t="str">
        <f t="shared" si="80"/>
        <v>non</v>
      </c>
      <c r="D548" s="19" t="s">
        <v>61</v>
      </c>
      <c r="E548" s="20">
        <v>44602</v>
      </c>
      <c r="F548" s="22">
        <v>0.71527777777777779</v>
      </c>
      <c r="G548" s="22">
        <v>0.7583333333333333</v>
      </c>
      <c r="H548" s="19">
        <v>1000171</v>
      </c>
      <c r="I548" s="19">
        <v>18880554</v>
      </c>
      <c r="J548" s="22">
        <f t="shared" si="81"/>
        <v>4.3055555555555514E-2</v>
      </c>
      <c r="K548" s="19" t="s">
        <v>53</v>
      </c>
      <c r="L548" s="32" t="s">
        <v>54</v>
      </c>
      <c r="M548">
        <f t="shared" si="82"/>
        <v>0</v>
      </c>
      <c r="N548" s="34">
        <f t="shared" ca="1" si="87"/>
        <v>0.71527977541645071</v>
      </c>
      <c r="T548">
        <v>547</v>
      </c>
      <c r="U548">
        <f t="shared" si="83"/>
        <v>15</v>
      </c>
      <c r="V548" s="35">
        <f t="shared" si="88"/>
        <v>62</v>
      </c>
      <c r="W548">
        <f t="shared" si="84"/>
        <v>0</v>
      </c>
      <c r="X548" cm="1">
        <f t="array" aca="1" ref="X548" ca="1">(_xlfn.IFS(L548="couché",0,L548="debout à 80%",1,L548="?",1))*(IF(RAND()&lt;0.8,1,0))</f>
        <v>1</v>
      </c>
      <c r="Y548">
        <f t="shared" si="85"/>
        <v>4</v>
      </c>
      <c r="Z548">
        <f t="shared" si="86"/>
        <v>0</v>
      </c>
      <c r="AA548">
        <f t="shared" ca="1" si="89"/>
        <v>77</v>
      </c>
    </row>
    <row r="549" spans="1:27" customFormat="1">
      <c r="A549" s="57">
        <v>248487</v>
      </c>
      <c r="B549" s="57">
        <v>1948</v>
      </c>
      <c r="C549" s="19" t="str">
        <f t="shared" si="80"/>
        <v>non</v>
      </c>
      <c r="D549" s="19" t="s">
        <v>61</v>
      </c>
      <c r="E549" s="20">
        <v>44603</v>
      </c>
      <c r="F549" s="22">
        <v>0.57222222222222219</v>
      </c>
      <c r="G549" s="22">
        <v>0.78333333333333333</v>
      </c>
      <c r="H549" s="19">
        <v>1000171</v>
      </c>
      <c r="I549" s="19">
        <v>18881346</v>
      </c>
      <c r="J549" s="22">
        <f t="shared" si="81"/>
        <v>0.21111111111111114</v>
      </c>
      <c r="K549" s="19" t="s">
        <v>53</v>
      </c>
      <c r="L549" s="32" t="s">
        <v>54</v>
      </c>
      <c r="M549">
        <f t="shared" si="82"/>
        <v>0</v>
      </c>
      <c r="N549" s="34">
        <f t="shared" ca="1" si="87"/>
        <v>0.57222796415840604</v>
      </c>
      <c r="T549">
        <v>548</v>
      </c>
      <c r="U549">
        <f t="shared" si="83"/>
        <v>15</v>
      </c>
      <c r="V549" s="35">
        <f t="shared" si="88"/>
        <v>304</v>
      </c>
      <c r="W549">
        <f t="shared" si="84"/>
        <v>0</v>
      </c>
      <c r="X549" cm="1">
        <f t="array" aca="1" ref="X549" ca="1">(_xlfn.IFS(L549="couché",0,L549="debout à 80%",1,L549="?",1))*(IF(RAND()&lt;0.8,1,0))</f>
        <v>1</v>
      </c>
      <c r="Y549">
        <f t="shared" si="85"/>
        <v>1</v>
      </c>
      <c r="Z549">
        <f t="shared" si="86"/>
        <v>0</v>
      </c>
      <c r="AA549">
        <f t="shared" ca="1" si="89"/>
        <v>58</v>
      </c>
    </row>
    <row r="550" spans="1:27" customFormat="1">
      <c r="A550" s="57">
        <v>248651</v>
      </c>
      <c r="B550" s="57">
        <v>1955</v>
      </c>
      <c r="C550" s="19" t="str">
        <f t="shared" si="80"/>
        <v>non</v>
      </c>
      <c r="D550" s="19" t="s">
        <v>61</v>
      </c>
      <c r="E550" s="20">
        <v>44605</v>
      </c>
      <c r="F550" s="24">
        <v>0.37986111111111109</v>
      </c>
      <c r="G550" s="22">
        <v>0.4861111111111111</v>
      </c>
      <c r="H550" s="19">
        <v>1000171</v>
      </c>
      <c r="I550" s="19">
        <v>18481171</v>
      </c>
      <c r="J550" s="22">
        <f t="shared" si="81"/>
        <v>0.10625000000000001</v>
      </c>
      <c r="L550" s="19" t="s">
        <v>47</v>
      </c>
      <c r="M550">
        <f t="shared" si="82"/>
        <v>0</v>
      </c>
      <c r="N550" s="34">
        <f t="shared" ca="1" si="87"/>
        <v>0.37987014419932669</v>
      </c>
      <c r="T550">
        <v>549</v>
      </c>
      <c r="U550">
        <f t="shared" si="83"/>
        <v>15</v>
      </c>
      <c r="V550" s="35">
        <f t="shared" si="88"/>
        <v>153</v>
      </c>
      <c r="W550">
        <f t="shared" si="84"/>
        <v>0</v>
      </c>
      <c r="X550" cm="1">
        <f t="array" aca="1" ref="X550" ca="1">(_xlfn.IFS(L550="couché",0,L550="debout à 80%",1,L550="?",1))*(IF(RAND()&lt;0.8,1,0))</f>
        <v>1</v>
      </c>
      <c r="Y550">
        <f t="shared" si="85"/>
        <v>1</v>
      </c>
      <c r="Z550">
        <f t="shared" si="86"/>
        <v>0</v>
      </c>
      <c r="AA550">
        <f t="shared" ca="1" si="89"/>
        <v>1</v>
      </c>
    </row>
    <row r="551" spans="1:27" customFormat="1">
      <c r="A551" s="57">
        <v>248654</v>
      </c>
      <c r="B551" s="57">
        <v>1945</v>
      </c>
      <c r="C551" s="19" t="str">
        <f t="shared" si="80"/>
        <v>non</v>
      </c>
      <c r="D551" s="19" t="s">
        <v>61</v>
      </c>
      <c r="E551" s="20">
        <v>44605</v>
      </c>
      <c r="F551" s="22">
        <v>0.50902777777777775</v>
      </c>
      <c r="G551" s="22">
        <v>0.63263888888888886</v>
      </c>
      <c r="H551" s="19">
        <v>1000171</v>
      </c>
      <c r="I551" s="19">
        <v>18481171</v>
      </c>
      <c r="J551" s="22">
        <f t="shared" si="81"/>
        <v>0.12361111111111112</v>
      </c>
      <c r="K551" s="19" t="s">
        <v>53</v>
      </c>
      <c r="L551" s="32" t="s">
        <v>54</v>
      </c>
      <c r="M551">
        <f t="shared" si="82"/>
        <v>0</v>
      </c>
      <c r="N551" s="34">
        <f t="shared" ca="1" si="87"/>
        <v>0.50902779639868623</v>
      </c>
      <c r="T551">
        <v>550</v>
      </c>
      <c r="U551">
        <f t="shared" si="83"/>
        <v>15</v>
      </c>
      <c r="V551" s="35">
        <f t="shared" si="88"/>
        <v>178</v>
      </c>
      <c r="W551">
        <f t="shared" si="84"/>
        <v>0</v>
      </c>
      <c r="X551" cm="1">
        <f t="array" aca="1" ref="X551" ca="1">(_xlfn.IFS(L551="couché",0,L551="debout à 80%",1,L551="?",1))*(IF(RAND()&lt;0.8,1,0))</f>
        <v>1</v>
      </c>
      <c r="Y551">
        <f t="shared" si="85"/>
        <v>2</v>
      </c>
      <c r="Z551">
        <f t="shared" si="86"/>
        <v>0</v>
      </c>
      <c r="AA551">
        <f t="shared" ca="1" si="89"/>
        <v>2</v>
      </c>
    </row>
    <row r="552" spans="1:27" customFormat="1">
      <c r="A552" s="57">
        <v>248792</v>
      </c>
      <c r="B552" s="57">
        <v>1971</v>
      </c>
      <c r="C552" s="19" t="str">
        <f t="shared" si="80"/>
        <v>non</v>
      </c>
      <c r="D552" s="19" t="s">
        <v>61</v>
      </c>
      <c r="E552" s="20">
        <v>44606</v>
      </c>
      <c r="F552" s="22">
        <v>0.99236111111111103</v>
      </c>
      <c r="G552" s="23">
        <v>6.5277777777777782E-2</v>
      </c>
      <c r="H552" s="19">
        <v>1000171</v>
      </c>
      <c r="I552" s="19">
        <v>16845831</v>
      </c>
      <c r="J552" s="22">
        <f t="shared" si="81"/>
        <v>-0.92708333333333326</v>
      </c>
      <c r="K552" s="19" t="s">
        <v>53</v>
      </c>
      <c r="L552" s="32" t="s">
        <v>54</v>
      </c>
      <c r="M552">
        <f t="shared" si="82"/>
        <v>0</v>
      </c>
      <c r="N552" s="34">
        <f t="shared" ca="1" si="87"/>
        <v>0.99236697372448623</v>
      </c>
      <c r="T552">
        <v>551</v>
      </c>
      <c r="U552">
        <f t="shared" si="83"/>
        <v>15</v>
      </c>
      <c r="V552" s="35">
        <f t="shared" si="88"/>
        <v>-1335</v>
      </c>
      <c r="W552">
        <f t="shared" si="84"/>
        <v>0</v>
      </c>
      <c r="X552" cm="1">
        <f t="array" aca="1" ref="X552" ca="1">(_xlfn.IFS(L552="couché",0,L552="debout à 80%",1,L552="?",1))*(IF(RAND()&lt;0.8,1,0))</f>
        <v>1</v>
      </c>
      <c r="Y552">
        <f t="shared" si="85"/>
        <v>1</v>
      </c>
      <c r="Z552">
        <f t="shared" si="86"/>
        <v>0</v>
      </c>
      <c r="AA552">
        <f t="shared" ca="1" si="89"/>
        <v>76</v>
      </c>
    </row>
    <row r="553" spans="1:27" customFormat="1">
      <c r="A553" s="57">
        <v>240273</v>
      </c>
      <c r="B553" s="57">
        <v>1981</v>
      </c>
      <c r="C553" s="19" t="str">
        <f t="shared" si="80"/>
        <v>non</v>
      </c>
      <c r="D553" s="19" t="s">
        <v>61</v>
      </c>
      <c r="E553" s="20">
        <v>44607</v>
      </c>
      <c r="F553" s="21">
        <v>0.4201388888888889</v>
      </c>
      <c r="G553" s="22">
        <v>0.48124999999999996</v>
      </c>
      <c r="H553" s="19">
        <v>1000171</v>
      </c>
      <c r="I553" s="19">
        <v>18314885</v>
      </c>
      <c r="J553" s="22">
        <f t="shared" si="81"/>
        <v>6.1111111111111061E-2</v>
      </c>
      <c r="L553" s="19" t="s">
        <v>47</v>
      </c>
      <c r="M553">
        <f t="shared" si="82"/>
        <v>0</v>
      </c>
      <c r="N553" s="34">
        <f t="shared" ca="1" si="87"/>
        <v>0.42014553271772265</v>
      </c>
      <c r="T553">
        <v>552</v>
      </c>
      <c r="U553">
        <f t="shared" si="83"/>
        <v>15</v>
      </c>
      <c r="V553" s="35">
        <f t="shared" si="88"/>
        <v>88</v>
      </c>
      <c r="W553">
        <f t="shared" si="84"/>
        <v>0</v>
      </c>
      <c r="X553" cm="1">
        <f t="array" aca="1" ref="X553" ca="1">(_xlfn.IFS(L553="couché",0,L553="debout à 80%",1,L553="?",1))*(IF(RAND()&lt;0.8,1,0))</f>
        <v>1</v>
      </c>
      <c r="Y553">
        <f t="shared" si="85"/>
        <v>2</v>
      </c>
      <c r="Z553">
        <f t="shared" si="86"/>
        <v>0</v>
      </c>
      <c r="AA553">
        <f t="shared" ca="1" si="89"/>
        <v>28</v>
      </c>
    </row>
    <row r="554" spans="1:27" customFormat="1">
      <c r="A554" s="57">
        <v>244370</v>
      </c>
      <c r="B554" s="57">
        <v>1961</v>
      </c>
      <c r="C554" s="19" t="str">
        <f t="shared" si="80"/>
        <v>non</v>
      </c>
      <c r="D554" s="19" t="s">
        <v>61</v>
      </c>
      <c r="E554" s="20">
        <v>44607</v>
      </c>
      <c r="F554" s="22">
        <v>0.48472222222222222</v>
      </c>
      <c r="G554" s="21">
        <v>0.75</v>
      </c>
      <c r="H554" s="19">
        <v>1000171</v>
      </c>
      <c r="I554" s="19">
        <v>18314885</v>
      </c>
      <c r="J554" s="22">
        <f t="shared" si="81"/>
        <v>0.26527777777777778</v>
      </c>
      <c r="K554" s="19" t="s">
        <v>53</v>
      </c>
      <c r="L554" s="32" t="s">
        <v>54</v>
      </c>
      <c r="M554">
        <f t="shared" si="82"/>
        <v>0</v>
      </c>
      <c r="N554" s="34">
        <f t="shared" ca="1" si="87"/>
        <v>0.48472430923864007</v>
      </c>
      <c r="T554">
        <v>553</v>
      </c>
      <c r="U554">
        <f t="shared" si="83"/>
        <v>15</v>
      </c>
      <c r="V554" s="35">
        <f t="shared" si="88"/>
        <v>382</v>
      </c>
      <c r="W554">
        <f t="shared" si="84"/>
        <v>0</v>
      </c>
      <c r="X554" cm="1">
        <f t="array" aca="1" ref="X554" ca="1">(_xlfn.IFS(L554="couché",0,L554="debout à 80%",1,L554="?",1))*(IF(RAND()&lt;0.8,1,0))</f>
        <v>0</v>
      </c>
      <c r="Y554">
        <f t="shared" si="85"/>
        <v>3</v>
      </c>
      <c r="Z554">
        <f t="shared" si="86"/>
        <v>0</v>
      </c>
      <c r="AA554">
        <f t="shared" ca="1" si="89"/>
        <v>41</v>
      </c>
    </row>
    <row r="555" spans="1:27" customFormat="1">
      <c r="A555" s="57">
        <v>243344</v>
      </c>
      <c r="B555" s="57">
        <v>1957</v>
      </c>
      <c r="C555" s="19" t="str">
        <f t="shared" si="80"/>
        <v>non</v>
      </c>
      <c r="D555" s="19" t="s">
        <v>61</v>
      </c>
      <c r="E555" s="20">
        <v>44607</v>
      </c>
      <c r="F555" s="23">
        <v>0.34513888888888888</v>
      </c>
      <c r="G555" s="21">
        <v>0.41805555555555551</v>
      </c>
      <c r="H555" s="19">
        <v>1000171</v>
      </c>
      <c r="I555" s="19">
        <v>18314885</v>
      </c>
      <c r="J555" s="22">
        <f t="shared" si="81"/>
        <v>7.291666666666663E-2</v>
      </c>
      <c r="L555" s="19" t="s">
        <v>47</v>
      </c>
      <c r="M555">
        <f t="shared" si="82"/>
        <v>0</v>
      </c>
      <c r="N555" s="34">
        <f t="shared" ca="1" si="87"/>
        <v>0.34514712005128362</v>
      </c>
      <c r="T555">
        <v>554</v>
      </c>
      <c r="U555">
        <f t="shared" si="83"/>
        <v>15</v>
      </c>
      <c r="V555" s="35">
        <f t="shared" si="88"/>
        <v>105</v>
      </c>
      <c r="W555">
        <f t="shared" si="84"/>
        <v>0</v>
      </c>
      <c r="X555" cm="1">
        <f t="array" aca="1" ref="X555" ca="1">(_xlfn.IFS(L555="couché",0,L555="debout à 80%",1,L555="?",1))*(IF(RAND()&lt;0.8,1,0))</f>
        <v>1</v>
      </c>
      <c r="Y555">
        <f t="shared" si="85"/>
        <v>1</v>
      </c>
      <c r="Z555">
        <f t="shared" si="86"/>
        <v>0</v>
      </c>
      <c r="AA555">
        <f t="shared" ca="1" si="89"/>
        <v>11</v>
      </c>
    </row>
    <row r="556" spans="1:27" customFormat="1">
      <c r="A556" s="57">
        <v>247954</v>
      </c>
      <c r="B556" s="57">
        <v>1944</v>
      </c>
      <c r="C556" s="19" t="str">
        <f t="shared" si="80"/>
        <v>non</v>
      </c>
      <c r="D556" s="19" t="s">
        <v>61</v>
      </c>
      <c r="E556" s="20">
        <v>44608</v>
      </c>
      <c r="F556" s="23">
        <v>0.32708333333333334</v>
      </c>
      <c r="G556" s="23">
        <v>0.40763888888888888</v>
      </c>
      <c r="H556" s="19">
        <v>1000171</v>
      </c>
      <c r="I556" s="19">
        <v>17830</v>
      </c>
      <c r="J556" s="22">
        <f t="shared" si="81"/>
        <v>8.0555555555555547E-2</v>
      </c>
      <c r="K556" s="19" t="s">
        <v>53</v>
      </c>
      <c r="L556" s="32" t="s">
        <v>54</v>
      </c>
      <c r="M556">
        <f t="shared" si="82"/>
        <v>0</v>
      </c>
      <c r="N556" s="34">
        <f t="shared" ca="1" si="87"/>
        <v>0.32708383432427035</v>
      </c>
      <c r="T556">
        <v>555</v>
      </c>
      <c r="U556">
        <f t="shared" si="83"/>
        <v>15</v>
      </c>
      <c r="V556" s="35">
        <f t="shared" si="88"/>
        <v>116</v>
      </c>
      <c r="W556">
        <f t="shared" si="84"/>
        <v>0</v>
      </c>
      <c r="X556" cm="1">
        <f t="array" aca="1" ref="X556" ca="1">(_xlfn.IFS(L556="couché",0,L556="debout à 80%",1,L556="?",1))*(IF(RAND()&lt;0.8,1,0))</f>
        <v>1</v>
      </c>
      <c r="Y556">
        <f t="shared" si="85"/>
        <v>1</v>
      </c>
      <c r="Z556">
        <f t="shared" si="86"/>
        <v>0</v>
      </c>
      <c r="AA556">
        <f t="shared" ca="1" si="89"/>
        <v>1</v>
      </c>
    </row>
    <row r="557" spans="1:27" customFormat="1">
      <c r="A557" s="57">
        <v>246928</v>
      </c>
      <c r="B557" s="57">
        <v>1946</v>
      </c>
      <c r="C557" s="19" t="str">
        <f t="shared" si="80"/>
        <v>non</v>
      </c>
      <c r="D557" s="19" t="s">
        <v>61</v>
      </c>
      <c r="E557" s="20">
        <v>44608</v>
      </c>
      <c r="F557" s="23">
        <v>0.41527777777777775</v>
      </c>
      <c r="G557" s="22">
        <v>0.46736111111111112</v>
      </c>
      <c r="H557" s="19">
        <v>1000171</v>
      </c>
      <c r="I557" s="19">
        <v>17830</v>
      </c>
      <c r="J557" s="22">
        <f t="shared" si="81"/>
        <v>5.208333333333337E-2</v>
      </c>
      <c r="L557" s="19" t="s">
        <v>47</v>
      </c>
      <c r="M557">
        <f t="shared" si="82"/>
        <v>0</v>
      </c>
      <c r="N557" s="34">
        <f t="shared" ca="1" si="87"/>
        <v>0.41527910652381483</v>
      </c>
      <c r="T557">
        <v>556</v>
      </c>
      <c r="U557">
        <f t="shared" si="83"/>
        <v>15</v>
      </c>
      <c r="V557" s="35">
        <f t="shared" si="88"/>
        <v>75</v>
      </c>
      <c r="W557">
        <f t="shared" si="84"/>
        <v>0</v>
      </c>
      <c r="X557" cm="1">
        <f t="array" aca="1" ref="X557" ca="1">(_xlfn.IFS(L557="couché",0,L557="debout à 80%",1,L557="?",1))*(IF(RAND()&lt;0.8,1,0))</f>
        <v>1</v>
      </c>
      <c r="Y557">
        <f t="shared" si="85"/>
        <v>2</v>
      </c>
      <c r="Z557">
        <f t="shared" si="86"/>
        <v>0</v>
      </c>
      <c r="AA557">
        <f t="shared" ca="1" si="89"/>
        <v>23</v>
      </c>
    </row>
    <row r="558" spans="1:27" customFormat="1">
      <c r="A558" s="57">
        <v>247971</v>
      </c>
      <c r="B558" s="57">
        <v>1943</v>
      </c>
      <c r="C558" s="19" t="str">
        <f t="shared" si="80"/>
        <v>non</v>
      </c>
      <c r="D558" s="19" t="s">
        <v>61</v>
      </c>
      <c r="E558" s="20">
        <v>44608</v>
      </c>
      <c r="F558" s="22">
        <v>0.47777777777777775</v>
      </c>
      <c r="G558" s="22">
        <v>0.53125</v>
      </c>
      <c r="H558" s="19">
        <v>1000171</v>
      </c>
      <c r="I558" s="19">
        <v>17830</v>
      </c>
      <c r="J558" s="22">
        <f t="shared" si="81"/>
        <v>5.3472222222222254E-2</v>
      </c>
      <c r="K558" s="19" t="s">
        <v>53</v>
      </c>
      <c r="L558" s="32" t="s">
        <v>54</v>
      </c>
      <c r="M558">
        <f t="shared" si="82"/>
        <v>0</v>
      </c>
      <c r="N558" s="34">
        <f t="shared" ca="1" si="87"/>
        <v>0.477778220565231</v>
      </c>
      <c r="T558">
        <v>557</v>
      </c>
      <c r="U558">
        <f t="shared" si="83"/>
        <v>15</v>
      </c>
      <c r="V558" s="35">
        <f t="shared" si="88"/>
        <v>77</v>
      </c>
      <c r="W558">
        <f t="shared" si="84"/>
        <v>0</v>
      </c>
      <c r="X558" cm="1">
        <f t="array" aca="1" ref="X558" ca="1">(_xlfn.IFS(L558="couché",0,L558="debout à 80%",1,L558="?",1))*(IF(RAND()&lt;0.8,1,0))</f>
        <v>0</v>
      </c>
      <c r="Y558">
        <f t="shared" si="85"/>
        <v>3</v>
      </c>
      <c r="Z558">
        <f t="shared" si="86"/>
        <v>0</v>
      </c>
      <c r="AA558">
        <f t="shared" ca="1" si="89"/>
        <v>32</v>
      </c>
    </row>
    <row r="559" spans="1:27" customFormat="1">
      <c r="A559" s="57">
        <v>248881</v>
      </c>
      <c r="B559" s="57">
        <v>1943</v>
      </c>
      <c r="C559" s="19" t="str">
        <f t="shared" si="80"/>
        <v>non</v>
      </c>
      <c r="D559" s="19" t="s">
        <v>61</v>
      </c>
      <c r="E559" s="20">
        <v>44608</v>
      </c>
      <c r="F559" s="21">
        <v>0.54305555555555551</v>
      </c>
      <c r="G559" s="22">
        <v>0.60069444444444442</v>
      </c>
      <c r="H559" s="19">
        <v>1000171</v>
      </c>
      <c r="I559" s="19">
        <v>17830</v>
      </c>
      <c r="J559" s="22">
        <f t="shared" si="81"/>
        <v>5.7638888888888906E-2</v>
      </c>
      <c r="K559" s="19" t="s">
        <v>53</v>
      </c>
      <c r="L559" s="32" t="s">
        <v>54</v>
      </c>
      <c r="M559">
        <f t="shared" si="82"/>
        <v>0</v>
      </c>
      <c r="N559" s="34">
        <f t="shared" ca="1" si="87"/>
        <v>0.54306497448570679</v>
      </c>
      <c r="T559">
        <v>558</v>
      </c>
      <c r="U559">
        <f t="shared" si="83"/>
        <v>15</v>
      </c>
      <c r="V559" s="35">
        <f t="shared" si="88"/>
        <v>83</v>
      </c>
      <c r="W559">
        <f t="shared" si="84"/>
        <v>0</v>
      </c>
      <c r="X559" cm="1">
        <f t="array" aca="1" ref="X559" ca="1">(_xlfn.IFS(L559="couché",0,L559="debout à 80%",1,L559="?",1))*(IF(RAND()&lt;0.8,1,0))</f>
        <v>1</v>
      </c>
      <c r="Y559">
        <f t="shared" si="85"/>
        <v>4</v>
      </c>
      <c r="Z559">
        <f t="shared" si="86"/>
        <v>0</v>
      </c>
      <c r="AA559">
        <f t="shared" ca="1" si="89"/>
        <v>41</v>
      </c>
    </row>
    <row r="560" spans="1:27" customFormat="1">
      <c r="A560" s="57">
        <v>248603</v>
      </c>
      <c r="B560" s="57">
        <v>1939</v>
      </c>
      <c r="C560" s="19" t="str">
        <f t="shared" si="80"/>
        <v>non</v>
      </c>
      <c r="D560" s="19" t="s">
        <v>61</v>
      </c>
      <c r="E560" s="20">
        <v>44608</v>
      </c>
      <c r="F560" s="22">
        <v>0.63611111111111107</v>
      </c>
      <c r="G560" s="22">
        <v>0.67638888888888882</v>
      </c>
      <c r="H560" s="19">
        <v>1000171</v>
      </c>
      <c r="I560" s="19"/>
      <c r="J560" s="22">
        <f t="shared" si="81"/>
        <v>4.0277777777777746E-2</v>
      </c>
      <c r="K560" s="19" t="s">
        <v>53</v>
      </c>
      <c r="L560" s="32" t="s">
        <v>54</v>
      </c>
      <c r="M560">
        <f t="shared" si="82"/>
        <v>0</v>
      </c>
      <c r="N560" s="34">
        <f t="shared" ca="1" si="87"/>
        <v>0.63611879501046931</v>
      </c>
      <c r="T560">
        <v>559</v>
      </c>
      <c r="U560">
        <f t="shared" si="83"/>
        <v>15</v>
      </c>
      <c r="V560" s="35">
        <f t="shared" si="88"/>
        <v>58</v>
      </c>
      <c r="W560">
        <f t="shared" si="84"/>
        <v>0</v>
      </c>
      <c r="X560" cm="1">
        <f t="array" aca="1" ref="X560" ca="1">(_xlfn.IFS(L560="couché",0,L560="debout à 80%",1,L560="?",1))*(IF(RAND()&lt;0.8,1,0))</f>
        <v>1</v>
      </c>
      <c r="Y560">
        <f t="shared" si="85"/>
        <v>6</v>
      </c>
      <c r="Z560">
        <f t="shared" si="86"/>
        <v>0</v>
      </c>
      <c r="AA560">
        <f t="shared" ca="1" si="89"/>
        <v>53</v>
      </c>
    </row>
    <row r="561" spans="1:27" customFormat="1">
      <c r="A561" s="57">
        <v>248587</v>
      </c>
      <c r="B561" s="57">
        <v>1973</v>
      </c>
      <c r="C561" s="19" t="str">
        <f t="shared" si="80"/>
        <v>non</v>
      </c>
      <c r="D561" s="19" t="s">
        <v>61</v>
      </c>
      <c r="E561" s="20">
        <v>44608</v>
      </c>
      <c r="F561" s="22">
        <v>0.6069444444444444</v>
      </c>
      <c r="G561" s="21">
        <v>0.62847222222222221</v>
      </c>
      <c r="H561" s="19">
        <v>1000171</v>
      </c>
      <c r="I561" s="19">
        <v>17830</v>
      </c>
      <c r="J561" s="22">
        <f t="shared" si="81"/>
        <v>2.1527777777777812E-2</v>
      </c>
      <c r="L561" s="19" t="s">
        <v>47</v>
      </c>
      <c r="M561">
        <f t="shared" si="82"/>
        <v>0</v>
      </c>
      <c r="N561" s="34">
        <f t="shared" ca="1" si="87"/>
        <v>0.60694625858856754</v>
      </c>
      <c r="T561">
        <v>560</v>
      </c>
      <c r="U561">
        <f t="shared" si="83"/>
        <v>15</v>
      </c>
      <c r="V561" s="35">
        <f t="shared" si="88"/>
        <v>31</v>
      </c>
      <c r="W561">
        <f t="shared" si="84"/>
        <v>0</v>
      </c>
      <c r="X561" cm="1">
        <f t="array" aca="1" ref="X561" ca="1">(_xlfn.IFS(L561="couché",0,L561="debout à 80%",1,L561="?",1))*(IF(RAND()&lt;0.8,1,0))</f>
        <v>1</v>
      </c>
      <c r="Y561">
        <f t="shared" si="85"/>
        <v>5</v>
      </c>
      <c r="Z561">
        <f t="shared" si="86"/>
        <v>0</v>
      </c>
      <c r="AA561">
        <f t="shared" ca="1" si="89"/>
        <v>50</v>
      </c>
    </row>
    <row r="562" spans="1:27" customFormat="1">
      <c r="A562" s="57">
        <v>241360</v>
      </c>
      <c r="B562" s="57">
        <v>1977</v>
      </c>
      <c r="C562" s="19" t="str">
        <f t="shared" si="80"/>
        <v>non</v>
      </c>
      <c r="D562" s="19" t="s">
        <v>61</v>
      </c>
      <c r="E562" s="20">
        <v>44609</v>
      </c>
      <c r="F562" s="22">
        <v>0.48819444444444443</v>
      </c>
      <c r="G562" s="21">
        <v>0.58958333333333335</v>
      </c>
      <c r="H562" s="19">
        <v>1000171</v>
      </c>
      <c r="I562" s="19">
        <v>19697433</v>
      </c>
      <c r="J562" s="22">
        <f t="shared" si="81"/>
        <v>0.10138888888888892</v>
      </c>
      <c r="L562" s="19" t="s">
        <v>47</v>
      </c>
      <c r="M562">
        <f t="shared" si="82"/>
        <v>0</v>
      </c>
      <c r="N562" s="34">
        <f t="shared" ca="1" si="87"/>
        <v>0.48820109904516196</v>
      </c>
      <c r="T562">
        <v>561</v>
      </c>
      <c r="U562">
        <f t="shared" si="83"/>
        <v>15</v>
      </c>
      <c r="V562" s="35">
        <f t="shared" si="88"/>
        <v>146</v>
      </c>
      <c r="W562">
        <f t="shared" si="84"/>
        <v>0</v>
      </c>
      <c r="X562" cm="1">
        <f t="array" aca="1" ref="X562" ca="1">(_xlfn.IFS(L562="couché",0,L562="debout à 80%",1,L562="?",1))*(IF(RAND()&lt;0.8,1,0))</f>
        <v>0</v>
      </c>
      <c r="Y562">
        <f t="shared" si="85"/>
        <v>2</v>
      </c>
      <c r="Z562">
        <f t="shared" si="86"/>
        <v>0</v>
      </c>
      <c r="AA562">
        <f t="shared" ca="1" si="89"/>
        <v>51</v>
      </c>
    </row>
    <row r="563" spans="1:27" customFormat="1">
      <c r="A563" s="57">
        <v>248572</v>
      </c>
      <c r="B563" s="57">
        <v>1949</v>
      </c>
      <c r="C563" s="19" t="str">
        <f t="shared" si="80"/>
        <v>non</v>
      </c>
      <c r="D563" s="19" t="s">
        <v>61</v>
      </c>
      <c r="E563" s="20">
        <v>44609</v>
      </c>
      <c r="F563" s="24">
        <v>0.33680555555555552</v>
      </c>
      <c r="G563" s="22">
        <v>0.4770833333333333</v>
      </c>
      <c r="H563" s="19">
        <v>1000171</v>
      </c>
      <c r="I563" s="19">
        <v>19697433</v>
      </c>
      <c r="J563" s="22">
        <f t="shared" si="81"/>
        <v>0.14027777777777778</v>
      </c>
      <c r="K563" s="19" t="s">
        <v>53</v>
      </c>
      <c r="L563" s="32" t="s">
        <v>54</v>
      </c>
      <c r="M563">
        <f t="shared" si="82"/>
        <v>0</v>
      </c>
      <c r="N563" s="34">
        <f t="shared" ca="1" si="87"/>
        <v>0.3368132384911493</v>
      </c>
      <c r="T563">
        <v>562</v>
      </c>
      <c r="U563">
        <f t="shared" si="83"/>
        <v>15</v>
      </c>
      <c r="V563" s="35">
        <f t="shared" si="88"/>
        <v>202</v>
      </c>
      <c r="W563">
        <f t="shared" si="84"/>
        <v>0</v>
      </c>
      <c r="X563" cm="1">
        <f t="array" aca="1" ref="X563" ca="1">(_xlfn.IFS(L563="couché",0,L563="debout à 80%",1,L563="?",1))*(IF(RAND()&lt;0.8,1,0))</f>
        <v>1</v>
      </c>
      <c r="Y563">
        <f t="shared" si="85"/>
        <v>1</v>
      </c>
      <c r="Z563">
        <f t="shared" si="86"/>
        <v>0</v>
      </c>
      <c r="AA563">
        <f t="shared" ca="1" si="89"/>
        <v>5</v>
      </c>
    </row>
    <row r="564" spans="1:27" customFormat="1">
      <c r="A564" s="57">
        <v>247697</v>
      </c>
      <c r="B564" s="57">
        <v>1956</v>
      </c>
      <c r="C564" s="19" t="str">
        <f t="shared" si="80"/>
        <v>non</v>
      </c>
      <c r="D564" s="19" t="s">
        <v>61</v>
      </c>
      <c r="E564" s="20">
        <v>44609</v>
      </c>
      <c r="F564" s="22">
        <v>0.82430555555555551</v>
      </c>
      <c r="G564" s="23">
        <v>6.805555555555555E-2</v>
      </c>
      <c r="H564" s="19">
        <v>1000171</v>
      </c>
      <c r="I564" s="19">
        <v>19697433</v>
      </c>
      <c r="J564" s="22">
        <f t="shared" si="81"/>
        <v>-0.75624999999999998</v>
      </c>
      <c r="K564" s="19" t="s">
        <v>53</v>
      </c>
      <c r="L564" s="32" t="s">
        <v>54</v>
      </c>
      <c r="M564">
        <f t="shared" si="82"/>
        <v>0</v>
      </c>
      <c r="N564" s="34">
        <f t="shared" ca="1" si="87"/>
        <v>0.82431469724436568</v>
      </c>
      <c r="T564">
        <v>563</v>
      </c>
      <c r="U564">
        <f t="shared" si="83"/>
        <v>15</v>
      </c>
      <c r="V564" s="35">
        <f t="shared" si="88"/>
        <v>-1089</v>
      </c>
      <c r="W564">
        <f t="shared" si="84"/>
        <v>0</v>
      </c>
      <c r="X564" cm="1">
        <f t="array" aca="1" ref="X564" ca="1">(_xlfn.IFS(L564="couché",0,L564="debout à 80%",1,L564="?",1))*(IF(RAND()&lt;0.8,1,0))</f>
        <v>1</v>
      </c>
      <c r="Y564">
        <f t="shared" si="85"/>
        <v>4</v>
      </c>
      <c r="Z564">
        <f t="shared" si="86"/>
        <v>0</v>
      </c>
      <c r="AA564">
        <f t="shared" ca="1" si="89"/>
        <v>81</v>
      </c>
    </row>
    <row r="565" spans="1:27" customFormat="1">
      <c r="A565" s="57">
        <v>246170</v>
      </c>
      <c r="B565" s="57">
        <v>1944</v>
      </c>
      <c r="C565" s="19" t="str">
        <f t="shared" si="80"/>
        <v>non</v>
      </c>
      <c r="D565" s="19" t="s">
        <v>61</v>
      </c>
      <c r="E565" s="20">
        <v>44609</v>
      </c>
      <c r="F565" s="22">
        <v>0.70694444444444438</v>
      </c>
      <c r="G565" s="22">
        <v>0.81458333333333333</v>
      </c>
      <c r="H565" s="19">
        <v>1000171</v>
      </c>
      <c r="I565" s="19">
        <v>19697433</v>
      </c>
      <c r="J565" s="22">
        <f t="shared" si="81"/>
        <v>0.10763888888888895</v>
      </c>
      <c r="K565" s="19" t="s">
        <v>53</v>
      </c>
      <c r="L565" s="32" t="s">
        <v>54</v>
      </c>
      <c r="M565">
        <f t="shared" si="82"/>
        <v>0</v>
      </c>
      <c r="N565" s="34">
        <f t="shared" ca="1" si="87"/>
        <v>0.70694803816593588</v>
      </c>
      <c r="T565">
        <v>564</v>
      </c>
      <c r="U565">
        <f t="shared" si="83"/>
        <v>15</v>
      </c>
      <c r="V565" s="35">
        <f t="shared" si="88"/>
        <v>155</v>
      </c>
      <c r="W565">
        <f t="shared" si="84"/>
        <v>0</v>
      </c>
      <c r="X565" cm="1">
        <f t="array" aca="1" ref="X565" ca="1">(_xlfn.IFS(L565="couché",0,L565="debout à 80%",1,L565="?",1))*(IF(RAND()&lt;0.8,1,0))</f>
        <v>0</v>
      </c>
      <c r="Y565">
        <f t="shared" si="85"/>
        <v>3</v>
      </c>
      <c r="Z565">
        <f t="shared" si="86"/>
        <v>0</v>
      </c>
      <c r="AA565">
        <f t="shared" ca="1" si="89"/>
        <v>75</v>
      </c>
    </row>
    <row r="566" spans="1:27" customFormat="1">
      <c r="A566" s="57">
        <v>240201</v>
      </c>
      <c r="B566" s="57">
        <v>1966</v>
      </c>
      <c r="C566" s="19" t="str">
        <f t="shared" si="80"/>
        <v>non</v>
      </c>
      <c r="D566" s="19" t="s">
        <v>61</v>
      </c>
      <c r="E566" s="20">
        <v>44610</v>
      </c>
      <c r="F566" s="23">
        <v>0.36180555555555555</v>
      </c>
      <c r="G566" s="22">
        <v>0.49652777777777773</v>
      </c>
      <c r="H566" s="19">
        <v>1000171</v>
      </c>
      <c r="I566" s="19">
        <v>18880554</v>
      </c>
      <c r="J566" s="22">
        <f t="shared" si="81"/>
        <v>0.13472222222222219</v>
      </c>
      <c r="L566" s="19" t="s">
        <v>47</v>
      </c>
      <c r="M566">
        <f t="shared" si="82"/>
        <v>0</v>
      </c>
      <c r="N566" s="34">
        <f t="shared" ca="1" si="87"/>
        <v>0.36180787872270898</v>
      </c>
      <c r="T566">
        <v>565</v>
      </c>
      <c r="U566">
        <f t="shared" si="83"/>
        <v>15</v>
      </c>
      <c r="V566" s="35">
        <f t="shared" si="88"/>
        <v>194</v>
      </c>
      <c r="W566">
        <f t="shared" si="84"/>
        <v>0</v>
      </c>
      <c r="X566" cm="1">
        <f t="array" aca="1" ref="X566" ca="1">(_xlfn.IFS(L566="couché",0,L566="debout à 80%",1,L566="?",1))*(IF(RAND()&lt;0.8,1,0))</f>
        <v>1</v>
      </c>
      <c r="Y566">
        <f t="shared" si="85"/>
        <v>1</v>
      </c>
      <c r="Z566">
        <f t="shared" si="86"/>
        <v>0</v>
      </c>
      <c r="AA566">
        <f t="shared" ca="1" si="89"/>
        <v>12</v>
      </c>
    </row>
    <row r="567" spans="1:27" customFormat="1">
      <c r="A567" s="57">
        <v>240431</v>
      </c>
      <c r="B567" s="57">
        <v>1935</v>
      </c>
      <c r="C567" s="19" t="str">
        <f t="shared" si="80"/>
        <v>non</v>
      </c>
      <c r="D567" s="19" t="s">
        <v>61</v>
      </c>
      <c r="E567" s="20">
        <v>44610</v>
      </c>
      <c r="F567" s="21">
        <v>0.5</v>
      </c>
      <c r="G567" s="22">
        <v>0.5625</v>
      </c>
      <c r="H567" s="19">
        <v>1000171</v>
      </c>
      <c r="I567" s="19">
        <v>18880554</v>
      </c>
      <c r="J567" s="22">
        <f t="shared" si="81"/>
        <v>6.25E-2</v>
      </c>
      <c r="L567" s="19" t="s">
        <v>47</v>
      </c>
      <c r="M567">
        <f t="shared" si="82"/>
        <v>0</v>
      </c>
      <c r="N567" s="34">
        <f t="shared" ca="1" si="87"/>
        <v>0.50000695444057675</v>
      </c>
      <c r="T567">
        <v>566</v>
      </c>
      <c r="U567">
        <f t="shared" si="83"/>
        <v>15</v>
      </c>
      <c r="V567" s="35">
        <f t="shared" si="88"/>
        <v>90</v>
      </c>
      <c r="W567">
        <f t="shared" si="84"/>
        <v>0</v>
      </c>
      <c r="X567" cm="1">
        <f t="array" aca="1" ref="X567" ca="1">(_xlfn.IFS(L567="couché",0,L567="debout à 80%",1,L567="?",1))*(IF(RAND()&lt;0.8,1,0))</f>
        <v>1</v>
      </c>
      <c r="Y567">
        <f t="shared" si="85"/>
        <v>2</v>
      </c>
      <c r="Z567">
        <f t="shared" si="86"/>
        <v>0</v>
      </c>
      <c r="AA567">
        <f t="shared" ca="1" si="89"/>
        <v>47</v>
      </c>
    </row>
    <row r="568" spans="1:27" customFormat="1">
      <c r="A568" s="57">
        <v>244176</v>
      </c>
      <c r="B568" s="57">
        <v>1948</v>
      </c>
      <c r="C568" s="19" t="str">
        <f t="shared" si="80"/>
        <v>non</v>
      </c>
      <c r="D568" s="19" t="s">
        <v>61</v>
      </c>
      <c r="E568" s="20">
        <v>44610</v>
      </c>
      <c r="F568" s="22">
        <v>0.56874999999999998</v>
      </c>
      <c r="G568" s="22">
        <v>0.69097222222222221</v>
      </c>
      <c r="H568" s="19">
        <v>1000171</v>
      </c>
      <c r="I568" s="19">
        <v>18880554</v>
      </c>
      <c r="J568" s="22">
        <f t="shared" si="81"/>
        <v>0.12222222222222223</v>
      </c>
      <c r="K568" s="19" t="s">
        <v>53</v>
      </c>
      <c r="L568" s="32" t="s">
        <v>54</v>
      </c>
      <c r="M568">
        <f t="shared" si="82"/>
        <v>0</v>
      </c>
      <c r="N568" s="34">
        <f t="shared" ca="1" si="87"/>
        <v>0.56875359908168488</v>
      </c>
      <c r="T568">
        <v>567</v>
      </c>
      <c r="U568">
        <f t="shared" si="83"/>
        <v>15</v>
      </c>
      <c r="V568" s="35">
        <f t="shared" si="88"/>
        <v>176</v>
      </c>
      <c r="W568">
        <f t="shared" si="84"/>
        <v>0</v>
      </c>
      <c r="X568" cm="1">
        <f t="array" aca="1" ref="X568" ca="1">(_xlfn.IFS(L568="couché",0,L568="debout à 80%",1,L568="?",1))*(IF(RAND()&lt;0.8,1,0))</f>
        <v>1</v>
      </c>
      <c r="Y568">
        <f t="shared" si="85"/>
        <v>3</v>
      </c>
      <c r="Z568">
        <f t="shared" si="86"/>
        <v>0</v>
      </c>
      <c r="AA568">
        <f t="shared" ca="1" si="89"/>
        <v>58</v>
      </c>
    </row>
    <row r="569" spans="1:27" customFormat="1">
      <c r="A569" s="57">
        <v>249176</v>
      </c>
      <c r="B569" s="57">
        <v>1961</v>
      </c>
      <c r="C569" s="19" t="str">
        <f t="shared" si="80"/>
        <v>non</v>
      </c>
      <c r="D569" s="19" t="s">
        <v>61</v>
      </c>
      <c r="E569" s="20">
        <v>44610</v>
      </c>
      <c r="F569" s="22">
        <v>0.73333333333333328</v>
      </c>
      <c r="G569" s="22">
        <v>0.78263888888888888</v>
      </c>
      <c r="H569" s="19">
        <v>1000171</v>
      </c>
      <c r="I569" s="19">
        <v>18880554</v>
      </c>
      <c r="J569" s="22">
        <f t="shared" si="81"/>
        <v>4.9305555555555602E-2</v>
      </c>
      <c r="K569" s="19" t="s">
        <v>53</v>
      </c>
      <c r="L569" s="32" t="s">
        <v>54</v>
      </c>
      <c r="M569">
        <f t="shared" si="82"/>
        <v>0</v>
      </c>
      <c r="N569" s="34">
        <f t="shared" ca="1" si="87"/>
        <v>0.73334123606935819</v>
      </c>
      <c r="T569">
        <v>568</v>
      </c>
      <c r="U569">
        <f t="shared" si="83"/>
        <v>15</v>
      </c>
      <c r="V569" s="35">
        <f t="shared" si="88"/>
        <v>71</v>
      </c>
      <c r="W569">
        <f t="shared" si="84"/>
        <v>0</v>
      </c>
      <c r="X569" cm="1">
        <f t="array" aca="1" ref="X569" ca="1">(_xlfn.IFS(L569="couché",0,L569="debout à 80%",1,L569="?",1))*(IF(RAND()&lt;0.8,1,0))</f>
        <v>1</v>
      </c>
      <c r="Y569">
        <f t="shared" si="85"/>
        <v>4</v>
      </c>
      <c r="Z569">
        <f t="shared" si="86"/>
        <v>0</v>
      </c>
      <c r="AA569">
        <f t="shared" ca="1" si="89"/>
        <v>70</v>
      </c>
    </row>
    <row r="570" spans="1:27" customFormat="1">
      <c r="A570" s="57">
        <v>248931</v>
      </c>
      <c r="B570" s="57">
        <v>1995</v>
      </c>
      <c r="C570" s="19" t="str">
        <f t="shared" si="80"/>
        <v>non</v>
      </c>
      <c r="D570" s="19" t="s">
        <v>51</v>
      </c>
      <c r="E570" s="20">
        <v>44613</v>
      </c>
      <c r="F570" s="23">
        <v>0.41111111111111109</v>
      </c>
      <c r="G570" s="22">
        <v>0.49166666666666664</v>
      </c>
      <c r="H570" s="19">
        <v>1000162</v>
      </c>
      <c r="I570" s="19">
        <v>10980301</v>
      </c>
      <c r="J570" s="21">
        <f t="shared" si="81"/>
        <v>8.0555555555555547E-2</v>
      </c>
      <c r="K570" s="19" t="s">
        <v>65</v>
      </c>
      <c r="L570" s="19" t="s">
        <v>47</v>
      </c>
      <c r="M570">
        <f t="shared" si="82"/>
        <v>3</v>
      </c>
      <c r="N570" s="34">
        <f t="shared" ca="1" si="87"/>
        <v>0.41111847821814368</v>
      </c>
      <c r="T570">
        <v>569</v>
      </c>
      <c r="U570">
        <f t="shared" si="83"/>
        <v>7</v>
      </c>
      <c r="V570" s="35">
        <f t="shared" si="88"/>
        <v>116</v>
      </c>
      <c r="W570">
        <f t="shared" si="84"/>
        <v>0</v>
      </c>
      <c r="X570" cm="1">
        <f t="array" aca="1" ref="X570" ca="1">(_xlfn.IFS(L570="couché",0,L570="debout à 80%",1,L570="?",1))*(IF(RAND()&lt;0.8,1,0))</f>
        <v>1</v>
      </c>
      <c r="Y570">
        <f t="shared" si="85"/>
        <v>2</v>
      </c>
      <c r="Z570">
        <f t="shared" si="86"/>
        <v>3</v>
      </c>
      <c r="AA570">
        <f t="shared" ca="1" si="89"/>
        <v>21</v>
      </c>
    </row>
    <row r="571" spans="1:27" customFormat="1">
      <c r="A571" s="57">
        <v>248222</v>
      </c>
      <c r="B571" s="57">
        <v>1948</v>
      </c>
      <c r="C571" s="19" t="str">
        <f t="shared" si="80"/>
        <v>non</v>
      </c>
      <c r="D571" s="19" t="s">
        <v>51</v>
      </c>
      <c r="E571" s="20">
        <v>44613</v>
      </c>
      <c r="F571" s="22">
        <v>0.52361111111111114</v>
      </c>
      <c r="G571" s="21">
        <v>0.5444444444444444</v>
      </c>
      <c r="H571" s="19">
        <v>1000162</v>
      </c>
      <c r="I571" s="19">
        <v>10980301</v>
      </c>
      <c r="J571" s="21">
        <f t="shared" si="81"/>
        <v>2.0833333333333259E-2</v>
      </c>
      <c r="K571" s="19" t="s">
        <v>65</v>
      </c>
      <c r="L571" s="19" t="s">
        <v>47</v>
      </c>
      <c r="M571">
        <f t="shared" si="82"/>
        <v>3</v>
      </c>
      <c r="N571" s="34">
        <f t="shared" ca="1" si="87"/>
        <v>0.52361416984703146</v>
      </c>
      <c r="T571">
        <v>570</v>
      </c>
      <c r="U571">
        <f t="shared" si="83"/>
        <v>7</v>
      </c>
      <c r="V571" s="35">
        <f t="shared" si="88"/>
        <v>30</v>
      </c>
      <c r="W571">
        <f t="shared" si="84"/>
        <v>0</v>
      </c>
      <c r="X571" cm="1">
        <f t="array" aca="1" ref="X571" ca="1">(_xlfn.IFS(L571="couché",0,L571="debout à 80%",1,L571="?",1))*(IF(RAND()&lt;0.8,1,0))</f>
        <v>0</v>
      </c>
      <c r="Y571">
        <f t="shared" si="85"/>
        <v>4</v>
      </c>
      <c r="Z571">
        <f t="shared" si="86"/>
        <v>3</v>
      </c>
      <c r="AA571">
        <f t="shared" ca="1" si="89"/>
        <v>45</v>
      </c>
    </row>
    <row r="572" spans="1:27" customFormat="1">
      <c r="A572" s="57">
        <v>248191</v>
      </c>
      <c r="B572" s="57">
        <v>1981</v>
      </c>
      <c r="C572" s="19" t="str">
        <f t="shared" si="80"/>
        <v>non</v>
      </c>
      <c r="D572" s="19" t="s">
        <v>51</v>
      </c>
      <c r="E572" s="20">
        <v>44613</v>
      </c>
      <c r="F572" s="22">
        <v>0.49305555555555552</v>
      </c>
      <c r="G572" s="22">
        <v>0.51597222222222217</v>
      </c>
      <c r="H572" s="19">
        <v>1000162</v>
      </c>
      <c r="I572" s="19">
        <v>10980301</v>
      </c>
      <c r="J572" s="21">
        <f t="shared" si="81"/>
        <v>2.2916666666666641E-2</v>
      </c>
      <c r="K572" s="19" t="s">
        <v>65</v>
      </c>
      <c r="L572" s="19" t="s">
        <v>47</v>
      </c>
      <c r="M572">
        <f t="shared" si="82"/>
        <v>3</v>
      </c>
      <c r="N572" s="34">
        <f t="shared" ca="1" si="87"/>
        <v>0.49306082887549596</v>
      </c>
      <c r="T572">
        <v>571</v>
      </c>
      <c r="U572">
        <f t="shared" si="83"/>
        <v>7</v>
      </c>
      <c r="V572" s="35">
        <f t="shared" si="88"/>
        <v>33</v>
      </c>
      <c r="W572">
        <f t="shared" si="84"/>
        <v>0</v>
      </c>
      <c r="X572" cm="1">
        <f t="array" aca="1" ref="X572" ca="1">(_xlfn.IFS(L572="couché",0,L572="debout à 80%",1,L572="?",1))*(IF(RAND()&lt;0.8,1,0))</f>
        <v>1</v>
      </c>
      <c r="Y572">
        <f t="shared" si="85"/>
        <v>3</v>
      </c>
      <c r="Z572">
        <f t="shared" si="86"/>
        <v>3</v>
      </c>
      <c r="AA572">
        <f t="shared" ca="1" si="89"/>
        <v>40</v>
      </c>
    </row>
    <row r="573" spans="1:27" customFormat="1">
      <c r="A573" s="57">
        <v>248252</v>
      </c>
      <c r="B573" s="57">
        <v>1984</v>
      </c>
      <c r="C573" s="19" t="str">
        <f t="shared" si="80"/>
        <v>non</v>
      </c>
      <c r="D573" s="19" t="s">
        <v>51</v>
      </c>
      <c r="E573" s="20">
        <v>44613</v>
      </c>
      <c r="F573" s="22">
        <v>0.54999999999999993</v>
      </c>
      <c r="G573" s="22">
        <v>0.57777777777777772</v>
      </c>
      <c r="H573" s="19">
        <v>1000162</v>
      </c>
      <c r="I573" s="19">
        <v>10980301</v>
      </c>
      <c r="J573" s="21">
        <f t="shared" si="81"/>
        <v>2.777777777777779E-2</v>
      </c>
      <c r="K573" s="19" t="s">
        <v>65</v>
      </c>
      <c r="L573" s="19" t="s">
        <v>47</v>
      </c>
      <c r="M573">
        <f t="shared" si="82"/>
        <v>3</v>
      </c>
      <c r="N573" s="34">
        <f t="shared" ca="1" si="87"/>
        <v>0.55000198581714732</v>
      </c>
      <c r="T573">
        <v>572</v>
      </c>
      <c r="U573">
        <f t="shared" si="83"/>
        <v>7</v>
      </c>
      <c r="V573" s="35">
        <f t="shared" si="88"/>
        <v>40</v>
      </c>
      <c r="W573">
        <f t="shared" si="84"/>
        <v>0</v>
      </c>
      <c r="X573" cm="1">
        <f t="array" aca="1" ref="X573" ca="1">(_xlfn.IFS(L573="couché",0,L573="debout à 80%",1,L573="?",1))*(IF(RAND()&lt;0.8,1,0))</f>
        <v>1</v>
      </c>
      <c r="Y573">
        <f t="shared" si="85"/>
        <v>5</v>
      </c>
      <c r="Z573">
        <f t="shared" si="86"/>
        <v>3</v>
      </c>
      <c r="AA573">
        <f t="shared" ca="1" si="89"/>
        <v>51</v>
      </c>
    </row>
    <row r="574" spans="1:27" customFormat="1">
      <c r="A574" s="57">
        <v>245608</v>
      </c>
      <c r="B574" s="57">
        <v>1952</v>
      </c>
      <c r="C574" s="19" t="str">
        <f t="shared" si="80"/>
        <v>non</v>
      </c>
      <c r="D574" s="19" t="s">
        <v>61</v>
      </c>
      <c r="E574" s="20">
        <v>44614</v>
      </c>
      <c r="F574" s="23">
        <v>0.33055555555555555</v>
      </c>
      <c r="G574" s="23">
        <v>0.41527777777777775</v>
      </c>
      <c r="H574" s="19">
        <v>1000171</v>
      </c>
      <c r="I574" s="19">
        <v>19620724</v>
      </c>
      <c r="J574" s="22">
        <f t="shared" si="81"/>
        <v>8.4722222222222199E-2</v>
      </c>
      <c r="K574" s="19" t="s">
        <v>53</v>
      </c>
      <c r="L574" s="32" t="s">
        <v>54</v>
      </c>
      <c r="M574">
        <f t="shared" si="82"/>
        <v>0</v>
      </c>
      <c r="N574" s="34">
        <f t="shared" ca="1" si="87"/>
        <v>0.33055777260646263</v>
      </c>
      <c r="T574">
        <v>573</v>
      </c>
      <c r="U574">
        <f t="shared" si="83"/>
        <v>15</v>
      </c>
      <c r="V574" s="35">
        <f t="shared" si="88"/>
        <v>122</v>
      </c>
      <c r="W574">
        <f t="shared" si="84"/>
        <v>0</v>
      </c>
      <c r="X574" cm="1">
        <f t="array" aca="1" ref="X574" ca="1">(_xlfn.IFS(L574="couché",0,L574="debout à 80%",1,L574="?",1))*(IF(RAND()&lt;0.8,1,0))</f>
        <v>1</v>
      </c>
      <c r="Y574">
        <f t="shared" si="85"/>
        <v>1</v>
      </c>
      <c r="Z574">
        <f t="shared" si="86"/>
        <v>0</v>
      </c>
      <c r="AA574">
        <f t="shared" ca="1" si="89"/>
        <v>2</v>
      </c>
    </row>
    <row r="575" spans="1:27" customFormat="1">
      <c r="A575" s="57">
        <v>247040</v>
      </c>
      <c r="B575" s="57">
        <v>1942</v>
      </c>
      <c r="C575" s="19" t="str">
        <f t="shared" si="80"/>
        <v>non</v>
      </c>
      <c r="D575" s="19" t="s">
        <v>61</v>
      </c>
      <c r="E575" s="20">
        <v>44614</v>
      </c>
      <c r="F575" s="21">
        <v>0.41944444444444445</v>
      </c>
      <c r="G575" s="22">
        <v>0.56388888888888888</v>
      </c>
      <c r="H575" s="19">
        <v>1000171</v>
      </c>
      <c r="I575" s="19">
        <v>19620724</v>
      </c>
      <c r="J575" s="22">
        <f t="shared" si="81"/>
        <v>0.14444444444444443</v>
      </c>
      <c r="K575" s="19" t="s">
        <v>53</v>
      </c>
      <c r="L575" s="32" t="s">
        <v>54</v>
      </c>
      <c r="M575">
        <f t="shared" si="82"/>
        <v>0</v>
      </c>
      <c r="N575" s="34">
        <f t="shared" ca="1" si="87"/>
        <v>0.41944992387131419</v>
      </c>
      <c r="T575">
        <v>574</v>
      </c>
      <c r="U575">
        <f t="shared" si="83"/>
        <v>15</v>
      </c>
      <c r="V575" s="35">
        <f t="shared" si="88"/>
        <v>208</v>
      </c>
      <c r="W575">
        <f t="shared" si="84"/>
        <v>0</v>
      </c>
      <c r="X575" cm="1">
        <f t="array" aca="1" ref="X575" ca="1">(_xlfn.IFS(L575="couché",0,L575="debout à 80%",1,L575="?",1))*(IF(RAND()&lt;0.8,1,0))</f>
        <v>1</v>
      </c>
      <c r="Y575">
        <f t="shared" si="85"/>
        <v>2</v>
      </c>
      <c r="Z575">
        <f t="shared" si="86"/>
        <v>0</v>
      </c>
      <c r="AA575">
        <f t="shared" ca="1" si="89"/>
        <v>38</v>
      </c>
    </row>
    <row r="576" spans="1:27" customFormat="1">
      <c r="A576" s="57">
        <v>249254</v>
      </c>
      <c r="B576" s="57">
        <v>1962</v>
      </c>
      <c r="C576" s="19" t="str">
        <f t="shared" si="80"/>
        <v>non</v>
      </c>
      <c r="D576" s="19" t="s">
        <v>61</v>
      </c>
      <c r="E576" s="20">
        <v>44614</v>
      </c>
      <c r="F576" s="22">
        <v>0.57986111111111105</v>
      </c>
      <c r="G576" s="22">
        <v>0.92430555555555549</v>
      </c>
      <c r="H576" s="19">
        <v>1000171</v>
      </c>
      <c r="I576" s="19">
        <v>19620724</v>
      </c>
      <c r="J576" s="22">
        <f t="shared" si="81"/>
        <v>0.34444444444444444</v>
      </c>
      <c r="K576" s="19" t="s">
        <v>53</v>
      </c>
      <c r="L576" s="32" t="s">
        <v>54</v>
      </c>
      <c r="M576">
        <f t="shared" si="82"/>
        <v>0</v>
      </c>
      <c r="N576" s="34">
        <f t="shared" ca="1" si="87"/>
        <v>0.57986978947700785</v>
      </c>
      <c r="T576">
        <v>575</v>
      </c>
      <c r="U576">
        <f t="shared" si="83"/>
        <v>15</v>
      </c>
      <c r="V576" s="35">
        <f t="shared" si="88"/>
        <v>496</v>
      </c>
      <c r="W576">
        <f t="shared" si="84"/>
        <v>0</v>
      </c>
      <c r="X576" cm="1">
        <f t="array" aca="1" ref="X576" ca="1">(_xlfn.IFS(L576="couché",0,L576="debout à 80%",1,L576="?",1))*(IF(RAND()&lt;0.8,1,0))</f>
        <v>1</v>
      </c>
      <c r="Y576">
        <f t="shared" si="85"/>
        <v>3</v>
      </c>
      <c r="Z576">
        <f t="shared" si="86"/>
        <v>0</v>
      </c>
      <c r="AA576">
        <f t="shared" ca="1" si="89"/>
        <v>72</v>
      </c>
    </row>
    <row r="577" spans="1:27" customFormat="1">
      <c r="A577" s="57">
        <v>248591</v>
      </c>
      <c r="B577" s="57">
        <v>1956</v>
      </c>
      <c r="C577" s="19" t="str">
        <f t="shared" si="80"/>
        <v>non</v>
      </c>
      <c r="D577" s="19" t="s">
        <v>61</v>
      </c>
      <c r="E577" s="20">
        <v>44615</v>
      </c>
      <c r="F577" s="23">
        <v>0.32916666666666666</v>
      </c>
      <c r="G577" s="21">
        <v>0.42083333333333334</v>
      </c>
      <c r="H577" s="19">
        <v>1000171</v>
      </c>
      <c r="I577" s="19">
        <v>10989605</v>
      </c>
      <c r="J577" s="22">
        <f t="shared" si="81"/>
        <v>9.1666666666666674E-2</v>
      </c>
      <c r="K577" s="19" t="s">
        <v>53</v>
      </c>
      <c r="L577" s="32" t="s">
        <v>54</v>
      </c>
      <c r="M577">
        <f t="shared" si="82"/>
        <v>0</v>
      </c>
      <c r="N577" s="34">
        <f t="shared" ca="1" si="87"/>
        <v>0.32917469506341862</v>
      </c>
      <c r="T577">
        <v>576</v>
      </c>
      <c r="U577">
        <f t="shared" si="83"/>
        <v>15</v>
      </c>
      <c r="V577" s="35">
        <f t="shared" si="88"/>
        <v>132</v>
      </c>
      <c r="W577">
        <f t="shared" si="84"/>
        <v>0</v>
      </c>
      <c r="X577" cm="1">
        <f t="array" aca="1" ref="X577" ca="1">(_xlfn.IFS(L577="couché",0,L577="debout à 80%",1,L577="?",1))*(IF(RAND()&lt;0.8,1,0))</f>
        <v>0</v>
      </c>
      <c r="Y577">
        <f t="shared" si="85"/>
        <v>1</v>
      </c>
      <c r="Z577">
        <f t="shared" si="86"/>
        <v>0</v>
      </c>
      <c r="AA577">
        <f t="shared" ca="1" si="89"/>
        <v>1</v>
      </c>
    </row>
    <row r="578" spans="1:27" customFormat="1">
      <c r="A578" s="57">
        <v>248592</v>
      </c>
      <c r="B578" s="57">
        <v>1991</v>
      </c>
      <c r="C578" s="19" t="str">
        <f t="shared" ref="C578:C641" si="90">IF(B578&gt;=2007,"oui","non")</f>
        <v>non</v>
      </c>
      <c r="D578" s="19" t="s">
        <v>61</v>
      </c>
      <c r="E578" s="20">
        <v>44615</v>
      </c>
      <c r="F578" s="22">
        <v>0.43194444444444441</v>
      </c>
      <c r="G578" s="22">
        <v>0.47152777777777777</v>
      </c>
      <c r="H578" s="19">
        <v>1000171</v>
      </c>
      <c r="I578" s="19">
        <v>10989605</v>
      </c>
      <c r="J578" s="22">
        <f t="shared" ref="J578:J641" si="91">G578-F578</f>
        <v>3.9583333333333359E-2</v>
      </c>
      <c r="L578" s="19" t="s">
        <v>47</v>
      </c>
      <c r="M578">
        <f t="shared" ref="M578:M641" si="92">_xlfn.XLOOKUP(K578,O$25:O$32,P$25:P$32)</f>
        <v>0</v>
      </c>
      <c r="N578" s="34">
        <f t="shared" ca="1" si="87"/>
        <v>0.43195334776221667</v>
      </c>
      <c r="T578">
        <v>577</v>
      </c>
      <c r="U578">
        <f t="shared" ref="U578:U641" si="93">_xlfn.XLOOKUP(D578,O$6:O$22,P$6:P$22)</f>
        <v>15</v>
      </c>
      <c r="V578" s="35">
        <f t="shared" si="88"/>
        <v>57</v>
      </c>
      <c r="W578">
        <f t="shared" ref="W578:W641" si="94">IF(C578="oui",1,0)</f>
        <v>0</v>
      </c>
      <c r="X578" cm="1">
        <f t="array" aca="1" ref="X578" ca="1">(_xlfn.IFS(L578="couché",0,L578="debout à 80%",1,L578="?",1))*(IF(RAND()&lt;0.8,1,0))</f>
        <v>1</v>
      </c>
      <c r="Y578">
        <f t="shared" ref="Y578:Y641" si="95">COUNTIFS(D:D,D578,E:E,E578,F:F,_xlfn.CONCAT("&lt;=",F578))</f>
        <v>2</v>
      </c>
      <c r="Z578">
        <f t="shared" ref="Z578:Z641" si="96">SUMIFS(M:M,D:D,D578,E:E,E578,Y:Y,Y578-1)*IF(W578=1,0,1)</f>
        <v>0</v>
      </c>
      <c r="AA578">
        <f t="shared" ca="1" si="89"/>
        <v>26</v>
      </c>
    </row>
    <row r="579" spans="1:27" customFormat="1">
      <c r="A579" s="57">
        <v>249366</v>
      </c>
      <c r="B579" s="57">
        <v>1947</v>
      </c>
      <c r="C579" s="19" t="str">
        <f t="shared" si="90"/>
        <v>non</v>
      </c>
      <c r="D579" s="19" t="s">
        <v>61</v>
      </c>
      <c r="E579" s="20">
        <v>44615</v>
      </c>
      <c r="F579" s="22">
        <v>0.48888888888888887</v>
      </c>
      <c r="G579" s="22">
        <v>0.59097222222222223</v>
      </c>
      <c r="H579" s="19">
        <v>1000171</v>
      </c>
      <c r="I579" s="19">
        <v>10989605</v>
      </c>
      <c r="J579" s="22">
        <f t="shared" si="91"/>
        <v>0.10208333333333336</v>
      </c>
      <c r="K579" s="19" t="s">
        <v>53</v>
      </c>
      <c r="L579" s="32" t="s">
        <v>54</v>
      </c>
      <c r="M579">
        <f t="shared" si="92"/>
        <v>0</v>
      </c>
      <c r="N579" s="34">
        <f t="shared" ref="N579:N642" ca="1" si="97">F579+(RAND()/100000)</f>
        <v>0.48888978248339171</v>
      </c>
      <c r="T579">
        <v>578</v>
      </c>
      <c r="U579">
        <f t="shared" si="93"/>
        <v>15</v>
      </c>
      <c r="V579" s="35">
        <f t="shared" ref="V579:V642" si="98">ROUND(J579*86400,0)/60</f>
        <v>147</v>
      </c>
      <c r="W579">
        <f t="shared" si="94"/>
        <v>0</v>
      </c>
      <c r="X579" cm="1">
        <f t="array" aca="1" ref="X579" ca="1">(_xlfn.IFS(L579="couché",0,L579="debout à 80%",1,L579="?",1))*(IF(RAND()&lt;0.8,1,0))</f>
        <v>1</v>
      </c>
      <c r="Y579">
        <f t="shared" si="95"/>
        <v>3</v>
      </c>
      <c r="Z579">
        <f t="shared" si="96"/>
        <v>0</v>
      </c>
      <c r="AA579">
        <f t="shared" ref="AA579:AA642" ca="1" si="99">COUNTIFS(E:E,E579,N:N,_xlfn.CONCAT("&lt;=",N579))</f>
        <v>36</v>
      </c>
    </row>
    <row r="580" spans="1:27" customFormat="1">
      <c r="A580" s="57">
        <v>249157</v>
      </c>
      <c r="B580" s="57">
        <v>1942</v>
      </c>
      <c r="C580" s="19" t="str">
        <f t="shared" si="90"/>
        <v>non</v>
      </c>
      <c r="D580" s="19" t="s">
        <v>61</v>
      </c>
      <c r="E580" s="20">
        <v>44615</v>
      </c>
      <c r="F580" s="22">
        <v>0.59722222222222221</v>
      </c>
      <c r="G580" s="22">
        <v>0.65625</v>
      </c>
      <c r="H580" s="19">
        <v>1000171</v>
      </c>
      <c r="I580" s="19">
        <v>16742495</v>
      </c>
      <c r="J580" s="22">
        <f t="shared" si="91"/>
        <v>5.902777777777779E-2</v>
      </c>
      <c r="K580" s="19" t="s">
        <v>53</v>
      </c>
      <c r="L580" s="32" t="s">
        <v>54</v>
      </c>
      <c r="M580">
        <f t="shared" si="92"/>
        <v>0</v>
      </c>
      <c r="N580" s="34">
        <f t="shared" ca="1" si="97"/>
        <v>0.59723120166721333</v>
      </c>
      <c r="T580">
        <v>579</v>
      </c>
      <c r="U580">
        <f t="shared" si="93"/>
        <v>15</v>
      </c>
      <c r="V580" s="35">
        <f t="shared" si="98"/>
        <v>85</v>
      </c>
      <c r="W580">
        <f t="shared" si="94"/>
        <v>0</v>
      </c>
      <c r="X580" cm="1">
        <f t="array" aca="1" ref="X580" ca="1">(_xlfn.IFS(L580="couché",0,L580="debout à 80%",1,L580="?",1))*(IF(RAND()&lt;0.8,1,0))</f>
        <v>1</v>
      </c>
      <c r="Y580">
        <f t="shared" si="95"/>
        <v>4</v>
      </c>
      <c r="Z580">
        <f t="shared" si="96"/>
        <v>0</v>
      </c>
      <c r="AA580">
        <f t="shared" ca="1" si="99"/>
        <v>48</v>
      </c>
    </row>
    <row r="581" spans="1:27" customFormat="1">
      <c r="A581" s="57">
        <v>249076</v>
      </c>
      <c r="B581" s="57">
        <v>1958</v>
      </c>
      <c r="C581" s="19" t="str">
        <f t="shared" si="90"/>
        <v>non</v>
      </c>
      <c r="D581" s="19" t="s">
        <v>61</v>
      </c>
      <c r="E581" s="20">
        <v>44615</v>
      </c>
      <c r="F581" s="22">
        <v>0.66319444444444442</v>
      </c>
      <c r="G581" s="22">
        <v>0.70347222222222217</v>
      </c>
      <c r="H581" s="19">
        <v>1000171</v>
      </c>
      <c r="I581" s="19"/>
      <c r="J581" s="22">
        <f t="shared" si="91"/>
        <v>4.0277777777777746E-2</v>
      </c>
      <c r="K581" s="19" t="s">
        <v>53</v>
      </c>
      <c r="L581" s="32" t="s">
        <v>54</v>
      </c>
      <c r="M581">
        <f t="shared" si="92"/>
        <v>0</v>
      </c>
      <c r="N581" s="34">
        <f t="shared" ca="1" si="97"/>
        <v>0.663196941468569</v>
      </c>
      <c r="T581">
        <v>580</v>
      </c>
      <c r="U581">
        <f t="shared" si="93"/>
        <v>15</v>
      </c>
      <c r="V581" s="35">
        <f t="shared" si="98"/>
        <v>58</v>
      </c>
      <c r="W581">
        <f t="shared" si="94"/>
        <v>0</v>
      </c>
      <c r="X581" cm="1">
        <f t="array" aca="1" ref="X581" ca="1">(_xlfn.IFS(L581="couché",0,L581="debout à 80%",1,L581="?",1))*(IF(RAND()&lt;0.8,1,0))</f>
        <v>0</v>
      </c>
      <c r="Y581">
        <f t="shared" si="95"/>
        <v>5</v>
      </c>
      <c r="Z581">
        <f t="shared" si="96"/>
        <v>0</v>
      </c>
      <c r="AA581">
        <f t="shared" ca="1" si="99"/>
        <v>54</v>
      </c>
    </row>
    <row r="582" spans="1:27" customFormat="1">
      <c r="A582" s="57">
        <v>248308</v>
      </c>
      <c r="B582" s="57">
        <v>1987</v>
      </c>
      <c r="C582" s="19" t="str">
        <f t="shared" si="90"/>
        <v>non</v>
      </c>
      <c r="D582" s="19" t="s">
        <v>61</v>
      </c>
      <c r="E582" s="20">
        <v>44616</v>
      </c>
      <c r="F582" s="23">
        <v>0.34930555555555554</v>
      </c>
      <c r="G582" s="22">
        <v>0.42916666666666664</v>
      </c>
      <c r="H582" s="19">
        <v>1000171</v>
      </c>
      <c r="I582" s="19">
        <v>15777841</v>
      </c>
      <c r="J582" s="22">
        <f t="shared" si="91"/>
        <v>7.9861111111111105E-2</v>
      </c>
      <c r="L582" s="19" t="s">
        <v>47</v>
      </c>
      <c r="M582">
        <f t="shared" si="92"/>
        <v>0</v>
      </c>
      <c r="N582" s="34">
        <f t="shared" ca="1" si="97"/>
        <v>0.34931188444872469</v>
      </c>
      <c r="T582">
        <v>581</v>
      </c>
      <c r="U582">
        <f t="shared" si="93"/>
        <v>15</v>
      </c>
      <c r="V582" s="35">
        <f t="shared" si="98"/>
        <v>115</v>
      </c>
      <c r="W582">
        <f t="shared" si="94"/>
        <v>0</v>
      </c>
      <c r="X582" cm="1">
        <f t="array" aca="1" ref="X582" ca="1">(_xlfn.IFS(L582="couché",0,L582="debout à 80%",1,L582="?",1))*(IF(RAND()&lt;0.8,1,0))</f>
        <v>1</v>
      </c>
      <c r="Y582">
        <f t="shared" si="95"/>
        <v>1</v>
      </c>
      <c r="Z582">
        <f t="shared" si="96"/>
        <v>0</v>
      </c>
      <c r="AA582">
        <f t="shared" ca="1" si="99"/>
        <v>15</v>
      </c>
    </row>
    <row r="583" spans="1:27" customFormat="1">
      <c r="A583" s="57">
        <v>246738</v>
      </c>
      <c r="B583" s="57">
        <v>1941</v>
      </c>
      <c r="C583" s="19" t="str">
        <f t="shared" si="90"/>
        <v>non</v>
      </c>
      <c r="D583" s="19" t="s">
        <v>61</v>
      </c>
      <c r="E583" s="20">
        <v>44616</v>
      </c>
      <c r="F583" s="22">
        <v>0.43472222222222223</v>
      </c>
      <c r="G583" s="22">
        <v>0.59930555555555554</v>
      </c>
      <c r="H583" s="19">
        <v>1000171</v>
      </c>
      <c r="I583" s="19">
        <v>15777841</v>
      </c>
      <c r="J583" s="22">
        <f t="shared" si="91"/>
        <v>0.1645833333333333</v>
      </c>
      <c r="K583" s="19" t="s">
        <v>53</v>
      </c>
      <c r="L583" s="32" t="s">
        <v>54</v>
      </c>
      <c r="M583">
        <f t="shared" si="92"/>
        <v>0</v>
      </c>
      <c r="N583" s="34">
        <f t="shared" ca="1" si="97"/>
        <v>0.43472224625128603</v>
      </c>
      <c r="T583">
        <v>582</v>
      </c>
      <c r="U583">
        <f t="shared" si="93"/>
        <v>15</v>
      </c>
      <c r="V583" s="35">
        <f t="shared" si="98"/>
        <v>237</v>
      </c>
      <c r="W583">
        <f t="shared" si="94"/>
        <v>0</v>
      </c>
      <c r="X583" cm="1">
        <f t="array" aca="1" ref="X583" ca="1">(_xlfn.IFS(L583="couché",0,L583="debout à 80%",1,L583="?",1))*(IF(RAND()&lt;0.8,1,0))</f>
        <v>1</v>
      </c>
      <c r="Y583">
        <f t="shared" si="95"/>
        <v>2</v>
      </c>
      <c r="Z583">
        <f t="shared" si="96"/>
        <v>0</v>
      </c>
      <c r="AA583">
        <f t="shared" ca="1" si="99"/>
        <v>40</v>
      </c>
    </row>
    <row r="584" spans="1:27" customFormat="1">
      <c r="A584" s="57">
        <v>249508</v>
      </c>
      <c r="B584" s="57">
        <v>1942</v>
      </c>
      <c r="C584" s="19" t="str">
        <f t="shared" si="90"/>
        <v>non</v>
      </c>
      <c r="D584" s="19" t="s">
        <v>61</v>
      </c>
      <c r="E584" s="20">
        <v>44616</v>
      </c>
      <c r="F584" s="21">
        <v>0.62847222222222221</v>
      </c>
      <c r="G584" s="22">
        <v>0.82708333333333328</v>
      </c>
      <c r="H584" s="19">
        <v>1000171</v>
      </c>
      <c r="I584" s="19">
        <v>15777841</v>
      </c>
      <c r="J584" s="22">
        <f t="shared" si="91"/>
        <v>0.19861111111111107</v>
      </c>
      <c r="K584" s="19" t="s">
        <v>53</v>
      </c>
      <c r="L584" s="32" t="s">
        <v>54</v>
      </c>
      <c r="M584">
        <f t="shared" si="92"/>
        <v>0</v>
      </c>
      <c r="N584" s="34">
        <f t="shared" ca="1" si="97"/>
        <v>0.62847318211777137</v>
      </c>
      <c r="T584">
        <v>583</v>
      </c>
      <c r="U584">
        <f t="shared" si="93"/>
        <v>15</v>
      </c>
      <c r="V584" s="35">
        <f t="shared" si="98"/>
        <v>286</v>
      </c>
      <c r="W584">
        <f t="shared" si="94"/>
        <v>0</v>
      </c>
      <c r="X584" cm="1">
        <f t="array" aca="1" ref="X584" ca="1">(_xlfn.IFS(L584="couché",0,L584="debout à 80%",1,L584="?",1))*(IF(RAND()&lt;0.8,1,0))</f>
        <v>1</v>
      </c>
      <c r="Y584">
        <f t="shared" si="95"/>
        <v>3</v>
      </c>
      <c r="Z584">
        <f t="shared" si="96"/>
        <v>0</v>
      </c>
      <c r="AA584">
        <f t="shared" ca="1" si="99"/>
        <v>79</v>
      </c>
    </row>
    <row r="585" spans="1:27" customFormat="1">
      <c r="A585" s="57">
        <v>249680</v>
      </c>
      <c r="B585" s="57">
        <v>1935</v>
      </c>
      <c r="C585" s="19" t="str">
        <f t="shared" si="90"/>
        <v>non</v>
      </c>
      <c r="D585" s="19" t="s">
        <v>61</v>
      </c>
      <c r="E585" s="20">
        <v>44617</v>
      </c>
      <c r="F585" s="22">
        <v>0.59027777777777779</v>
      </c>
      <c r="G585" s="21">
        <v>0.79652777777777772</v>
      </c>
      <c r="H585" s="19">
        <v>1000171</v>
      </c>
      <c r="I585" s="19">
        <v>159688</v>
      </c>
      <c r="J585" s="22">
        <f t="shared" si="91"/>
        <v>0.20624999999999993</v>
      </c>
      <c r="K585" s="19" t="s">
        <v>53</v>
      </c>
      <c r="L585" s="32" t="s">
        <v>54</v>
      </c>
      <c r="M585">
        <f t="shared" si="92"/>
        <v>0</v>
      </c>
      <c r="N585" s="34">
        <f t="shared" ca="1" si="97"/>
        <v>0.59028305466175324</v>
      </c>
      <c r="T585">
        <v>584</v>
      </c>
      <c r="U585">
        <f t="shared" si="93"/>
        <v>15</v>
      </c>
      <c r="V585" s="35">
        <f t="shared" si="98"/>
        <v>297</v>
      </c>
      <c r="W585">
        <f t="shared" si="94"/>
        <v>0</v>
      </c>
      <c r="X585" cm="1">
        <f t="array" aca="1" ref="X585" ca="1">(_xlfn.IFS(L585="couché",0,L585="debout à 80%",1,L585="?",1))*(IF(RAND()&lt;0.8,1,0))</f>
        <v>0</v>
      </c>
      <c r="Y585">
        <f t="shared" si="95"/>
        <v>3</v>
      </c>
      <c r="Z585">
        <f t="shared" si="96"/>
        <v>0</v>
      </c>
      <c r="AA585">
        <f t="shared" ca="1" si="99"/>
        <v>61</v>
      </c>
    </row>
    <row r="586" spans="1:27" customFormat="1">
      <c r="A586" s="57">
        <v>249655</v>
      </c>
      <c r="B586" s="57">
        <v>1957</v>
      </c>
      <c r="C586" s="19" t="str">
        <f t="shared" si="90"/>
        <v>non</v>
      </c>
      <c r="D586" s="19" t="s">
        <v>61</v>
      </c>
      <c r="E586" s="20">
        <v>44617</v>
      </c>
      <c r="F586" s="24">
        <v>0.33750000000000002</v>
      </c>
      <c r="G586" s="23">
        <v>0.41319444444444442</v>
      </c>
      <c r="H586" s="19">
        <v>1000171</v>
      </c>
      <c r="I586" s="19"/>
      <c r="J586" s="22">
        <f t="shared" si="91"/>
        <v>7.5694444444444398E-2</v>
      </c>
      <c r="K586" s="19" t="s">
        <v>53</v>
      </c>
      <c r="L586" s="32" t="s">
        <v>54</v>
      </c>
      <c r="M586">
        <f t="shared" si="92"/>
        <v>0</v>
      </c>
      <c r="N586" s="34">
        <f t="shared" ca="1" si="97"/>
        <v>0.33750982327094425</v>
      </c>
      <c r="T586">
        <v>585</v>
      </c>
      <c r="U586">
        <f t="shared" si="93"/>
        <v>15</v>
      </c>
      <c r="V586" s="35">
        <f t="shared" si="98"/>
        <v>109</v>
      </c>
      <c r="W586">
        <f t="shared" si="94"/>
        <v>0</v>
      </c>
      <c r="X586" cm="1">
        <f t="array" aca="1" ref="X586" ca="1">(_xlfn.IFS(L586="couché",0,L586="debout à 80%",1,L586="?",1))*(IF(RAND()&lt;0.8,1,0))</f>
        <v>1</v>
      </c>
      <c r="Y586">
        <f t="shared" si="95"/>
        <v>1</v>
      </c>
      <c r="Z586">
        <f t="shared" si="96"/>
        <v>0</v>
      </c>
      <c r="AA586">
        <f t="shared" ca="1" si="99"/>
        <v>6</v>
      </c>
    </row>
    <row r="587" spans="1:27" customFormat="1">
      <c r="A587" s="57">
        <v>246272</v>
      </c>
      <c r="B587" s="57">
        <v>1977</v>
      </c>
      <c r="C587" s="19" t="str">
        <f t="shared" si="90"/>
        <v>non</v>
      </c>
      <c r="D587" s="19" t="s">
        <v>61</v>
      </c>
      <c r="E587" s="20">
        <v>44617</v>
      </c>
      <c r="F587" s="22">
        <v>0.42499999999999999</v>
      </c>
      <c r="G587" s="22">
        <v>0.56944444444444442</v>
      </c>
      <c r="H587" s="19">
        <v>1000171</v>
      </c>
      <c r="I587" s="19">
        <v>159688</v>
      </c>
      <c r="J587" s="22">
        <f t="shared" si="91"/>
        <v>0.14444444444444443</v>
      </c>
      <c r="L587" s="19" t="s">
        <v>47</v>
      </c>
      <c r="M587">
        <f t="shared" si="92"/>
        <v>0</v>
      </c>
      <c r="N587" s="34">
        <f t="shared" ca="1" si="97"/>
        <v>0.42500127050655528</v>
      </c>
      <c r="T587">
        <v>586</v>
      </c>
      <c r="U587">
        <f t="shared" si="93"/>
        <v>15</v>
      </c>
      <c r="V587" s="35">
        <f t="shared" si="98"/>
        <v>208</v>
      </c>
      <c r="W587">
        <f t="shared" si="94"/>
        <v>0</v>
      </c>
      <c r="X587" cm="1">
        <f t="array" aca="1" ref="X587" ca="1">(_xlfn.IFS(L587="couché",0,L587="debout à 80%",1,L587="?",1))*(IF(RAND()&lt;0.8,1,0))</f>
        <v>1</v>
      </c>
      <c r="Y587">
        <f t="shared" si="95"/>
        <v>2</v>
      </c>
      <c r="Z587">
        <f t="shared" si="96"/>
        <v>0</v>
      </c>
      <c r="AA587">
        <f t="shared" ca="1" si="99"/>
        <v>29</v>
      </c>
    </row>
    <row r="588" spans="1:27" customFormat="1">
      <c r="A588" s="57">
        <v>248606</v>
      </c>
      <c r="B588" s="57">
        <v>1957</v>
      </c>
      <c r="C588" s="19" t="str">
        <f t="shared" si="90"/>
        <v>non</v>
      </c>
      <c r="D588" s="19" t="s">
        <v>61</v>
      </c>
      <c r="E588" s="20">
        <v>44620</v>
      </c>
      <c r="F588" s="22">
        <v>0.73124999999999996</v>
      </c>
      <c r="G588" s="22">
        <v>0.78749999999999998</v>
      </c>
      <c r="H588" s="19">
        <v>1000171</v>
      </c>
      <c r="I588" s="19">
        <v>19751376</v>
      </c>
      <c r="J588" s="22">
        <f t="shared" si="91"/>
        <v>5.6250000000000022E-2</v>
      </c>
      <c r="K588" s="19" t="s">
        <v>53</v>
      </c>
      <c r="L588" s="32" t="s">
        <v>54</v>
      </c>
      <c r="M588">
        <f t="shared" si="92"/>
        <v>0</v>
      </c>
      <c r="N588" s="34">
        <f t="shared" ca="1" si="97"/>
        <v>0.73125435950071704</v>
      </c>
      <c r="T588">
        <v>587</v>
      </c>
      <c r="U588">
        <f t="shared" si="93"/>
        <v>15</v>
      </c>
      <c r="V588" s="35">
        <f t="shared" si="98"/>
        <v>81</v>
      </c>
      <c r="W588">
        <f t="shared" si="94"/>
        <v>0</v>
      </c>
      <c r="X588" cm="1">
        <f t="array" aca="1" ref="X588" ca="1">(_xlfn.IFS(L588="couché",0,L588="debout à 80%",1,L588="?",1))*(IF(RAND()&lt;0.8,1,0))</f>
        <v>1</v>
      </c>
      <c r="Y588">
        <f t="shared" si="95"/>
        <v>2</v>
      </c>
      <c r="Z588">
        <f t="shared" si="96"/>
        <v>0</v>
      </c>
      <c r="AA588">
        <f t="shared" ca="1" si="99"/>
        <v>48</v>
      </c>
    </row>
    <row r="589" spans="1:27" customFormat="1">
      <c r="A589" s="57">
        <v>248604</v>
      </c>
      <c r="B589" s="57">
        <v>1950</v>
      </c>
      <c r="C589" s="19" t="str">
        <f t="shared" si="90"/>
        <v>non</v>
      </c>
      <c r="D589" s="19" t="s">
        <v>61</v>
      </c>
      <c r="E589" s="20">
        <v>44620</v>
      </c>
      <c r="F589" s="24">
        <v>0.33680555555555552</v>
      </c>
      <c r="G589" s="21">
        <v>0.71111111111111103</v>
      </c>
      <c r="H589" s="19">
        <v>1000171</v>
      </c>
      <c r="I589" s="19">
        <v>10989605</v>
      </c>
      <c r="J589" s="22">
        <f t="shared" si="91"/>
        <v>0.3743055555555555</v>
      </c>
      <c r="K589" s="19" t="s">
        <v>53</v>
      </c>
      <c r="L589" s="32" t="s">
        <v>54</v>
      </c>
      <c r="M589">
        <f t="shared" si="92"/>
        <v>0</v>
      </c>
      <c r="N589" s="34">
        <f t="shared" ca="1" si="97"/>
        <v>0.33681427811409415</v>
      </c>
      <c r="T589">
        <v>588</v>
      </c>
      <c r="U589">
        <f t="shared" si="93"/>
        <v>15</v>
      </c>
      <c r="V589" s="35">
        <f t="shared" si="98"/>
        <v>539</v>
      </c>
      <c r="W589">
        <f t="shared" si="94"/>
        <v>0</v>
      </c>
      <c r="X589" cm="1">
        <f t="array" aca="1" ref="X589" ca="1">(_xlfn.IFS(L589="couché",0,L589="debout à 80%",1,L589="?",1))*(IF(RAND()&lt;0.8,1,0))</f>
        <v>0</v>
      </c>
      <c r="Y589">
        <f t="shared" si="95"/>
        <v>1</v>
      </c>
      <c r="Z589">
        <f t="shared" si="96"/>
        <v>0</v>
      </c>
      <c r="AA589">
        <f t="shared" ca="1" si="99"/>
        <v>3</v>
      </c>
    </row>
    <row r="590" spans="1:27" customFormat="1">
      <c r="A590" s="57">
        <v>249611</v>
      </c>
      <c r="B590" s="57">
        <v>1950</v>
      </c>
      <c r="C590" s="19" t="str">
        <f t="shared" si="90"/>
        <v>non</v>
      </c>
      <c r="D590" s="19" t="s">
        <v>61</v>
      </c>
      <c r="E590" s="20">
        <v>44620</v>
      </c>
      <c r="F590" s="22">
        <v>0.79861111111111105</v>
      </c>
      <c r="G590" s="22">
        <v>0.82708333333333328</v>
      </c>
      <c r="H590" s="19">
        <v>1000171</v>
      </c>
      <c r="I590" s="19">
        <v>19751376</v>
      </c>
      <c r="J590" s="22">
        <f t="shared" si="91"/>
        <v>2.8472222222222232E-2</v>
      </c>
      <c r="K590" s="19" t="s">
        <v>53</v>
      </c>
      <c r="L590" s="32" t="s">
        <v>54</v>
      </c>
      <c r="M590">
        <f t="shared" si="92"/>
        <v>0</v>
      </c>
      <c r="N590" s="34">
        <f t="shared" ca="1" si="97"/>
        <v>0.79861284139645305</v>
      </c>
      <c r="T590">
        <v>589</v>
      </c>
      <c r="U590">
        <f t="shared" si="93"/>
        <v>15</v>
      </c>
      <c r="V590" s="35">
        <f t="shared" si="98"/>
        <v>41</v>
      </c>
      <c r="W590">
        <f t="shared" si="94"/>
        <v>0</v>
      </c>
      <c r="X590" cm="1">
        <f t="array" aca="1" ref="X590" ca="1">(_xlfn.IFS(L590="couché",0,L590="debout à 80%",1,L590="?",1))*(IF(RAND()&lt;0.8,1,0))</f>
        <v>1</v>
      </c>
      <c r="Y590">
        <f t="shared" si="95"/>
        <v>3</v>
      </c>
      <c r="Z590">
        <f t="shared" si="96"/>
        <v>0</v>
      </c>
      <c r="AA590">
        <f t="shared" ca="1" si="99"/>
        <v>49</v>
      </c>
    </row>
    <row r="591" spans="1:27" customFormat="1">
      <c r="A591" s="57">
        <v>248598</v>
      </c>
      <c r="B591" s="57">
        <v>1945</v>
      </c>
      <c r="C591" s="19" t="str">
        <f t="shared" si="90"/>
        <v>non</v>
      </c>
      <c r="D591" s="19" t="s">
        <v>61</v>
      </c>
      <c r="E591" s="20">
        <v>44622</v>
      </c>
      <c r="F591" s="23">
        <v>0.33055555555555555</v>
      </c>
      <c r="G591" s="23">
        <v>0.37291666666666667</v>
      </c>
      <c r="H591" s="19">
        <v>1000171</v>
      </c>
      <c r="I591" s="19">
        <v>15777841</v>
      </c>
      <c r="J591" s="22">
        <f t="shared" si="91"/>
        <v>4.2361111111111127E-2</v>
      </c>
      <c r="K591" s="19" t="s">
        <v>53</v>
      </c>
      <c r="L591" s="32" t="s">
        <v>54</v>
      </c>
      <c r="M591">
        <f t="shared" si="92"/>
        <v>0</v>
      </c>
      <c r="N591" s="34">
        <f t="shared" ca="1" si="97"/>
        <v>0.33055851594466468</v>
      </c>
      <c r="T591">
        <v>590</v>
      </c>
      <c r="U591">
        <f t="shared" si="93"/>
        <v>15</v>
      </c>
      <c r="V591" s="35">
        <f t="shared" si="98"/>
        <v>61</v>
      </c>
      <c r="W591">
        <f t="shared" si="94"/>
        <v>0</v>
      </c>
      <c r="X591" cm="1">
        <f t="array" aca="1" ref="X591" ca="1">(_xlfn.IFS(L591="couché",0,L591="debout à 80%",1,L591="?",1))*(IF(RAND()&lt;0.8,1,0))</f>
        <v>1</v>
      </c>
      <c r="Y591">
        <f t="shared" si="95"/>
        <v>1</v>
      </c>
      <c r="Z591">
        <f t="shared" si="96"/>
        <v>0</v>
      </c>
      <c r="AA591">
        <f t="shared" ca="1" si="99"/>
        <v>2</v>
      </c>
    </row>
    <row r="592" spans="1:27" customFormat="1">
      <c r="A592" s="57">
        <v>249713</v>
      </c>
      <c r="B592" s="57">
        <v>1929</v>
      </c>
      <c r="C592" s="19" t="str">
        <f t="shared" si="90"/>
        <v>non</v>
      </c>
      <c r="D592" s="19" t="s">
        <v>61</v>
      </c>
      <c r="E592" s="20">
        <v>44622</v>
      </c>
      <c r="F592" s="24">
        <v>0.37569444444444444</v>
      </c>
      <c r="G592" s="22">
        <v>0.42569444444444443</v>
      </c>
      <c r="H592" s="19">
        <v>1000171</v>
      </c>
      <c r="I592" s="19">
        <v>15777841</v>
      </c>
      <c r="J592" s="22">
        <f t="shared" si="91"/>
        <v>4.9999999999999989E-2</v>
      </c>
      <c r="K592" s="19" t="s">
        <v>53</v>
      </c>
      <c r="L592" s="32" t="s">
        <v>54</v>
      </c>
      <c r="M592">
        <f t="shared" si="92"/>
        <v>0</v>
      </c>
      <c r="N592" s="34">
        <f t="shared" ca="1" si="97"/>
        <v>0.37570181595971369</v>
      </c>
      <c r="T592">
        <v>591</v>
      </c>
      <c r="U592">
        <f t="shared" si="93"/>
        <v>15</v>
      </c>
      <c r="V592" s="35">
        <f t="shared" si="98"/>
        <v>72</v>
      </c>
      <c r="W592">
        <f t="shared" si="94"/>
        <v>0</v>
      </c>
      <c r="X592" cm="1">
        <f t="array" aca="1" ref="X592" ca="1">(_xlfn.IFS(L592="couché",0,L592="debout à 80%",1,L592="?",1))*(IF(RAND()&lt;0.8,1,0))</f>
        <v>1</v>
      </c>
      <c r="Y592">
        <f t="shared" si="95"/>
        <v>2</v>
      </c>
      <c r="Z592">
        <f t="shared" si="96"/>
        <v>0</v>
      </c>
      <c r="AA592">
        <f t="shared" ca="1" si="99"/>
        <v>18</v>
      </c>
    </row>
    <row r="593" spans="1:27" customFormat="1">
      <c r="A593" s="57">
        <v>249967</v>
      </c>
      <c r="B593" s="57">
        <v>1953</v>
      </c>
      <c r="C593" s="19" t="str">
        <f t="shared" si="90"/>
        <v>non</v>
      </c>
      <c r="D593" s="19" t="s">
        <v>61</v>
      </c>
      <c r="E593" s="20">
        <v>44622</v>
      </c>
      <c r="F593" s="22">
        <v>0.43402777777777773</v>
      </c>
      <c r="G593" s="22">
        <v>0.49652777777777773</v>
      </c>
      <c r="H593" s="19">
        <v>1000171</v>
      </c>
      <c r="I593" s="19">
        <v>15777841</v>
      </c>
      <c r="J593" s="22">
        <f t="shared" si="91"/>
        <v>6.25E-2</v>
      </c>
      <c r="K593" s="19" t="s">
        <v>53</v>
      </c>
      <c r="L593" s="32" t="s">
        <v>54</v>
      </c>
      <c r="M593">
        <f t="shared" si="92"/>
        <v>0</v>
      </c>
      <c r="N593" s="34">
        <f t="shared" ca="1" si="97"/>
        <v>0.43402897926160749</v>
      </c>
      <c r="T593">
        <v>592</v>
      </c>
      <c r="U593">
        <f t="shared" si="93"/>
        <v>15</v>
      </c>
      <c r="V593" s="35">
        <f t="shared" si="98"/>
        <v>90</v>
      </c>
      <c r="W593">
        <f t="shared" si="94"/>
        <v>0</v>
      </c>
      <c r="X593" cm="1">
        <f t="array" aca="1" ref="X593" ca="1">(_xlfn.IFS(L593="couché",0,L593="debout à 80%",1,L593="?",1))*(IF(RAND()&lt;0.8,1,0))</f>
        <v>1</v>
      </c>
      <c r="Y593">
        <f t="shared" si="95"/>
        <v>3</v>
      </c>
      <c r="Z593">
        <f t="shared" si="96"/>
        <v>0</v>
      </c>
      <c r="AA593">
        <f t="shared" ca="1" si="99"/>
        <v>29</v>
      </c>
    </row>
    <row r="594" spans="1:27" customFormat="1">
      <c r="A594" s="57">
        <v>248842</v>
      </c>
      <c r="B594" s="57">
        <v>1955</v>
      </c>
      <c r="C594" s="19" t="str">
        <f t="shared" si="90"/>
        <v>non</v>
      </c>
      <c r="D594" s="19" t="s">
        <v>61</v>
      </c>
      <c r="E594" s="20">
        <v>44622</v>
      </c>
      <c r="F594" s="21">
        <v>0.54652777777777772</v>
      </c>
      <c r="G594" s="22">
        <v>0.61249999999999993</v>
      </c>
      <c r="H594" s="19">
        <v>1000171</v>
      </c>
      <c r="I594" s="19">
        <v>15777841</v>
      </c>
      <c r="J594" s="22">
        <f t="shared" si="91"/>
        <v>6.597222222222221E-2</v>
      </c>
      <c r="K594" s="19" t="s">
        <v>53</v>
      </c>
      <c r="L594" s="32" t="s">
        <v>54</v>
      </c>
      <c r="M594">
        <f t="shared" si="92"/>
        <v>0</v>
      </c>
      <c r="N594" s="34">
        <f t="shared" ca="1" si="97"/>
        <v>0.54653256222130786</v>
      </c>
      <c r="T594">
        <v>593</v>
      </c>
      <c r="U594">
        <f t="shared" si="93"/>
        <v>15</v>
      </c>
      <c r="V594" s="35">
        <f t="shared" si="98"/>
        <v>95</v>
      </c>
      <c r="W594">
        <f t="shared" si="94"/>
        <v>0</v>
      </c>
      <c r="X594" cm="1">
        <f t="array" aca="1" ref="X594" ca="1">(_xlfn.IFS(L594="couché",0,L594="debout à 80%",1,L594="?",1))*(IF(RAND()&lt;0.8,1,0))</f>
        <v>1</v>
      </c>
      <c r="Y594">
        <f t="shared" si="95"/>
        <v>4</v>
      </c>
      <c r="Z594">
        <f t="shared" si="96"/>
        <v>0</v>
      </c>
      <c r="AA594">
        <f t="shared" ca="1" si="99"/>
        <v>42</v>
      </c>
    </row>
    <row r="595" spans="1:27" customFormat="1">
      <c r="A595" s="57">
        <v>250017</v>
      </c>
      <c r="B595" s="57">
        <v>1948</v>
      </c>
      <c r="C595" s="19" t="str">
        <f t="shared" si="90"/>
        <v>non</v>
      </c>
      <c r="D595" s="19" t="s">
        <v>61</v>
      </c>
      <c r="E595" s="20">
        <v>44622</v>
      </c>
      <c r="F595" s="22">
        <v>0.65208333333333335</v>
      </c>
      <c r="G595" s="22">
        <v>0.69444444444444442</v>
      </c>
      <c r="H595" s="19">
        <v>1000171</v>
      </c>
      <c r="I595" s="19"/>
      <c r="J595" s="22">
        <f t="shared" si="91"/>
        <v>4.2361111111111072E-2</v>
      </c>
      <c r="K595" s="19" t="s">
        <v>53</v>
      </c>
      <c r="L595" s="32" t="s">
        <v>54</v>
      </c>
      <c r="M595">
        <f t="shared" si="92"/>
        <v>0</v>
      </c>
      <c r="N595" s="34">
        <f t="shared" ca="1" si="97"/>
        <v>0.6520843979328752</v>
      </c>
      <c r="T595">
        <v>594</v>
      </c>
      <c r="U595">
        <f t="shared" si="93"/>
        <v>15</v>
      </c>
      <c r="V595" s="35">
        <f t="shared" si="98"/>
        <v>61</v>
      </c>
      <c r="W595">
        <f t="shared" si="94"/>
        <v>0</v>
      </c>
      <c r="X595" cm="1">
        <f t="array" aca="1" ref="X595" ca="1">(_xlfn.IFS(L595="couché",0,L595="debout à 80%",1,L595="?",1))*(IF(RAND()&lt;0.8,1,0))</f>
        <v>1</v>
      </c>
      <c r="Y595">
        <f t="shared" si="95"/>
        <v>5</v>
      </c>
      <c r="Z595">
        <f t="shared" si="96"/>
        <v>0</v>
      </c>
      <c r="AA595">
        <f t="shared" ca="1" si="99"/>
        <v>53</v>
      </c>
    </row>
    <row r="596" spans="1:27" customFormat="1">
      <c r="A596" s="57">
        <v>250063</v>
      </c>
      <c r="B596" s="57">
        <v>1939</v>
      </c>
      <c r="C596" s="19" t="str">
        <f t="shared" si="90"/>
        <v>non</v>
      </c>
      <c r="D596" s="19" t="s">
        <v>61</v>
      </c>
      <c r="E596" s="20">
        <v>44623</v>
      </c>
      <c r="F596" s="22">
        <v>0.80138888888888882</v>
      </c>
      <c r="G596" s="22">
        <v>0.86944444444444446</v>
      </c>
      <c r="H596" s="19">
        <v>1000171</v>
      </c>
      <c r="I596" s="19">
        <v>16742495</v>
      </c>
      <c r="J596" s="22">
        <f t="shared" si="91"/>
        <v>6.8055555555555647E-2</v>
      </c>
      <c r="K596" s="19" t="s">
        <v>53</v>
      </c>
      <c r="L596" s="32" t="s">
        <v>54</v>
      </c>
      <c r="M596">
        <f t="shared" si="92"/>
        <v>0</v>
      </c>
      <c r="N596" s="34">
        <f t="shared" ca="1" si="97"/>
        <v>0.80139640656214017</v>
      </c>
      <c r="T596">
        <v>595</v>
      </c>
      <c r="U596">
        <f t="shared" si="93"/>
        <v>15</v>
      </c>
      <c r="V596" s="35">
        <f t="shared" si="98"/>
        <v>98</v>
      </c>
      <c r="W596">
        <f t="shared" si="94"/>
        <v>0</v>
      </c>
      <c r="X596" cm="1">
        <f t="array" aca="1" ref="X596" ca="1">(_xlfn.IFS(L596="couché",0,L596="debout à 80%",1,L596="?",1))*(IF(RAND()&lt;0.8,1,0))</f>
        <v>1</v>
      </c>
      <c r="Y596">
        <f t="shared" si="95"/>
        <v>4</v>
      </c>
      <c r="Z596">
        <f t="shared" si="96"/>
        <v>0</v>
      </c>
      <c r="AA596">
        <f t="shared" ca="1" si="99"/>
        <v>67</v>
      </c>
    </row>
    <row r="597" spans="1:27" customFormat="1">
      <c r="A597" s="57">
        <v>247613</v>
      </c>
      <c r="B597" s="57">
        <v>1963</v>
      </c>
      <c r="C597" s="19" t="str">
        <f t="shared" si="90"/>
        <v>non</v>
      </c>
      <c r="D597" s="19" t="s">
        <v>61</v>
      </c>
      <c r="E597" s="20">
        <v>44623</v>
      </c>
      <c r="F597" s="23">
        <v>0.33055555555555555</v>
      </c>
      <c r="G597" s="22">
        <v>0.6</v>
      </c>
      <c r="H597" s="19">
        <v>1000171</v>
      </c>
      <c r="I597" s="19">
        <v>16742495</v>
      </c>
      <c r="J597" s="22">
        <f t="shared" si="91"/>
        <v>0.26944444444444443</v>
      </c>
      <c r="K597" s="19" t="s">
        <v>53</v>
      </c>
      <c r="L597" s="32" t="s">
        <v>54</v>
      </c>
      <c r="M597">
        <f t="shared" si="92"/>
        <v>0</v>
      </c>
      <c r="N597" s="34">
        <f t="shared" ca="1" si="97"/>
        <v>0.33055936922695867</v>
      </c>
      <c r="T597">
        <v>596</v>
      </c>
      <c r="U597">
        <f t="shared" si="93"/>
        <v>15</v>
      </c>
      <c r="V597" s="35">
        <f t="shared" si="98"/>
        <v>388</v>
      </c>
      <c r="W597">
        <f t="shared" si="94"/>
        <v>0</v>
      </c>
      <c r="X597" cm="1">
        <f t="array" aca="1" ref="X597" ca="1">(_xlfn.IFS(L597="couché",0,L597="debout à 80%",1,L597="?",1))*(IF(RAND()&lt;0.8,1,0))</f>
        <v>1</v>
      </c>
      <c r="Y597">
        <f t="shared" si="95"/>
        <v>1</v>
      </c>
      <c r="Z597">
        <f t="shared" si="96"/>
        <v>0</v>
      </c>
      <c r="AA597">
        <f t="shared" ca="1" si="99"/>
        <v>1</v>
      </c>
    </row>
    <row r="598" spans="1:27" customFormat="1">
      <c r="A598" s="57">
        <v>249743</v>
      </c>
      <c r="B598" s="57">
        <v>1959</v>
      </c>
      <c r="C598" s="19" t="str">
        <f t="shared" si="90"/>
        <v>non</v>
      </c>
      <c r="D598" s="19" t="s">
        <v>61</v>
      </c>
      <c r="E598" s="20">
        <v>44623</v>
      </c>
      <c r="F598" s="21">
        <v>0.71319444444444446</v>
      </c>
      <c r="G598" s="22">
        <v>0.79097222222222219</v>
      </c>
      <c r="H598" s="19">
        <v>1000171</v>
      </c>
      <c r="I598" s="19">
        <v>16742495</v>
      </c>
      <c r="J598" s="22">
        <f t="shared" si="91"/>
        <v>7.7777777777777724E-2</v>
      </c>
      <c r="K598" s="19" t="s">
        <v>53</v>
      </c>
      <c r="L598" s="32" t="s">
        <v>54</v>
      </c>
      <c r="M598">
        <f t="shared" si="92"/>
        <v>0</v>
      </c>
      <c r="N598" s="34">
        <f t="shared" ca="1" si="97"/>
        <v>0.71319847991402219</v>
      </c>
      <c r="T598">
        <v>597</v>
      </c>
      <c r="U598">
        <f t="shared" si="93"/>
        <v>15</v>
      </c>
      <c r="V598" s="35">
        <f t="shared" si="98"/>
        <v>112</v>
      </c>
      <c r="W598">
        <f t="shared" si="94"/>
        <v>0</v>
      </c>
      <c r="X598" cm="1">
        <f t="array" aca="1" ref="X598" ca="1">(_xlfn.IFS(L598="couché",0,L598="debout à 80%",1,L598="?",1))*(IF(RAND()&lt;0.8,1,0))</f>
        <v>1</v>
      </c>
      <c r="Y598">
        <f t="shared" si="95"/>
        <v>3</v>
      </c>
      <c r="Z598">
        <f t="shared" si="96"/>
        <v>0</v>
      </c>
      <c r="AA598">
        <f t="shared" ca="1" si="99"/>
        <v>62</v>
      </c>
    </row>
    <row r="599" spans="1:27" customFormat="1">
      <c r="A599" s="57">
        <v>250066</v>
      </c>
      <c r="B599" s="57">
        <v>1963</v>
      </c>
      <c r="C599" s="19" t="str">
        <f t="shared" si="90"/>
        <v>non</v>
      </c>
      <c r="D599" s="19" t="s">
        <v>61</v>
      </c>
      <c r="E599" s="20">
        <v>44623</v>
      </c>
      <c r="F599" s="22">
        <v>0.6166666666666667</v>
      </c>
      <c r="G599" s="22">
        <v>0.70555555555555549</v>
      </c>
      <c r="H599" s="19">
        <v>1000171</v>
      </c>
      <c r="I599" s="19">
        <v>16742495</v>
      </c>
      <c r="J599" s="22">
        <f t="shared" si="91"/>
        <v>8.8888888888888795E-2</v>
      </c>
      <c r="K599" s="19" t="s">
        <v>53</v>
      </c>
      <c r="L599" s="32" t="s">
        <v>54</v>
      </c>
      <c r="M599">
        <f t="shared" si="92"/>
        <v>0</v>
      </c>
      <c r="N599" s="34">
        <f t="shared" ca="1" si="97"/>
        <v>0.61667213819318611</v>
      </c>
      <c r="T599">
        <v>598</v>
      </c>
      <c r="U599">
        <f t="shared" si="93"/>
        <v>15</v>
      </c>
      <c r="V599" s="35">
        <f t="shared" si="98"/>
        <v>128</v>
      </c>
      <c r="W599">
        <f t="shared" si="94"/>
        <v>0</v>
      </c>
      <c r="X599" cm="1">
        <f t="array" aca="1" ref="X599" ca="1">(_xlfn.IFS(L599="couché",0,L599="debout à 80%",1,L599="?",1))*(IF(RAND()&lt;0.8,1,0))</f>
        <v>1</v>
      </c>
      <c r="Y599">
        <f t="shared" si="95"/>
        <v>2</v>
      </c>
      <c r="Z599">
        <f t="shared" si="96"/>
        <v>0</v>
      </c>
      <c r="AA599">
        <f t="shared" ca="1" si="99"/>
        <v>54</v>
      </c>
    </row>
    <row r="600" spans="1:27" customFormat="1">
      <c r="A600" s="57">
        <v>250059</v>
      </c>
      <c r="B600" s="57">
        <v>1945</v>
      </c>
      <c r="C600" s="19" t="str">
        <f t="shared" si="90"/>
        <v>non</v>
      </c>
      <c r="D600" s="19" t="s">
        <v>61</v>
      </c>
      <c r="E600" s="20">
        <v>44624</v>
      </c>
      <c r="F600" s="22">
        <v>0.58055555555555549</v>
      </c>
      <c r="G600" s="21">
        <v>0.62986111111111109</v>
      </c>
      <c r="H600" s="19">
        <v>1000171</v>
      </c>
      <c r="I600" s="19">
        <v>15584435</v>
      </c>
      <c r="J600" s="22">
        <f t="shared" si="91"/>
        <v>4.9305555555555602E-2</v>
      </c>
      <c r="K600" s="19" t="s">
        <v>53</v>
      </c>
      <c r="L600" s="32" t="s">
        <v>54</v>
      </c>
      <c r="M600">
        <f t="shared" si="92"/>
        <v>0</v>
      </c>
      <c r="N600" s="34">
        <f t="shared" ca="1" si="97"/>
        <v>0.5805564568033813</v>
      </c>
      <c r="T600">
        <v>599</v>
      </c>
      <c r="U600">
        <f t="shared" si="93"/>
        <v>15</v>
      </c>
      <c r="V600" s="35">
        <f t="shared" si="98"/>
        <v>71</v>
      </c>
      <c r="W600">
        <f t="shared" si="94"/>
        <v>0</v>
      </c>
      <c r="X600" cm="1">
        <f t="array" aca="1" ref="X600" ca="1">(_xlfn.IFS(L600="couché",0,L600="debout à 80%",1,L600="?",1))*(IF(RAND()&lt;0.8,1,0))</f>
        <v>1</v>
      </c>
      <c r="Y600">
        <f t="shared" si="95"/>
        <v>1</v>
      </c>
      <c r="Z600">
        <f t="shared" si="96"/>
        <v>0</v>
      </c>
      <c r="AA600">
        <f t="shared" ca="1" si="99"/>
        <v>43</v>
      </c>
    </row>
    <row r="601" spans="1:27" customFormat="1">
      <c r="A601" s="57">
        <v>250085</v>
      </c>
      <c r="B601" s="57">
        <v>1962</v>
      </c>
      <c r="C601" s="19" t="str">
        <f t="shared" si="90"/>
        <v>non</v>
      </c>
      <c r="D601" s="19" t="s">
        <v>61</v>
      </c>
      <c r="E601" s="20">
        <v>44624</v>
      </c>
      <c r="F601" s="22">
        <v>0.64097222222222217</v>
      </c>
      <c r="G601" s="22">
        <v>0.70486111111111105</v>
      </c>
      <c r="H601" s="19">
        <v>1000171</v>
      </c>
      <c r="I601" s="19">
        <v>15584435</v>
      </c>
      <c r="J601" s="22">
        <f t="shared" si="91"/>
        <v>6.3888888888888884E-2</v>
      </c>
      <c r="K601" s="19" t="s">
        <v>53</v>
      </c>
      <c r="L601" s="32" t="s">
        <v>54</v>
      </c>
      <c r="M601">
        <f t="shared" si="92"/>
        <v>0</v>
      </c>
      <c r="N601" s="34">
        <f t="shared" ca="1" si="97"/>
        <v>0.64098171129532677</v>
      </c>
      <c r="T601">
        <v>600</v>
      </c>
      <c r="U601">
        <f t="shared" si="93"/>
        <v>15</v>
      </c>
      <c r="V601" s="35">
        <f t="shared" si="98"/>
        <v>92</v>
      </c>
      <c r="W601">
        <f t="shared" si="94"/>
        <v>0</v>
      </c>
      <c r="X601" cm="1">
        <f t="array" aca="1" ref="X601" ca="1">(_xlfn.IFS(L601="couché",0,L601="debout à 80%",1,L601="?",1))*(IF(RAND()&lt;0.8,1,0))</f>
        <v>1</v>
      </c>
      <c r="Y601">
        <f t="shared" si="95"/>
        <v>2</v>
      </c>
      <c r="Z601">
        <f t="shared" si="96"/>
        <v>0</v>
      </c>
      <c r="AA601">
        <f t="shared" ca="1" si="99"/>
        <v>51</v>
      </c>
    </row>
    <row r="602" spans="1:27" customFormat="1">
      <c r="A602" s="57">
        <v>249222</v>
      </c>
      <c r="B602" s="57">
        <v>1964</v>
      </c>
      <c r="C602" s="19" t="str">
        <f t="shared" si="90"/>
        <v>non</v>
      </c>
      <c r="D602" s="19" t="s">
        <v>61</v>
      </c>
      <c r="E602" s="20">
        <v>44627</v>
      </c>
      <c r="F602" s="23">
        <v>0.33194444444444443</v>
      </c>
      <c r="G602" s="23">
        <v>0.4145833333333333</v>
      </c>
      <c r="H602" s="19">
        <v>1000171</v>
      </c>
      <c r="I602" s="19">
        <v>15777841</v>
      </c>
      <c r="J602" s="22">
        <f t="shared" si="91"/>
        <v>8.2638888888888873E-2</v>
      </c>
      <c r="L602" s="19" t="s">
        <v>47</v>
      </c>
      <c r="M602">
        <f t="shared" si="92"/>
        <v>0</v>
      </c>
      <c r="N602" s="34">
        <f t="shared" ca="1" si="97"/>
        <v>0.3319478485159868</v>
      </c>
      <c r="T602">
        <v>601</v>
      </c>
      <c r="U602">
        <f t="shared" si="93"/>
        <v>15</v>
      </c>
      <c r="V602" s="35">
        <f t="shared" si="98"/>
        <v>119</v>
      </c>
      <c r="W602">
        <f t="shared" si="94"/>
        <v>0</v>
      </c>
      <c r="X602" cm="1">
        <f t="array" aca="1" ref="X602" ca="1">(_xlfn.IFS(L602="couché",0,L602="debout à 80%",1,L602="?",1))*(IF(RAND()&lt;0.8,1,0))</f>
        <v>1</v>
      </c>
      <c r="Y602">
        <f t="shared" si="95"/>
        <v>1</v>
      </c>
      <c r="Z602">
        <f t="shared" si="96"/>
        <v>0</v>
      </c>
      <c r="AA602">
        <f t="shared" ca="1" si="99"/>
        <v>3</v>
      </c>
    </row>
    <row r="603" spans="1:27" customFormat="1">
      <c r="A603" s="57">
        <v>249223</v>
      </c>
      <c r="B603" s="57">
        <v>1968</v>
      </c>
      <c r="C603" s="19" t="str">
        <f t="shared" si="90"/>
        <v>non</v>
      </c>
      <c r="D603" s="19" t="s">
        <v>61</v>
      </c>
      <c r="E603" s="20">
        <v>44627</v>
      </c>
      <c r="F603" s="22">
        <v>0.42708333333333331</v>
      </c>
      <c r="G603" s="22">
        <v>0.51180555555555551</v>
      </c>
      <c r="H603" s="19">
        <v>1000171</v>
      </c>
      <c r="I603" s="19">
        <v>15777841</v>
      </c>
      <c r="J603" s="22">
        <f t="shared" si="91"/>
        <v>8.4722222222222199E-2</v>
      </c>
      <c r="K603" s="19" t="s">
        <v>53</v>
      </c>
      <c r="L603" s="32" t="s">
        <v>54</v>
      </c>
      <c r="M603">
        <f t="shared" si="92"/>
        <v>0</v>
      </c>
      <c r="N603" s="34">
        <f t="shared" ca="1" si="97"/>
        <v>0.42708994278813045</v>
      </c>
      <c r="T603">
        <v>602</v>
      </c>
      <c r="U603">
        <f t="shared" si="93"/>
        <v>15</v>
      </c>
      <c r="V603" s="35">
        <f t="shared" si="98"/>
        <v>122</v>
      </c>
      <c r="W603">
        <f t="shared" si="94"/>
        <v>0</v>
      </c>
      <c r="X603" cm="1">
        <f t="array" aca="1" ref="X603" ca="1">(_xlfn.IFS(L603="couché",0,L603="debout à 80%",1,L603="?",1))*(IF(RAND()&lt;0.8,1,0))</f>
        <v>1</v>
      </c>
      <c r="Y603">
        <f t="shared" si="95"/>
        <v>2</v>
      </c>
      <c r="Z603">
        <f t="shared" si="96"/>
        <v>0</v>
      </c>
      <c r="AA603">
        <f t="shared" ca="1" si="99"/>
        <v>26</v>
      </c>
    </row>
    <row r="604" spans="1:27" customFormat="1">
      <c r="A604" s="57">
        <v>249224</v>
      </c>
      <c r="B604" s="57">
        <v>1951</v>
      </c>
      <c r="C604" s="19" t="str">
        <f t="shared" si="90"/>
        <v>non</v>
      </c>
      <c r="D604" s="19" t="s">
        <v>61</v>
      </c>
      <c r="E604" s="20">
        <v>44627</v>
      </c>
      <c r="F604" s="22">
        <v>0.52638888888888891</v>
      </c>
      <c r="G604" s="22">
        <v>0.65972222222222221</v>
      </c>
      <c r="H604" s="19">
        <v>1000171</v>
      </c>
      <c r="I604" s="19">
        <v>15777841</v>
      </c>
      <c r="J604" s="22">
        <f t="shared" si="91"/>
        <v>0.1333333333333333</v>
      </c>
      <c r="K604" s="19" t="s">
        <v>53</v>
      </c>
      <c r="L604" s="32" t="s">
        <v>54</v>
      </c>
      <c r="M604">
        <f t="shared" si="92"/>
        <v>0</v>
      </c>
      <c r="N604" s="34">
        <f t="shared" ca="1" si="97"/>
        <v>0.52639805244129334</v>
      </c>
      <c r="T604">
        <v>603</v>
      </c>
      <c r="U604">
        <f t="shared" si="93"/>
        <v>15</v>
      </c>
      <c r="V604" s="35">
        <f t="shared" si="98"/>
        <v>192</v>
      </c>
      <c r="W604">
        <f t="shared" si="94"/>
        <v>0</v>
      </c>
      <c r="X604" cm="1">
        <f t="array" aca="1" ref="X604" ca="1">(_xlfn.IFS(L604="couché",0,L604="debout à 80%",1,L604="?",1))*(IF(RAND()&lt;0.8,1,0))</f>
        <v>1</v>
      </c>
      <c r="Y604">
        <f t="shared" si="95"/>
        <v>3</v>
      </c>
      <c r="Z604">
        <f t="shared" si="96"/>
        <v>0</v>
      </c>
      <c r="AA604">
        <f t="shared" ca="1" si="99"/>
        <v>43</v>
      </c>
    </row>
    <row r="605" spans="1:27" customFormat="1">
      <c r="A605" s="57">
        <v>249890</v>
      </c>
      <c r="B605" s="57">
        <v>1949</v>
      </c>
      <c r="C605" s="19" t="str">
        <f t="shared" si="90"/>
        <v>non</v>
      </c>
      <c r="D605" s="19" t="s">
        <v>61</v>
      </c>
      <c r="E605" s="20">
        <v>44627</v>
      </c>
      <c r="F605" s="21">
        <v>0.66874999999999996</v>
      </c>
      <c r="G605" s="22">
        <v>0.69722222222222219</v>
      </c>
      <c r="H605" s="19">
        <v>1000171</v>
      </c>
      <c r="I605" s="19"/>
      <c r="J605" s="22">
        <f t="shared" si="91"/>
        <v>2.8472222222222232E-2</v>
      </c>
      <c r="K605" s="19" t="s">
        <v>53</v>
      </c>
      <c r="L605" s="32" t="s">
        <v>54</v>
      </c>
      <c r="M605">
        <f t="shared" si="92"/>
        <v>0</v>
      </c>
      <c r="N605" s="34">
        <f t="shared" ca="1" si="97"/>
        <v>0.66875181193860411</v>
      </c>
      <c r="T605">
        <v>604</v>
      </c>
      <c r="U605">
        <f t="shared" si="93"/>
        <v>15</v>
      </c>
      <c r="V605" s="35">
        <f t="shared" si="98"/>
        <v>41</v>
      </c>
      <c r="W605">
        <f t="shared" si="94"/>
        <v>0</v>
      </c>
      <c r="X605" cm="1">
        <f t="array" aca="1" ref="X605" ca="1">(_xlfn.IFS(L605="couché",0,L605="debout à 80%",1,L605="?",1))*(IF(RAND()&lt;0.8,1,0))</f>
        <v>1</v>
      </c>
      <c r="Y605">
        <f t="shared" si="95"/>
        <v>4</v>
      </c>
      <c r="Z605">
        <f t="shared" si="96"/>
        <v>0</v>
      </c>
      <c r="AA605">
        <f t="shared" ca="1" si="99"/>
        <v>60</v>
      </c>
    </row>
    <row r="606" spans="1:27" customFormat="1">
      <c r="A606" s="57">
        <v>250153</v>
      </c>
      <c r="B606" s="57">
        <v>1950</v>
      </c>
      <c r="C606" s="19" t="str">
        <f t="shared" si="90"/>
        <v>non</v>
      </c>
      <c r="D606" s="19" t="s">
        <v>61</v>
      </c>
      <c r="E606" s="20">
        <v>44627</v>
      </c>
      <c r="F606" s="22">
        <v>0.70277777777777772</v>
      </c>
      <c r="G606" s="22">
        <v>0.73680555555555549</v>
      </c>
      <c r="H606" s="19">
        <v>1000171</v>
      </c>
      <c r="I606" s="19"/>
      <c r="J606" s="22">
        <f t="shared" si="91"/>
        <v>3.4027777777777768E-2</v>
      </c>
      <c r="K606" s="19" t="s">
        <v>53</v>
      </c>
      <c r="L606" s="32" t="s">
        <v>54</v>
      </c>
      <c r="M606">
        <f t="shared" si="92"/>
        <v>0</v>
      </c>
      <c r="N606" s="34">
        <f t="shared" ca="1" si="97"/>
        <v>0.70277857367882812</v>
      </c>
      <c r="T606">
        <v>605</v>
      </c>
      <c r="U606">
        <f t="shared" si="93"/>
        <v>15</v>
      </c>
      <c r="V606" s="35">
        <f t="shared" si="98"/>
        <v>49</v>
      </c>
      <c r="W606">
        <f t="shared" si="94"/>
        <v>0</v>
      </c>
      <c r="X606" cm="1">
        <f t="array" aca="1" ref="X606" ca="1">(_xlfn.IFS(L606="couché",0,L606="debout à 80%",1,L606="?",1))*(IF(RAND()&lt;0.8,1,0))</f>
        <v>1</v>
      </c>
      <c r="Y606">
        <f t="shared" si="95"/>
        <v>5</v>
      </c>
      <c r="Z606">
        <f t="shared" si="96"/>
        <v>0</v>
      </c>
      <c r="AA606">
        <f t="shared" ca="1" si="99"/>
        <v>65</v>
      </c>
    </row>
    <row r="607" spans="1:27" customFormat="1">
      <c r="A607" s="57">
        <v>250348</v>
      </c>
      <c r="B607" s="57">
        <v>1941</v>
      </c>
      <c r="C607" s="19" t="str">
        <f t="shared" si="90"/>
        <v>non</v>
      </c>
      <c r="D607" s="19" t="s">
        <v>61</v>
      </c>
      <c r="E607" s="20">
        <v>44629</v>
      </c>
      <c r="F607" s="23">
        <v>0.38263888888888886</v>
      </c>
      <c r="G607" s="22">
        <v>0.43125000000000002</v>
      </c>
      <c r="H607" s="19">
        <v>1000171</v>
      </c>
      <c r="I607" s="19">
        <v>18628651</v>
      </c>
      <c r="J607" s="22">
        <f t="shared" si="91"/>
        <v>4.861111111111116E-2</v>
      </c>
      <c r="K607" s="19" t="s">
        <v>53</v>
      </c>
      <c r="L607" s="32" t="s">
        <v>54</v>
      </c>
      <c r="M607">
        <f t="shared" si="92"/>
        <v>0</v>
      </c>
      <c r="N607" s="34">
        <f t="shared" ca="1" si="97"/>
        <v>0.38264453066487886</v>
      </c>
      <c r="T607">
        <v>606</v>
      </c>
      <c r="U607">
        <f t="shared" si="93"/>
        <v>15</v>
      </c>
      <c r="V607" s="35">
        <f t="shared" si="98"/>
        <v>70</v>
      </c>
      <c r="W607">
        <f t="shared" si="94"/>
        <v>0</v>
      </c>
      <c r="X607" cm="1">
        <f t="array" aca="1" ref="X607" ca="1">(_xlfn.IFS(L607="couché",0,L607="debout à 80%",1,L607="?",1))*(IF(RAND()&lt;0.8,1,0))</f>
        <v>1</v>
      </c>
      <c r="Y607">
        <f t="shared" si="95"/>
        <v>2</v>
      </c>
      <c r="Z607">
        <f t="shared" si="96"/>
        <v>0</v>
      </c>
      <c r="AA607">
        <f t="shared" ca="1" si="99"/>
        <v>20</v>
      </c>
    </row>
    <row r="608" spans="1:27" customFormat="1">
      <c r="A608" s="57">
        <v>249227</v>
      </c>
      <c r="B608" s="57">
        <v>1998</v>
      </c>
      <c r="C608" s="19" t="str">
        <f t="shared" si="90"/>
        <v>non</v>
      </c>
      <c r="D608" s="19" t="s">
        <v>61</v>
      </c>
      <c r="E608" s="20">
        <v>44629</v>
      </c>
      <c r="F608" s="23">
        <v>0.32569444444444445</v>
      </c>
      <c r="G608" s="23">
        <v>0.37291666666666667</v>
      </c>
      <c r="H608" s="19">
        <v>1000171</v>
      </c>
      <c r="I608" s="19">
        <v>18628651</v>
      </c>
      <c r="J608" s="22">
        <f t="shared" si="91"/>
        <v>4.7222222222222221E-2</v>
      </c>
      <c r="K608" s="19" t="s">
        <v>53</v>
      </c>
      <c r="L608" s="32" t="s">
        <v>54</v>
      </c>
      <c r="M608">
        <f t="shared" si="92"/>
        <v>0</v>
      </c>
      <c r="N608" s="34">
        <f t="shared" ca="1" si="97"/>
        <v>0.32569878113924894</v>
      </c>
      <c r="T608">
        <v>607</v>
      </c>
      <c r="U608">
        <f t="shared" si="93"/>
        <v>15</v>
      </c>
      <c r="V608" s="35">
        <f t="shared" si="98"/>
        <v>68</v>
      </c>
      <c r="W608">
        <f t="shared" si="94"/>
        <v>0</v>
      </c>
      <c r="X608" cm="1">
        <f t="array" aca="1" ref="X608" ca="1">(_xlfn.IFS(L608="couché",0,L608="debout à 80%",1,L608="?",1))*(IF(RAND()&lt;0.8,1,0))</f>
        <v>1</v>
      </c>
      <c r="Y608">
        <f t="shared" si="95"/>
        <v>1</v>
      </c>
      <c r="Z608">
        <f t="shared" si="96"/>
        <v>0</v>
      </c>
      <c r="AA608">
        <f t="shared" ca="1" si="99"/>
        <v>2</v>
      </c>
    </row>
    <row r="609" spans="1:27" customFormat="1">
      <c r="A609" s="57">
        <v>248139</v>
      </c>
      <c r="B609" s="57">
        <v>1961</v>
      </c>
      <c r="C609" s="19" t="str">
        <f t="shared" si="90"/>
        <v>non</v>
      </c>
      <c r="D609" s="19" t="s">
        <v>61</v>
      </c>
      <c r="E609" s="20">
        <v>44630</v>
      </c>
      <c r="F609" s="22">
        <v>0.44097222222222221</v>
      </c>
      <c r="G609" s="22">
        <v>0.65</v>
      </c>
      <c r="H609" s="19">
        <v>1000171</v>
      </c>
      <c r="I609" s="19">
        <v>18881346</v>
      </c>
      <c r="J609" s="22">
        <f t="shared" si="91"/>
        <v>0.20902777777777781</v>
      </c>
      <c r="K609" s="19" t="s">
        <v>53</v>
      </c>
      <c r="L609" s="32" t="s">
        <v>54</v>
      </c>
      <c r="M609">
        <f t="shared" si="92"/>
        <v>0</v>
      </c>
      <c r="N609" s="34">
        <f t="shared" ca="1" si="97"/>
        <v>0.44097250345848188</v>
      </c>
      <c r="T609">
        <v>608</v>
      </c>
      <c r="U609">
        <f t="shared" si="93"/>
        <v>15</v>
      </c>
      <c r="V609" s="35">
        <f t="shared" si="98"/>
        <v>301</v>
      </c>
      <c r="W609">
        <f t="shared" si="94"/>
        <v>0</v>
      </c>
      <c r="X609" cm="1">
        <f t="array" aca="1" ref="X609" ca="1">(_xlfn.IFS(L609="couché",0,L609="debout à 80%",1,L609="?",1))*(IF(RAND()&lt;0.8,1,0))</f>
        <v>1</v>
      </c>
      <c r="Y609">
        <f t="shared" si="95"/>
        <v>2</v>
      </c>
      <c r="Z609">
        <f t="shared" si="96"/>
        <v>0</v>
      </c>
      <c r="AA609">
        <f t="shared" ca="1" si="99"/>
        <v>36</v>
      </c>
    </row>
    <row r="610" spans="1:27" customFormat="1">
      <c r="A610" s="57">
        <v>234633</v>
      </c>
      <c r="B610" s="57">
        <v>1981</v>
      </c>
      <c r="C610" s="19" t="str">
        <f t="shared" si="90"/>
        <v>non</v>
      </c>
      <c r="D610" s="19" t="s">
        <v>61</v>
      </c>
      <c r="E610" s="20">
        <v>44630</v>
      </c>
      <c r="F610" s="23">
        <v>0.34305555555555556</v>
      </c>
      <c r="G610" s="22">
        <v>0.43819444444444444</v>
      </c>
      <c r="H610" s="19">
        <v>1000171</v>
      </c>
      <c r="I610" s="19">
        <v>18881346</v>
      </c>
      <c r="J610" s="22">
        <f t="shared" si="91"/>
        <v>9.5138888888888884E-2</v>
      </c>
      <c r="L610" s="19" t="s">
        <v>47</v>
      </c>
      <c r="M610">
        <f t="shared" si="92"/>
        <v>0</v>
      </c>
      <c r="N610" s="34">
        <f t="shared" ca="1" si="97"/>
        <v>0.34306396360254149</v>
      </c>
      <c r="T610">
        <v>609</v>
      </c>
      <c r="U610">
        <f t="shared" si="93"/>
        <v>15</v>
      </c>
      <c r="V610" s="35">
        <f t="shared" si="98"/>
        <v>137</v>
      </c>
      <c r="W610">
        <f t="shared" si="94"/>
        <v>0</v>
      </c>
      <c r="X610" cm="1">
        <f t="array" aca="1" ref="X610" ca="1">(_xlfn.IFS(L610="couché",0,L610="debout à 80%",1,L610="?",1))*(IF(RAND()&lt;0.8,1,0))</f>
        <v>1</v>
      </c>
      <c r="Y610">
        <f t="shared" si="95"/>
        <v>1</v>
      </c>
      <c r="Z610">
        <f t="shared" si="96"/>
        <v>0</v>
      </c>
      <c r="AA610">
        <f t="shared" ca="1" si="99"/>
        <v>9</v>
      </c>
    </row>
    <row r="611" spans="1:27" customFormat="1">
      <c r="A611" s="57">
        <v>249281</v>
      </c>
      <c r="B611" s="57">
        <v>1981</v>
      </c>
      <c r="C611" s="19" t="str">
        <f t="shared" si="90"/>
        <v>non</v>
      </c>
      <c r="D611" s="19" t="s">
        <v>61</v>
      </c>
      <c r="E611" s="20">
        <v>44630</v>
      </c>
      <c r="F611" s="22">
        <v>0.6645833333333333</v>
      </c>
      <c r="G611" s="22">
        <v>0.82708333333333328</v>
      </c>
      <c r="H611" s="19">
        <v>1000171</v>
      </c>
      <c r="I611" s="19">
        <v>18881346</v>
      </c>
      <c r="J611" s="22">
        <f t="shared" si="91"/>
        <v>0.16249999999999998</v>
      </c>
      <c r="K611" s="19" t="s">
        <v>53</v>
      </c>
      <c r="L611" s="32" t="s">
        <v>54</v>
      </c>
      <c r="M611">
        <f t="shared" si="92"/>
        <v>0</v>
      </c>
      <c r="N611" s="34">
        <f t="shared" ca="1" si="97"/>
        <v>0.6645930736476594</v>
      </c>
      <c r="T611">
        <v>610</v>
      </c>
      <c r="U611">
        <f t="shared" si="93"/>
        <v>15</v>
      </c>
      <c r="V611" s="35">
        <f t="shared" si="98"/>
        <v>234</v>
      </c>
      <c r="W611">
        <f t="shared" si="94"/>
        <v>0</v>
      </c>
      <c r="X611" cm="1">
        <f t="array" aca="1" ref="X611" ca="1">(_xlfn.IFS(L611="couché",0,L611="debout à 80%",1,L611="?",1))*(IF(RAND()&lt;0.8,1,0))</f>
        <v>1</v>
      </c>
      <c r="Y611">
        <f t="shared" si="95"/>
        <v>3</v>
      </c>
      <c r="Z611">
        <f t="shared" si="96"/>
        <v>0</v>
      </c>
      <c r="AA611">
        <f t="shared" ca="1" si="99"/>
        <v>84</v>
      </c>
    </row>
    <row r="612" spans="1:27" customFormat="1">
      <c r="A612" s="57">
        <v>250865</v>
      </c>
      <c r="B612" s="57">
        <v>1977</v>
      </c>
      <c r="C612" s="19" t="str">
        <f t="shared" si="90"/>
        <v>non</v>
      </c>
      <c r="D612" s="19" t="s">
        <v>61</v>
      </c>
      <c r="E612" s="20">
        <v>44634</v>
      </c>
      <c r="F612" s="21">
        <v>0.79166666666666663</v>
      </c>
      <c r="G612" s="22">
        <v>0.84513888888888888</v>
      </c>
      <c r="H612" s="19">
        <v>1000171</v>
      </c>
      <c r="I612" s="19"/>
      <c r="J612" s="22">
        <f t="shared" si="91"/>
        <v>5.3472222222222254E-2</v>
      </c>
      <c r="K612" s="19" t="s">
        <v>53</v>
      </c>
      <c r="L612" s="32" t="s">
        <v>54</v>
      </c>
      <c r="M612">
        <f t="shared" si="92"/>
        <v>0</v>
      </c>
      <c r="N612" s="34">
        <f t="shared" ca="1" si="97"/>
        <v>0.79167457909477501</v>
      </c>
      <c r="T612">
        <v>611</v>
      </c>
      <c r="U612">
        <f t="shared" si="93"/>
        <v>15</v>
      </c>
      <c r="V612" s="35">
        <f t="shared" si="98"/>
        <v>77</v>
      </c>
      <c r="W612">
        <f t="shared" si="94"/>
        <v>0</v>
      </c>
      <c r="X612" cm="1">
        <f t="array" aca="1" ref="X612" ca="1">(_xlfn.IFS(L612="couché",0,L612="debout à 80%",1,L612="?",1))*(IF(RAND()&lt;0.8,1,0))</f>
        <v>1</v>
      </c>
      <c r="Y612">
        <f t="shared" si="95"/>
        <v>3</v>
      </c>
      <c r="Z612">
        <f t="shared" si="96"/>
        <v>0</v>
      </c>
      <c r="AA612">
        <f t="shared" ca="1" si="99"/>
        <v>65</v>
      </c>
    </row>
    <row r="613" spans="1:27" customFormat="1">
      <c r="A613" s="57">
        <v>250539</v>
      </c>
      <c r="B613" s="57">
        <v>1950</v>
      </c>
      <c r="C613" s="19" t="str">
        <f t="shared" si="90"/>
        <v>non</v>
      </c>
      <c r="D613" s="19" t="s">
        <v>61</v>
      </c>
      <c r="E613" s="20">
        <v>44634</v>
      </c>
      <c r="F613" s="23">
        <v>0.39791666666666664</v>
      </c>
      <c r="G613" s="22">
        <v>0.44652777777777775</v>
      </c>
      <c r="H613" s="19">
        <v>1000171</v>
      </c>
      <c r="I613" s="19">
        <v>10989605</v>
      </c>
      <c r="J613" s="22">
        <f t="shared" si="91"/>
        <v>4.8611111111111105E-2</v>
      </c>
      <c r="K613" s="19" t="s">
        <v>53</v>
      </c>
      <c r="L613" s="32" t="s">
        <v>54</v>
      </c>
      <c r="M613">
        <f t="shared" si="92"/>
        <v>0</v>
      </c>
      <c r="N613" s="34">
        <f t="shared" ca="1" si="97"/>
        <v>0.3979185089840076</v>
      </c>
      <c r="T613">
        <v>612</v>
      </c>
      <c r="U613">
        <f t="shared" si="93"/>
        <v>15</v>
      </c>
      <c r="V613" s="35">
        <f t="shared" si="98"/>
        <v>70</v>
      </c>
      <c r="W613">
        <f t="shared" si="94"/>
        <v>0</v>
      </c>
      <c r="X613" cm="1">
        <f t="array" aca="1" ref="X613" ca="1">(_xlfn.IFS(L613="couché",0,L613="debout à 80%",1,L613="?",1))*(IF(RAND()&lt;0.8,1,0))</f>
        <v>0</v>
      </c>
      <c r="Y613">
        <f t="shared" si="95"/>
        <v>2</v>
      </c>
      <c r="Z613">
        <f t="shared" si="96"/>
        <v>0</v>
      </c>
      <c r="AA613">
        <f t="shared" ca="1" si="99"/>
        <v>19</v>
      </c>
    </row>
    <row r="614" spans="1:27" customFormat="1">
      <c r="A614" s="57">
        <v>248846</v>
      </c>
      <c r="B614" s="57">
        <v>1967</v>
      </c>
      <c r="C614" s="19" t="str">
        <f t="shared" si="90"/>
        <v>non</v>
      </c>
      <c r="D614" s="19" t="s">
        <v>61</v>
      </c>
      <c r="E614" s="20">
        <v>44634</v>
      </c>
      <c r="F614" s="23">
        <v>0.3298611111111111</v>
      </c>
      <c r="G614" s="23">
        <v>0.38750000000000001</v>
      </c>
      <c r="H614" s="19">
        <v>1000171</v>
      </c>
      <c r="I614" s="19">
        <v>16845831</v>
      </c>
      <c r="J614" s="22">
        <f t="shared" si="91"/>
        <v>5.7638888888888906E-2</v>
      </c>
      <c r="L614" s="19" t="s">
        <v>47</v>
      </c>
      <c r="M614">
        <f t="shared" si="92"/>
        <v>0</v>
      </c>
      <c r="N614" s="34">
        <f t="shared" ca="1" si="97"/>
        <v>0.32986491439513521</v>
      </c>
      <c r="T614">
        <v>613</v>
      </c>
      <c r="U614">
        <f t="shared" si="93"/>
        <v>15</v>
      </c>
      <c r="V614" s="35">
        <f t="shared" si="98"/>
        <v>83</v>
      </c>
      <c r="W614">
        <f t="shared" si="94"/>
        <v>0</v>
      </c>
      <c r="X614" cm="1">
        <f t="array" aca="1" ref="X614" ca="1">(_xlfn.IFS(L614="couché",0,L614="debout à 80%",1,L614="?",1))*(IF(RAND()&lt;0.8,1,0))</f>
        <v>1</v>
      </c>
      <c r="Y614">
        <f t="shared" si="95"/>
        <v>1</v>
      </c>
      <c r="Z614">
        <f t="shared" si="96"/>
        <v>0</v>
      </c>
      <c r="AA614">
        <f t="shared" ca="1" si="99"/>
        <v>2</v>
      </c>
    </row>
    <row r="615" spans="1:27" customFormat="1">
      <c r="A615" s="57">
        <v>247021</v>
      </c>
      <c r="B615" s="57">
        <v>1961</v>
      </c>
      <c r="C615" s="19" t="str">
        <f t="shared" si="90"/>
        <v>non</v>
      </c>
      <c r="D615" s="19" t="s">
        <v>61</v>
      </c>
      <c r="E615" s="20">
        <v>44635</v>
      </c>
      <c r="F615" s="23">
        <v>0.34722222222222221</v>
      </c>
      <c r="G615" s="22">
        <v>0.43333333333333329</v>
      </c>
      <c r="H615" s="19">
        <v>1000171</v>
      </c>
      <c r="I615" s="19">
        <v>10989605</v>
      </c>
      <c r="J615" s="22">
        <f t="shared" si="91"/>
        <v>8.6111111111111083E-2</v>
      </c>
      <c r="L615" s="19" t="s">
        <v>47</v>
      </c>
      <c r="M615">
        <f t="shared" si="92"/>
        <v>0</v>
      </c>
      <c r="N615" s="34">
        <f t="shared" ca="1" si="97"/>
        <v>0.3472318407883877</v>
      </c>
      <c r="T615">
        <v>614</v>
      </c>
      <c r="U615">
        <f t="shared" si="93"/>
        <v>15</v>
      </c>
      <c r="V615" s="35">
        <f t="shared" si="98"/>
        <v>124</v>
      </c>
      <c r="W615">
        <f t="shared" si="94"/>
        <v>0</v>
      </c>
      <c r="X615" cm="1">
        <f t="array" aca="1" ref="X615" ca="1">(_xlfn.IFS(L615="couché",0,L615="debout à 80%",1,L615="?",1))*(IF(RAND()&lt;0.8,1,0))</f>
        <v>1</v>
      </c>
      <c r="Y615">
        <f t="shared" si="95"/>
        <v>1</v>
      </c>
      <c r="Z615">
        <f t="shared" si="96"/>
        <v>0</v>
      </c>
      <c r="AA615">
        <f t="shared" ca="1" si="99"/>
        <v>12</v>
      </c>
    </row>
    <row r="616" spans="1:27" customFormat="1">
      <c r="A616" s="57">
        <v>250970</v>
      </c>
      <c r="B616" s="57">
        <v>1976</v>
      </c>
      <c r="C616" s="19" t="str">
        <f t="shared" si="90"/>
        <v>non</v>
      </c>
      <c r="D616" s="19" t="s">
        <v>61</v>
      </c>
      <c r="E616" s="20">
        <v>44635</v>
      </c>
      <c r="F616" s="22">
        <v>0.73402777777777772</v>
      </c>
      <c r="G616" s="22">
        <v>0.74861111111111112</v>
      </c>
      <c r="H616" s="19">
        <v>1000171</v>
      </c>
      <c r="I616" s="19"/>
      <c r="J616" s="22">
        <f t="shared" si="91"/>
        <v>1.4583333333333393E-2</v>
      </c>
      <c r="K616" s="19" t="s">
        <v>53</v>
      </c>
      <c r="L616" s="32" t="s">
        <v>54</v>
      </c>
      <c r="M616">
        <f t="shared" si="92"/>
        <v>0</v>
      </c>
      <c r="N616" s="34">
        <f t="shared" ca="1" si="97"/>
        <v>0.73403530221381086</v>
      </c>
      <c r="T616">
        <v>615</v>
      </c>
      <c r="U616">
        <f t="shared" si="93"/>
        <v>15</v>
      </c>
      <c r="V616" s="35">
        <f t="shared" si="98"/>
        <v>21</v>
      </c>
      <c r="W616">
        <f t="shared" si="94"/>
        <v>0</v>
      </c>
      <c r="X616" cm="1">
        <f t="array" aca="1" ref="X616" ca="1">(_xlfn.IFS(L616="couché",0,L616="debout à 80%",1,L616="?",1))*(IF(RAND()&lt;0.8,1,0))</f>
        <v>0</v>
      </c>
      <c r="Y616">
        <f t="shared" si="95"/>
        <v>3</v>
      </c>
      <c r="Z616">
        <f t="shared" si="96"/>
        <v>0</v>
      </c>
      <c r="AA616">
        <f t="shared" ca="1" si="99"/>
        <v>78</v>
      </c>
    </row>
    <row r="617" spans="1:27" customFormat="1">
      <c r="A617" s="57">
        <v>245525</v>
      </c>
      <c r="B617" s="57">
        <v>1963</v>
      </c>
      <c r="C617" s="19" t="str">
        <f t="shared" si="90"/>
        <v>non</v>
      </c>
      <c r="D617" s="19" t="s">
        <v>61</v>
      </c>
      <c r="E617" s="20">
        <v>44635</v>
      </c>
      <c r="F617" s="22">
        <v>0.59791666666666665</v>
      </c>
      <c r="G617" s="22">
        <v>0.7319444444444444</v>
      </c>
      <c r="H617" s="19">
        <v>1000171</v>
      </c>
      <c r="I617" s="19">
        <v>18314885</v>
      </c>
      <c r="J617" s="22">
        <f t="shared" si="91"/>
        <v>0.13402777777777775</v>
      </c>
      <c r="K617" s="19" t="s">
        <v>53</v>
      </c>
      <c r="L617" s="32" t="s">
        <v>54</v>
      </c>
      <c r="M617">
        <f t="shared" si="92"/>
        <v>0</v>
      </c>
      <c r="N617" s="34">
        <f t="shared" ca="1" si="97"/>
        <v>0.59792494850354139</v>
      </c>
      <c r="T617">
        <v>616</v>
      </c>
      <c r="U617">
        <f t="shared" si="93"/>
        <v>15</v>
      </c>
      <c r="V617" s="35">
        <f t="shared" si="98"/>
        <v>193</v>
      </c>
      <c r="W617">
        <f t="shared" si="94"/>
        <v>0</v>
      </c>
      <c r="X617" cm="1">
        <f t="array" aca="1" ref="X617" ca="1">(_xlfn.IFS(L617="couché",0,L617="debout à 80%",1,L617="?",1))*(IF(RAND()&lt;0.8,1,0))</f>
        <v>1</v>
      </c>
      <c r="Y617">
        <f t="shared" si="95"/>
        <v>2</v>
      </c>
      <c r="Z617">
        <f t="shared" si="96"/>
        <v>0</v>
      </c>
      <c r="AA617">
        <f t="shared" ca="1" si="99"/>
        <v>61</v>
      </c>
    </row>
    <row r="618" spans="1:27" customFormat="1">
      <c r="A618" s="57">
        <v>250812</v>
      </c>
      <c r="B618" s="57">
        <v>1942</v>
      </c>
      <c r="C618" s="19" t="str">
        <f t="shared" si="90"/>
        <v>non</v>
      </c>
      <c r="D618" s="19" t="s">
        <v>61</v>
      </c>
      <c r="E618" s="20">
        <v>44636</v>
      </c>
      <c r="F618" s="23">
        <v>0.33263888888888887</v>
      </c>
      <c r="G618" s="24">
        <v>0.37708333333333333</v>
      </c>
      <c r="H618" s="19">
        <v>1000171</v>
      </c>
      <c r="I618" s="19">
        <v>16845831</v>
      </c>
      <c r="J618" s="22">
        <f t="shared" si="91"/>
        <v>4.4444444444444453E-2</v>
      </c>
      <c r="K618" s="19" t="s">
        <v>53</v>
      </c>
      <c r="L618" s="32" t="s">
        <v>54</v>
      </c>
      <c r="M618">
        <f t="shared" si="92"/>
        <v>0</v>
      </c>
      <c r="N618" s="34">
        <f t="shared" ca="1" si="97"/>
        <v>0.33264806763817872</v>
      </c>
      <c r="T618">
        <v>617</v>
      </c>
      <c r="U618">
        <f t="shared" si="93"/>
        <v>15</v>
      </c>
      <c r="V618" s="35">
        <f t="shared" si="98"/>
        <v>64</v>
      </c>
      <c r="W618">
        <f t="shared" si="94"/>
        <v>0</v>
      </c>
      <c r="X618" cm="1">
        <f t="array" aca="1" ref="X618" ca="1">(_xlfn.IFS(L618="couché",0,L618="debout à 80%",1,L618="?",1))*(IF(RAND()&lt;0.8,1,0))</f>
        <v>1</v>
      </c>
      <c r="Y618">
        <f t="shared" si="95"/>
        <v>1</v>
      </c>
      <c r="Z618">
        <f t="shared" si="96"/>
        <v>0</v>
      </c>
      <c r="AA618">
        <f t="shared" ca="1" si="99"/>
        <v>4</v>
      </c>
    </row>
    <row r="619" spans="1:27" customFormat="1">
      <c r="A619" s="57">
        <v>250810</v>
      </c>
      <c r="B619" s="57">
        <v>1941</v>
      </c>
      <c r="C619" s="19" t="str">
        <f t="shared" si="90"/>
        <v>non</v>
      </c>
      <c r="D619" s="19" t="s">
        <v>61</v>
      </c>
      <c r="E619" s="20">
        <v>44636</v>
      </c>
      <c r="F619" s="23">
        <v>0.38750000000000001</v>
      </c>
      <c r="G619" s="22">
        <v>0.49027777777777776</v>
      </c>
      <c r="H619" s="19">
        <v>1000171</v>
      </c>
      <c r="I619" s="19">
        <v>16845831</v>
      </c>
      <c r="J619" s="22">
        <f t="shared" si="91"/>
        <v>0.10277777777777775</v>
      </c>
      <c r="K619" s="19" t="s">
        <v>53</v>
      </c>
      <c r="L619" s="32" t="s">
        <v>54</v>
      </c>
      <c r="M619">
        <f t="shared" si="92"/>
        <v>0</v>
      </c>
      <c r="N619" s="34">
        <f t="shared" ca="1" si="97"/>
        <v>0.38750640720819068</v>
      </c>
      <c r="T619">
        <v>618</v>
      </c>
      <c r="U619">
        <f t="shared" si="93"/>
        <v>15</v>
      </c>
      <c r="V619" s="35">
        <f t="shared" si="98"/>
        <v>148</v>
      </c>
      <c r="W619">
        <f t="shared" si="94"/>
        <v>0</v>
      </c>
      <c r="X619" cm="1">
        <f t="array" aca="1" ref="X619" ca="1">(_xlfn.IFS(L619="couché",0,L619="debout à 80%",1,L619="?",1))*(IF(RAND()&lt;0.8,1,0))</f>
        <v>1</v>
      </c>
      <c r="Y619">
        <f t="shared" si="95"/>
        <v>2</v>
      </c>
      <c r="Z619">
        <f t="shared" si="96"/>
        <v>0</v>
      </c>
      <c r="AA619">
        <f t="shared" ca="1" si="99"/>
        <v>22</v>
      </c>
    </row>
    <row r="620" spans="1:27" customFormat="1">
      <c r="A620" s="57">
        <v>250480</v>
      </c>
      <c r="B620" s="57">
        <v>1934</v>
      </c>
      <c r="C620" s="19" t="str">
        <f t="shared" si="90"/>
        <v>non</v>
      </c>
      <c r="D620" s="19" t="s">
        <v>61</v>
      </c>
      <c r="E620" s="20">
        <v>44636</v>
      </c>
      <c r="F620" s="22">
        <v>0.49722222222222218</v>
      </c>
      <c r="G620" s="22">
        <v>0.51736111111111105</v>
      </c>
      <c r="H620" s="19">
        <v>1000171</v>
      </c>
      <c r="I620" s="19">
        <v>16845831</v>
      </c>
      <c r="J620" s="22">
        <f t="shared" si="91"/>
        <v>2.0138888888888873E-2</v>
      </c>
      <c r="L620" s="19" t="s">
        <v>47</v>
      </c>
      <c r="M620">
        <f t="shared" si="92"/>
        <v>0</v>
      </c>
      <c r="N620" s="34">
        <f t="shared" ca="1" si="97"/>
        <v>0.49722773097552059</v>
      </c>
      <c r="T620">
        <v>619</v>
      </c>
      <c r="U620">
        <f t="shared" si="93"/>
        <v>15</v>
      </c>
      <c r="V620" s="35">
        <f t="shared" si="98"/>
        <v>29</v>
      </c>
      <c r="W620">
        <f t="shared" si="94"/>
        <v>0</v>
      </c>
      <c r="X620" cm="1">
        <f t="array" aca="1" ref="X620" ca="1">(_xlfn.IFS(L620="couché",0,L620="debout à 80%",1,L620="?",1))*(IF(RAND()&lt;0.8,1,0))</f>
        <v>1</v>
      </c>
      <c r="Y620">
        <f t="shared" si="95"/>
        <v>3</v>
      </c>
      <c r="Z620">
        <f t="shared" si="96"/>
        <v>0</v>
      </c>
      <c r="AA620">
        <f t="shared" ca="1" si="99"/>
        <v>49</v>
      </c>
    </row>
    <row r="621" spans="1:27" customFormat="1">
      <c r="A621" s="57">
        <v>250538</v>
      </c>
      <c r="B621" s="57">
        <v>1945</v>
      </c>
      <c r="C621" s="19" t="str">
        <f t="shared" si="90"/>
        <v>non</v>
      </c>
      <c r="D621" s="19" t="s">
        <v>61</v>
      </c>
      <c r="E621" s="20">
        <v>44636</v>
      </c>
      <c r="F621" s="22">
        <v>0.5215277777777777</v>
      </c>
      <c r="G621" s="22">
        <v>0.6381944444444444</v>
      </c>
      <c r="H621" s="19">
        <v>1000171</v>
      </c>
      <c r="I621" s="19">
        <v>10989605</v>
      </c>
      <c r="J621" s="22">
        <f t="shared" si="91"/>
        <v>0.1166666666666667</v>
      </c>
      <c r="K621" s="19" t="s">
        <v>53</v>
      </c>
      <c r="L621" s="32" t="s">
        <v>54</v>
      </c>
      <c r="M621">
        <f t="shared" si="92"/>
        <v>0</v>
      </c>
      <c r="N621" s="34">
        <f t="shared" ca="1" si="97"/>
        <v>0.52153139703008378</v>
      </c>
      <c r="T621">
        <v>620</v>
      </c>
      <c r="U621">
        <f t="shared" si="93"/>
        <v>15</v>
      </c>
      <c r="V621" s="35">
        <f t="shared" si="98"/>
        <v>168</v>
      </c>
      <c r="W621">
        <f t="shared" si="94"/>
        <v>0</v>
      </c>
      <c r="X621" cm="1">
        <f t="array" aca="1" ref="X621" ca="1">(_xlfn.IFS(L621="couché",0,L621="debout à 80%",1,L621="?",1))*(IF(RAND()&lt;0.8,1,0))</f>
        <v>1</v>
      </c>
      <c r="Y621">
        <f t="shared" si="95"/>
        <v>4</v>
      </c>
      <c r="Z621">
        <f t="shared" si="96"/>
        <v>0</v>
      </c>
      <c r="AA621">
        <f t="shared" ca="1" si="99"/>
        <v>52</v>
      </c>
    </row>
    <row r="622" spans="1:27" customFormat="1">
      <c r="A622" s="57">
        <v>247039</v>
      </c>
      <c r="B622" s="57">
        <v>1943</v>
      </c>
      <c r="C622" s="19" t="str">
        <f t="shared" si="90"/>
        <v>non</v>
      </c>
      <c r="D622" s="19" t="s">
        <v>61</v>
      </c>
      <c r="E622" s="20">
        <v>44637</v>
      </c>
      <c r="F622" s="24">
        <v>0.33888888888888885</v>
      </c>
      <c r="G622" s="22">
        <v>0.43472222222222223</v>
      </c>
      <c r="H622" s="19">
        <v>1000171</v>
      </c>
      <c r="I622" s="19">
        <v>10989605</v>
      </c>
      <c r="J622" s="22">
        <f t="shared" si="91"/>
        <v>9.5833333333333381E-2</v>
      </c>
      <c r="K622" s="19" t="s">
        <v>53</v>
      </c>
      <c r="L622" s="32" t="s">
        <v>54</v>
      </c>
      <c r="M622">
        <f t="shared" si="92"/>
        <v>0</v>
      </c>
      <c r="N622" s="34">
        <f t="shared" ca="1" si="97"/>
        <v>0.33888931357491214</v>
      </c>
      <c r="T622">
        <v>621</v>
      </c>
      <c r="U622">
        <f t="shared" si="93"/>
        <v>15</v>
      </c>
      <c r="V622" s="35">
        <f t="shared" si="98"/>
        <v>138</v>
      </c>
      <c r="W622">
        <f t="shared" si="94"/>
        <v>0</v>
      </c>
      <c r="X622" cm="1">
        <f t="array" aca="1" ref="X622" ca="1">(_xlfn.IFS(L622="couché",0,L622="debout à 80%",1,L622="?",1))*(IF(RAND()&lt;0.8,1,0))</f>
        <v>1</v>
      </c>
      <c r="Y622">
        <f t="shared" si="95"/>
        <v>1</v>
      </c>
      <c r="Z622">
        <f t="shared" si="96"/>
        <v>0</v>
      </c>
      <c r="AA622">
        <f t="shared" ca="1" si="99"/>
        <v>8</v>
      </c>
    </row>
    <row r="623" spans="1:27" customFormat="1">
      <c r="A623" s="57">
        <v>249585</v>
      </c>
      <c r="B623" s="57">
        <v>1952</v>
      </c>
      <c r="C623" s="19" t="str">
        <f t="shared" si="90"/>
        <v>non</v>
      </c>
      <c r="D623" s="19" t="s">
        <v>61</v>
      </c>
      <c r="E623" s="20">
        <v>44637</v>
      </c>
      <c r="F623" s="22">
        <v>0.44652777777777775</v>
      </c>
      <c r="G623" s="22">
        <v>0.6381944444444444</v>
      </c>
      <c r="H623" s="19">
        <v>1000171</v>
      </c>
      <c r="I623" s="19">
        <v>10989605</v>
      </c>
      <c r="J623" s="22">
        <f t="shared" si="91"/>
        <v>0.19166666666666665</v>
      </c>
      <c r="K623" s="19" t="s">
        <v>53</v>
      </c>
      <c r="L623" s="32" t="s">
        <v>54</v>
      </c>
      <c r="M623">
        <f t="shared" si="92"/>
        <v>0</v>
      </c>
      <c r="N623" s="34">
        <f t="shared" ca="1" si="97"/>
        <v>0.44652964082808433</v>
      </c>
      <c r="T623">
        <v>622</v>
      </c>
      <c r="U623">
        <f t="shared" si="93"/>
        <v>15</v>
      </c>
      <c r="V623" s="35">
        <f t="shared" si="98"/>
        <v>276</v>
      </c>
      <c r="W623">
        <f t="shared" si="94"/>
        <v>0</v>
      </c>
      <c r="X623" cm="1">
        <f t="array" aca="1" ref="X623" ca="1">(_xlfn.IFS(L623="couché",0,L623="debout à 80%",1,L623="?",1))*(IF(RAND()&lt;0.8,1,0))</f>
        <v>1</v>
      </c>
      <c r="Y623">
        <f t="shared" si="95"/>
        <v>2</v>
      </c>
      <c r="Z623">
        <f t="shared" si="96"/>
        <v>0</v>
      </c>
      <c r="AA623">
        <f t="shared" ca="1" si="99"/>
        <v>38</v>
      </c>
    </row>
    <row r="624" spans="1:27" customFormat="1">
      <c r="A624" s="57">
        <v>251124</v>
      </c>
      <c r="B624" s="57">
        <v>1961</v>
      </c>
      <c r="C624" s="19" t="str">
        <f t="shared" si="90"/>
        <v>non</v>
      </c>
      <c r="D624" s="19" t="s">
        <v>61</v>
      </c>
      <c r="E624" s="20">
        <v>44637</v>
      </c>
      <c r="F624" s="22">
        <v>0.78749999999999998</v>
      </c>
      <c r="G624" s="22">
        <v>0.8256944444444444</v>
      </c>
      <c r="H624" s="19">
        <v>1000171</v>
      </c>
      <c r="I624" s="19"/>
      <c r="J624" s="22">
        <f t="shared" si="91"/>
        <v>3.819444444444442E-2</v>
      </c>
      <c r="K624" s="19" t="s">
        <v>53</v>
      </c>
      <c r="L624" s="32" t="s">
        <v>54</v>
      </c>
      <c r="M624">
        <f t="shared" si="92"/>
        <v>0</v>
      </c>
      <c r="N624" s="34">
        <f t="shared" ca="1" si="97"/>
        <v>0.78750790279237948</v>
      </c>
      <c r="T624">
        <v>623</v>
      </c>
      <c r="U624">
        <f t="shared" si="93"/>
        <v>15</v>
      </c>
      <c r="V624" s="35">
        <f t="shared" si="98"/>
        <v>55</v>
      </c>
      <c r="W624">
        <f t="shared" si="94"/>
        <v>0</v>
      </c>
      <c r="X624" cm="1">
        <f t="array" aca="1" ref="X624" ca="1">(_xlfn.IFS(L624="couché",0,L624="debout à 80%",1,L624="?",1))*(IF(RAND()&lt;0.8,1,0))</f>
        <v>1</v>
      </c>
      <c r="Y624">
        <f t="shared" si="95"/>
        <v>4</v>
      </c>
      <c r="Z624">
        <f t="shared" si="96"/>
        <v>0</v>
      </c>
      <c r="AA624">
        <f t="shared" ca="1" si="99"/>
        <v>81</v>
      </c>
    </row>
    <row r="625" spans="1:27" customFormat="1">
      <c r="A625" s="57">
        <v>251136</v>
      </c>
      <c r="B625" s="57">
        <v>1964</v>
      </c>
      <c r="C625" s="19" t="str">
        <f t="shared" si="90"/>
        <v>non</v>
      </c>
      <c r="D625" s="19" t="s">
        <v>61</v>
      </c>
      <c r="E625" s="20">
        <v>44637</v>
      </c>
      <c r="F625" s="22">
        <v>0.65277777777777779</v>
      </c>
      <c r="G625" s="22">
        <v>0.76736111111111105</v>
      </c>
      <c r="H625" s="19">
        <v>1000171</v>
      </c>
      <c r="I625" s="19">
        <v>10989605</v>
      </c>
      <c r="J625" s="22">
        <f t="shared" si="91"/>
        <v>0.11458333333333326</v>
      </c>
      <c r="K625" s="19" t="s">
        <v>53</v>
      </c>
      <c r="L625" s="32" t="s">
        <v>54</v>
      </c>
      <c r="M625">
        <f t="shared" si="92"/>
        <v>0</v>
      </c>
      <c r="N625" s="34">
        <f t="shared" ca="1" si="97"/>
        <v>0.65278583683630331</v>
      </c>
      <c r="T625">
        <v>624</v>
      </c>
      <c r="U625">
        <f t="shared" si="93"/>
        <v>15</v>
      </c>
      <c r="V625" s="35">
        <f t="shared" si="98"/>
        <v>165</v>
      </c>
      <c r="W625">
        <f t="shared" si="94"/>
        <v>0</v>
      </c>
      <c r="X625" cm="1">
        <f t="array" aca="1" ref="X625" ca="1">(_xlfn.IFS(L625="couché",0,L625="debout à 80%",1,L625="?",1))*(IF(RAND()&lt;0.8,1,0))</f>
        <v>0</v>
      </c>
      <c r="Y625">
        <f t="shared" si="95"/>
        <v>3</v>
      </c>
      <c r="Z625">
        <f t="shared" si="96"/>
        <v>0</v>
      </c>
      <c r="AA625">
        <f t="shared" ca="1" si="99"/>
        <v>74</v>
      </c>
    </row>
    <row r="626" spans="1:27" customFormat="1">
      <c r="A626" s="57">
        <v>244144</v>
      </c>
      <c r="B626" s="57">
        <v>1954</v>
      </c>
      <c r="C626" s="19" t="str">
        <f t="shared" si="90"/>
        <v>non</v>
      </c>
      <c r="D626" s="19" t="s">
        <v>61</v>
      </c>
      <c r="E626" s="20">
        <v>44638</v>
      </c>
      <c r="F626" s="22">
        <v>0.57152777777777775</v>
      </c>
      <c r="G626" s="22">
        <v>0.84583333333333333</v>
      </c>
      <c r="H626" s="19">
        <v>1000171</v>
      </c>
      <c r="I626" s="19">
        <v>15868507</v>
      </c>
      <c r="J626" s="22">
        <f t="shared" si="91"/>
        <v>0.27430555555555558</v>
      </c>
      <c r="K626" s="19" t="s">
        <v>53</v>
      </c>
      <c r="L626" s="32" t="s">
        <v>54</v>
      </c>
      <c r="M626">
        <f t="shared" si="92"/>
        <v>0</v>
      </c>
      <c r="N626" s="34">
        <f t="shared" ca="1" si="97"/>
        <v>0.57153253011715133</v>
      </c>
      <c r="T626">
        <v>625</v>
      </c>
      <c r="U626">
        <f t="shared" si="93"/>
        <v>15</v>
      </c>
      <c r="V626" s="35">
        <f t="shared" si="98"/>
        <v>395</v>
      </c>
      <c r="W626">
        <f t="shared" si="94"/>
        <v>0</v>
      </c>
      <c r="X626" cm="1">
        <f t="array" aca="1" ref="X626" ca="1">(_xlfn.IFS(L626="couché",0,L626="debout à 80%",1,L626="?",1))*(IF(RAND()&lt;0.8,1,0))</f>
        <v>0</v>
      </c>
      <c r="Y626">
        <f t="shared" si="95"/>
        <v>1</v>
      </c>
      <c r="Z626">
        <f t="shared" si="96"/>
        <v>0</v>
      </c>
      <c r="AA626">
        <f t="shared" ca="1" si="99"/>
        <v>50</v>
      </c>
    </row>
    <row r="627" spans="1:27" customFormat="1">
      <c r="A627" s="57">
        <v>251098</v>
      </c>
      <c r="B627" s="57">
        <v>1953</v>
      </c>
      <c r="C627" s="19" t="str">
        <f t="shared" si="90"/>
        <v>non</v>
      </c>
      <c r="D627" s="19" t="s">
        <v>61</v>
      </c>
      <c r="E627" s="20">
        <v>44641</v>
      </c>
      <c r="F627" s="22">
        <v>0.49305555555555552</v>
      </c>
      <c r="G627" s="22">
        <v>0.51597222222222217</v>
      </c>
      <c r="H627" s="19">
        <v>1000171</v>
      </c>
      <c r="I627" s="19"/>
      <c r="J627" s="22">
        <f t="shared" si="91"/>
        <v>2.2916666666666641E-2</v>
      </c>
      <c r="K627" s="19" t="s">
        <v>53</v>
      </c>
      <c r="L627" s="32" t="s">
        <v>54</v>
      </c>
      <c r="M627">
        <f t="shared" si="92"/>
        <v>0</v>
      </c>
      <c r="N627" s="34">
        <f t="shared" ca="1" si="97"/>
        <v>0.49305981160687734</v>
      </c>
      <c r="T627">
        <v>626</v>
      </c>
      <c r="U627">
        <f t="shared" si="93"/>
        <v>15</v>
      </c>
      <c r="V627" s="35">
        <f t="shared" si="98"/>
        <v>33</v>
      </c>
      <c r="W627">
        <f t="shared" si="94"/>
        <v>0</v>
      </c>
      <c r="X627" cm="1">
        <f t="array" aca="1" ref="X627" ca="1">(_xlfn.IFS(L627="couché",0,L627="debout à 80%",1,L627="?",1))*(IF(RAND()&lt;0.8,1,0))</f>
        <v>1</v>
      </c>
      <c r="Y627">
        <f t="shared" si="95"/>
        <v>3</v>
      </c>
      <c r="Z627">
        <f t="shared" si="96"/>
        <v>0</v>
      </c>
      <c r="AA627">
        <f t="shared" ca="1" si="99"/>
        <v>39</v>
      </c>
    </row>
    <row r="628" spans="1:27" customFormat="1">
      <c r="A628" s="57">
        <v>251184</v>
      </c>
      <c r="B628" s="57">
        <v>1953</v>
      </c>
      <c r="C628" s="19" t="str">
        <f t="shared" si="90"/>
        <v>non</v>
      </c>
      <c r="D628" s="19" t="s">
        <v>61</v>
      </c>
      <c r="E628" s="20">
        <v>44641</v>
      </c>
      <c r="F628" s="22">
        <v>0.44999999999999996</v>
      </c>
      <c r="G628" s="22">
        <v>0.4861111111111111</v>
      </c>
      <c r="H628" s="19">
        <v>1000171</v>
      </c>
      <c r="I628" s="19"/>
      <c r="J628" s="22">
        <f t="shared" si="91"/>
        <v>3.6111111111111149E-2</v>
      </c>
      <c r="K628" s="19" t="s">
        <v>53</v>
      </c>
      <c r="L628" s="32" t="s">
        <v>54</v>
      </c>
      <c r="M628">
        <f t="shared" si="92"/>
        <v>0</v>
      </c>
      <c r="N628" s="34">
        <f t="shared" ca="1" si="97"/>
        <v>0.45000546581222628</v>
      </c>
      <c r="T628">
        <v>627</v>
      </c>
      <c r="U628">
        <f t="shared" si="93"/>
        <v>15</v>
      </c>
      <c r="V628" s="35">
        <f t="shared" si="98"/>
        <v>52</v>
      </c>
      <c r="W628">
        <f t="shared" si="94"/>
        <v>0</v>
      </c>
      <c r="X628" cm="1">
        <f t="array" aca="1" ref="X628" ca="1">(_xlfn.IFS(L628="couché",0,L628="debout à 80%",1,L628="?",1))*(IF(RAND()&lt;0.8,1,0))</f>
        <v>1</v>
      </c>
      <c r="Y628">
        <f t="shared" si="95"/>
        <v>2</v>
      </c>
      <c r="Z628">
        <f t="shared" si="96"/>
        <v>0</v>
      </c>
      <c r="AA628">
        <f t="shared" ca="1" si="99"/>
        <v>28</v>
      </c>
    </row>
    <row r="629" spans="1:27" customFormat="1">
      <c r="A629" s="57">
        <v>247976</v>
      </c>
      <c r="B629" s="57">
        <v>1965</v>
      </c>
      <c r="C629" s="19" t="str">
        <f t="shared" si="90"/>
        <v>non</v>
      </c>
      <c r="D629" s="19" t="s">
        <v>61</v>
      </c>
      <c r="E629" s="20">
        <v>44641</v>
      </c>
      <c r="F629" s="24">
        <v>0.33541666666666664</v>
      </c>
      <c r="G629" s="22">
        <v>0.44305555555555554</v>
      </c>
      <c r="H629" s="19">
        <v>1000171</v>
      </c>
      <c r="I629" s="19">
        <v>17830</v>
      </c>
      <c r="J629" s="22">
        <f t="shared" si="91"/>
        <v>0.1076388888888889</v>
      </c>
      <c r="K629" s="19" t="s">
        <v>53</v>
      </c>
      <c r="L629" s="32" t="s">
        <v>54</v>
      </c>
      <c r="M629">
        <f t="shared" si="92"/>
        <v>0</v>
      </c>
      <c r="N629" s="34">
        <f t="shared" ca="1" si="97"/>
        <v>0.33542307921895026</v>
      </c>
      <c r="T629">
        <v>628</v>
      </c>
      <c r="U629">
        <f t="shared" si="93"/>
        <v>15</v>
      </c>
      <c r="V629" s="35">
        <f t="shared" si="98"/>
        <v>155</v>
      </c>
      <c r="W629">
        <f t="shared" si="94"/>
        <v>0</v>
      </c>
      <c r="X629" cm="1">
        <f t="array" aca="1" ref="X629" ca="1">(_xlfn.IFS(L629="couché",0,L629="debout à 80%",1,L629="?",1))*(IF(RAND()&lt;0.8,1,0))</f>
        <v>1</v>
      </c>
      <c r="Y629">
        <f t="shared" si="95"/>
        <v>1</v>
      </c>
      <c r="Z629">
        <f t="shared" si="96"/>
        <v>0</v>
      </c>
      <c r="AA629">
        <f t="shared" ca="1" si="99"/>
        <v>6</v>
      </c>
    </row>
    <row r="630" spans="1:27" customFormat="1">
      <c r="A630" s="57">
        <v>244995</v>
      </c>
      <c r="B630" s="57">
        <v>1985</v>
      </c>
      <c r="C630" s="19" t="str">
        <f t="shared" si="90"/>
        <v>non</v>
      </c>
      <c r="D630" s="19" t="s">
        <v>61</v>
      </c>
      <c r="E630" s="20">
        <v>44642</v>
      </c>
      <c r="F630" s="24">
        <v>0.33402777777777776</v>
      </c>
      <c r="G630" s="22">
        <v>0.44722222222222219</v>
      </c>
      <c r="H630" s="19">
        <v>1000171</v>
      </c>
      <c r="I630" s="19">
        <v>18923017</v>
      </c>
      <c r="J630" s="22">
        <f t="shared" si="91"/>
        <v>0.11319444444444443</v>
      </c>
      <c r="L630" s="19" t="s">
        <v>47</v>
      </c>
      <c r="M630">
        <f t="shared" si="92"/>
        <v>0</v>
      </c>
      <c r="N630" s="34">
        <f t="shared" ca="1" si="97"/>
        <v>0.33403570462478899</v>
      </c>
      <c r="T630">
        <v>629</v>
      </c>
      <c r="U630">
        <f t="shared" si="93"/>
        <v>15</v>
      </c>
      <c r="V630" s="35">
        <f t="shared" si="98"/>
        <v>163</v>
      </c>
      <c r="W630">
        <f t="shared" si="94"/>
        <v>0</v>
      </c>
      <c r="X630" cm="1">
        <f t="array" aca="1" ref="X630" ca="1">(_xlfn.IFS(L630="couché",0,L630="debout à 80%",1,L630="?",1))*(IF(RAND()&lt;0.8,1,0))</f>
        <v>1</v>
      </c>
      <c r="Y630">
        <f t="shared" si="95"/>
        <v>1</v>
      </c>
      <c r="Z630">
        <f t="shared" si="96"/>
        <v>0</v>
      </c>
      <c r="AA630">
        <f t="shared" ca="1" si="99"/>
        <v>4</v>
      </c>
    </row>
    <row r="631" spans="1:27" customFormat="1">
      <c r="A631" s="57">
        <v>240899</v>
      </c>
      <c r="B631" s="57">
        <v>1966</v>
      </c>
      <c r="C631" s="19" t="str">
        <f t="shared" si="90"/>
        <v>non</v>
      </c>
      <c r="D631" s="19" t="s">
        <v>61</v>
      </c>
      <c r="E631" s="20">
        <v>44642</v>
      </c>
      <c r="F631" s="21">
        <v>0.54166666666666663</v>
      </c>
      <c r="G631" s="21">
        <v>0.66666666666666663</v>
      </c>
      <c r="H631" s="19">
        <v>1000171</v>
      </c>
      <c r="I631" s="19">
        <v>18923017</v>
      </c>
      <c r="J631" s="22">
        <f t="shared" si="91"/>
        <v>0.125</v>
      </c>
      <c r="L631" s="19" t="s">
        <v>47</v>
      </c>
      <c r="M631">
        <f t="shared" si="92"/>
        <v>0</v>
      </c>
      <c r="N631" s="34">
        <f t="shared" ca="1" si="97"/>
        <v>0.54167542222978515</v>
      </c>
      <c r="T631">
        <v>630</v>
      </c>
      <c r="U631">
        <f t="shared" si="93"/>
        <v>15</v>
      </c>
      <c r="V631" s="35">
        <f t="shared" si="98"/>
        <v>180</v>
      </c>
      <c r="W631">
        <f t="shared" si="94"/>
        <v>0</v>
      </c>
      <c r="X631" cm="1">
        <f t="array" aca="1" ref="X631" ca="1">(_xlfn.IFS(L631="couché",0,L631="debout à 80%",1,L631="?",1))*(IF(RAND()&lt;0.8,1,0))</f>
        <v>1</v>
      </c>
      <c r="Y631">
        <f t="shared" si="95"/>
        <v>2</v>
      </c>
      <c r="Z631">
        <f t="shared" si="96"/>
        <v>0</v>
      </c>
      <c r="AA631">
        <f t="shared" ca="1" si="99"/>
        <v>53</v>
      </c>
    </row>
    <row r="632" spans="1:27" customFormat="1">
      <c r="A632" s="57">
        <v>250843</v>
      </c>
      <c r="B632" s="57">
        <v>1950</v>
      </c>
      <c r="C632" s="19" t="str">
        <f t="shared" si="90"/>
        <v>non</v>
      </c>
      <c r="D632" s="19" t="s">
        <v>61</v>
      </c>
      <c r="E632" s="20">
        <v>44642</v>
      </c>
      <c r="F632" s="22">
        <v>0.67569444444444438</v>
      </c>
      <c r="G632" s="22">
        <v>0.74097222222222214</v>
      </c>
      <c r="H632" s="19">
        <v>1000171</v>
      </c>
      <c r="I632" s="19">
        <v>18923017</v>
      </c>
      <c r="J632" s="22">
        <f t="shared" si="91"/>
        <v>6.5277777777777768E-2</v>
      </c>
      <c r="K632" s="19" t="s">
        <v>53</v>
      </c>
      <c r="L632" s="32" t="s">
        <v>54</v>
      </c>
      <c r="M632">
        <f t="shared" si="92"/>
        <v>0</v>
      </c>
      <c r="N632" s="34">
        <f t="shared" ca="1" si="97"/>
        <v>0.6756948519537509</v>
      </c>
      <c r="T632">
        <v>631</v>
      </c>
      <c r="U632">
        <f t="shared" si="93"/>
        <v>15</v>
      </c>
      <c r="V632" s="35">
        <f t="shared" si="98"/>
        <v>94</v>
      </c>
      <c r="W632">
        <f t="shared" si="94"/>
        <v>0</v>
      </c>
      <c r="X632" cm="1">
        <f t="array" aca="1" ref="X632" ca="1">(_xlfn.IFS(L632="couché",0,L632="debout à 80%",1,L632="?",1))*(IF(RAND()&lt;0.8,1,0))</f>
        <v>1</v>
      </c>
      <c r="Y632">
        <f t="shared" si="95"/>
        <v>3</v>
      </c>
      <c r="Z632">
        <f t="shared" si="96"/>
        <v>0</v>
      </c>
      <c r="AA632">
        <f t="shared" ca="1" si="99"/>
        <v>64</v>
      </c>
    </row>
    <row r="633" spans="1:27" customFormat="1">
      <c r="A633" s="57">
        <v>251365</v>
      </c>
      <c r="B633" s="57">
        <v>1950</v>
      </c>
      <c r="C633" s="19" t="str">
        <f t="shared" si="90"/>
        <v>non</v>
      </c>
      <c r="D633" s="19" t="s">
        <v>61</v>
      </c>
      <c r="E633" s="20">
        <v>44643</v>
      </c>
      <c r="F633" s="22">
        <v>0.72152777777777777</v>
      </c>
      <c r="G633" s="22">
        <v>0.77083333333333326</v>
      </c>
      <c r="H633" s="19">
        <v>1000171</v>
      </c>
      <c r="I633" s="19">
        <v>18923017</v>
      </c>
      <c r="J633" s="22">
        <f t="shared" si="91"/>
        <v>4.9305555555555491E-2</v>
      </c>
      <c r="K633" s="19" t="s">
        <v>53</v>
      </c>
      <c r="L633" s="32" t="s">
        <v>54</v>
      </c>
      <c r="M633">
        <f t="shared" si="92"/>
        <v>0</v>
      </c>
      <c r="N633" s="34">
        <f t="shared" ca="1" si="97"/>
        <v>0.72153254381656717</v>
      </c>
      <c r="T633">
        <v>632</v>
      </c>
      <c r="U633">
        <f t="shared" si="93"/>
        <v>15</v>
      </c>
      <c r="V633" s="35">
        <f t="shared" si="98"/>
        <v>71</v>
      </c>
      <c r="W633">
        <f t="shared" si="94"/>
        <v>0</v>
      </c>
      <c r="X633" cm="1">
        <f t="array" aca="1" ref="X633" ca="1">(_xlfn.IFS(L633="couché",0,L633="debout à 80%",1,L633="?",1))*(IF(RAND()&lt;0.8,1,0))</f>
        <v>0</v>
      </c>
      <c r="Y633">
        <f t="shared" si="95"/>
        <v>5</v>
      </c>
      <c r="Z633">
        <f t="shared" si="96"/>
        <v>0</v>
      </c>
      <c r="AA633">
        <f t="shared" ca="1" si="99"/>
        <v>67</v>
      </c>
    </row>
    <row r="634" spans="1:27" customFormat="1">
      <c r="A634" s="57">
        <v>250819</v>
      </c>
      <c r="B634" s="57">
        <v>1945</v>
      </c>
      <c r="C634" s="19" t="str">
        <f t="shared" si="90"/>
        <v>non</v>
      </c>
      <c r="D634" s="19" t="s">
        <v>61</v>
      </c>
      <c r="E634" s="20">
        <v>44643</v>
      </c>
      <c r="F634" s="21">
        <v>0.54166666666666663</v>
      </c>
      <c r="G634" s="22">
        <v>0.70208333333333328</v>
      </c>
      <c r="H634" s="19">
        <v>1000171</v>
      </c>
      <c r="I634" s="19">
        <v>18923017</v>
      </c>
      <c r="J634" s="22">
        <f t="shared" si="91"/>
        <v>0.16041666666666665</v>
      </c>
      <c r="L634" s="19" t="s">
        <v>47</v>
      </c>
      <c r="M634">
        <f t="shared" si="92"/>
        <v>0</v>
      </c>
      <c r="N634" s="34">
        <f t="shared" ca="1" si="97"/>
        <v>0.54167516174599029</v>
      </c>
      <c r="T634">
        <v>633</v>
      </c>
      <c r="U634">
        <f t="shared" si="93"/>
        <v>15</v>
      </c>
      <c r="V634" s="35">
        <f t="shared" si="98"/>
        <v>231</v>
      </c>
      <c r="W634">
        <f t="shared" si="94"/>
        <v>0</v>
      </c>
      <c r="X634" cm="1">
        <f t="array" aca="1" ref="X634" ca="1">(_xlfn.IFS(L634="couché",0,L634="debout à 80%",1,L634="?",1))*(IF(RAND()&lt;0.8,1,0))</f>
        <v>1</v>
      </c>
      <c r="Y634">
        <f t="shared" si="95"/>
        <v>4</v>
      </c>
      <c r="Z634">
        <f t="shared" si="96"/>
        <v>0</v>
      </c>
      <c r="AA634">
        <f t="shared" ca="1" si="99"/>
        <v>48</v>
      </c>
    </row>
    <row r="635" spans="1:27" customFormat="1">
      <c r="A635" s="57">
        <v>249228</v>
      </c>
      <c r="B635" s="57">
        <v>1943</v>
      </c>
      <c r="C635" s="19" t="str">
        <f t="shared" si="90"/>
        <v>non</v>
      </c>
      <c r="D635" s="19" t="s">
        <v>61</v>
      </c>
      <c r="E635" s="20">
        <v>44643</v>
      </c>
      <c r="F635" s="24">
        <v>0.33402777777777776</v>
      </c>
      <c r="G635" s="23">
        <v>0.39027777777777778</v>
      </c>
      <c r="H635" s="19">
        <v>1000171</v>
      </c>
      <c r="I635" s="19">
        <v>18923017</v>
      </c>
      <c r="J635" s="22">
        <f t="shared" si="91"/>
        <v>5.6250000000000022E-2</v>
      </c>
      <c r="K635" s="19" t="s">
        <v>53</v>
      </c>
      <c r="L635" s="32" t="s">
        <v>54</v>
      </c>
      <c r="M635">
        <f t="shared" si="92"/>
        <v>0</v>
      </c>
      <c r="N635" s="34">
        <f t="shared" ca="1" si="97"/>
        <v>0.33403730577946605</v>
      </c>
      <c r="T635">
        <v>634</v>
      </c>
      <c r="U635">
        <f t="shared" si="93"/>
        <v>15</v>
      </c>
      <c r="V635" s="35">
        <f t="shared" si="98"/>
        <v>81</v>
      </c>
      <c r="W635">
        <f t="shared" si="94"/>
        <v>0</v>
      </c>
      <c r="X635" cm="1">
        <f t="array" aca="1" ref="X635" ca="1">(_xlfn.IFS(L635="couché",0,L635="debout à 80%",1,L635="?",1))*(IF(RAND()&lt;0.8,1,0))</f>
        <v>1</v>
      </c>
      <c r="Y635">
        <f t="shared" si="95"/>
        <v>1</v>
      </c>
      <c r="Z635">
        <f t="shared" si="96"/>
        <v>0</v>
      </c>
      <c r="AA635">
        <f t="shared" ca="1" si="99"/>
        <v>4</v>
      </c>
    </row>
    <row r="636" spans="1:27" customFormat="1">
      <c r="A636" s="57">
        <v>249232</v>
      </c>
      <c r="B636" s="57">
        <v>1946</v>
      </c>
      <c r="C636" s="19" t="str">
        <f t="shared" si="90"/>
        <v>non</v>
      </c>
      <c r="D636" s="19" t="s">
        <v>61</v>
      </c>
      <c r="E636" s="20">
        <v>44643</v>
      </c>
      <c r="F636" s="23">
        <v>0.39444444444444443</v>
      </c>
      <c r="G636" s="22">
        <v>0.47361111111111109</v>
      </c>
      <c r="H636" s="19">
        <v>1000171</v>
      </c>
      <c r="I636" s="19">
        <v>18923017</v>
      </c>
      <c r="J636" s="22">
        <f t="shared" si="91"/>
        <v>7.9166666666666663E-2</v>
      </c>
      <c r="K636" s="19" t="s">
        <v>53</v>
      </c>
      <c r="L636" s="32" t="s">
        <v>54</v>
      </c>
      <c r="M636">
        <f t="shared" si="92"/>
        <v>0</v>
      </c>
      <c r="N636" s="34">
        <f t="shared" ca="1" si="97"/>
        <v>0.39445028402276128</v>
      </c>
      <c r="T636">
        <v>635</v>
      </c>
      <c r="U636">
        <f t="shared" si="93"/>
        <v>15</v>
      </c>
      <c r="V636" s="35">
        <f t="shared" si="98"/>
        <v>114</v>
      </c>
      <c r="W636">
        <f t="shared" si="94"/>
        <v>0</v>
      </c>
      <c r="X636" cm="1">
        <f t="array" aca="1" ref="X636" ca="1">(_xlfn.IFS(L636="couché",0,L636="debout à 80%",1,L636="?",1))*(IF(RAND()&lt;0.8,1,0))</f>
        <v>1</v>
      </c>
      <c r="Y636">
        <f t="shared" si="95"/>
        <v>2</v>
      </c>
      <c r="Z636">
        <f t="shared" si="96"/>
        <v>0</v>
      </c>
      <c r="AA636">
        <f t="shared" ca="1" si="99"/>
        <v>24</v>
      </c>
    </row>
    <row r="637" spans="1:27" customFormat="1">
      <c r="A637" s="57">
        <v>251364</v>
      </c>
      <c r="B637" s="57">
        <v>1950</v>
      </c>
      <c r="C637" s="19" t="str">
        <f t="shared" si="90"/>
        <v>non</v>
      </c>
      <c r="D637" s="19" t="s">
        <v>61</v>
      </c>
      <c r="E637" s="20">
        <v>44643</v>
      </c>
      <c r="F637" s="22">
        <v>0.48055555555555551</v>
      </c>
      <c r="G637" s="22">
        <v>0.53541666666666665</v>
      </c>
      <c r="H637" s="19">
        <v>1000171</v>
      </c>
      <c r="I637" s="19">
        <v>18923017</v>
      </c>
      <c r="J637" s="22">
        <f t="shared" si="91"/>
        <v>5.4861111111111138E-2</v>
      </c>
      <c r="K637" s="19" t="s">
        <v>53</v>
      </c>
      <c r="L637" s="32" t="s">
        <v>54</v>
      </c>
      <c r="M637">
        <f t="shared" si="92"/>
        <v>0</v>
      </c>
      <c r="N637" s="34">
        <f t="shared" ca="1" si="97"/>
        <v>0.48056093008438899</v>
      </c>
      <c r="T637">
        <v>636</v>
      </c>
      <c r="U637">
        <f t="shared" si="93"/>
        <v>15</v>
      </c>
      <c r="V637" s="35">
        <f t="shared" si="98"/>
        <v>79</v>
      </c>
      <c r="W637">
        <f t="shared" si="94"/>
        <v>0</v>
      </c>
      <c r="X637" cm="1">
        <f t="array" aca="1" ref="X637" ca="1">(_xlfn.IFS(L637="couché",0,L637="debout à 80%",1,L637="?",1))*(IF(RAND()&lt;0.8,1,0))</f>
        <v>0</v>
      </c>
      <c r="Y637">
        <f t="shared" si="95"/>
        <v>3</v>
      </c>
      <c r="Z637">
        <f t="shared" si="96"/>
        <v>0</v>
      </c>
      <c r="AA637">
        <f t="shared" ca="1" si="99"/>
        <v>40</v>
      </c>
    </row>
    <row r="638" spans="1:27" customFormat="1">
      <c r="A638" s="57">
        <v>249887</v>
      </c>
      <c r="B638" s="57">
        <v>1949</v>
      </c>
      <c r="C638" s="19" t="str">
        <f t="shared" si="90"/>
        <v>non</v>
      </c>
      <c r="D638" s="19" t="s">
        <v>61</v>
      </c>
      <c r="E638" s="20">
        <v>44644</v>
      </c>
      <c r="F638" s="24">
        <v>0.33888888888888885</v>
      </c>
      <c r="G638" s="22">
        <v>0.4458333333333333</v>
      </c>
      <c r="H638" s="19">
        <v>1000171</v>
      </c>
      <c r="I638" s="19">
        <v>18880554</v>
      </c>
      <c r="J638" s="22">
        <f t="shared" si="91"/>
        <v>0.10694444444444445</v>
      </c>
      <c r="K638" s="19" t="s">
        <v>53</v>
      </c>
      <c r="L638" s="32" t="s">
        <v>54</v>
      </c>
      <c r="M638">
        <f t="shared" si="92"/>
        <v>0</v>
      </c>
      <c r="N638" s="34">
        <f t="shared" ca="1" si="97"/>
        <v>0.3388924394700692</v>
      </c>
      <c r="T638">
        <v>637</v>
      </c>
      <c r="U638">
        <f t="shared" si="93"/>
        <v>15</v>
      </c>
      <c r="V638" s="35">
        <f t="shared" si="98"/>
        <v>154</v>
      </c>
      <c r="W638">
        <f t="shared" si="94"/>
        <v>0</v>
      </c>
      <c r="X638" cm="1">
        <f t="array" aca="1" ref="X638" ca="1">(_xlfn.IFS(L638="couché",0,L638="debout à 80%",1,L638="?",1))*(IF(RAND()&lt;0.8,1,0))</f>
        <v>1</v>
      </c>
      <c r="Y638">
        <f t="shared" si="95"/>
        <v>1</v>
      </c>
      <c r="Z638">
        <f t="shared" si="96"/>
        <v>0</v>
      </c>
      <c r="AA638">
        <f t="shared" ca="1" si="99"/>
        <v>10</v>
      </c>
    </row>
    <row r="639" spans="1:27" customFormat="1">
      <c r="A639" s="57">
        <v>251261</v>
      </c>
      <c r="B639" s="57">
        <v>1956</v>
      </c>
      <c r="C639" s="19" t="str">
        <f t="shared" si="90"/>
        <v>non</v>
      </c>
      <c r="D639" s="19" t="s">
        <v>61</v>
      </c>
      <c r="E639" s="20">
        <v>44644</v>
      </c>
      <c r="F639" s="21">
        <v>0.46111111111111108</v>
      </c>
      <c r="G639" s="22">
        <v>0.58055555555555549</v>
      </c>
      <c r="H639" s="19">
        <v>1000171</v>
      </c>
      <c r="I639" s="19">
        <v>18880554</v>
      </c>
      <c r="J639" s="22">
        <f t="shared" si="91"/>
        <v>0.11944444444444441</v>
      </c>
      <c r="K639" s="19" t="s">
        <v>53</v>
      </c>
      <c r="L639" s="32" t="s">
        <v>54</v>
      </c>
      <c r="M639">
        <f t="shared" si="92"/>
        <v>0</v>
      </c>
      <c r="N639" s="34">
        <f t="shared" ca="1" si="97"/>
        <v>0.46111932158258867</v>
      </c>
      <c r="T639">
        <v>638</v>
      </c>
      <c r="U639">
        <f t="shared" si="93"/>
        <v>15</v>
      </c>
      <c r="V639" s="35">
        <f t="shared" si="98"/>
        <v>172</v>
      </c>
      <c r="W639">
        <f t="shared" si="94"/>
        <v>0</v>
      </c>
      <c r="X639" cm="1">
        <f t="array" aca="1" ref="X639" ca="1">(_xlfn.IFS(L639="couché",0,L639="debout à 80%",1,L639="?",1))*(IF(RAND()&lt;0.8,1,0))</f>
        <v>1</v>
      </c>
      <c r="Y639">
        <f t="shared" si="95"/>
        <v>2</v>
      </c>
      <c r="Z639">
        <f t="shared" si="96"/>
        <v>0</v>
      </c>
      <c r="AA639">
        <f t="shared" ca="1" si="99"/>
        <v>39</v>
      </c>
    </row>
    <row r="640" spans="1:27" customFormat="1">
      <c r="A640" s="57">
        <v>248904</v>
      </c>
      <c r="B640" s="57">
        <v>1932</v>
      </c>
      <c r="C640" s="19" t="str">
        <f t="shared" si="90"/>
        <v>non</v>
      </c>
      <c r="D640" s="19" t="s">
        <v>61</v>
      </c>
      <c r="E640" s="20">
        <v>44645</v>
      </c>
      <c r="F640" s="23">
        <v>0.33124999999999999</v>
      </c>
      <c r="G640" s="22">
        <v>0.49027777777777776</v>
      </c>
      <c r="H640" s="19">
        <v>1000171</v>
      </c>
      <c r="I640" s="19">
        <v>15584435</v>
      </c>
      <c r="J640" s="22">
        <f t="shared" si="91"/>
        <v>0.15902777777777777</v>
      </c>
      <c r="K640" s="19" t="s">
        <v>53</v>
      </c>
      <c r="L640" s="32" t="s">
        <v>54</v>
      </c>
      <c r="M640">
        <f t="shared" si="92"/>
        <v>0</v>
      </c>
      <c r="N640" s="34">
        <f t="shared" ca="1" si="97"/>
        <v>0.33125192008707588</v>
      </c>
      <c r="T640">
        <v>639</v>
      </c>
      <c r="U640">
        <f t="shared" si="93"/>
        <v>15</v>
      </c>
      <c r="V640" s="35">
        <f t="shared" si="98"/>
        <v>229</v>
      </c>
      <c r="W640">
        <f t="shared" si="94"/>
        <v>0</v>
      </c>
      <c r="X640" cm="1">
        <f t="array" aca="1" ref="X640" ca="1">(_xlfn.IFS(L640="couché",0,L640="debout à 80%",1,L640="?",1))*(IF(RAND()&lt;0.8,1,0))</f>
        <v>1</v>
      </c>
      <c r="Y640">
        <f t="shared" si="95"/>
        <v>1</v>
      </c>
      <c r="Z640">
        <f t="shared" si="96"/>
        <v>0</v>
      </c>
      <c r="AA640">
        <f t="shared" ca="1" si="99"/>
        <v>3</v>
      </c>
    </row>
    <row r="641" spans="1:27" customFormat="1">
      <c r="A641" s="57">
        <v>247033</v>
      </c>
      <c r="B641" s="57">
        <v>1961</v>
      </c>
      <c r="C641" s="19" t="str">
        <f t="shared" si="90"/>
        <v>non</v>
      </c>
      <c r="D641" s="19" t="s">
        <v>61</v>
      </c>
      <c r="E641" s="20">
        <v>44649</v>
      </c>
      <c r="F641" s="22">
        <v>0.60763888888888884</v>
      </c>
      <c r="G641" s="22">
        <v>0.80625000000000002</v>
      </c>
      <c r="H641" s="19">
        <v>1000171</v>
      </c>
      <c r="I641" s="19">
        <v>18923017</v>
      </c>
      <c r="J641" s="22">
        <f t="shared" si="91"/>
        <v>0.19861111111111118</v>
      </c>
      <c r="K641" s="19" t="s">
        <v>53</v>
      </c>
      <c r="L641" s="32" t="s">
        <v>54</v>
      </c>
      <c r="M641">
        <f t="shared" si="92"/>
        <v>0</v>
      </c>
      <c r="N641" s="34">
        <f t="shared" ca="1" si="97"/>
        <v>0.60764688184708082</v>
      </c>
      <c r="T641">
        <v>640</v>
      </c>
      <c r="U641">
        <f t="shared" si="93"/>
        <v>15</v>
      </c>
      <c r="V641" s="35">
        <f t="shared" si="98"/>
        <v>286</v>
      </c>
      <c r="W641">
        <f t="shared" si="94"/>
        <v>0</v>
      </c>
      <c r="X641" cm="1">
        <f t="array" aca="1" ref="X641" ca="1">(_xlfn.IFS(L641="couché",0,L641="debout à 80%",1,L641="?",1))*(IF(RAND()&lt;0.8,1,0))</f>
        <v>1</v>
      </c>
      <c r="Y641">
        <f t="shared" si="95"/>
        <v>2</v>
      </c>
      <c r="Z641">
        <f t="shared" si="96"/>
        <v>0</v>
      </c>
      <c r="AA641">
        <f t="shared" ca="1" si="99"/>
        <v>51</v>
      </c>
    </row>
    <row r="642" spans="1:27" customFormat="1">
      <c r="A642" s="57">
        <v>249065</v>
      </c>
      <c r="B642" s="57">
        <v>1956</v>
      </c>
      <c r="C642" s="19" t="str">
        <f t="shared" ref="C642:C705" si="100">IF(B642&gt;=2007,"oui","non")</f>
        <v>non</v>
      </c>
      <c r="D642" s="19" t="s">
        <v>61</v>
      </c>
      <c r="E642" s="20">
        <v>44649</v>
      </c>
      <c r="F642" s="23">
        <v>0.32430555555555557</v>
      </c>
      <c r="G642" s="22">
        <v>0.59305555555555556</v>
      </c>
      <c r="H642" s="19">
        <v>1000171</v>
      </c>
      <c r="I642" s="19">
        <v>18923017</v>
      </c>
      <c r="J642" s="22">
        <f t="shared" ref="J642:J705" si="101">G642-F642</f>
        <v>0.26874999999999999</v>
      </c>
      <c r="K642" s="19" t="s">
        <v>53</v>
      </c>
      <c r="L642" s="32" t="s">
        <v>54</v>
      </c>
      <c r="M642">
        <f t="shared" ref="M642:M705" si="102">_xlfn.XLOOKUP(K642,O$25:O$32,P$25:P$32)</f>
        <v>0</v>
      </c>
      <c r="N642" s="34">
        <f t="shared" ca="1" si="97"/>
        <v>0.32431283436432745</v>
      </c>
      <c r="T642">
        <v>641</v>
      </c>
      <c r="U642">
        <f t="shared" ref="U642:U705" si="103">_xlfn.XLOOKUP(D642,O$6:O$22,P$6:P$22)</f>
        <v>15</v>
      </c>
      <c r="V642" s="35">
        <f t="shared" si="98"/>
        <v>387</v>
      </c>
      <c r="W642">
        <f t="shared" ref="W642:W705" si="104">IF(C642="oui",1,0)</f>
        <v>0</v>
      </c>
      <c r="X642" cm="1">
        <f t="array" aca="1" ref="X642" ca="1">(_xlfn.IFS(L642="couché",0,L642="debout à 80%",1,L642="?",1))*(IF(RAND()&lt;0.8,1,0))</f>
        <v>0</v>
      </c>
      <c r="Y642">
        <f t="shared" ref="Y642:Y705" si="105">COUNTIFS(D:D,D642,E:E,E642,F:F,_xlfn.CONCAT("&lt;=",F642))</f>
        <v>1</v>
      </c>
      <c r="Z642">
        <f t="shared" ref="Z642:Z705" si="106">SUMIFS(M:M,D:D,D642,E:E,E642,Y:Y,Y642-1)*IF(W642=1,0,1)</f>
        <v>0</v>
      </c>
      <c r="AA642">
        <f t="shared" ca="1" si="99"/>
        <v>1</v>
      </c>
    </row>
    <row r="643" spans="1:27" customFormat="1">
      <c r="A643" s="57">
        <v>248681</v>
      </c>
      <c r="B643" s="57">
        <v>1955</v>
      </c>
      <c r="C643" s="19" t="str">
        <f t="shared" si="100"/>
        <v>non</v>
      </c>
      <c r="D643" s="19" t="s">
        <v>62</v>
      </c>
      <c r="E643" s="20">
        <v>44607</v>
      </c>
      <c r="F643" s="23">
        <v>0.40347222222222223</v>
      </c>
      <c r="G643" s="22">
        <v>0.43125000000000002</v>
      </c>
      <c r="H643" s="19">
        <v>1000171</v>
      </c>
      <c r="I643" s="19"/>
      <c r="J643" s="22">
        <f t="shared" si="101"/>
        <v>2.777777777777779E-2</v>
      </c>
      <c r="L643" s="19" t="s">
        <v>47</v>
      </c>
      <c r="M643">
        <f t="shared" si="102"/>
        <v>0</v>
      </c>
      <c r="N643" s="34">
        <f t="shared" ref="N643:N706" ca="1" si="107">F643+(RAND()/100000)</f>
        <v>0.4034765557577748</v>
      </c>
      <c r="T643">
        <v>642</v>
      </c>
      <c r="U643">
        <f t="shared" si="103"/>
        <v>16</v>
      </c>
      <c r="V643" s="35">
        <f t="shared" ref="V643:V706" si="108">ROUND(J643*86400,0)/60</f>
        <v>40</v>
      </c>
      <c r="W643">
        <f t="shared" si="104"/>
        <v>0</v>
      </c>
      <c r="X643" cm="1">
        <f t="array" aca="1" ref="X643" ca="1">(_xlfn.IFS(L643="couché",0,L643="debout à 80%",1,L643="?",1))*(IF(RAND()&lt;0.8,1,0))</f>
        <v>1</v>
      </c>
      <c r="Y643">
        <f t="shared" si="105"/>
        <v>2</v>
      </c>
      <c r="Z643">
        <f t="shared" si="106"/>
        <v>0</v>
      </c>
      <c r="AA643">
        <f t="shared" ref="AA643:AA706" ca="1" si="109">COUNTIFS(E:E,E643,N:N,_xlfn.CONCAT("&lt;=",N643))</f>
        <v>24</v>
      </c>
    </row>
    <row r="644" spans="1:27" customFormat="1">
      <c r="A644" s="57">
        <v>250701</v>
      </c>
      <c r="B644" s="57">
        <v>1976</v>
      </c>
      <c r="C644" s="19" t="str">
        <f t="shared" si="100"/>
        <v>non</v>
      </c>
      <c r="D644" s="19" t="s">
        <v>48</v>
      </c>
      <c r="E644" s="20">
        <v>44631</v>
      </c>
      <c r="F644" s="22">
        <v>0.77777777777777779</v>
      </c>
      <c r="G644" s="21">
        <v>0.9638888888888888</v>
      </c>
      <c r="H644" s="19">
        <v>1000171</v>
      </c>
      <c r="I644" s="19">
        <v>19697433</v>
      </c>
      <c r="J644" s="22">
        <f t="shared" si="101"/>
        <v>0.18611111111111101</v>
      </c>
      <c r="K644" s="19" t="s">
        <v>53</v>
      </c>
      <c r="L644" s="32" t="s">
        <v>54</v>
      </c>
      <c r="M644">
        <f t="shared" si="102"/>
        <v>0</v>
      </c>
      <c r="N644" s="34">
        <f t="shared" ca="1" si="107"/>
        <v>0.77778246868380496</v>
      </c>
      <c r="T644">
        <v>643</v>
      </c>
      <c r="U644">
        <f t="shared" si="103"/>
        <v>4</v>
      </c>
      <c r="V644" s="35">
        <f t="shared" si="108"/>
        <v>268</v>
      </c>
      <c r="W644">
        <f t="shared" si="104"/>
        <v>0</v>
      </c>
      <c r="X644" cm="1">
        <f t="array" aca="1" ref="X644" ca="1">(_xlfn.IFS(L644="couché",0,L644="debout à 80%",1,L644="?",1))*(IF(RAND()&lt;0.8,1,0))</f>
        <v>1</v>
      </c>
      <c r="Y644">
        <f t="shared" si="105"/>
        <v>9</v>
      </c>
      <c r="Z644">
        <f t="shared" si="106"/>
        <v>3</v>
      </c>
      <c r="AA644">
        <f t="shared" ca="1" si="109"/>
        <v>78</v>
      </c>
    </row>
    <row r="645" spans="1:27" customFormat="1">
      <c r="A645" s="57">
        <v>251141</v>
      </c>
      <c r="B645" s="57">
        <v>1973</v>
      </c>
      <c r="C645" s="19" t="str">
        <f t="shared" si="100"/>
        <v>non</v>
      </c>
      <c r="D645" s="19" t="s">
        <v>48</v>
      </c>
      <c r="E645" s="20">
        <v>44645</v>
      </c>
      <c r="F645" s="22">
        <v>0.52430555555555558</v>
      </c>
      <c r="G645" s="21">
        <v>0.83541666666666659</v>
      </c>
      <c r="H645" s="19">
        <v>1000171</v>
      </c>
      <c r="I645" s="19">
        <v>15584435</v>
      </c>
      <c r="J645" s="22">
        <f t="shared" si="101"/>
        <v>0.31111111111111101</v>
      </c>
      <c r="K645" s="19" t="s">
        <v>53</v>
      </c>
      <c r="L645" s="32" t="s">
        <v>54</v>
      </c>
      <c r="M645">
        <f t="shared" si="102"/>
        <v>0</v>
      </c>
      <c r="N645" s="34">
        <f t="shared" ca="1" si="107"/>
        <v>0.52431032175424785</v>
      </c>
      <c r="T645">
        <v>644</v>
      </c>
      <c r="U645">
        <f t="shared" si="103"/>
        <v>4</v>
      </c>
      <c r="V645" s="35">
        <f t="shared" si="108"/>
        <v>448</v>
      </c>
      <c r="W645">
        <f t="shared" si="104"/>
        <v>0</v>
      </c>
      <c r="X645" cm="1">
        <f t="array" aca="1" ref="X645" ca="1">(_xlfn.IFS(L645="couché",0,L645="debout à 80%",1,L645="?",1))*(IF(RAND()&lt;0.8,1,0))</f>
        <v>1</v>
      </c>
      <c r="Y645">
        <f t="shared" si="105"/>
        <v>4</v>
      </c>
      <c r="Z645">
        <f t="shared" si="106"/>
        <v>3</v>
      </c>
      <c r="AA645">
        <f t="shared" ca="1" si="109"/>
        <v>46</v>
      </c>
    </row>
    <row r="646" spans="1:27" customFormat="1">
      <c r="A646" s="57">
        <v>251994</v>
      </c>
      <c r="B646" s="57">
        <v>1957</v>
      </c>
      <c r="C646" s="19" t="str">
        <f t="shared" si="100"/>
        <v>non</v>
      </c>
      <c r="D646" s="19" t="s">
        <v>48</v>
      </c>
      <c r="E646" s="20">
        <v>44649</v>
      </c>
      <c r="F646" s="22">
        <v>0.81319444444444444</v>
      </c>
      <c r="G646" s="22">
        <v>0.91111111111111109</v>
      </c>
      <c r="H646" s="19">
        <v>1000171</v>
      </c>
      <c r="I646" s="19">
        <v>18923017</v>
      </c>
      <c r="J646" s="22">
        <f t="shared" si="101"/>
        <v>9.7916666666666652E-2</v>
      </c>
      <c r="K646" s="19" t="s">
        <v>53</v>
      </c>
      <c r="L646" s="32" t="s">
        <v>54</v>
      </c>
      <c r="M646">
        <f t="shared" si="102"/>
        <v>0</v>
      </c>
      <c r="N646" s="34">
        <f t="shared" ca="1" si="107"/>
        <v>0.81320155882299083</v>
      </c>
      <c r="T646">
        <v>645</v>
      </c>
      <c r="U646">
        <f t="shared" si="103"/>
        <v>4</v>
      </c>
      <c r="V646" s="35">
        <f t="shared" si="108"/>
        <v>141</v>
      </c>
      <c r="W646">
        <f t="shared" si="104"/>
        <v>0</v>
      </c>
      <c r="X646" cm="1">
        <f t="array" aca="1" ref="X646" ca="1">(_xlfn.IFS(L646="couché",0,L646="debout à 80%",1,L646="?",1))*(IF(RAND()&lt;0.8,1,0))</f>
        <v>1</v>
      </c>
      <c r="Y646">
        <f t="shared" si="105"/>
        <v>8</v>
      </c>
      <c r="Z646">
        <f t="shared" si="106"/>
        <v>4</v>
      </c>
      <c r="AA646">
        <f t="shared" ca="1" si="109"/>
        <v>62</v>
      </c>
    </row>
    <row r="647" spans="1:27" customFormat="1">
      <c r="A647" s="57">
        <v>246033</v>
      </c>
      <c r="B647" s="57">
        <v>1954</v>
      </c>
      <c r="C647" s="19" t="str">
        <f t="shared" si="100"/>
        <v>non</v>
      </c>
      <c r="D647" s="19" t="s">
        <v>51</v>
      </c>
      <c r="E647" s="20">
        <v>44609</v>
      </c>
      <c r="F647" s="22">
        <v>0.6333333333333333</v>
      </c>
      <c r="G647" s="22">
        <v>0.6777777777777777</v>
      </c>
      <c r="H647" s="19">
        <v>1003761</v>
      </c>
      <c r="I647" s="19"/>
      <c r="J647" s="22">
        <f t="shared" si="101"/>
        <v>4.4444444444444398E-2</v>
      </c>
      <c r="L647" s="19" t="s">
        <v>47</v>
      </c>
      <c r="M647">
        <f t="shared" si="102"/>
        <v>0</v>
      </c>
      <c r="N647" s="34">
        <f t="shared" ca="1" si="107"/>
        <v>0.63333703622317916</v>
      </c>
      <c r="T647">
        <v>646</v>
      </c>
      <c r="U647">
        <f t="shared" si="103"/>
        <v>7</v>
      </c>
      <c r="V647" s="35">
        <f t="shared" si="108"/>
        <v>64</v>
      </c>
      <c r="W647">
        <f t="shared" si="104"/>
        <v>0</v>
      </c>
      <c r="X647" cm="1">
        <f t="array" aca="1" ref="X647" ca="1">(_xlfn.IFS(L647="couché",0,L647="debout à 80%",1,L647="?",1))*(IF(RAND()&lt;0.8,1,0))</f>
        <v>0</v>
      </c>
      <c r="Y647">
        <f t="shared" si="105"/>
        <v>6</v>
      </c>
      <c r="Z647">
        <f t="shared" si="106"/>
        <v>0</v>
      </c>
      <c r="AA647">
        <f t="shared" ca="1" si="109"/>
        <v>71</v>
      </c>
    </row>
    <row r="648" spans="1:27" customFormat="1">
      <c r="A648" s="57">
        <v>246026</v>
      </c>
      <c r="B648" s="57">
        <v>1926</v>
      </c>
      <c r="C648" s="19" t="str">
        <f t="shared" si="100"/>
        <v>non</v>
      </c>
      <c r="D648" s="19" t="s">
        <v>51</v>
      </c>
      <c r="E648" s="20">
        <v>44609</v>
      </c>
      <c r="F648" s="22">
        <v>0.54027777777777775</v>
      </c>
      <c r="G648" s="22">
        <v>0.61805555555555558</v>
      </c>
      <c r="H648" s="19">
        <v>1003761</v>
      </c>
      <c r="I648" s="19"/>
      <c r="J648" s="22">
        <f t="shared" si="101"/>
        <v>7.7777777777777835E-2</v>
      </c>
      <c r="L648" s="19" t="s">
        <v>47</v>
      </c>
      <c r="M648">
        <f t="shared" si="102"/>
        <v>0</v>
      </c>
      <c r="N648" s="34">
        <f t="shared" ca="1" si="107"/>
        <v>0.54028099769342164</v>
      </c>
      <c r="T648">
        <v>647</v>
      </c>
      <c r="U648">
        <f t="shared" si="103"/>
        <v>7</v>
      </c>
      <c r="V648" s="35">
        <f t="shared" si="108"/>
        <v>112</v>
      </c>
      <c r="W648">
        <f t="shared" si="104"/>
        <v>0</v>
      </c>
      <c r="X648" cm="1">
        <f t="array" aca="1" ref="X648" ca="1">(_xlfn.IFS(L648="couché",0,L648="debout à 80%",1,L648="?",1))*(IF(RAND()&lt;0.8,1,0))</f>
        <v>1</v>
      </c>
      <c r="Y648">
        <f t="shared" si="105"/>
        <v>5</v>
      </c>
      <c r="Z648">
        <f t="shared" si="106"/>
        <v>0</v>
      </c>
      <c r="AA648">
        <f t="shared" ca="1" si="109"/>
        <v>58</v>
      </c>
    </row>
    <row r="649" spans="1:27" customFormat="1">
      <c r="A649" s="57">
        <v>249433</v>
      </c>
      <c r="B649" s="57">
        <v>1956</v>
      </c>
      <c r="C649" s="19" t="str">
        <f t="shared" si="100"/>
        <v>non</v>
      </c>
      <c r="D649" s="19" t="s">
        <v>51</v>
      </c>
      <c r="E649" s="20">
        <v>44623</v>
      </c>
      <c r="F649" s="21">
        <v>0.67013888888888884</v>
      </c>
      <c r="G649" s="22">
        <v>0.69722222222222219</v>
      </c>
      <c r="H649" s="19">
        <v>1003761</v>
      </c>
      <c r="I649" s="19"/>
      <c r="J649" s="22">
        <f t="shared" si="101"/>
        <v>2.7083333333333348E-2</v>
      </c>
      <c r="L649" s="19" t="s">
        <v>47</v>
      </c>
      <c r="M649">
        <f t="shared" si="102"/>
        <v>0</v>
      </c>
      <c r="N649" s="34">
        <f t="shared" ca="1" si="107"/>
        <v>0.67014706967355542</v>
      </c>
      <c r="T649">
        <v>648</v>
      </c>
      <c r="U649">
        <f t="shared" si="103"/>
        <v>7</v>
      </c>
      <c r="V649" s="35">
        <f t="shared" si="108"/>
        <v>39</v>
      </c>
      <c r="W649">
        <f t="shared" si="104"/>
        <v>0</v>
      </c>
      <c r="X649" cm="1">
        <f t="array" aca="1" ref="X649" ca="1">(_xlfn.IFS(L649="couché",0,L649="debout à 80%",1,L649="?",1))*(IF(RAND()&lt;0.8,1,0))</f>
        <v>1</v>
      </c>
      <c r="Y649">
        <f t="shared" si="105"/>
        <v>6</v>
      </c>
      <c r="Z649">
        <f t="shared" si="106"/>
        <v>0</v>
      </c>
      <c r="AA649">
        <f t="shared" ca="1" si="109"/>
        <v>60</v>
      </c>
    </row>
    <row r="650" spans="1:27" customFormat="1">
      <c r="A650" s="57">
        <v>249422</v>
      </c>
      <c r="B650" s="57">
        <v>1959</v>
      </c>
      <c r="C650" s="19" t="str">
        <f t="shared" si="100"/>
        <v>non</v>
      </c>
      <c r="D650" s="19" t="s">
        <v>51</v>
      </c>
      <c r="E650" s="20">
        <v>44623</v>
      </c>
      <c r="F650" s="22">
        <v>0.69722222222222219</v>
      </c>
      <c r="G650" s="21">
        <v>0.71319444444444446</v>
      </c>
      <c r="H650" s="19">
        <v>1003761</v>
      </c>
      <c r="I650" s="19"/>
      <c r="J650" s="22">
        <f t="shared" si="101"/>
        <v>1.5972222222222276E-2</v>
      </c>
      <c r="L650" s="19" t="s">
        <v>47</v>
      </c>
      <c r="M650">
        <f t="shared" si="102"/>
        <v>0</v>
      </c>
      <c r="N650" s="34">
        <f t="shared" ca="1" si="107"/>
        <v>0.69722578366682753</v>
      </c>
      <c r="T650">
        <v>649</v>
      </c>
      <c r="U650">
        <f t="shared" si="103"/>
        <v>7</v>
      </c>
      <c r="V650" s="35">
        <f t="shared" si="108"/>
        <v>23</v>
      </c>
      <c r="W650">
        <f t="shared" si="104"/>
        <v>0</v>
      </c>
      <c r="X650" cm="1">
        <f t="array" aca="1" ref="X650" ca="1">(_xlfn.IFS(L650="couché",0,L650="debout à 80%",1,L650="?",1))*(IF(RAND()&lt;0.8,1,0))</f>
        <v>1</v>
      </c>
      <c r="Y650">
        <f t="shared" si="105"/>
        <v>7</v>
      </c>
      <c r="Z650">
        <f t="shared" si="106"/>
        <v>0</v>
      </c>
      <c r="AA650">
        <f t="shared" ca="1" si="109"/>
        <v>61</v>
      </c>
    </row>
    <row r="651" spans="1:27" customFormat="1">
      <c r="A651" s="57">
        <v>246050</v>
      </c>
      <c r="B651" s="57">
        <v>1953</v>
      </c>
      <c r="C651" s="19" t="str">
        <f t="shared" si="100"/>
        <v>non</v>
      </c>
      <c r="D651" s="19" t="s">
        <v>51</v>
      </c>
      <c r="E651" s="20">
        <v>44623</v>
      </c>
      <c r="F651" s="22">
        <v>0.53888888888888886</v>
      </c>
      <c r="G651" s="22">
        <v>0.59444444444444444</v>
      </c>
      <c r="H651" s="19">
        <v>1003761</v>
      </c>
      <c r="I651" s="19"/>
      <c r="J651" s="22">
        <f t="shared" si="101"/>
        <v>5.555555555555558E-2</v>
      </c>
      <c r="L651" s="19" t="s">
        <v>47</v>
      </c>
      <c r="M651">
        <f t="shared" si="102"/>
        <v>0</v>
      </c>
      <c r="N651" s="34">
        <f t="shared" ca="1" si="107"/>
        <v>0.53889436742336438</v>
      </c>
      <c r="T651">
        <v>650</v>
      </c>
      <c r="U651">
        <f t="shared" si="103"/>
        <v>7</v>
      </c>
      <c r="V651" s="35">
        <f t="shared" si="108"/>
        <v>80</v>
      </c>
      <c r="W651">
        <f t="shared" si="104"/>
        <v>0</v>
      </c>
      <c r="X651" cm="1">
        <f t="array" aca="1" ref="X651" ca="1">(_xlfn.IFS(L651="couché",0,L651="debout à 80%",1,L651="?",1))*(IF(RAND()&lt;0.8,1,0))</f>
        <v>1</v>
      </c>
      <c r="Y651">
        <f t="shared" si="105"/>
        <v>4</v>
      </c>
      <c r="Z651">
        <f t="shared" si="106"/>
        <v>0</v>
      </c>
      <c r="AA651">
        <f t="shared" ca="1" si="109"/>
        <v>45</v>
      </c>
    </row>
    <row r="652" spans="1:27" customFormat="1">
      <c r="A652" s="57">
        <v>248861</v>
      </c>
      <c r="B652" s="57">
        <v>1951</v>
      </c>
      <c r="C652" s="19" t="str">
        <f t="shared" si="100"/>
        <v>non</v>
      </c>
      <c r="D652" s="19" t="s">
        <v>51</v>
      </c>
      <c r="E652" s="20">
        <v>44623</v>
      </c>
      <c r="F652" s="22">
        <v>0.59930555555555554</v>
      </c>
      <c r="G652" s="22">
        <v>0.66527777777777775</v>
      </c>
      <c r="H652" s="19">
        <v>1003761</v>
      </c>
      <c r="I652" s="19"/>
      <c r="J652" s="22">
        <f t="shared" si="101"/>
        <v>6.597222222222221E-2</v>
      </c>
      <c r="L652" s="19" t="s">
        <v>47</v>
      </c>
      <c r="M652">
        <f t="shared" si="102"/>
        <v>0</v>
      </c>
      <c r="N652" s="34">
        <f t="shared" ca="1" si="107"/>
        <v>0.59931256296375079</v>
      </c>
      <c r="T652">
        <v>651</v>
      </c>
      <c r="U652">
        <f t="shared" si="103"/>
        <v>7</v>
      </c>
      <c r="V652" s="35">
        <f t="shared" si="108"/>
        <v>95</v>
      </c>
      <c r="W652">
        <f t="shared" si="104"/>
        <v>0</v>
      </c>
      <c r="X652" cm="1">
        <f t="array" aca="1" ref="X652" ca="1">(_xlfn.IFS(L652="couché",0,L652="debout à 80%",1,L652="?",1))*(IF(RAND()&lt;0.8,1,0))</f>
        <v>1</v>
      </c>
      <c r="Y652">
        <f t="shared" si="105"/>
        <v>5</v>
      </c>
      <c r="Z652">
        <f t="shared" si="106"/>
        <v>0</v>
      </c>
      <c r="AA652">
        <f t="shared" ca="1" si="109"/>
        <v>52</v>
      </c>
    </row>
    <row r="653" spans="1:27" customFormat="1">
      <c r="A653" s="57">
        <v>250864</v>
      </c>
      <c r="B653" s="57">
        <v>2016</v>
      </c>
      <c r="C653" s="19" t="str">
        <f t="shared" si="100"/>
        <v>oui</v>
      </c>
      <c r="D653" s="19" t="s">
        <v>48</v>
      </c>
      <c r="E653" s="20">
        <v>44634</v>
      </c>
      <c r="F653" s="22">
        <v>0.7895833333333333</v>
      </c>
      <c r="G653" s="22">
        <v>0.8125</v>
      </c>
      <c r="H653" s="19">
        <v>1000544</v>
      </c>
      <c r="I653" s="19">
        <v>10989605</v>
      </c>
      <c r="J653" s="22">
        <f t="shared" si="101"/>
        <v>2.2916666666666696E-2</v>
      </c>
      <c r="K653" s="19" t="s">
        <v>42</v>
      </c>
      <c r="L653" s="19" t="s">
        <v>43</v>
      </c>
      <c r="M653">
        <f t="shared" si="102"/>
        <v>0</v>
      </c>
      <c r="N653" s="34">
        <f t="shared" ca="1" si="107"/>
        <v>0.78959012354335634</v>
      </c>
      <c r="T653">
        <v>652</v>
      </c>
      <c r="U653">
        <f t="shared" si="103"/>
        <v>4</v>
      </c>
      <c r="V653" s="35">
        <f t="shared" si="108"/>
        <v>33</v>
      </c>
      <c r="W653">
        <f t="shared" si="104"/>
        <v>1</v>
      </c>
      <c r="X653" cm="1">
        <f t="array" aca="1" ref="X653" ca="1">(_xlfn.IFS(L653="couché",0,L653="debout à 80%",1,L653="?",1))*(IF(RAND()&lt;0.8,1,0))</f>
        <v>0</v>
      </c>
      <c r="Y653">
        <f t="shared" si="105"/>
        <v>6</v>
      </c>
      <c r="Z653">
        <f t="shared" si="106"/>
        <v>0</v>
      </c>
      <c r="AA653">
        <f t="shared" ca="1" si="109"/>
        <v>64</v>
      </c>
    </row>
    <row r="654" spans="1:27" customFormat="1">
      <c r="A654" s="57">
        <v>248179</v>
      </c>
      <c r="B654" s="57">
        <v>1988</v>
      </c>
      <c r="C654" s="19" t="str">
        <f t="shared" si="100"/>
        <v>non</v>
      </c>
      <c r="D654" s="19" t="s">
        <v>55</v>
      </c>
      <c r="E654" s="20">
        <v>44599</v>
      </c>
      <c r="F654" s="22">
        <v>0.93472222222222223</v>
      </c>
      <c r="G654" s="22">
        <v>0.96736111111111112</v>
      </c>
      <c r="H654" s="19">
        <v>1000544</v>
      </c>
      <c r="I654" s="19">
        <v>15777841</v>
      </c>
      <c r="J654" s="22">
        <f t="shared" si="101"/>
        <v>3.2638888888888884E-2</v>
      </c>
      <c r="L654" s="19" t="s">
        <v>47</v>
      </c>
      <c r="M654">
        <f t="shared" si="102"/>
        <v>0</v>
      </c>
      <c r="N654" s="34">
        <f t="shared" ca="1" si="107"/>
        <v>0.93472563229480587</v>
      </c>
      <c r="T654">
        <v>653</v>
      </c>
      <c r="U654">
        <f t="shared" si="103"/>
        <v>9</v>
      </c>
      <c r="V654" s="35">
        <f t="shared" si="108"/>
        <v>47</v>
      </c>
      <c r="W654">
        <f t="shared" si="104"/>
        <v>0</v>
      </c>
      <c r="X654" cm="1">
        <f t="array" aca="1" ref="X654" ca="1">(_xlfn.IFS(L654="couché",0,L654="debout à 80%",1,L654="?",1))*(IF(RAND()&lt;0.8,1,0))</f>
        <v>1</v>
      </c>
      <c r="Y654">
        <f t="shared" si="105"/>
        <v>10</v>
      </c>
      <c r="Z654">
        <f t="shared" si="106"/>
        <v>0</v>
      </c>
      <c r="AA654">
        <f t="shared" ca="1" si="109"/>
        <v>73</v>
      </c>
    </row>
    <row r="655" spans="1:27" customFormat="1">
      <c r="A655" s="57">
        <v>250891</v>
      </c>
      <c r="B655" s="57">
        <v>1952</v>
      </c>
      <c r="C655" s="19" t="str">
        <f t="shared" si="100"/>
        <v>non</v>
      </c>
      <c r="D655" s="19" t="s">
        <v>56</v>
      </c>
      <c r="E655" s="20">
        <v>44635</v>
      </c>
      <c r="F655" s="21">
        <v>0.54513888888888884</v>
      </c>
      <c r="G655" s="22">
        <v>0.58055555555555549</v>
      </c>
      <c r="H655" s="19">
        <v>1000544</v>
      </c>
      <c r="I655" s="19">
        <v>18314885</v>
      </c>
      <c r="J655" s="22">
        <f t="shared" si="101"/>
        <v>3.5416666666666652E-2</v>
      </c>
      <c r="K655" s="19" t="s">
        <v>53</v>
      </c>
      <c r="L655" s="32" t="s">
        <v>54</v>
      </c>
      <c r="M655">
        <f t="shared" si="102"/>
        <v>0</v>
      </c>
      <c r="N655" s="34">
        <f t="shared" ca="1" si="107"/>
        <v>0.54514218331133224</v>
      </c>
      <c r="T655">
        <v>654</v>
      </c>
      <c r="U655">
        <f t="shared" si="103"/>
        <v>10</v>
      </c>
      <c r="V655" s="35">
        <f t="shared" si="108"/>
        <v>51</v>
      </c>
      <c r="W655">
        <f t="shared" si="104"/>
        <v>0</v>
      </c>
      <c r="X655" cm="1">
        <f t="array" aca="1" ref="X655" ca="1">(_xlfn.IFS(L655="couché",0,L655="debout à 80%",1,L655="?",1))*(IF(RAND()&lt;0.8,1,0))</f>
        <v>1</v>
      </c>
      <c r="Y655">
        <f t="shared" si="105"/>
        <v>8</v>
      </c>
      <c r="Z655">
        <f t="shared" si="106"/>
        <v>2</v>
      </c>
      <c r="AA655">
        <f t="shared" ca="1" si="109"/>
        <v>56</v>
      </c>
    </row>
    <row r="656" spans="1:27" customFormat="1">
      <c r="A656" s="57">
        <v>251881</v>
      </c>
      <c r="B656" s="57">
        <v>1966</v>
      </c>
      <c r="C656" s="19" t="str">
        <f t="shared" si="100"/>
        <v>non</v>
      </c>
      <c r="D656" s="19" t="s">
        <v>56</v>
      </c>
      <c r="E656" s="20">
        <v>44648</v>
      </c>
      <c r="F656" s="22">
        <v>0.52916666666666667</v>
      </c>
      <c r="G656" s="22">
        <v>0.57847222222222217</v>
      </c>
      <c r="H656" s="19">
        <v>1000544</v>
      </c>
      <c r="I656" s="19">
        <v>18881346</v>
      </c>
      <c r="J656" s="22">
        <f t="shared" si="101"/>
        <v>4.9305555555555491E-2</v>
      </c>
      <c r="K656" s="19" t="s">
        <v>53</v>
      </c>
      <c r="L656" s="32" t="s">
        <v>54</v>
      </c>
      <c r="M656">
        <f t="shared" si="102"/>
        <v>0</v>
      </c>
      <c r="N656" s="34">
        <f t="shared" ca="1" si="107"/>
        <v>0.52917495663215375</v>
      </c>
      <c r="T656">
        <v>655</v>
      </c>
      <c r="U656">
        <f t="shared" si="103"/>
        <v>10</v>
      </c>
      <c r="V656" s="35">
        <f t="shared" si="108"/>
        <v>71</v>
      </c>
      <c r="W656">
        <f t="shared" si="104"/>
        <v>0</v>
      </c>
      <c r="X656" cm="1">
        <f t="array" aca="1" ref="X656" ca="1">(_xlfn.IFS(L656="couché",0,L656="debout à 80%",1,L656="?",1))*(IF(RAND()&lt;0.8,1,0))</f>
        <v>1</v>
      </c>
      <c r="Y656">
        <f t="shared" si="105"/>
        <v>4</v>
      </c>
      <c r="Z656">
        <f t="shared" si="106"/>
        <v>2</v>
      </c>
      <c r="AA656">
        <f t="shared" ca="1" si="109"/>
        <v>46</v>
      </c>
    </row>
    <row r="657" spans="1:27" customFormat="1">
      <c r="A657" s="57">
        <v>248875</v>
      </c>
      <c r="B657" s="57">
        <v>2006</v>
      </c>
      <c r="C657" s="19" t="str">
        <f t="shared" si="100"/>
        <v>non</v>
      </c>
      <c r="D657" s="19" t="s">
        <v>48</v>
      </c>
      <c r="E657" s="20">
        <v>44607</v>
      </c>
      <c r="F657" s="22">
        <v>0.66388888888888886</v>
      </c>
      <c r="G657" s="21">
        <v>0.70972222222222214</v>
      </c>
      <c r="H657" s="19">
        <v>1000544</v>
      </c>
      <c r="I657" s="19">
        <v>10989605</v>
      </c>
      <c r="J657" s="22">
        <f t="shared" si="101"/>
        <v>4.5833333333333282E-2</v>
      </c>
      <c r="K657" s="19" t="s">
        <v>53</v>
      </c>
      <c r="L657" s="32" t="s">
        <v>54</v>
      </c>
      <c r="M657">
        <f t="shared" si="102"/>
        <v>0</v>
      </c>
      <c r="N657" s="34">
        <f t="shared" ca="1" si="107"/>
        <v>0.66389270200596451</v>
      </c>
      <c r="T657">
        <v>656</v>
      </c>
      <c r="U657">
        <f t="shared" si="103"/>
        <v>4</v>
      </c>
      <c r="V657" s="35">
        <f t="shared" si="108"/>
        <v>66</v>
      </c>
      <c r="W657">
        <f t="shared" si="104"/>
        <v>0</v>
      </c>
      <c r="X657" cm="1">
        <f t="array" aca="1" ref="X657" ca="1">(_xlfn.IFS(L657="couché",0,L657="debout à 80%",1,L657="?",1))*(IF(RAND()&lt;0.8,1,0))</f>
        <v>1</v>
      </c>
      <c r="Y657">
        <f t="shared" si="105"/>
        <v>7</v>
      </c>
      <c r="Z657">
        <f t="shared" si="106"/>
        <v>4</v>
      </c>
      <c r="AA657">
        <f t="shared" ca="1" si="109"/>
        <v>64</v>
      </c>
    </row>
    <row r="658" spans="1:27" customFormat="1">
      <c r="A658" s="57">
        <v>250009</v>
      </c>
      <c r="B658" s="57">
        <v>1953</v>
      </c>
      <c r="C658" s="19" t="str">
        <f t="shared" si="100"/>
        <v>non</v>
      </c>
      <c r="D658" s="19" t="s">
        <v>48</v>
      </c>
      <c r="E658" s="20">
        <v>44617</v>
      </c>
      <c r="F658" s="22">
        <v>0.76388888888888884</v>
      </c>
      <c r="G658" s="21">
        <v>0.79166666666666663</v>
      </c>
      <c r="H658" s="19">
        <v>1000544</v>
      </c>
      <c r="I658" s="19">
        <v>10980301</v>
      </c>
      <c r="J658" s="22">
        <f t="shared" si="101"/>
        <v>2.777777777777779E-2</v>
      </c>
      <c r="K658" s="19" t="s">
        <v>53</v>
      </c>
      <c r="L658" s="32" t="s">
        <v>54</v>
      </c>
      <c r="M658">
        <f t="shared" si="102"/>
        <v>0</v>
      </c>
      <c r="N658" s="34">
        <f t="shared" ca="1" si="107"/>
        <v>0.76389300865777121</v>
      </c>
      <c r="T658">
        <v>657</v>
      </c>
      <c r="U658">
        <f t="shared" si="103"/>
        <v>4</v>
      </c>
      <c r="V658" s="35">
        <f t="shared" si="108"/>
        <v>40</v>
      </c>
      <c r="W658">
        <f t="shared" si="104"/>
        <v>0</v>
      </c>
      <c r="X658" cm="1">
        <f t="array" aca="1" ref="X658" ca="1">(_xlfn.IFS(L658="couché",0,L658="debout à 80%",1,L658="?",1))*(IF(RAND()&lt;0.8,1,0))</f>
        <v>1</v>
      </c>
      <c r="Y658">
        <f t="shared" si="105"/>
        <v>5</v>
      </c>
      <c r="Z658">
        <f t="shared" si="106"/>
        <v>3</v>
      </c>
      <c r="AA658">
        <f t="shared" ca="1" si="109"/>
        <v>72</v>
      </c>
    </row>
    <row r="659" spans="1:27" customFormat="1">
      <c r="A659" s="57">
        <v>248114</v>
      </c>
      <c r="B659" s="57">
        <v>1988</v>
      </c>
      <c r="C659" s="19" t="str">
        <f t="shared" si="100"/>
        <v>non</v>
      </c>
      <c r="D659" s="19" t="s">
        <v>56</v>
      </c>
      <c r="E659" s="20">
        <v>44616</v>
      </c>
      <c r="F659" s="21">
        <v>0.42222222222222222</v>
      </c>
      <c r="G659" s="22">
        <v>0.45347222222222222</v>
      </c>
      <c r="H659" s="19">
        <v>1000165</v>
      </c>
      <c r="I659" s="19">
        <v>15615713</v>
      </c>
      <c r="J659" s="22">
        <f t="shared" si="101"/>
        <v>3.125E-2</v>
      </c>
      <c r="K659" t="s">
        <v>66</v>
      </c>
      <c r="L659" s="19" t="s">
        <v>47</v>
      </c>
      <c r="M659">
        <f t="shared" si="102"/>
        <v>2</v>
      </c>
      <c r="N659" s="34">
        <f t="shared" ca="1" si="107"/>
        <v>0.42222562976032357</v>
      </c>
      <c r="T659">
        <v>658</v>
      </c>
      <c r="U659">
        <f t="shared" si="103"/>
        <v>10</v>
      </c>
      <c r="V659" s="35">
        <f t="shared" si="108"/>
        <v>45</v>
      </c>
      <c r="W659">
        <f t="shared" si="104"/>
        <v>0</v>
      </c>
      <c r="X659" cm="1">
        <f t="array" aca="1" ref="X659" ca="1">(_xlfn.IFS(L659="couché",0,L659="debout à 80%",1,L659="?",1))*(IF(RAND()&lt;0.8,1,0))</f>
        <v>1</v>
      </c>
      <c r="Y659">
        <f t="shared" si="105"/>
        <v>3</v>
      </c>
      <c r="Z659">
        <f t="shared" si="106"/>
        <v>2</v>
      </c>
      <c r="AA659">
        <f t="shared" ca="1" si="109"/>
        <v>35</v>
      </c>
    </row>
    <row r="660" spans="1:27" customFormat="1">
      <c r="A660" s="57">
        <v>250143</v>
      </c>
      <c r="B660" s="57">
        <v>1996</v>
      </c>
      <c r="C660" s="19" t="str">
        <f t="shared" si="100"/>
        <v>non</v>
      </c>
      <c r="D660" s="19" t="s">
        <v>58</v>
      </c>
      <c r="E660" s="20">
        <v>44636</v>
      </c>
      <c r="F660" s="24">
        <v>0.33541666666666664</v>
      </c>
      <c r="G660" s="23">
        <v>0.4</v>
      </c>
      <c r="H660" s="19">
        <v>1000165</v>
      </c>
      <c r="I660" s="19">
        <v>16845831</v>
      </c>
      <c r="J660" s="22">
        <f t="shared" si="101"/>
        <v>6.4583333333333381E-2</v>
      </c>
      <c r="K660" t="s">
        <v>66</v>
      </c>
      <c r="L660" s="19" t="s">
        <v>47</v>
      </c>
      <c r="M660">
        <f t="shared" si="102"/>
        <v>2</v>
      </c>
      <c r="N660" s="34">
        <f t="shared" ca="1" si="107"/>
        <v>0.33542228796109558</v>
      </c>
      <c r="T660">
        <v>659</v>
      </c>
      <c r="U660">
        <f t="shared" si="103"/>
        <v>12</v>
      </c>
      <c r="V660" s="35">
        <f t="shared" si="108"/>
        <v>93</v>
      </c>
      <c r="W660">
        <f t="shared" si="104"/>
        <v>0</v>
      </c>
      <c r="X660" cm="1">
        <f t="array" aca="1" ref="X660" ca="1">(_xlfn.IFS(L660="couché",0,L660="debout à 80%",1,L660="?",1))*(IF(RAND()&lt;0.8,1,0))</f>
        <v>1</v>
      </c>
      <c r="Y660">
        <f t="shared" si="105"/>
        <v>1</v>
      </c>
      <c r="Z660">
        <f t="shared" si="106"/>
        <v>0</v>
      </c>
      <c r="AA660">
        <f t="shared" ca="1" si="109"/>
        <v>5</v>
      </c>
    </row>
    <row r="661" spans="1:27" customFormat="1">
      <c r="A661" s="57">
        <v>248279</v>
      </c>
      <c r="B661" s="57">
        <v>2006</v>
      </c>
      <c r="C661" s="19" t="str">
        <f t="shared" si="100"/>
        <v>non</v>
      </c>
      <c r="D661" s="19" t="s">
        <v>56</v>
      </c>
      <c r="E661" s="20">
        <v>44610</v>
      </c>
      <c r="F661" s="23">
        <v>0.41597222222222219</v>
      </c>
      <c r="G661" s="22">
        <v>0.45694444444444443</v>
      </c>
      <c r="H661" s="19">
        <v>1000165</v>
      </c>
      <c r="I661" s="19">
        <v>18628651</v>
      </c>
      <c r="J661" s="22">
        <f t="shared" si="101"/>
        <v>4.0972222222222243E-2</v>
      </c>
      <c r="K661" t="s">
        <v>66</v>
      </c>
      <c r="L661" s="19" t="s">
        <v>47</v>
      </c>
      <c r="M661">
        <f t="shared" si="102"/>
        <v>2</v>
      </c>
      <c r="N661" s="34">
        <f t="shared" ca="1" si="107"/>
        <v>0.41597904764589599</v>
      </c>
      <c r="T661">
        <v>660</v>
      </c>
      <c r="U661">
        <f t="shared" si="103"/>
        <v>10</v>
      </c>
      <c r="V661" s="35">
        <f t="shared" si="108"/>
        <v>59</v>
      </c>
      <c r="W661">
        <f t="shared" si="104"/>
        <v>0</v>
      </c>
      <c r="X661" cm="1">
        <f t="array" aca="1" ref="X661" ca="1">(_xlfn.IFS(L661="couché",0,L661="debout à 80%",1,L661="?",1))*(IF(RAND()&lt;0.8,1,0))</f>
        <v>1</v>
      </c>
      <c r="Y661">
        <f t="shared" si="105"/>
        <v>2</v>
      </c>
      <c r="Z661">
        <f t="shared" si="106"/>
        <v>2</v>
      </c>
      <c r="AA661">
        <f t="shared" ca="1" si="109"/>
        <v>26</v>
      </c>
    </row>
    <row r="662" spans="1:27" customFormat="1">
      <c r="A662" s="57">
        <v>243446</v>
      </c>
      <c r="B662" s="57">
        <v>2004</v>
      </c>
      <c r="C662" s="19" t="str">
        <f t="shared" si="100"/>
        <v>non</v>
      </c>
      <c r="D662" s="19" t="s">
        <v>56</v>
      </c>
      <c r="E662" s="20">
        <v>44628</v>
      </c>
      <c r="F662" s="22">
        <v>0.48055555555555551</v>
      </c>
      <c r="G662" s="21">
        <v>0.50555555555555554</v>
      </c>
      <c r="H662" s="19">
        <v>1000165</v>
      </c>
      <c r="I662" s="19">
        <v>18880554</v>
      </c>
      <c r="J662" s="22">
        <f t="shared" si="101"/>
        <v>2.5000000000000022E-2</v>
      </c>
      <c r="K662" t="s">
        <v>66</v>
      </c>
      <c r="L662" s="19" t="s">
        <v>47</v>
      </c>
      <c r="M662">
        <f t="shared" si="102"/>
        <v>2</v>
      </c>
      <c r="N662" s="34">
        <f t="shared" ca="1" si="107"/>
        <v>0.48056362481489318</v>
      </c>
      <c r="T662">
        <v>661</v>
      </c>
      <c r="U662">
        <f t="shared" si="103"/>
        <v>10</v>
      </c>
      <c r="V662" s="35">
        <f t="shared" si="108"/>
        <v>36</v>
      </c>
      <c r="W662">
        <f t="shared" si="104"/>
        <v>0</v>
      </c>
      <c r="X662" cm="1">
        <f t="array" aca="1" ref="X662" ca="1">(_xlfn.IFS(L662="couché",0,L662="debout à 80%",1,L662="?",1))*(IF(RAND()&lt;0.8,1,0))</f>
        <v>1</v>
      </c>
      <c r="Y662">
        <f t="shared" si="105"/>
        <v>6</v>
      </c>
      <c r="Z662">
        <f t="shared" si="106"/>
        <v>2</v>
      </c>
      <c r="AA662">
        <f t="shared" ca="1" si="109"/>
        <v>50</v>
      </c>
    </row>
    <row r="663" spans="1:27" customFormat="1">
      <c r="A663" s="57">
        <v>249135</v>
      </c>
      <c r="B663" s="57">
        <v>2005</v>
      </c>
      <c r="C663" s="19" t="str">
        <f t="shared" si="100"/>
        <v>non</v>
      </c>
      <c r="D663" s="19" t="s">
        <v>56</v>
      </c>
      <c r="E663" s="20">
        <v>44649</v>
      </c>
      <c r="F663" s="21">
        <v>0.46180555555555552</v>
      </c>
      <c r="G663" s="22">
        <v>0.47986111111111107</v>
      </c>
      <c r="H663" s="19">
        <v>1000165</v>
      </c>
      <c r="I663" s="19">
        <v>18923017</v>
      </c>
      <c r="J663" s="22">
        <f t="shared" si="101"/>
        <v>1.8055555555555547E-2</v>
      </c>
      <c r="K663" t="s">
        <v>66</v>
      </c>
      <c r="L663" s="19" t="s">
        <v>47</v>
      </c>
      <c r="M663">
        <f t="shared" si="102"/>
        <v>2</v>
      </c>
      <c r="N663" s="34">
        <f t="shared" ca="1" si="107"/>
        <v>0.46180944297743426</v>
      </c>
      <c r="T663">
        <v>662</v>
      </c>
      <c r="U663">
        <f t="shared" si="103"/>
        <v>10</v>
      </c>
      <c r="V663" s="35">
        <f t="shared" si="108"/>
        <v>26</v>
      </c>
      <c r="W663">
        <f t="shared" si="104"/>
        <v>0</v>
      </c>
      <c r="X663" cm="1">
        <f t="array" aca="1" ref="X663" ca="1">(_xlfn.IFS(L663="couché",0,L663="debout à 80%",1,L663="?",1))*(IF(RAND()&lt;0.8,1,0))</f>
        <v>1</v>
      </c>
      <c r="Y663">
        <f t="shared" si="105"/>
        <v>5</v>
      </c>
      <c r="Z663">
        <f t="shared" si="106"/>
        <v>2</v>
      </c>
      <c r="AA663">
        <f t="shared" ca="1" si="109"/>
        <v>31</v>
      </c>
    </row>
    <row r="664" spans="1:27" customFormat="1">
      <c r="A664" s="57">
        <v>246380</v>
      </c>
      <c r="B664" s="57">
        <v>2004</v>
      </c>
      <c r="C664" s="19" t="str">
        <f t="shared" si="100"/>
        <v>non</v>
      </c>
      <c r="D664" s="19" t="s">
        <v>56</v>
      </c>
      <c r="E664" s="20">
        <v>44614</v>
      </c>
      <c r="F664" s="22">
        <v>0.45416666666666666</v>
      </c>
      <c r="G664" s="22">
        <v>0.48124999999999996</v>
      </c>
      <c r="H664" s="19">
        <v>1000165</v>
      </c>
      <c r="I664" s="19">
        <v>15615713</v>
      </c>
      <c r="J664" s="22">
        <f t="shared" si="101"/>
        <v>2.7083333333333293E-2</v>
      </c>
      <c r="K664" t="s">
        <v>66</v>
      </c>
      <c r="L664" s="19" t="s">
        <v>47</v>
      </c>
      <c r="M664">
        <f t="shared" si="102"/>
        <v>2</v>
      </c>
      <c r="N664" s="34">
        <f t="shared" ca="1" si="107"/>
        <v>0.4541762922835178</v>
      </c>
      <c r="T664">
        <v>663</v>
      </c>
      <c r="U664">
        <f t="shared" si="103"/>
        <v>10</v>
      </c>
      <c r="V664" s="35">
        <f t="shared" si="108"/>
        <v>39</v>
      </c>
      <c r="W664">
        <f t="shared" si="104"/>
        <v>0</v>
      </c>
      <c r="X664" cm="1">
        <f t="array" aca="1" ref="X664" ca="1">(_xlfn.IFS(L664="couché",0,L664="debout à 80%",1,L664="?",1))*(IF(RAND()&lt;0.8,1,0))</f>
        <v>1</v>
      </c>
      <c r="Y664">
        <f t="shared" si="105"/>
        <v>4</v>
      </c>
      <c r="Z664">
        <f t="shared" si="106"/>
        <v>2</v>
      </c>
      <c r="AA664">
        <f t="shared" ca="1" si="109"/>
        <v>46</v>
      </c>
    </row>
    <row r="665" spans="1:27" customFormat="1">
      <c r="A665" s="57">
        <v>246904</v>
      </c>
      <c r="B665" s="57">
        <v>1995</v>
      </c>
      <c r="C665" s="19" t="str">
        <f t="shared" si="100"/>
        <v>non</v>
      </c>
      <c r="D665" s="19" t="s">
        <v>56</v>
      </c>
      <c r="E665" s="20">
        <v>44614</v>
      </c>
      <c r="F665" s="22">
        <v>0.48749999999999999</v>
      </c>
      <c r="G665" s="22">
        <v>0.50902777777777775</v>
      </c>
      <c r="H665" s="19">
        <v>1000165</v>
      </c>
      <c r="I665" s="19">
        <v>15615713</v>
      </c>
      <c r="J665" s="22">
        <f t="shared" si="101"/>
        <v>2.1527777777777757E-2</v>
      </c>
      <c r="K665" t="s">
        <v>66</v>
      </c>
      <c r="L665" s="19" t="s">
        <v>47</v>
      </c>
      <c r="M665">
        <f t="shared" si="102"/>
        <v>2</v>
      </c>
      <c r="N665" s="34">
        <f t="shared" ca="1" si="107"/>
        <v>0.48750383600381686</v>
      </c>
      <c r="T665">
        <v>664</v>
      </c>
      <c r="U665">
        <f t="shared" si="103"/>
        <v>10</v>
      </c>
      <c r="V665" s="35">
        <f t="shared" si="108"/>
        <v>31</v>
      </c>
      <c r="W665">
        <f t="shared" si="104"/>
        <v>0</v>
      </c>
      <c r="X665" cm="1">
        <f t="array" aca="1" ref="X665" ca="1">(_xlfn.IFS(L665="couché",0,L665="debout à 80%",1,L665="?",1))*(IF(RAND()&lt;0.8,1,0))</f>
        <v>1</v>
      </c>
      <c r="Y665">
        <f t="shared" si="105"/>
        <v>5</v>
      </c>
      <c r="Z665">
        <f t="shared" si="106"/>
        <v>2</v>
      </c>
      <c r="AA665">
        <f t="shared" ca="1" si="109"/>
        <v>54</v>
      </c>
    </row>
    <row r="666" spans="1:27" customFormat="1">
      <c r="A666" s="57">
        <v>248192</v>
      </c>
      <c r="B666" s="57">
        <v>2004</v>
      </c>
      <c r="C666" s="19" t="str">
        <f t="shared" si="100"/>
        <v>non</v>
      </c>
      <c r="D666" s="19" t="s">
        <v>56</v>
      </c>
      <c r="E666" s="20">
        <v>44616</v>
      </c>
      <c r="F666" s="22">
        <v>0.51805555555555549</v>
      </c>
      <c r="G666" s="22">
        <v>0.54999999999999993</v>
      </c>
      <c r="H666" s="19">
        <v>1000165</v>
      </c>
      <c r="I666" s="19">
        <v>15615713</v>
      </c>
      <c r="J666" s="22">
        <f t="shared" si="101"/>
        <v>3.1944444444444442E-2</v>
      </c>
      <c r="K666" t="s">
        <v>66</v>
      </c>
      <c r="L666" s="19" t="s">
        <v>47</v>
      </c>
      <c r="M666">
        <f t="shared" si="102"/>
        <v>2</v>
      </c>
      <c r="N666" s="34">
        <f t="shared" ca="1" si="107"/>
        <v>0.51805832061777368</v>
      </c>
      <c r="T666">
        <v>665</v>
      </c>
      <c r="U666">
        <f t="shared" si="103"/>
        <v>10</v>
      </c>
      <c r="V666" s="35">
        <f t="shared" si="108"/>
        <v>46</v>
      </c>
      <c r="W666">
        <f t="shared" si="104"/>
        <v>0</v>
      </c>
      <c r="X666" cm="1">
        <f t="array" aca="1" ref="X666" ca="1">(_xlfn.IFS(L666="couché",0,L666="debout à 80%",1,L666="?",1))*(IF(RAND()&lt;0.8,1,0))</f>
        <v>1</v>
      </c>
      <c r="Y666">
        <f t="shared" si="105"/>
        <v>5</v>
      </c>
      <c r="Z666">
        <f t="shared" si="106"/>
        <v>0</v>
      </c>
      <c r="AA666">
        <f t="shared" ca="1" si="109"/>
        <v>66</v>
      </c>
    </row>
    <row r="667" spans="1:27" customFormat="1">
      <c r="A667" s="57">
        <v>248711</v>
      </c>
      <c r="B667" s="57">
        <v>2006</v>
      </c>
      <c r="C667" s="19" t="str">
        <f t="shared" si="100"/>
        <v>non</v>
      </c>
      <c r="D667" s="19" t="s">
        <v>56</v>
      </c>
      <c r="E667" s="20">
        <v>44629</v>
      </c>
      <c r="F667" s="24">
        <v>0.33333333333333331</v>
      </c>
      <c r="G667" s="23">
        <v>0.36319444444444443</v>
      </c>
      <c r="H667" s="19">
        <v>1000165</v>
      </c>
      <c r="I667" s="19">
        <v>10989605</v>
      </c>
      <c r="J667" s="22">
        <f t="shared" si="101"/>
        <v>2.9861111111111116E-2</v>
      </c>
      <c r="K667" t="s">
        <v>66</v>
      </c>
      <c r="L667" s="19" t="s">
        <v>47</v>
      </c>
      <c r="M667">
        <f t="shared" si="102"/>
        <v>2</v>
      </c>
      <c r="N667" s="34">
        <f t="shared" ca="1" si="107"/>
        <v>0.33333747916050249</v>
      </c>
      <c r="T667">
        <v>666</v>
      </c>
      <c r="U667">
        <f t="shared" si="103"/>
        <v>10</v>
      </c>
      <c r="V667" s="35">
        <f t="shared" si="108"/>
        <v>43</v>
      </c>
      <c r="W667">
        <f t="shared" si="104"/>
        <v>0</v>
      </c>
      <c r="X667" cm="1">
        <f t="array" aca="1" ref="X667" ca="1">(_xlfn.IFS(L667="couché",0,L667="debout à 80%",1,L667="?",1))*(IF(RAND()&lt;0.8,1,0))</f>
        <v>1</v>
      </c>
      <c r="Y667">
        <f t="shared" si="105"/>
        <v>1</v>
      </c>
      <c r="Z667">
        <f t="shared" si="106"/>
        <v>0</v>
      </c>
      <c r="AA667">
        <f t="shared" ca="1" si="109"/>
        <v>4</v>
      </c>
    </row>
    <row r="668" spans="1:27" customFormat="1">
      <c r="A668" s="57">
        <v>249393</v>
      </c>
      <c r="B668" s="57">
        <v>2003</v>
      </c>
      <c r="C668" s="19" t="str">
        <f t="shared" si="100"/>
        <v>non</v>
      </c>
      <c r="D668" s="19" t="s">
        <v>56</v>
      </c>
      <c r="E668" s="20">
        <v>44645</v>
      </c>
      <c r="F668" s="22">
        <v>0.43958333333333333</v>
      </c>
      <c r="G668" s="22">
        <v>0.47777777777777775</v>
      </c>
      <c r="H668" s="19">
        <v>1000165</v>
      </c>
      <c r="I668" s="19">
        <v>15615713</v>
      </c>
      <c r="J668" s="22">
        <f t="shared" si="101"/>
        <v>3.819444444444442E-2</v>
      </c>
      <c r="K668" t="s">
        <v>66</v>
      </c>
      <c r="L668" s="19" t="s">
        <v>47</v>
      </c>
      <c r="M668">
        <f t="shared" si="102"/>
        <v>2</v>
      </c>
      <c r="N668" s="34">
        <f t="shared" ca="1" si="107"/>
        <v>0.43958606512084958</v>
      </c>
      <c r="T668">
        <v>667</v>
      </c>
      <c r="U668">
        <f t="shared" si="103"/>
        <v>10</v>
      </c>
      <c r="V668" s="35">
        <f t="shared" si="108"/>
        <v>55</v>
      </c>
      <c r="W668">
        <f t="shared" si="104"/>
        <v>0</v>
      </c>
      <c r="X668" cm="1">
        <f t="array" aca="1" ref="X668" ca="1">(_xlfn.IFS(L668="couché",0,L668="debout à 80%",1,L668="?",1))*(IF(RAND()&lt;0.8,1,0))</f>
        <v>1</v>
      </c>
      <c r="Y668">
        <f t="shared" si="105"/>
        <v>3</v>
      </c>
      <c r="Z668">
        <f t="shared" si="106"/>
        <v>2</v>
      </c>
      <c r="AA668">
        <f t="shared" ca="1" si="109"/>
        <v>32</v>
      </c>
    </row>
    <row r="669" spans="1:27" customFormat="1">
      <c r="A669" s="57">
        <v>248729</v>
      </c>
      <c r="B669" s="57">
        <v>1996</v>
      </c>
      <c r="C669" s="19" t="str">
        <f t="shared" si="100"/>
        <v>non</v>
      </c>
      <c r="D669" s="19" t="s">
        <v>56</v>
      </c>
      <c r="E669" s="20">
        <v>44648</v>
      </c>
      <c r="F669" s="23">
        <v>0.39930555555555552</v>
      </c>
      <c r="G669" s="22">
        <v>0.4548611111111111</v>
      </c>
      <c r="H669" s="19">
        <v>1000165</v>
      </c>
      <c r="I669" s="19">
        <v>18923017</v>
      </c>
      <c r="J669" s="22">
        <f t="shared" si="101"/>
        <v>5.555555555555558E-2</v>
      </c>
      <c r="K669" t="s">
        <v>66</v>
      </c>
      <c r="L669" s="19" t="s">
        <v>47</v>
      </c>
      <c r="M669">
        <f t="shared" si="102"/>
        <v>2</v>
      </c>
      <c r="N669" s="34">
        <f t="shared" ca="1" si="107"/>
        <v>0.39930556235450393</v>
      </c>
      <c r="T669">
        <v>668</v>
      </c>
      <c r="U669">
        <f t="shared" si="103"/>
        <v>10</v>
      </c>
      <c r="V669" s="35">
        <f t="shared" si="108"/>
        <v>80</v>
      </c>
      <c r="W669">
        <f t="shared" si="104"/>
        <v>0</v>
      </c>
      <c r="X669" cm="1">
        <f t="array" aca="1" ref="X669" ca="1">(_xlfn.IFS(L669="couché",0,L669="debout à 80%",1,L669="?",1))*(IF(RAND()&lt;0.8,1,0))</f>
        <v>1</v>
      </c>
      <c r="Y669">
        <f t="shared" si="105"/>
        <v>2</v>
      </c>
      <c r="Z669">
        <f t="shared" si="106"/>
        <v>2</v>
      </c>
      <c r="AA669">
        <f t="shared" ca="1" si="109"/>
        <v>24</v>
      </c>
    </row>
    <row r="670" spans="1:27" customFormat="1">
      <c r="A670" s="57">
        <v>245459</v>
      </c>
      <c r="B670" s="57">
        <v>1995</v>
      </c>
      <c r="C670" s="19" t="str">
        <f t="shared" si="100"/>
        <v>non</v>
      </c>
      <c r="D670" s="19" t="s">
        <v>57</v>
      </c>
      <c r="E670" s="20">
        <v>44603</v>
      </c>
      <c r="F670" s="23">
        <v>0.39930555555555552</v>
      </c>
      <c r="G670" s="22">
        <v>0.43055555555555552</v>
      </c>
      <c r="H670" s="19">
        <v>1000165</v>
      </c>
      <c r="I670" s="19">
        <v>15615713</v>
      </c>
      <c r="J670" s="22">
        <f t="shared" si="101"/>
        <v>3.125E-2</v>
      </c>
      <c r="K670" t="s">
        <v>66</v>
      </c>
      <c r="L670" s="19" t="s">
        <v>47</v>
      </c>
      <c r="M670">
        <f t="shared" si="102"/>
        <v>2</v>
      </c>
      <c r="N670" s="34">
        <f t="shared" ca="1" si="107"/>
        <v>0.39930943543480873</v>
      </c>
      <c r="T670">
        <v>669</v>
      </c>
      <c r="U670">
        <f t="shared" si="103"/>
        <v>11</v>
      </c>
      <c r="V670" s="35">
        <f t="shared" si="108"/>
        <v>45</v>
      </c>
      <c r="W670">
        <f t="shared" si="104"/>
        <v>0</v>
      </c>
      <c r="X670" cm="1">
        <f t="array" aca="1" ref="X670" ca="1">(_xlfn.IFS(L670="couché",0,L670="debout à 80%",1,L670="?",1))*(IF(RAND()&lt;0.8,1,0))</f>
        <v>1</v>
      </c>
      <c r="Y670">
        <f t="shared" si="105"/>
        <v>3</v>
      </c>
      <c r="Z670">
        <f t="shared" si="106"/>
        <v>2</v>
      </c>
      <c r="AA670">
        <f t="shared" ca="1" si="109"/>
        <v>22</v>
      </c>
    </row>
    <row r="671" spans="1:27" customFormat="1">
      <c r="A671" s="57">
        <v>245175</v>
      </c>
      <c r="B671" s="57">
        <v>2004</v>
      </c>
      <c r="C671" s="19" t="str">
        <f t="shared" si="100"/>
        <v>non</v>
      </c>
      <c r="D671" s="19" t="s">
        <v>57</v>
      </c>
      <c r="E671" s="20">
        <v>44617</v>
      </c>
      <c r="F671" s="22">
        <v>0.52847222222222223</v>
      </c>
      <c r="G671" s="22">
        <v>0.56041666666666667</v>
      </c>
      <c r="H671" s="19">
        <v>1000165</v>
      </c>
      <c r="I671" s="19">
        <v>19751376</v>
      </c>
      <c r="J671" s="22">
        <f t="shared" si="101"/>
        <v>3.1944444444444442E-2</v>
      </c>
      <c r="K671" t="s">
        <v>66</v>
      </c>
      <c r="L671" s="19" t="s">
        <v>47</v>
      </c>
      <c r="M671">
        <f t="shared" si="102"/>
        <v>2</v>
      </c>
      <c r="N671" s="34">
        <f t="shared" ca="1" si="107"/>
        <v>0.52847261286988589</v>
      </c>
      <c r="T671">
        <v>670</v>
      </c>
      <c r="U671">
        <f t="shared" si="103"/>
        <v>11</v>
      </c>
      <c r="V671" s="35">
        <f t="shared" si="108"/>
        <v>46</v>
      </c>
      <c r="W671">
        <f t="shared" si="104"/>
        <v>0</v>
      </c>
      <c r="X671" cm="1">
        <f t="array" aca="1" ref="X671" ca="1">(_xlfn.IFS(L671="couché",0,L671="debout à 80%",1,L671="?",1))*(IF(RAND()&lt;0.8,1,0))</f>
        <v>1</v>
      </c>
      <c r="Y671">
        <f t="shared" si="105"/>
        <v>8</v>
      </c>
      <c r="Z671">
        <f t="shared" si="106"/>
        <v>2</v>
      </c>
      <c r="AA671">
        <f t="shared" ca="1" si="109"/>
        <v>53</v>
      </c>
    </row>
    <row r="672" spans="1:27" customFormat="1">
      <c r="A672" s="57">
        <v>248286</v>
      </c>
      <c r="B672" s="57">
        <v>2004</v>
      </c>
      <c r="C672" s="19" t="str">
        <f t="shared" si="100"/>
        <v>non</v>
      </c>
      <c r="D672" s="19" t="s">
        <v>57</v>
      </c>
      <c r="E672" s="20">
        <v>44638</v>
      </c>
      <c r="F672" s="22">
        <v>0.44791666666666663</v>
      </c>
      <c r="G672" s="22">
        <v>0.46805555555555556</v>
      </c>
      <c r="H672" s="19">
        <v>1000165</v>
      </c>
      <c r="I672" s="19">
        <v>19751376</v>
      </c>
      <c r="J672" s="22">
        <f t="shared" si="101"/>
        <v>2.0138888888888928E-2</v>
      </c>
      <c r="K672" t="s">
        <v>66</v>
      </c>
      <c r="L672" s="19" t="s">
        <v>47</v>
      </c>
      <c r="M672">
        <f t="shared" si="102"/>
        <v>2</v>
      </c>
      <c r="N672" s="34">
        <f t="shared" ca="1" si="107"/>
        <v>0.44791950309470757</v>
      </c>
      <c r="T672">
        <v>671</v>
      </c>
      <c r="U672">
        <f t="shared" si="103"/>
        <v>11</v>
      </c>
      <c r="V672" s="35">
        <f t="shared" si="108"/>
        <v>29</v>
      </c>
      <c r="W672">
        <f t="shared" si="104"/>
        <v>0</v>
      </c>
      <c r="X672" cm="1">
        <f t="array" aca="1" ref="X672" ca="1">(_xlfn.IFS(L672="couché",0,L672="debout à 80%",1,L672="?",1))*(IF(RAND()&lt;0.8,1,0))</f>
        <v>1</v>
      </c>
      <c r="Y672">
        <f t="shared" si="105"/>
        <v>6</v>
      </c>
      <c r="Z672">
        <f t="shared" si="106"/>
        <v>2</v>
      </c>
      <c r="AA672">
        <f t="shared" ca="1" si="109"/>
        <v>34</v>
      </c>
    </row>
    <row r="673" spans="1:27" customFormat="1">
      <c r="A673" s="57">
        <v>245439</v>
      </c>
      <c r="B673" s="57">
        <v>2006</v>
      </c>
      <c r="C673" s="19" t="str">
        <f t="shared" si="100"/>
        <v>non</v>
      </c>
      <c r="D673" s="19" t="s">
        <v>57</v>
      </c>
      <c r="E673" s="20">
        <v>44638</v>
      </c>
      <c r="F673" s="23">
        <v>0.34166666666666667</v>
      </c>
      <c r="G673" s="23">
        <v>0.35694444444444445</v>
      </c>
      <c r="H673" s="19">
        <v>1000165</v>
      </c>
      <c r="I673" s="19">
        <v>19751376</v>
      </c>
      <c r="J673" s="22">
        <f t="shared" si="101"/>
        <v>1.5277777777777779E-2</v>
      </c>
      <c r="K673" t="s">
        <v>66</v>
      </c>
      <c r="L673" s="19" t="s">
        <v>47</v>
      </c>
      <c r="M673">
        <f t="shared" si="102"/>
        <v>2</v>
      </c>
      <c r="N673" s="34">
        <f t="shared" ca="1" si="107"/>
        <v>0.34167583676440366</v>
      </c>
      <c r="T673">
        <v>672</v>
      </c>
      <c r="U673">
        <f t="shared" si="103"/>
        <v>11</v>
      </c>
      <c r="V673" s="35">
        <f t="shared" si="108"/>
        <v>22</v>
      </c>
      <c r="W673">
        <f t="shared" si="104"/>
        <v>0</v>
      </c>
      <c r="X673" cm="1">
        <f t="array" aca="1" ref="X673" ca="1">(_xlfn.IFS(L673="couché",0,L673="debout à 80%",1,L673="?",1))*(IF(RAND()&lt;0.8,1,0))</f>
        <v>1</v>
      </c>
      <c r="Y673">
        <f t="shared" si="105"/>
        <v>1</v>
      </c>
      <c r="Z673">
        <f t="shared" si="106"/>
        <v>0</v>
      </c>
      <c r="AA673">
        <f t="shared" ca="1" si="109"/>
        <v>8</v>
      </c>
    </row>
    <row r="674" spans="1:27" customFormat="1">
      <c r="A674" s="57">
        <v>245035</v>
      </c>
      <c r="B674" s="57">
        <v>2003</v>
      </c>
      <c r="C674" s="19" t="str">
        <f t="shared" si="100"/>
        <v>non</v>
      </c>
      <c r="D674" s="19" t="s">
        <v>57</v>
      </c>
      <c r="E674" s="20">
        <v>44638</v>
      </c>
      <c r="F674" s="23">
        <v>0.40486111111111112</v>
      </c>
      <c r="G674" s="21">
        <v>0.41874999999999996</v>
      </c>
      <c r="H674" s="19">
        <v>1000165</v>
      </c>
      <c r="I674" s="19">
        <v>19751376</v>
      </c>
      <c r="J674" s="22">
        <f t="shared" si="101"/>
        <v>1.388888888888884E-2</v>
      </c>
      <c r="K674" t="s">
        <v>66</v>
      </c>
      <c r="L674" s="19" t="s">
        <v>47</v>
      </c>
      <c r="M674">
        <f t="shared" si="102"/>
        <v>2</v>
      </c>
      <c r="N674" s="34">
        <f t="shared" ca="1" si="107"/>
        <v>0.40487060868861918</v>
      </c>
      <c r="T674">
        <v>673</v>
      </c>
      <c r="U674">
        <f t="shared" si="103"/>
        <v>11</v>
      </c>
      <c r="V674" s="35">
        <f t="shared" si="108"/>
        <v>20</v>
      </c>
      <c r="W674">
        <f t="shared" si="104"/>
        <v>0</v>
      </c>
      <c r="X674" cm="1">
        <f t="array" aca="1" ref="X674" ca="1">(_xlfn.IFS(L674="couché",0,L674="debout à 80%",1,L674="?",1))*(IF(RAND()&lt;0.8,1,0))</f>
        <v>1</v>
      </c>
      <c r="Y674">
        <f t="shared" si="105"/>
        <v>4</v>
      </c>
      <c r="Z674">
        <f t="shared" si="106"/>
        <v>2</v>
      </c>
      <c r="AA674">
        <f t="shared" ca="1" si="109"/>
        <v>24</v>
      </c>
    </row>
    <row r="675" spans="1:27" customFormat="1">
      <c r="A675" s="57">
        <v>251395</v>
      </c>
      <c r="B675" s="57">
        <v>2000</v>
      </c>
      <c r="C675" s="19" t="str">
        <f t="shared" si="100"/>
        <v>non</v>
      </c>
      <c r="D675" s="19" t="s">
        <v>57</v>
      </c>
      <c r="E675" s="20">
        <v>44645</v>
      </c>
      <c r="F675" s="22">
        <v>0.43541666666666667</v>
      </c>
      <c r="G675" s="22">
        <v>0.45555555555555555</v>
      </c>
      <c r="H675" s="19">
        <v>1000165</v>
      </c>
      <c r="I675" s="19">
        <v>19697433</v>
      </c>
      <c r="J675" s="22">
        <f t="shared" si="101"/>
        <v>2.0138888888888873E-2</v>
      </c>
      <c r="K675" t="s">
        <v>66</v>
      </c>
      <c r="L675" s="19" t="s">
        <v>47</v>
      </c>
      <c r="M675">
        <f t="shared" si="102"/>
        <v>2</v>
      </c>
      <c r="N675" s="34">
        <f t="shared" ca="1" si="107"/>
        <v>0.43542569581850549</v>
      </c>
      <c r="T675">
        <v>674</v>
      </c>
      <c r="U675">
        <f t="shared" si="103"/>
        <v>11</v>
      </c>
      <c r="V675" s="35">
        <f t="shared" si="108"/>
        <v>29</v>
      </c>
      <c r="W675">
        <f t="shared" si="104"/>
        <v>0</v>
      </c>
      <c r="X675" cm="1">
        <f t="array" aca="1" ref="X675" ca="1">(_xlfn.IFS(L675="couché",0,L675="debout à 80%",1,L675="?",1))*(IF(RAND()&lt;0.8,1,0))</f>
        <v>1</v>
      </c>
      <c r="Y675">
        <f t="shared" si="105"/>
        <v>4</v>
      </c>
      <c r="Z675">
        <f t="shared" si="106"/>
        <v>2</v>
      </c>
      <c r="AA675">
        <f t="shared" ca="1" si="109"/>
        <v>31</v>
      </c>
    </row>
    <row r="676" spans="1:27" customFormat="1">
      <c r="A676" s="57">
        <v>246376</v>
      </c>
      <c r="B676" s="57">
        <v>2004</v>
      </c>
      <c r="C676" s="19" t="str">
        <f t="shared" si="100"/>
        <v>non</v>
      </c>
      <c r="D676" s="19" t="s">
        <v>56</v>
      </c>
      <c r="E676" s="20">
        <v>44593</v>
      </c>
      <c r="F676" s="23">
        <v>0.34375</v>
      </c>
      <c r="G676" s="23">
        <v>0.36666666666666664</v>
      </c>
      <c r="H676" s="19">
        <v>1000165</v>
      </c>
      <c r="I676" s="19">
        <v>15653424</v>
      </c>
      <c r="J676" s="22">
        <f t="shared" si="101"/>
        <v>2.2916666666666641E-2</v>
      </c>
      <c r="K676" t="s">
        <v>66</v>
      </c>
      <c r="L676" s="19" t="s">
        <v>47</v>
      </c>
      <c r="M676">
        <f t="shared" si="102"/>
        <v>2</v>
      </c>
      <c r="N676" s="34">
        <f t="shared" ca="1" si="107"/>
        <v>0.34375436227363887</v>
      </c>
      <c r="T676">
        <v>675</v>
      </c>
      <c r="U676">
        <f t="shared" si="103"/>
        <v>10</v>
      </c>
      <c r="V676" s="35">
        <f t="shared" si="108"/>
        <v>33</v>
      </c>
      <c r="W676">
        <f t="shared" si="104"/>
        <v>0</v>
      </c>
      <c r="X676" cm="1">
        <f t="array" aca="1" ref="X676" ca="1">(_xlfn.IFS(L676="couché",0,L676="debout à 80%",1,L676="?",1))*(IF(RAND()&lt;0.8,1,0))</f>
        <v>1</v>
      </c>
      <c r="Y676">
        <f t="shared" si="105"/>
        <v>1</v>
      </c>
      <c r="Z676">
        <f t="shared" si="106"/>
        <v>0</v>
      </c>
      <c r="AA676">
        <f t="shared" ca="1" si="109"/>
        <v>10</v>
      </c>
    </row>
    <row r="677" spans="1:27" customFormat="1">
      <c r="A677" s="57">
        <v>247090</v>
      </c>
      <c r="B677" s="57">
        <v>2002</v>
      </c>
      <c r="C677" s="19" t="str">
        <f t="shared" si="100"/>
        <v>non</v>
      </c>
      <c r="D677" s="19" t="s">
        <v>56</v>
      </c>
      <c r="E677" s="20">
        <v>44593</v>
      </c>
      <c r="F677" s="23">
        <v>0.4</v>
      </c>
      <c r="G677" s="22">
        <v>0.42638888888888887</v>
      </c>
      <c r="H677" s="19">
        <v>1000165</v>
      </c>
      <c r="I677" s="19">
        <v>15653424</v>
      </c>
      <c r="J677" s="22">
        <f t="shared" si="101"/>
        <v>2.6388888888888851E-2</v>
      </c>
      <c r="K677" t="s">
        <v>66</v>
      </c>
      <c r="L677" s="19" t="s">
        <v>47</v>
      </c>
      <c r="M677">
        <f t="shared" si="102"/>
        <v>2</v>
      </c>
      <c r="N677" s="34">
        <f t="shared" ca="1" si="107"/>
        <v>0.40000461215651156</v>
      </c>
      <c r="T677">
        <v>676</v>
      </c>
      <c r="U677">
        <f t="shared" si="103"/>
        <v>10</v>
      </c>
      <c r="V677" s="35">
        <f t="shared" si="108"/>
        <v>38</v>
      </c>
      <c r="W677">
        <f t="shared" si="104"/>
        <v>0</v>
      </c>
      <c r="X677" cm="1">
        <f t="array" aca="1" ref="X677" ca="1">(_xlfn.IFS(L677="couché",0,L677="debout à 80%",1,L677="?",1))*(IF(RAND()&lt;0.8,1,0))</f>
        <v>1</v>
      </c>
      <c r="Y677">
        <f t="shared" si="105"/>
        <v>3</v>
      </c>
      <c r="Z677">
        <f t="shared" si="106"/>
        <v>2</v>
      </c>
      <c r="AA677">
        <f t="shared" ca="1" si="109"/>
        <v>27</v>
      </c>
    </row>
    <row r="678" spans="1:27" customFormat="1">
      <c r="A678" s="57">
        <v>247469</v>
      </c>
      <c r="B678" s="57">
        <v>2003</v>
      </c>
      <c r="C678" s="19" t="str">
        <f t="shared" si="100"/>
        <v>non</v>
      </c>
      <c r="D678" s="19" t="s">
        <v>56</v>
      </c>
      <c r="E678" s="20">
        <v>44593</v>
      </c>
      <c r="F678" s="23">
        <v>0.37291666666666667</v>
      </c>
      <c r="G678" s="23">
        <v>0.39513888888888887</v>
      </c>
      <c r="H678" s="19">
        <v>1000165</v>
      </c>
      <c r="I678" s="19">
        <v>15653424</v>
      </c>
      <c r="J678" s="22">
        <f t="shared" si="101"/>
        <v>2.2222222222222199E-2</v>
      </c>
      <c r="K678" t="s">
        <v>66</v>
      </c>
      <c r="L678" s="19" t="s">
        <v>47</v>
      </c>
      <c r="M678">
        <f t="shared" si="102"/>
        <v>2</v>
      </c>
      <c r="N678" s="34">
        <f t="shared" ca="1" si="107"/>
        <v>0.37291974894988361</v>
      </c>
      <c r="T678">
        <v>677</v>
      </c>
      <c r="U678">
        <f t="shared" si="103"/>
        <v>10</v>
      </c>
      <c r="V678" s="35">
        <f t="shared" si="108"/>
        <v>32</v>
      </c>
      <c r="W678">
        <f t="shared" si="104"/>
        <v>0</v>
      </c>
      <c r="X678" cm="1">
        <f t="array" aca="1" ref="X678" ca="1">(_xlfn.IFS(L678="couché",0,L678="debout à 80%",1,L678="?",1))*(IF(RAND()&lt;0.8,1,0))</f>
        <v>1</v>
      </c>
      <c r="Y678">
        <f t="shared" si="105"/>
        <v>2</v>
      </c>
      <c r="Z678">
        <f t="shared" si="106"/>
        <v>2</v>
      </c>
      <c r="AA678">
        <f t="shared" ca="1" si="109"/>
        <v>19</v>
      </c>
    </row>
    <row r="679" spans="1:27" customFormat="1">
      <c r="A679" s="57">
        <v>246294</v>
      </c>
      <c r="B679" s="57">
        <v>2001</v>
      </c>
      <c r="C679" s="19" t="str">
        <f t="shared" si="100"/>
        <v>non</v>
      </c>
      <c r="D679" s="19" t="s">
        <v>56</v>
      </c>
      <c r="E679" s="20">
        <v>44593</v>
      </c>
      <c r="F679" s="21">
        <v>0.4597222222222222</v>
      </c>
      <c r="G679" s="22">
        <v>0.48333333333333334</v>
      </c>
      <c r="H679" s="19">
        <v>1000165</v>
      </c>
      <c r="I679" s="19">
        <v>15653424</v>
      </c>
      <c r="J679" s="22">
        <f t="shared" si="101"/>
        <v>2.3611111111111138E-2</v>
      </c>
      <c r="K679" t="s">
        <v>66</v>
      </c>
      <c r="L679" s="19" t="s">
        <v>47</v>
      </c>
      <c r="M679">
        <f t="shared" si="102"/>
        <v>2</v>
      </c>
      <c r="N679" s="34">
        <f t="shared" ca="1" si="107"/>
        <v>0.45972950628741932</v>
      </c>
      <c r="T679">
        <v>678</v>
      </c>
      <c r="U679">
        <f t="shared" si="103"/>
        <v>10</v>
      </c>
      <c r="V679" s="35">
        <f t="shared" si="108"/>
        <v>34</v>
      </c>
      <c r="W679">
        <f t="shared" si="104"/>
        <v>0</v>
      </c>
      <c r="X679" cm="1">
        <f t="array" aca="1" ref="X679" ca="1">(_xlfn.IFS(L679="couché",0,L679="debout à 80%",1,L679="?",1))*(IF(RAND()&lt;0.8,1,0))</f>
        <v>1</v>
      </c>
      <c r="Y679">
        <f t="shared" si="105"/>
        <v>5</v>
      </c>
      <c r="Z679">
        <f t="shared" si="106"/>
        <v>2</v>
      </c>
      <c r="AA679">
        <f t="shared" ca="1" si="109"/>
        <v>44</v>
      </c>
    </row>
    <row r="680" spans="1:27" customFormat="1">
      <c r="A680" s="57">
        <v>245296</v>
      </c>
      <c r="B680" s="57">
        <v>1999</v>
      </c>
      <c r="C680" s="19" t="str">
        <f t="shared" si="100"/>
        <v>non</v>
      </c>
      <c r="D680" s="19" t="s">
        <v>56</v>
      </c>
      <c r="E680" s="20">
        <v>44593</v>
      </c>
      <c r="F680" s="22">
        <v>0.49027777777777776</v>
      </c>
      <c r="G680" s="22">
        <v>0.50694444444444442</v>
      </c>
      <c r="H680" s="19">
        <v>1000165</v>
      </c>
      <c r="I680" s="19">
        <v>15653424</v>
      </c>
      <c r="J680" s="22">
        <f t="shared" si="101"/>
        <v>1.6666666666666663E-2</v>
      </c>
      <c r="K680" t="s">
        <v>66</v>
      </c>
      <c r="L680" s="19" t="s">
        <v>47</v>
      </c>
      <c r="M680">
        <f t="shared" si="102"/>
        <v>2</v>
      </c>
      <c r="N680" s="34">
        <f t="shared" ca="1" si="107"/>
        <v>0.49028205828638927</v>
      </c>
      <c r="T680">
        <v>679</v>
      </c>
      <c r="U680">
        <f t="shared" si="103"/>
        <v>10</v>
      </c>
      <c r="V680" s="35">
        <f t="shared" si="108"/>
        <v>24</v>
      </c>
      <c r="W680">
        <f t="shared" si="104"/>
        <v>0</v>
      </c>
      <c r="X680" cm="1">
        <f t="array" aca="1" ref="X680" ca="1">(_xlfn.IFS(L680="couché",0,L680="debout à 80%",1,L680="?",1))*(IF(RAND()&lt;0.8,1,0))</f>
        <v>1</v>
      </c>
      <c r="Y680">
        <f t="shared" si="105"/>
        <v>6</v>
      </c>
      <c r="Z680">
        <f t="shared" si="106"/>
        <v>2</v>
      </c>
      <c r="AA680">
        <f t="shared" ca="1" si="109"/>
        <v>53</v>
      </c>
    </row>
    <row r="681" spans="1:27" customFormat="1">
      <c r="A681" s="57">
        <v>243601</v>
      </c>
      <c r="B681" s="57">
        <v>2001</v>
      </c>
      <c r="C681" s="19" t="str">
        <f t="shared" si="100"/>
        <v>non</v>
      </c>
      <c r="D681" s="19" t="s">
        <v>56</v>
      </c>
      <c r="E681" s="20">
        <v>44593</v>
      </c>
      <c r="F681" s="22">
        <v>0.43055555555555552</v>
      </c>
      <c r="G681" s="21">
        <v>0.45833333333333331</v>
      </c>
      <c r="H681" s="19">
        <v>1000165</v>
      </c>
      <c r="I681" s="19">
        <v>15653424</v>
      </c>
      <c r="J681" s="22">
        <f t="shared" si="101"/>
        <v>2.777777777777779E-2</v>
      </c>
      <c r="K681" t="s">
        <v>66</v>
      </c>
      <c r="L681" s="19" t="s">
        <v>47</v>
      </c>
      <c r="M681">
        <f t="shared" si="102"/>
        <v>2</v>
      </c>
      <c r="N681" s="34">
        <f t="shared" ca="1" si="107"/>
        <v>0.4305619391242102</v>
      </c>
      <c r="T681">
        <v>680</v>
      </c>
      <c r="U681">
        <f t="shared" si="103"/>
        <v>10</v>
      </c>
      <c r="V681" s="35">
        <f t="shared" si="108"/>
        <v>40</v>
      </c>
      <c r="W681">
        <f t="shared" si="104"/>
        <v>0</v>
      </c>
      <c r="X681" cm="1">
        <f t="array" aca="1" ref="X681" ca="1">(_xlfn.IFS(L681="couché",0,L681="debout à 80%",1,L681="?",1))*(IF(RAND()&lt;0.8,1,0))</f>
        <v>1</v>
      </c>
      <c r="Y681">
        <f t="shared" si="105"/>
        <v>4</v>
      </c>
      <c r="Z681">
        <f t="shared" si="106"/>
        <v>2</v>
      </c>
      <c r="AA681">
        <f t="shared" ca="1" si="109"/>
        <v>37</v>
      </c>
    </row>
    <row r="682" spans="1:27" customFormat="1">
      <c r="A682" s="57">
        <v>245278</v>
      </c>
      <c r="B682" s="57">
        <v>2004</v>
      </c>
      <c r="C682" s="19" t="str">
        <f t="shared" si="100"/>
        <v>non</v>
      </c>
      <c r="D682" s="19" t="s">
        <v>56</v>
      </c>
      <c r="E682" s="20">
        <v>44595</v>
      </c>
      <c r="F682" s="23">
        <v>0.39027777777777778</v>
      </c>
      <c r="G682" s="21">
        <v>0.42291666666666666</v>
      </c>
      <c r="H682" s="19">
        <v>1000165</v>
      </c>
      <c r="I682" s="19">
        <v>15615713</v>
      </c>
      <c r="J682" s="22">
        <f t="shared" si="101"/>
        <v>3.2638888888888884E-2</v>
      </c>
      <c r="K682" t="s">
        <v>66</v>
      </c>
      <c r="L682" s="19" t="s">
        <v>47</v>
      </c>
      <c r="M682">
        <f t="shared" si="102"/>
        <v>2</v>
      </c>
      <c r="N682" s="34">
        <f t="shared" ca="1" si="107"/>
        <v>0.39028411395043511</v>
      </c>
      <c r="T682">
        <v>681</v>
      </c>
      <c r="U682">
        <f t="shared" si="103"/>
        <v>10</v>
      </c>
      <c r="V682" s="35">
        <f t="shared" si="108"/>
        <v>47</v>
      </c>
      <c r="W682">
        <f t="shared" si="104"/>
        <v>0</v>
      </c>
      <c r="X682" cm="1">
        <f t="array" aca="1" ref="X682" ca="1">(_xlfn.IFS(L682="couché",0,L682="debout à 80%",1,L682="?",1))*(IF(RAND()&lt;0.8,1,0))</f>
        <v>1</v>
      </c>
      <c r="Y682">
        <f t="shared" si="105"/>
        <v>2</v>
      </c>
      <c r="Z682">
        <f t="shared" si="106"/>
        <v>0</v>
      </c>
      <c r="AA682">
        <f t="shared" ca="1" si="109"/>
        <v>27</v>
      </c>
    </row>
    <row r="683" spans="1:27" customFormat="1">
      <c r="A683" s="57">
        <v>247957</v>
      </c>
      <c r="B683" s="57">
        <v>1976</v>
      </c>
      <c r="C683" s="19" t="str">
        <f t="shared" si="100"/>
        <v>non</v>
      </c>
      <c r="D683" s="19" t="s">
        <v>48</v>
      </c>
      <c r="E683" s="20">
        <v>44599</v>
      </c>
      <c r="F683" s="21">
        <v>0.58611111111111114</v>
      </c>
      <c r="G683" s="22">
        <v>0.65625</v>
      </c>
      <c r="H683" s="19">
        <v>1000170</v>
      </c>
      <c r="I683" s="19">
        <v>15584435</v>
      </c>
      <c r="J683" s="22">
        <f t="shared" si="101"/>
        <v>7.0138888888888862E-2</v>
      </c>
      <c r="K683" s="19" t="s">
        <v>53</v>
      </c>
      <c r="L683" s="19" t="s">
        <v>47</v>
      </c>
      <c r="M683">
        <f t="shared" si="102"/>
        <v>0</v>
      </c>
      <c r="N683" s="34">
        <f t="shared" ca="1" si="107"/>
        <v>0.58612079582770649</v>
      </c>
      <c r="T683">
        <v>682</v>
      </c>
      <c r="U683">
        <f t="shared" si="103"/>
        <v>4</v>
      </c>
      <c r="V683" s="35">
        <f t="shared" si="108"/>
        <v>101</v>
      </c>
      <c r="W683">
        <f t="shared" si="104"/>
        <v>0</v>
      </c>
      <c r="X683" cm="1">
        <f t="array" aca="1" ref="X683" ca="1">(_xlfn.IFS(L683="couché",0,L683="debout à 80%",1,L683="?",1))*(IF(RAND()&lt;0.8,1,0))</f>
        <v>1</v>
      </c>
      <c r="Y683">
        <f t="shared" si="105"/>
        <v>7</v>
      </c>
      <c r="Z683">
        <f t="shared" si="106"/>
        <v>4</v>
      </c>
      <c r="AA683">
        <f t="shared" ca="1" si="109"/>
        <v>60</v>
      </c>
    </row>
    <row r="684" spans="1:27" customFormat="1">
      <c r="A684" s="57">
        <v>246618</v>
      </c>
      <c r="B684" s="57">
        <v>1984</v>
      </c>
      <c r="C684" s="19" t="str">
        <f t="shared" si="100"/>
        <v>non</v>
      </c>
      <c r="D684" s="19" t="s">
        <v>48</v>
      </c>
      <c r="E684" s="20">
        <v>44623</v>
      </c>
      <c r="F684" s="23">
        <v>0.34236111111111112</v>
      </c>
      <c r="G684" s="23">
        <v>0.40555555555555556</v>
      </c>
      <c r="H684" s="19">
        <v>1000170</v>
      </c>
      <c r="I684" s="19">
        <v>16845831</v>
      </c>
      <c r="J684" s="22">
        <f t="shared" si="101"/>
        <v>6.3194444444444442E-2</v>
      </c>
      <c r="K684" s="19" t="s">
        <v>53</v>
      </c>
      <c r="L684" s="32" t="s">
        <v>54</v>
      </c>
      <c r="M684">
        <f t="shared" si="102"/>
        <v>0</v>
      </c>
      <c r="N684" s="34">
        <f t="shared" ca="1" si="107"/>
        <v>0.34236270827249116</v>
      </c>
      <c r="T684">
        <v>683</v>
      </c>
      <c r="U684">
        <f t="shared" si="103"/>
        <v>4</v>
      </c>
      <c r="V684" s="35">
        <f t="shared" si="108"/>
        <v>91</v>
      </c>
      <c r="W684">
        <f t="shared" si="104"/>
        <v>0</v>
      </c>
      <c r="X684" cm="1">
        <f t="array" aca="1" ref="X684" ca="1">(_xlfn.IFS(L684="couché",0,L684="debout à 80%",1,L684="?",1))*(IF(RAND()&lt;0.8,1,0))</f>
        <v>1</v>
      </c>
      <c r="Y684">
        <f t="shared" si="105"/>
        <v>1</v>
      </c>
      <c r="Z684">
        <f t="shared" si="106"/>
        <v>0</v>
      </c>
      <c r="AA684">
        <f t="shared" ca="1" si="109"/>
        <v>8</v>
      </c>
    </row>
    <row r="685" spans="1:27" customFormat="1">
      <c r="A685" s="57">
        <v>245302</v>
      </c>
      <c r="B685" s="57">
        <v>2004</v>
      </c>
      <c r="C685" s="19" t="str">
        <f t="shared" si="100"/>
        <v>non</v>
      </c>
      <c r="D685" s="19" t="s">
        <v>56</v>
      </c>
      <c r="E685" s="20">
        <v>44595</v>
      </c>
      <c r="F685" s="22">
        <v>0.47569444444444442</v>
      </c>
      <c r="G685" s="22">
        <v>0.51527777777777772</v>
      </c>
      <c r="H685" s="19">
        <v>1000165</v>
      </c>
      <c r="I685" s="19">
        <v>15615713</v>
      </c>
      <c r="J685" s="22">
        <f t="shared" si="101"/>
        <v>3.9583333333333304E-2</v>
      </c>
      <c r="K685" t="s">
        <v>66</v>
      </c>
      <c r="L685" s="19" t="s">
        <v>47</v>
      </c>
      <c r="M685">
        <f t="shared" si="102"/>
        <v>2</v>
      </c>
      <c r="N685" s="34">
        <f t="shared" ca="1" si="107"/>
        <v>0.47569549134788547</v>
      </c>
      <c r="T685">
        <v>684</v>
      </c>
      <c r="U685">
        <f t="shared" si="103"/>
        <v>10</v>
      </c>
      <c r="V685" s="35">
        <f t="shared" si="108"/>
        <v>57</v>
      </c>
      <c r="W685">
        <f t="shared" si="104"/>
        <v>0</v>
      </c>
      <c r="X685" cm="1">
        <f t="array" aca="1" ref="X685" ca="1">(_xlfn.IFS(L685="couché",0,L685="debout à 80%",1,L685="?",1))*(IF(RAND()&lt;0.8,1,0))</f>
        <v>1</v>
      </c>
      <c r="Y685">
        <f t="shared" si="105"/>
        <v>4</v>
      </c>
      <c r="Z685">
        <f t="shared" si="106"/>
        <v>2</v>
      </c>
      <c r="AA685">
        <f t="shared" ca="1" si="109"/>
        <v>56</v>
      </c>
    </row>
    <row r="686" spans="1:27" customFormat="1">
      <c r="A686" s="57">
        <v>245593</v>
      </c>
      <c r="B686" s="57">
        <v>2006</v>
      </c>
      <c r="C686" s="19" t="str">
        <f t="shared" si="100"/>
        <v>non</v>
      </c>
      <c r="D686" s="19" t="s">
        <v>56</v>
      </c>
      <c r="E686" s="20">
        <v>44595</v>
      </c>
      <c r="F686" s="22">
        <v>0.43194444444444441</v>
      </c>
      <c r="G686" s="22">
        <v>0.47291666666666665</v>
      </c>
      <c r="H686" s="19">
        <v>1000165</v>
      </c>
      <c r="I686" s="19">
        <v>15615713</v>
      </c>
      <c r="J686" s="22">
        <f t="shared" si="101"/>
        <v>4.0972222222222243E-2</v>
      </c>
      <c r="K686" t="s">
        <v>66</v>
      </c>
      <c r="L686" s="19" t="s">
        <v>47</v>
      </c>
      <c r="M686">
        <f t="shared" si="102"/>
        <v>2</v>
      </c>
      <c r="N686" s="34">
        <f t="shared" ca="1" si="107"/>
        <v>0.43195041768808939</v>
      </c>
      <c r="T686">
        <v>685</v>
      </c>
      <c r="U686">
        <f t="shared" si="103"/>
        <v>10</v>
      </c>
      <c r="V686" s="35">
        <f t="shared" si="108"/>
        <v>59</v>
      </c>
      <c r="W686">
        <f t="shared" si="104"/>
        <v>0</v>
      </c>
      <c r="X686" cm="1">
        <f t="array" aca="1" ref="X686" ca="1">(_xlfn.IFS(L686="couché",0,L686="debout à 80%",1,L686="?",1))*(IF(RAND()&lt;0.8,1,0))</f>
        <v>1</v>
      </c>
      <c r="Y686">
        <f t="shared" si="105"/>
        <v>3</v>
      </c>
      <c r="Z686">
        <f t="shared" si="106"/>
        <v>2</v>
      </c>
      <c r="AA686">
        <f t="shared" ca="1" si="109"/>
        <v>42</v>
      </c>
    </row>
    <row r="687" spans="1:27" customFormat="1">
      <c r="A687" s="57">
        <v>246797</v>
      </c>
      <c r="B687" s="57">
        <v>2004</v>
      </c>
      <c r="C687" s="19" t="str">
        <f t="shared" si="100"/>
        <v>non</v>
      </c>
      <c r="D687" s="19" t="s">
        <v>56</v>
      </c>
      <c r="E687" s="20">
        <v>44596</v>
      </c>
      <c r="F687" s="21">
        <v>0.41805555555555551</v>
      </c>
      <c r="G687" s="22">
        <v>0.47847222222222219</v>
      </c>
      <c r="H687" s="19">
        <v>1000165</v>
      </c>
      <c r="I687" s="19">
        <v>19620724</v>
      </c>
      <c r="J687" s="22">
        <f t="shared" si="101"/>
        <v>6.0416666666666674E-2</v>
      </c>
      <c r="K687" t="s">
        <v>66</v>
      </c>
      <c r="L687" s="19" t="s">
        <v>47</v>
      </c>
      <c r="M687">
        <f t="shared" si="102"/>
        <v>2</v>
      </c>
      <c r="N687" s="34">
        <f t="shared" ca="1" si="107"/>
        <v>0.41805600098229112</v>
      </c>
      <c r="T687">
        <v>686</v>
      </c>
      <c r="U687">
        <f t="shared" si="103"/>
        <v>10</v>
      </c>
      <c r="V687" s="35">
        <f t="shared" si="108"/>
        <v>87</v>
      </c>
      <c r="W687">
        <f t="shared" si="104"/>
        <v>0</v>
      </c>
      <c r="X687" cm="1">
        <f t="array" aca="1" ref="X687" ca="1">(_xlfn.IFS(L687="couché",0,L687="debout à 80%",1,L687="?",1))*(IF(RAND()&lt;0.8,1,0))</f>
        <v>1</v>
      </c>
      <c r="Y687">
        <f t="shared" si="105"/>
        <v>2</v>
      </c>
      <c r="Z687">
        <f t="shared" si="106"/>
        <v>2</v>
      </c>
      <c r="AA687">
        <f t="shared" ca="1" si="109"/>
        <v>28</v>
      </c>
    </row>
    <row r="688" spans="1:27" customFormat="1">
      <c r="A688" s="57">
        <v>243484</v>
      </c>
      <c r="B688" s="57">
        <v>2002</v>
      </c>
      <c r="C688" s="19" t="str">
        <f t="shared" si="100"/>
        <v>non</v>
      </c>
      <c r="D688" s="19" t="s">
        <v>56</v>
      </c>
      <c r="E688" s="20">
        <v>44596</v>
      </c>
      <c r="F688" s="22">
        <v>0.48055555555555551</v>
      </c>
      <c r="G688" s="22">
        <v>0.53541666666666665</v>
      </c>
      <c r="H688" s="19">
        <v>1000165</v>
      </c>
      <c r="I688" s="19">
        <v>19620724</v>
      </c>
      <c r="J688" s="22">
        <f t="shared" si="101"/>
        <v>5.4861111111111138E-2</v>
      </c>
      <c r="K688" t="s">
        <v>66</v>
      </c>
      <c r="L688" s="19" t="s">
        <v>47</v>
      </c>
      <c r="M688">
        <f t="shared" si="102"/>
        <v>2</v>
      </c>
      <c r="N688" s="34">
        <f t="shared" ca="1" si="107"/>
        <v>0.48056050495095987</v>
      </c>
      <c r="T688">
        <v>687</v>
      </c>
      <c r="U688">
        <f t="shared" si="103"/>
        <v>10</v>
      </c>
      <c r="V688" s="35">
        <f t="shared" si="108"/>
        <v>79</v>
      </c>
      <c r="W688">
        <f t="shared" si="104"/>
        <v>0</v>
      </c>
      <c r="X688" cm="1">
        <f t="array" aca="1" ref="X688" ca="1">(_xlfn.IFS(L688="couché",0,L688="debout à 80%",1,L688="?",1))*(IF(RAND()&lt;0.8,1,0))</f>
        <v>1</v>
      </c>
      <c r="Y688">
        <f t="shared" si="105"/>
        <v>3</v>
      </c>
      <c r="Z688">
        <f t="shared" si="106"/>
        <v>2</v>
      </c>
      <c r="AA688">
        <f t="shared" ca="1" si="109"/>
        <v>45</v>
      </c>
    </row>
    <row r="689" spans="1:27" customFormat="1">
      <c r="A689" s="57">
        <v>241425</v>
      </c>
      <c r="B689" s="57">
        <v>2004</v>
      </c>
      <c r="C689" s="19" t="str">
        <f t="shared" si="100"/>
        <v>non</v>
      </c>
      <c r="D689" s="19" t="s">
        <v>56</v>
      </c>
      <c r="E689" s="20">
        <v>44596</v>
      </c>
      <c r="F689" s="23">
        <v>0.35694444444444445</v>
      </c>
      <c r="G689" s="21">
        <v>0.41666666666666663</v>
      </c>
      <c r="H689" s="19">
        <v>1000165</v>
      </c>
      <c r="I689" s="19">
        <v>19620724</v>
      </c>
      <c r="J689" s="22">
        <f t="shared" si="101"/>
        <v>5.9722222222222177E-2</v>
      </c>
      <c r="K689" t="s">
        <v>66</v>
      </c>
      <c r="L689" s="19" t="s">
        <v>47</v>
      </c>
      <c r="M689">
        <f t="shared" si="102"/>
        <v>2</v>
      </c>
      <c r="N689" s="34">
        <f t="shared" ca="1" si="107"/>
        <v>0.35695019275280021</v>
      </c>
      <c r="T689">
        <v>688</v>
      </c>
      <c r="U689">
        <f t="shared" si="103"/>
        <v>10</v>
      </c>
      <c r="V689" s="35">
        <f t="shared" si="108"/>
        <v>86</v>
      </c>
      <c r="W689">
        <f t="shared" si="104"/>
        <v>0</v>
      </c>
      <c r="X689" cm="1">
        <f t="array" aca="1" ref="X689" ca="1">(_xlfn.IFS(L689="couché",0,L689="debout à 80%",1,L689="?",1))*(IF(RAND()&lt;0.8,1,0))</f>
        <v>1</v>
      </c>
      <c r="Y689">
        <f t="shared" si="105"/>
        <v>1</v>
      </c>
      <c r="Z689">
        <f t="shared" si="106"/>
        <v>0</v>
      </c>
      <c r="AA689">
        <f t="shared" ca="1" si="109"/>
        <v>13</v>
      </c>
    </row>
    <row r="690" spans="1:27">
      <c r="A690" s="57">
        <v>247123</v>
      </c>
      <c r="B690" s="56">
        <v>2005</v>
      </c>
      <c r="C690" s="19" t="str">
        <f t="shared" si="100"/>
        <v>non</v>
      </c>
      <c r="D690" s="19" t="s">
        <v>56</v>
      </c>
      <c r="E690" s="20">
        <v>44600</v>
      </c>
      <c r="F690" s="23">
        <v>0.37361111111111112</v>
      </c>
      <c r="G690" s="23">
        <v>0.40277777777777773</v>
      </c>
      <c r="H690" s="19">
        <v>1000165</v>
      </c>
      <c r="I690" s="19">
        <v>15868507</v>
      </c>
      <c r="J690" s="22">
        <f t="shared" si="101"/>
        <v>2.9166666666666619E-2</v>
      </c>
      <c r="K690" t="s">
        <v>66</v>
      </c>
      <c r="L690" s="19" t="s">
        <v>47</v>
      </c>
      <c r="M690">
        <f t="shared" si="102"/>
        <v>2</v>
      </c>
      <c r="N690" s="34">
        <f t="shared" ca="1" si="107"/>
        <v>0.37361576622943116</v>
      </c>
      <c r="O690"/>
      <c r="P690"/>
      <c r="T690" s="39">
        <v>689</v>
      </c>
      <c r="U690" s="39">
        <f t="shared" si="103"/>
        <v>10</v>
      </c>
      <c r="V690" s="42">
        <f t="shared" si="108"/>
        <v>42</v>
      </c>
      <c r="W690" s="39">
        <f t="shared" si="104"/>
        <v>0</v>
      </c>
      <c r="X690" s="39" cm="1">
        <f t="array" aca="1" ref="X690" ca="1">(_xlfn.IFS(L690="couché",0,L690="debout à 80%",1,L690="?",1))*(IF(RAND()&lt;0.8,1,0))</f>
        <v>1</v>
      </c>
      <c r="Y690" s="39">
        <f t="shared" si="105"/>
        <v>2</v>
      </c>
      <c r="Z690" s="39">
        <f t="shared" si="106"/>
        <v>0</v>
      </c>
      <c r="AA690" s="39">
        <f t="shared" ca="1" si="109"/>
        <v>19</v>
      </c>
    </row>
    <row r="691" spans="1:27">
      <c r="A691" s="57">
        <v>245003</v>
      </c>
      <c r="B691" s="56">
        <v>2003</v>
      </c>
      <c r="C691" s="19" t="str">
        <f t="shared" si="100"/>
        <v>non</v>
      </c>
      <c r="D691" s="19" t="s">
        <v>56</v>
      </c>
      <c r="E691" s="20">
        <v>44600</v>
      </c>
      <c r="F691" s="23">
        <v>0.40833333333333333</v>
      </c>
      <c r="G691" s="22">
        <v>0.43055555555555552</v>
      </c>
      <c r="H691" s="19">
        <v>1000165</v>
      </c>
      <c r="I691" s="19">
        <v>15868507</v>
      </c>
      <c r="J691" s="22">
        <f t="shared" si="101"/>
        <v>2.2222222222222199E-2</v>
      </c>
      <c r="K691" t="s">
        <v>66</v>
      </c>
      <c r="L691" s="19" t="s">
        <v>47</v>
      </c>
      <c r="M691">
        <f t="shared" si="102"/>
        <v>2</v>
      </c>
      <c r="N691" s="34">
        <f t="shared" ca="1" si="107"/>
        <v>0.40834269698660053</v>
      </c>
      <c r="O691"/>
      <c r="P691"/>
      <c r="T691" s="39">
        <v>690</v>
      </c>
      <c r="U691" s="39">
        <f t="shared" si="103"/>
        <v>10</v>
      </c>
      <c r="V691" s="42">
        <f t="shared" si="108"/>
        <v>32</v>
      </c>
      <c r="W691" s="39">
        <f t="shared" si="104"/>
        <v>0</v>
      </c>
      <c r="X691" s="39" cm="1">
        <f t="array" aca="1" ref="X691" ca="1">(_xlfn.IFS(L691="couché",0,L691="debout à 80%",1,L691="?",1))*(IF(RAND()&lt;0.8,1,0))</f>
        <v>1</v>
      </c>
      <c r="Y691" s="39">
        <f t="shared" si="105"/>
        <v>3</v>
      </c>
      <c r="Z691" s="39">
        <f t="shared" si="106"/>
        <v>2</v>
      </c>
      <c r="AA691" s="39">
        <f t="shared" ca="1" si="109"/>
        <v>31</v>
      </c>
    </row>
    <row r="692" spans="1:27">
      <c r="A692" s="57">
        <v>240646</v>
      </c>
      <c r="B692" s="56">
        <v>2002</v>
      </c>
      <c r="C692" s="19" t="str">
        <f t="shared" si="100"/>
        <v>non</v>
      </c>
      <c r="D692" s="19" t="s">
        <v>56</v>
      </c>
      <c r="E692" s="20">
        <v>44600</v>
      </c>
      <c r="F692" s="22">
        <v>0.43472222222222223</v>
      </c>
      <c r="G692" s="21">
        <v>0.46111111111111108</v>
      </c>
      <c r="H692" s="19">
        <v>1000165</v>
      </c>
      <c r="I692" s="19">
        <v>15868507</v>
      </c>
      <c r="J692" s="22">
        <f t="shared" si="101"/>
        <v>2.6388888888888851E-2</v>
      </c>
      <c r="K692" t="s">
        <v>66</v>
      </c>
      <c r="L692" s="19" t="s">
        <v>47</v>
      </c>
      <c r="M692">
        <f t="shared" si="102"/>
        <v>2</v>
      </c>
      <c r="N692" s="34">
        <f t="shared" ca="1" si="107"/>
        <v>0.43472883067434093</v>
      </c>
      <c r="O692"/>
      <c r="P692"/>
      <c r="T692" s="39">
        <v>691</v>
      </c>
      <c r="U692" s="39">
        <f t="shared" si="103"/>
        <v>10</v>
      </c>
      <c r="V692" s="42">
        <f t="shared" si="108"/>
        <v>38</v>
      </c>
      <c r="W692" s="39">
        <f t="shared" si="104"/>
        <v>0</v>
      </c>
      <c r="X692" s="39" cm="1">
        <f t="array" aca="1" ref="X692" ca="1">(_xlfn.IFS(L692="couché",0,L692="debout à 80%",1,L692="?",1))*(IF(RAND()&lt;0.8,1,0))</f>
        <v>1</v>
      </c>
      <c r="Y692" s="39">
        <f t="shared" si="105"/>
        <v>4</v>
      </c>
      <c r="Z692" s="39">
        <f t="shared" si="106"/>
        <v>2</v>
      </c>
      <c r="AA692" s="39">
        <f t="shared" ca="1" si="109"/>
        <v>38</v>
      </c>
    </row>
    <row r="693" spans="1:27">
      <c r="A693" s="57">
        <v>247507</v>
      </c>
      <c r="B693" s="56">
        <v>2002</v>
      </c>
      <c r="C693" s="19" t="str">
        <f t="shared" si="100"/>
        <v>non</v>
      </c>
      <c r="D693" s="19" t="s">
        <v>56</v>
      </c>
      <c r="E693" s="20">
        <v>44600</v>
      </c>
      <c r="F693" s="21">
        <v>0.46458333333333329</v>
      </c>
      <c r="G693" s="22">
        <v>0.49861111111111112</v>
      </c>
      <c r="H693" s="19">
        <v>1000165</v>
      </c>
      <c r="I693" s="19">
        <v>15868507</v>
      </c>
      <c r="J693" s="22">
        <f t="shared" si="101"/>
        <v>3.4027777777777823E-2</v>
      </c>
      <c r="K693" t="s">
        <v>66</v>
      </c>
      <c r="L693" s="19" t="s">
        <v>47</v>
      </c>
      <c r="M693">
        <f t="shared" si="102"/>
        <v>2</v>
      </c>
      <c r="N693" s="34">
        <f t="shared" ca="1" si="107"/>
        <v>0.46458538530642507</v>
      </c>
      <c r="O693"/>
      <c r="P693"/>
      <c r="T693" s="39">
        <v>692</v>
      </c>
      <c r="U693" s="39">
        <f t="shared" si="103"/>
        <v>10</v>
      </c>
      <c r="V693" s="42">
        <f t="shared" si="108"/>
        <v>49</v>
      </c>
      <c r="W693" s="39">
        <f t="shared" si="104"/>
        <v>0</v>
      </c>
      <c r="X693" s="39" cm="1">
        <f t="array" aca="1" ref="X693" ca="1">(_xlfn.IFS(L693="couché",0,L693="debout à 80%",1,L693="?",1))*(IF(RAND()&lt;0.8,1,0))</f>
        <v>1</v>
      </c>
      <c r="Y693" s="39">
        <f t="shared" si="105"/>
        <v>5</v>
      </c>
      <c r="Z693" s="39">
        <f t="shared" si="106"/>
        <v>2</v>
      </c>
      <c r="AA693" s="39">
        <f t="shared" ca="1" si="109"/>
        <v>44</v>
      </c>
    </row>
    <row r="694" spans="1:27" customFormat="1">
      <c r="A694" s="57">
        <v>246409</v>
      </c>
      <c r="B694" s="57">
        <v>2006</v>
      </c>
      <c r="C694" s="19" t="str">
        <f t="shared" si="100"/>
        <v>non</v>
      </c>
      <c r="D694" s="19" t="s">
        <v>56</v>
      </c>
      <c r="E694" s="20">
        <v>44603</v>
      </c>
      <c r="F694" s="23">
        <v>0.41041666666666665</v>
      </c>
      <c r="G694" s="22">
        <v>0.46944444444444444</v>
      </c>
      <c r="H694" s="19">
        <v>1000165</v>
      </c>
      <c r="I694" s="19">
        <v>18628651</v>
      </c>
      <c r="J694" s="22">
        <f t="shared" si="101"/>
        <v>5.902777777777779E-2</v>
      </c>
      <c r="K694" t="s">
        <v>66</v>
      </c>
      <c r="L694" s="19" t="s">
        <v>47</v>
      </c>
      <c r="M694">
        <f t="shared" si="102"/>
        <v>2</v>
      </c>
      <c r="N694" s="34">
        <f t="shared" ca="1" si="107"/>
        <v>0.41041820945909085</v>
      </c>
      <c r="T694">
        <v>693</v>
      </c>
      <c r="U694">
        <f t="shared" si="103"/>
        <v>10</v>
      </c>
      <c r="V694" s="35">
        <f t="shared" si="108"/>
        <v>85</v>
      </c>
      <c r="W694">
        <f t="shared" si="104"/>
        <v>0</v>
      </c>
      <c r="X694" cm="1">
        <f t="array" aca="1" ref="X694" ca="1">(_xlfn.IFS(L694="couché",0,L694="debout à 80%",1,L694="?",1))*(IF(RAND()&lt;0.8,1,0))</f>
        <v>1</v>
      </c>
      <c r="Y694">
        <f t="shared" si="105"/>
        <v>2</v>
      </c>
      <c r="Z694">
        <f t="shared" si="106"/>
        <v>0</v>
      </c>
      <c r="AA694">
        <f t="shared" ca="1" si="109"/>
        <v>25</v>
      </c>
    </row>
    <row r="695" spans="1:27" customFormat="1">
      <c r="A695" s="57">
        <v>249803</v>
      </c>
      <c r="B695" s="57">
        <v>1997</v>
      </c>
      <c r="C695" s="19" t="str">
        <f t="shared" si="100"/>
        <v>non</v>
      </c>
      <c r="D695" s="19" t="s">
        <v>55</v>
      </c>
      <c r="E695" s="20">
        <v>44618</v>
      </c>
      <c r="F695" s="22">
        <v>0.57361111111111107</v>
      </c>
      <c r="G695" s="22">
        <v>0.62361111111111112</v>
      </c>
      <c r="H695" s="19">
        <v>1000170</v>
      </c>
      <c r="I695" s="19">
        <v>15777841</v>
      </c>
      <c r="J695" s="22">
        <f t="shared" si="101"/>
        <v>5.0000000000000044E-2</v>
      </c>
      <c r="K695" s="19" t="s">
        <v>53</v>
      </c>
      <c r="L695" s="32" t="s">
        <v>54</v>
      </c>
      <c r="M695">
        <f t="shared" si="102"/>
        <v>0</v>
      </c>
      <c r="N695" s="34">
        <f t="shared" ca="1" si="107"/>
        <v>0.5736122983434474</v>
      </c>
      <c r="T695">
        <v>694</v>
      </c>
      <c r="U695">
        <f t="shared" si="103"/>
        <v>9</v>
      </c>
      <c r="V695" s="35">
        <f t="shared" si="108"/>
        <v>72</v>
      </c>
      <c r="W695">
        <f t="shared" si="104"/>
        <v>0</v>
      </c>
      <c r="X695" cm="1">
        <f t="array" aca="1" ref="X695" ca="1">(_xlfn.IFS(L695="couché",0,L695="debout à 80%",1,L695="?",1))*(IF(RAND()&lt;0.8,1,0))</f>
        <v>1</v>
      </c>
      <c r="Y695">
        <f t="shared" si="105"/>
        <v>1</v>
      </c>
      <c r="Z695">
        <f t="shared" si="106"/>
        <v>0</v>
      </c>
      <c r="AA695">
        <f t="shared" ca="1" si="109"/>
        <v>3</v>
      </c>
    </row>
    <row r="696" spans="1:27" customFormat="1">
      <c r="A696" s="57">
        <v>249811</v>
      </c>
      <c r="B696" s="57">
        <v>1998</v>
      </c>
      <c r="C696" s="19" t="str">
        <f t="shared" si="100"/>
        <v>non</v>
      </c>
      <c r="D696" s="19" t="s">
        <v>48</v>
      </c>
      <c r="E696" s="20">
        <v>44619</v>
      </c>
      <c r="F696" s="22">
        <v>0.79999999999999993</v>
      </c>
      <c r="G696" s="22">
        <v>0.8652777777777777</v>
      </c>
      <c r="H696" s="19">
        <v>1000170</v>
      </c>
      <c r="I696" s="19">
        <v>15615713</v>
      </c>
      <c r="J696" s="22">
        <f t="shared" si="101"/>
        <v>6.5277777777777768E-2</v>
      </c>
      <c r="K696" s="19" t="s">
        <v>53</v>
      </c>
      <c r="L696" s="32" t="s">
        <v>54</v>
      </c>
      <c r="M696">
        <f t="shared" si="102"/>
        <v>0</v>
      </c>
      <c r="N696" s="34">
        <f t="shared" ca="1" si="107"/>
        <v>0.80000078478659509</v>
      </c>
      <c r="T696">
        <v>695</v>
      </c>
      <c r="U696">
        <f t="shared" si="103"/>
        <v>4</v>
      </c>
      <c r="V696" s="35">
        <f t="shared" si="108"/>
        <v>94</v>
      </c>
      <c r="W696">
        <f t="shared" si="104"/>
        <v>0</v>
      </c>
      <c r="X696" cm="1">
        <f t="array" aca="1" ref="X696" ca="1">(_xlfn.IFS(L696="couché",0,L696="debout à 80%",1,L696="?",1))*(IF(RAND()&lt;0.8,1,0))</f>
        <v>1</v>
      </c>
      <c r="Y696">
        <f t="shared" si="105"/>
        <v>1</v>
      </c>
      <c r="Z696">
        <f t="shared" si="106"/>
        <v>0</v>
      </c>
      <c r="AA696">
        <f t="shared" ca="1" si="109"/>
        <v>4</v>
      </c>
    </row>
    <row r="697" spans="1:27" customFormat="1">
      <c r="A697" s="57">
        <v>250814</v>
      </c>
      <c r="B697" s="57">
        <v>1989</v>
      </c>
      <c r="C697" s="19" t="str">
        <f t="shared" si="100"/>
        <v>non</v>
      </c>
      <c r="D697" s="19" t="s">
        <v>48</v>
      </c>
      <c r="E697" s="20">
        <v>44634</v>
      </c>
      <c r="F697" s="22">
        <v>0.62291666666666667</v>
      </c>
      <c r="G697" s="22">
        <v>0.69444444444444442</v>
      </c>
      <c r="H697" s="19">
        <v>1000170</v>
      </c>
      <c r="I697" s="19">
        <v>15868507</v>
      </c>
      <c r="J697" s="22">
        <f t="shared" si="101"/>
        <v>7.1527777777777746E-2</v>
      </c>
      <c r="K697" s="19" t="s">
        <v>53</v>
      </c>
      <c r="L697" s="32" t="s">
        <v>54</v>
      </c>
      <c r="M697">
        <f t="shared" si="102"/>
        <v>0</v>
      </c>
      <c r="N697" s="34">
        <f t="shared" ca="1" si="107"/>
        <v>0.6229217872624534</v>
      </c>
      <c r="T697">
        <v>696</v>
      </c>
      <c r="U697">
        <f t="shared" si="103"/>
        <v>4</v>
      </c>
      <c r="V697" s="35">
        <f t="shared" si="108"/>
        <v>103</v>
      </c>
      <c r="W697">
        <f t="shared" si="104"/>
        <v>0</v>
      </c>
      <c r="X697" cm="1">
        <f t="array" aca="1" ref="X697" ca="1">(_xlfn.IFS(L697="couché",0,L697="debout à 80%",1,L697="?",1))*(IF(RAND()&lt;0.8,1,0))</f>
        <v>0</v>
      </c>
      <c r="Y697">
        <f t="shared" si="105"/>
        <v>4</v>
      </c>
      <c r="Z697">
        <f t="shared" si="106"/>
        <v>0</v>
      </c>
      <c r="AA697">
        <f t="shared" ca="1" si="109"/>
        <v>55</v>
      </c>
    </row>
    <row r="698" spans="1:27" customFormat="1">
      <c r="A698" s="57">
        <v>250854</v>
      </c>
      <c r="B698" s="57">
        <v>1994</v>
      </c>
      <c r="C698" s="19" t="str">
        <f t="shared" si="100"/>
        <v>non</v>
      </c>
      <c r="D698" s="19" t="s">
        <v>48</v>
      </c>
      <c r="E698" s="20">
        <v>44634</v>
      </c>
      <c r="F698" s="22">
        <v>0.70208333333333328</v>
      </c>
      <c r="G698" s="22">
        <v>0.76805555555555549</v>
      </c>
      <c r="H698" s="19">
        <v>1000170</v>
      </c>
      <c r="I698" s="19">
        <v>15584435</v>
      </c>
      <c r="J698" s="22">
        <f t="shared" si="101"/>
        <v>6.597222222222221E-2</v>
      </c>
      <c r="K698" s="19" t="s">
        <v>53</v>
      </c>
      <c r="L698" s="32" t="s">
        <v>54</v>
      </c>
      <c r="M698">
        <f t="shared" si="102"/>
        <v>0</v>
      </c>
      <c r="N698" s="34">
        <f t="shared" ca="1" si="107"/>
        <v>0.70208343036394472</v>
      </c>
      <c r="T698">
        <v>697</v>
      </c>
      <c r="U698">
        <f t="shared" si="103"/>
        <v>4</v>
      </c>
      <c r="V698" s="35">
        <f t="shared" si="108"/>
        <v>95</v>
      </c>
      <c r="W698">
        <f t="shared" si="104"/>
        <v>0</v>
      </c>
      <c r="X698" cm="1">
        <f t="array" aca="1" ref="X698" ca="1">(_xlfn.IFS(L698="couché",0,L698="debout à 80%",1,L698="?",1))*(IF(RAND()&lt;0.8,1,0))</f>
        <v>1</v>
      </c>
      <c r="Y698">
        <f t="shared" si="105"/>
        <v>5</v>
      </c>
      <c r="Z698">
        <f t="shared" si="106"/>
        <v>0</v>
      </c>
      <c r="AA698">
        <f t="shared" ca="1" si="109"/>
        <v>62</v>
      </c>
    </row>
    <row r="699" spans="1:27" customFormat="1">
      <c r="A699" s="57">
        <v>250038</v>
      </c>
      <c r="B699" s="57">
        <v>2007</v>
      </c>
      <c r="C699" s="19" t="str">
        <f t="shared" si="100"/>
        <v>oui</v>
      </c>
      <c r="D699" s="19" t="s">
        <v>48</v>
      </c>
      <c r="E699" s="20">
        <v>44630</v>
      </c>
      <c r="F699" s="21">
        <v>0.50347222222222221</v>
      </c>
      <c r="G699" s="22">
        <v>0.56388888888888888</v>
      </c>
      <c r="H699" s="19">
        <v>1000170</v>
      </c>
      <c r="I699" s="19">
        <v>15653424</v>
      </c>
      <c r="J699" s="22">
        <f t="shared" si="101"/>
        <v>6.0416666666666674E-2</v>
      </c>
      <c r="K699" s="19" t="s">
        <v>42</v>
      </c>
      <c r="L699" s="19" t="s">
        <v>43</v>
      </c>
      <c r="M699">
        <f t="shared" si="102"/>
        <v>0</v>
      </c>
      <c r="N699" s="34">
        <f t="shared" ca="1" si="107"/>
        <v>0.50347521417413743</v>
      </c>
      <c r="T699">
        <v>698</v>
      </c>
      <c r="U699">
        <f t="shared" si="103"/>
        <v>4</v>
      </c>
      <c r="V699" s="35">
        <f t="shared" si="108"/>
        <v>87</v>
      </c>
      <c r="W699">
        <f t="shared" si="104"/>
        <v>1</v>
      </c>
      <c r="X699" cm="1">
        <f t="array" aca="1" ref="X699" ca="1">(_xlfn.IFS(L699="couché",0,L699="debout à 80%",1,L699="?",1))*(IF(RAND()&lt;0.8,1,0))</f>
        <v>0</v>
      </c>
      <c r="Y699">
        <f t="shared" si="105"/>
        <v>5</v>
      </c>
      <c r="Z699">
        <f t="shared" si="106"/>
        <v>0</v>
      </c>
      <c r="AA699">
        <f t="shared" ca="1" si="109"/>
        <v>59</v>
      </c>
    </row>
    <row r="700" spans="1:27" customFormat="1">
      <c r="A700" s="57">
        <v>246613</v>
      </c>
      <c r="B700" s="57">
        <v>2003</v>
      </c>
      <c r="C700" s="19" t="str">
        <f t="shared" si="100"/>
        <v>non</v>
      </c>
      <c r="D700" s="19" t="s">
        <v>56</v>
      </c>
      <c r="E700" s="20">
        <v>44603</v>
      </c>
      <c r="F700" s="22">
        <v>0.51736111111111105</v>
      </c>
      <c r="G700" s="22">
        <v>0.55138888888888882</v>
      </c>
      <c r="H700" s="19">
        <v>1000165</v>
      </c>
      <c r="I700" s="19">
        <v>18628651</v>
      </c>
      <c r="J700" s="22">
        <f t="shared" si="101"/>
        <v>3.4027777777777768E-2</v>
      </c>
      <c r="K700" t="s">
        <v>66</v>
      </c>
      <c r="L700" s="19" t="s">
        <v>47</v>
      </c>
      <c r="M700">
        <f t="shared" si="102"/>
        <v>2</v>
      </c>
      <c r="N700" s="34">
        <f t="shared" ca="1" si="107"/>
        <v>0.51736880188842116</v>
      </c>
      <c r="T700">
        <v>699</v>
      </c>
      <c r="U700">
        <f t="shared" si="103"/>
        <v>10</v>
      </c>
      <c r="V700" s="35">
        <f t="shared" si="108"/>
        <v>49</v>
      </c>
      <c r="W700">
        <f t="shared" si="104"/>
        <v>0</v>
      </c>
      <c r="X700" cm="1">
        <f t="array" aca="1" ref="X700" ca="1">(_xlfn.IFS(L700="couché",0,L700="debout à 80%",1,L700="?",1))*(IF(RAND()&lt;0.8,1,0))</f>
        <v>1</v>
      </c>
      <c r="Y700">
        <f t="shared" si="105"/>
        <v>4</v>
      </c>
      <c r="Z700">
        <f t="shared" si="106"/>
        <v>2</v>
      </c>
      <c r="AA700">
        <f t="shared" ca="1" si="109"/>
        <v>51</v>
      </c>
    </row>
    <row r="701" spans="1:27" customFormat="1">
      <c r="A701" s="57">
        <v>242758</v>
      </c>
      <c r="B701" s="57">
        <v>2003</v>
      </c>
      <c r="C701" s="19" t="str">
        <f t="shared" si="100"/>
        <v>non</v>
      </c>
      <c r="D701" s="19" t="s">
        <v>56</v>
      </c>
      <c r="E701" s="20">
        <v>44603</v>
      </c>
      <c r="F701" s="22">
        <v>0.47222222222222221</v>
      </c>
      <c r="G701" s="22">
        <v>0.50694444444444442</v>
      </c>
      <c r="H701" s="19">
        <v>1000165</v>
      </c>
      <c r="I701" s="19">
        <v>18628651</v>
      </c>
      <c r="J701" s="22">
        <f t="shared" si="101"/>
        <v>3.472222222222221E-2</v>
      </c>
      <c r="K701" t="s">
        <v>66</v>
      </c>
      <c r="L701" s="19" t="s">
        <v>47</v>
      </c>
      <c r="M701">
        <f t="shared" si="102"/>
        <v>2</v>
      </c>
      <c r="N701" s="34">
        <f t="shared" ca="1" si="107"/>
        <v>0.47222264494405108</v>
      </c>
      <c r="T701">
        <v>700</v>
      </c>
      <c r="U701">
        <f t="shared" si="103"/>
        <v>10</v>
      </c>
      <c r="V701" s="35">
        <f t="shared" si="108"/>
        <v>50</v>
      </c>
      <c r="W701">
        <f t="shared" si="104"/>
        <v>0</v>
      </c>
      <c r="X701" cm="1">
        <f t="array" aca="1" ref="X701" ca="1">(_xlfn.IFS(L701="couché",0,L701="debout à 80%",1,L701="?",1))*(IF(RAND()&lt;0.8,1,0))</f>
        <v>1</v>
      </c>
      <c r="Y701">
        <f t="shared" si="105"/>
        <v>3</v>
      </c>
      <c r="Z701">
        <f t="shared" si="106"/>
        <v>2</v>
      </c>
      <c r="AA701">
        <f t="shared" ca="1" si="109"/>
        <v>44</v>
      </c>
    </row>
    <row r="702" spans="1:27" customFormat="1">
      <c r="A702" s="57">
        <v>249442</v>
      </c>
      <c r="B702" s="57">
        <v>1986</v>
      </c>
      <c r="C702" s="19" t="str">
        <f t="shared" si="100"/>
        <v>non</v>
      </c>
      <c r="D702" s="19" t="s">
        <v>48</v>
      </c>
      <c r="E702" s="20">
        <v>44651</v>
      </c>
      <c r="F702" s="22">
        <v>0.49930555555555556</v>
      </c>
      <c r="G702" s="22">
        <v>0.61388888888888882</v>
      </c>
      <c r="H702" s="19">
        <v>1000170</v>
      </c>
      <c r="I702" s="19">
        <v>15653424</v>
      </c>
      <c r="J702" s="22">
        <f t="shared" si="101"/>
        <v>0.11458333333333326</v>
      </c>
      <c r="K702" s="19" t="s">
        <v>53</v>
      </c>
      <c r="L702" s="32" t="s">
        <v>54</v>
      </c>
      <c r="M702">
        <f t="shared" si="102"/>
        <v>0</v>
      </c>
      <c r="N702" s="34">
        <f t="shared" ca="1" si="107"/>
        <v>0.49931543061591283</v>
      </c>
      <c r="T702">
        <v>701</v>
      </c>
      <c r="U702">
        <f t="shared" si="103"/>
        <v>4</v>
      </c>
      <c r="V702" s="35">
        <f t="shared" si="108"/>
        <v>165</v>
      </c>
      <c r="W702">
        <f t="shared" si="104"/>
        <v>0</v>
      </c>
      <c r="X702" cm="1">
        <f t="array" aca="1" ref="X702" ca="1">(_xlfn.IFS(L702="couché",0,L702="debout à 80%",1,L702="?",1))*(IF(RAND()&lt;0.8,1,0))</f>
        <v>1</v>
      </c>
      <c r="Y702">
        <f t="shared" si="105"/>
        <v>3</v>
      </c>
      <c r="Z702">
        <f t="shared" si="106"/>
        <v>0</v>
      </c>
      <c r="AA702">
        <f t="shared" ca="1" si="109"/>
        <v>34</v>
      </c>
    </row>
    <row r="703" spans="1:27" customFormat="1">
      <c r="A703" s="57">
        <v>242690</v>
      </c>
      <c r="B703" s="57">
        <v>1996</v>
      </c>
      <c r="C703" s="19" t="str">
        <f t="shared" si="100"/>
        <v>non</v>
      </c>
      <c r="D703" s="19" t="s">
        <v>56</v>
      </c>
      <c r="E703" s="20">
        <v>44603</v>
      </c>
      <c r="F703" s="22">
        <v>0.55902777777777779</v>
      </c>
      <c r="G703" s="22">
        <v>0.61249999999999993</v>
      </c>
      <c r="H703" s="19">
        <v>1000165</v>
      </c>
      <c r="I703" s="19">
        <v>18628651</v>
      </c>
      <c r="J703" s="22">
        <f t="shared" si="101"/>
        <v>5.3472222222222143E-2</v>
      </c>
      <c r="K703" t="s">
        <v>66</v>
      </c>
      <c r="L703" s="19" t="s">
        <v>47</v>
      </c>
      <c r="M703">
        <f t="shared" si="102"/>
        <v>2</v>
      </c>
      <c r="N703" s="34">
        <f t="shared" ca="1" si="107"/>
        <v>0.55903404124056955</v>
      </c>
      <c r="T703">
        <v>702</v>
      </c>
      <c r="U703">
        <f t="shared" si="103"/>
        <v>10</v>
      </c>
      <c r="V703" s="35">
        <f t="shared" si="108"/>
        <v>77</v>
      </c>
      <c r="W703">
        <f t="shared" si="104"/>
        <v>0</v>
      </c>
      <c r="X703" cm="1">
        <f t="array" aca="1" ref="X703" ca="1">(_xlfn.IFS(L703="couché",0,L703="debout à 80%",1,L703="?",1))*(IF(RAND()&lt;0.8,1,0))</f>
        <v>1</v>
      </c>
      <c r="Y703">
        <f t="shared" si="105"/>
        <v>5</v>
      </c>
      <c r="Z703">
        <f t="shared" si="106"/>
        <v>2</v>
      </c>
      <c r="AA703">
        <f t="shared" ca="1" si="109"/>
        <v>55</v>
      </c>
    </row>
    <row r="704" spans="1:27" customFormat="1">
      <c r="A704" s="57">
        <v>244517</v>
      </c>
      <c r="B704" s="57">
        <v>2001</v>
      </c>
      <c r="C704" s="19" t="str">
        <f t="shared" si="100"/>
        <v>non</v>
      </c>
      <c r="D704" s="19" t="s">
        <v>56</v>
      </c>
      <c r="E704" s="20">
        <v>44596</v>
      </c>
      <c r="F704" s="21">
        <v>0.54374999999999996</v>
      </c>
      <c r="G704" s="22">
        <v>0.60902777777777772</v>
      </c>
      <c r="H704" s="19">
        <v>1000165</v>
      </c>
      <c r="I704" s="19">
        <v>19620724</v>
      </c>
      <c r="J704" s="22">
        <f t="shared" si="101"/>
        <v>6.5277777777777768E-2</v>
      </c>
      <c r="K704" t="s">
        <v>66</v>
      </c>
      <c r="L704" s="19" t="s">
        <v>47</v>
      </c>
      <c r="M704">
        <f t="shared" si="102"/>
        <v>2</v>
      </c>
      <c r="N704" s="34">
        <f t="shared" ca="1" si="107"/>
        <v>0.54375979683465092</v>
      </c>
      <c r="T704">
        <v>703</v>
      </c>
      <c r="U704">
        <f t="shared" si="103"/>
        <v>10</v>
      </c>
      <c r="V704" s="35">
        <f t="shared" si="108"/>
        <v>94</v>
      </c>
      <c r="W704">
        <f t="shared" si="104"/>
        <v>0</v>
      </c>
      <c r="X704" cm="1">
        <f t="array" aca="1" ref="X704" ca="1">(_xlfn.IFS(L704="couché",0,L704="debout à 80%",1,L704="?",1))*(IF(RAND()&lt;0.8,1,0))</f>
        <v>0</v>
      </c>
      <c r="Y704">
        <f t="shared" si="105"/>
        <v>4</v>
      </c>
      <c r="Z704">
        <f t="shared" si="106"/>
        <v>2</v>
      </c>
      <c r="AA704">
        <f t="shared" ca="1" si="109"/>
        <v>55</v>
      </c>
    </row>
    <row r="705" spans="1:27" customFormat="1">
      <c r="A705" s="57">
        <v>246169</v>
      </c>
      <c r="B705" s="57">
        <v>2004</v>
      </c>
      <c r="C705" s="19" t="str">
        <f t="shared" si="100"/>
        <v>non</v>
      </c>
      <c r="D705" s="19" t="s">
        <v>56</v>
      </c>
      <c r="E705" s="20">
        <v>44606</v>
      </c>
      <c r="F705" s="23">
        <v>0.34166666666666667</v>
      </c>
      <c r="G705" s="23">
        <v>0.38680555555555551</v>
      </c>
      <c r="H705" s="19">
        <v>1000165</v>
      </c>
      <c r="I705" s="19">
        <v>19697433</v>
      </c>
      <c r="J705" s="22">
        <f t="shared" si="101"/>
        <v>4.513888888888884E-2</v>
      </c>
      <c r="K705" s="19" t="s">
        <v>66</v>
      </c>
      <c r="L705" s="32" t="s">
        <v>54</v>
      </c>
      <c r="M705">
        <f t="shared" si="102"/>
        <v>2</v>
      </c>
      <c r="N705" s="34">
        <f t="shared" ca="1" si="107"/>
        <v>0.34167450501461388</v>
      </c>
      <c r="T705">
        <v>704</v>
      </c>
      <c r="U705">
        <f t="shared" si="103"/>
        <v>10</v>
      </c>
      <c r="V705" s="35">
        <f t="shared" si="108"/>
        <v>65</v>
      </c>
      <c r="W705">
        <f t="shared" si="104"/>
        <v>0</v>
      </c>
      <c r="X705" cm="1">
        <f t="array" aca="1" ref="X705" ca="1">(_xlfn.IFS(L705="couché",0,L705="debout à 80%",1,L705="?",1))*(IF(RAND()&lt;0.8,1,0))</f>
        <v>1</v>
      </c>
      <c r="Y705">
        <f t="shared" si="105"/>
        <v>1</v>
      </c>
      <c r="Z705">
        <f t="shared" si="106"/>
        <v>0</v>
      </c>
      <c r="AA705">
        <f t="shared" ca="1" si="109"/>
        <v>10</v>
      </c>
    </row>
    <row r="706" spans="1:27" customFormat="1">
      <c r="A706" s="57">
        <v>243537</v>
      </c>
      <c r="B706" s="57">
        <v>2005</v>
      </c>
      <c r="C706" s="19" t="str">
        <f t="shared" ref="C706:C769" si="110">IF(B706&gt;=2007,"oui","non")</f>
        <v>non</v>
      </c>
      <c r="D706" s="19" t="s">
        <v>56</v>
      </c>
      <c r="E706" s="20">
        <v>44606</v>
      </c>
      <c r="F706" s="22">
        <v>0.57291666666666663</v>
      </c>
      <c r="G706" s="22">
        <v>0.59861111111111109</v>
      </c>
      <c r="H706" s="19">
        <v>1000165</v>
      </c>
      <c r="I706" s="19">
        <v>19697433</v>
      </c>
      <c r="J706" s="22">
        <f t="shared" ref="J706:J769" si="111">G706-F706</f>
        <v>2.5694444444444464E-2</v>
      </c>
      <c r="K706" t="s">
        <v>66</v>
      </c>
      <c r="L706" s="19" t="s">
        <v>47</v>
      </c>
      <c r="M706">
        <f t="shared" ref="M706:M769" si="112">_xlfn.XLOOKUP(K706,O$25:O$32,P$25:P$32)</f>
        <v>2</v>
      </c>
      <c r="N706" s="34">
        <f t="shared" ca="1" si="107"/>
        <v>0.57291940541984909</v>
      </c>
      <c r="T706">
        <v>705</v>
      </c>
      <c r="U706">
        <f t="shared" ref="U706:U769" si="113">_xlfn.XLOOKUP(D706,O$6:O$22,P$6:P$22)</f>
        <v>10</v>
      </c>
      <c r="V706" s="35">
        <f t="shared" si="108"/>
        <v>37</v>
      </c>
      <c r="W706">
        <f t="shared" ref="W706:W769" si="114">IF(C706="oui",1,0)</f>
        <v>0</v>
      </c>
      <c r="X706" cm="1">
        <f t="array" aca="1" ref="X706" ca="1">(_xlfn.IFS(L706="couché",0,L706="debout à 80%",1,L706="?",1))*(IF(RAND()&lt;0.8,1,0))</f>
        <v>1</v>
      </c>
      <c r="Y706">
        <f t="shared" ref="Y706:Y769" si="115">COUNTIFS(D:D,D706,E:E,E706,F:F,_xlfn.CONCAT("&lt;=",F706))</f>
        <v>5</v>
      </c>
      <c r="Z706">
        <f t="shared" ref="Z706:Z769" si="116">SUMIFS(M:M,D:D,D706,E:E,E706,Y:Y,Y706-1)*IF(W706=1,0,1)</f>
        <v>0</v>
      </c>
      <c r="AA706">
        <f t="shared" ca="1" si="109"/>
        <v>56</v>
      </c>
    </row>
    <row r="707" spans="1:27" customFormat="1">
      <c r="A707" s="57">
        <v>248641</v>
      </c>
      <c r="B707" s="57">
        <v>2002</v>
      </c>
      <c r="C707" s="19" t="str">
        <f t="shared" si="110"/>
        <v>non</v>
      </c>
      <c r="D707" s="19" t="s">
        <v>56</v>
      </c>
      <c r="E707" s="20">
        <v>44610</v>
      </c>
      <c r="F707" s="23">
        <v>0.36319444444444443</v>
      </c>
      <c r="G707" s="23">
        <v>0.41388888888888886</v>
      </c>
      <c r="H707" s="19">
        <v>1000165</v>
      </c>
      <c r="I707" s="19">
        <v>159688</v>
      </c>
      <c r="J707" s="22">
        <f t="shared" si="111"/>
        <v>5.0694444444444431E-2</v>
      </c>
      <c r="K707" t="s">
        <v>66</v>
      </c>
      <c r="L707" s="19" t="s">
        <v>47</v>
      </c>
      <c r="M707">
        <f t="shared" si="112"/>
        <v>2</v>
      </c>
      <c r="N707" s="34">
        <f t="shared" ref="N707:N770" ca="1" si="117">F707+(RAND()/100000)</f>
        <v>0.36319747347498299</v>
      </c>
      <c r="T707">
        <v>706</v>
      </c>
      <c r="U707">
        <f t="shared" si="113"/>
        <v>10</v>
      </c>
      <c r="V707" s="35">
        <f t="shared" ref="V707:V770" si="118">ROUND(J707*86400,0)/60</f>
        <v>73</v>
      </c>
      <c r="W707">
        <f t="shared" si="114"/>
        <v>0</v>
      </c>
      <c r="X707" cm="1">
        <f t="array" aca="1" ref="X707" ca="1">(_xlfn.IFS(L707="couché",0,L707="debout à 80%",1,L707="?",1))*(IF(RAND()&lt;0.8,1,0))</f>
        <v>1</v>
      </c>
      <c r="Y707">
        <f t="shared" si="115"/>
        <v>1</v>
      </c>
      <c r="Z707">
        <f t="shared" si="116"/>
        <v>0</v>
      </c>
      <c r="AA707">
        <f t="shared" ref="AA707:AA770" ca="1" si="119">COUNTIFS(E:E,E707,N:N,_xlfn.CONCAT("&lt;=",N707))</f>
        <v>13</v>
      </c>
    </row>
    <row r="708" spans="1:27" customFormat="1">
      <c r="A708" s="57">
        <v>248493</v>
      </c>
      <c r="B708" s="57">
        <v>1999</v>
      </c>
      <c r="C708" s="19" t="str">
        <f t="shared" si="110"/>
        <v>non</v>
      </c>
      <c r="D708" s="19" t="s">
        <v>56</v>
      </c>
      <c r="E708" s="20">
        <v>44610</v>
      </c>
      <c r="F708" s="22">
        <v>0.5527777777777777</v>
      </c>
      <c r="G708" s="22">
        <v>0.60833333333333328</v>
      </c>
      <c r="H708" s="19">
        <v>1000165</v>
      </c>
      <c r="I708" s="19">
        <v>18628651</v>
      </c>
      <c r="J708" s="22">
        <f t="shared" si="111"/>
        <v>5.555555555555558E-2</v>
      </c>
      <c r="K708" t="s">
        <v>66</v>
      </c>
      <c r="L708" s="19" t="s">
        <v>47</v>
      </c>
      <c r="M708">
        <f t="shared" si="112"/>
        <v>2</v>
      </c>
      <c r="N708" s="34">
        <f t="shared" ca="1" si="117"/>
        <v>0.55278511243024697</v>
      </c>
      <c r="T708">
        <v>707</v>
      </c>
      <c r="U708">
        <f t="shared" si="113"/>
        <v>10</v>
      </c>
      <c r="V708" s="35">
        <f t="shared" si="118"/>
        <v>80</v>
      </c>
      <c r="W708">
        <f t="shared" si="114"/>
        <v>0</v>
      </c>
      <c r="X708" cm="1">
        <f t="array" aca="1" ref="X708" ca="1">(_xlfn.IFS(L708="couché",0,L708="debout à 80%",1,L708="?",1))*(IF(RAND()&lt;0.8,1,0))</f>
        <v>0</v>
      </c>
      <c r="Y708">
        <f t="shared" si="115"/>
        <v>4</v>
      </c>
      <c r="Z708">
        <f t="shared" si="116"/>
        <v>2</v>
      </c>
      <c r="AA708">
        <f t="shared" ca="1" si="119"/>
        <v>57</v>
      </c>
    </row>
    <row r="709" spans="1:27" customFormat="1">
      <c r="A709" s="57">
        <v>248513</v>
      </c>
      <c r="B709" s="57">
        <v>1995</v>
      </c>
      <c r="C709" s="19" t="str">
        <f t="shared" si="110"/>
        <v>non</v>
      </c>
      <c r="D709" s="19" t="s">
        <v>56</v>
      </c>
      <c r="E709" s="20">
        <v>44610</v>
      </c>
      <c r="F709" s="22">
        <v>0.60972222222222217</v>
      </c>
      <c r="G709" s="22">
        <v>0.65902777777777777</v>
      </c>
      <c r="H709" s="19">
        <v>1000165</v>
      </c>
      <c r="I709" s="19">
        <v>18628651</v>
      </c>
      <c r="J709" s="22">
        <f t="shared" si="111"/>
        <v>4.9305555555555602E-2</v>
      </c>
      <c r="K709" t="s">
        <v>66</v>
      </c>
      <c r="L709" s="19" t="s">
        <v>47</v>
      </c>
      <c r="M709">
        <f t="shared" si="112"/>
        <v>2</v>
      </c>
      <c r="N709" s="34">
        <f t="shared" ca="1" si="117"/>
        <v>0.60972480040066324</v>
      </c>
      <c r="T709">
        <v>708</v>
      </c>
      <c r="U709">
        <f t="shared" si="113"/>
        <v>10</v>
      </c>
      <c r="V709" s="35">
        <f t="shared" si="118"/>
        <v>71</v>
      </c>
      <c r="W709">
        <f t="shared" si="114"/>
        <v>0</v>
      </c>
      <c r="X709" cm="1">
        <f t="array" aca="1" ref="X709" ca="1">(_xlfn.IFS(L709="couché",0,L709="debout à 80%",1,L709="?",1))*(IF(RAND()&lt;0.8,1,0))</f>
        <v>1</v>
      </c>
      <c r="Y709">
        <f t="shared" si="115"/>
        <v>5</v>
      </c>
      <c r="Z709">
        <f t="shared" si="116"/>
        <v>2</v>
      </c>
      <c r="AA709">
        <f t="shared" ca="1" si="119"/>
        <v>64</v>
      </c>
    </row>
    <row r="710" spans="1:27" customFormat="1">
      <c r="A710" s="57">
        <v>249657</v>
      </c>
      <c r="B710" s="57">
        <v>1984</v>
      </c>
      <c r="C710" s="19" t="str">
        <f t="shared" si="110"/>
        <v>non</v>
      </c>
      <c r="D710" s="19" t="s">
        <v>56</v>
      </c>
      <c r="E710" s="20">
        <v>44645</v>
      </c>
      <c r="F710" s="22">
        <v>0.47916666666666663</v>
      </c>
      <c r="G710" s="22">
        <v>0.54930555555555549</v>
      </c>
      <c r="H710" s="19">
        <v>1000165</v>
      </c>
      <c r="I710" s="19">
        <v>15615713</v>
      </c>
      <c r="J710" s="25">
        <f t="shared" si="111"/>
        <v>7.0138888888888862E-2</v>
      </c>
      <c r="K710" s="26" t="s">
        <v>66</v>
      </c>
      <c r="L710" s="19" t="s">
        <v>47</v>
      </c>
      <c r="M710">
        <f t="shared" si="112"/>
        <v>2</v>
      </c>
      <c r="N710" s="34">
        <f t="shared" ca="1" si="117"/>
        <v>0.4791682268727992</v>
      </c>
      <c r="T710">
        <v>709</v>
      </c>
      <c r="U710">
        <f t="shared" si="113"/>
        <v>10</v>
      </c>
      <c r="V710" s="35">
        <f t="shared" si="118"/>
        <v>101</v>
      </c>
      <c r="W710">
        <f t="shared" si="114"/>
        <v>0</v>
      </c>
      <c r="X710" cm="1">
        <f t="array" aca="1" ref="X710" ca="1">(_xlfn.IFS(L710="couché",0,L710="debout à 80%",1,L710="?",1))*(IF(RAND()&lt;0.8,1,0))</f>
        <v>1</v>
      </c>
      <c r="Y710">
        <f t="shared" si="115"/>
        <v>4</v>
      </c>
      <c r="Z710">
        <f t="shared" si="116"/>
        <v>2</v>
      </c>
      <c r="AA710">
        <f t="shared" ca="1" si="119"/>
        <v>41</v>
      </c>
    </row>
    <row r="711" spans="1:27" customFormat="1">
      <c r="A711" s="57">
        <v>248249</v>
      </c>
      <c r="B711" s="57">
        <v>1970</v>
      </c>
      <c r="C711" s="19" t="str">
        <f t="shared" si="110"/>
        <v>non</v>
      </c>
      <c r="D711" s="19" t="s">
        <v>51</v>
      </c>
      <c r="E711" s="20">
        <v>44613</v>
      </c>
      <c r="F711" s="22">
        <v>0.61736111111111114</v>
      </c>
      <c r="G711" s="22">
        <v>0.64722222222222214</v>
      </c>
      <c r="H711" s="19">
        <v>1000162</v>
      </c>
      <c r="I711" s="19">
        <v>10980301</v>
      </c>
      <c r="J711" s="21">
        <f t="shared" si="111"/>
        <v>2.9861111111111005E-2</v>
      </c>
      <c r="K711" s="19" t="s">
        <v>65</v>
      </c>
      <c r="L711" s="19" t="s">
        <v>47</v>
      </c>
      <c r="M711">
        <f t="shared" si="112"/>
        <v>3</v>
      </c>
      <c r="N711" s="34">
        <f t="shared" ca="1" si="117"/>
        <v>0.61736552890165963</v>
      </c>
      <c r="T711">
        <v>710</v>
      </c>
      <c r="U711">
        <f t="shared" si="113"/>
        <v>7</v>
      </c>
      <c r="V711" s="35">
        <f t="shared" si="118"/>
        <v>43</v>
      </c>
      <c r="W711">
        <f t="shared" si="114"/>
        <v>0</v>
      </c>
      <c r="X711" cm="1">
        <f t="array" aca="1" ref="X711" ca="1">(_xlfn.IFS(L711="couché",0,L711="debout à 80%",1,L711="?",1))*(IF(RAND()&lt;0.8,1,0))</f>
        <v>1</v>
      </c>
      <c r="Y711">
        <f t="shared" si="115"/>
        <v>7</v>
      </c>
      <c r="Z711">
        <f t="shared" si="116"/>
        <v>3</v>
      </c>
      <c r="AA711">
        <f t="shared" ca="1" si="119"/>
        <v>62</v>
      </c>
    </row>
    <row r="712" spans="1:27" customFormat="1">
      <c r="A712" s="57">
        <v>246956</v>
      </c>
      <c r="B712" s="57">
        <v>2006</v>
      </c>
      <c r="C712" s="19" t="str">
        <f t="shared" si="110"/>
        <v>non</v>
      </c>
      <c r="D712" s="19" t="s">
        <v>56</v>
      </c>
      <c r="E712" s="20">
        <v>44614</v>
      </c>
      <c r="F712" s="24">
        <v>0.38124999999999998</v>
      </c>
      <c r="G712" s="23">
        <v>0.41111111111111109</v>
      </c>
      <c r="H712" s="19">
        <v>1000165</v>
      </c>
      <c r="I712" s="19">
        <v>15615713</v>
      </c>
      <c r="J712" s="22">
        <f t="shared" si="111"/>
        <v>2.9861111111111116E-2</v>
      </c>
      <c r="K712" t="s">
        <v>66</v>
      </c>
      <c r="L712" s="19" t="s">
        <v>47</v>
      </c>
      <c r="M712">
        <f t="shared" si="112"/>
        <v>2</v>
      </c>
      <c r="N712" s="34">
        <f t="shared" ca="1" si="117"/>
        <v>0.38125184450239175</v>
      </c>
      <c r="T712">
        <v>711</v>
      </c>
      <c r="U712">
        <f t="shared" si="113"/>
        <v>10</v>
      </c>
      <c r="V712" s="35">
        <f t="shared" si="118"/>
        <v>43</v>
      </c>
      <c r="W712">
        <f t="shared" si="114"/>
        <v>0</v>
      </c>
      <c r="X712" cm="1">
        <f t="array" aca="1" ref="X712" ca="1">(_xlfn.IFS(L712="couché",0,L712="debout à 80%",1,L712="?",1))*(IF(RAND()&lt;0.8,1,0))</f>
        <v>1</v>
      </c>
      <c r="Y712">
        <f t="shared" si="115"/>
        <v>2</v>
      </c>
      <c r="Z712">
        <f t="shared" si="116"/>
        <v>2</v>
      </c>
      <c r="AA712">
        <f t="shared" ca="1" si="119"/>
        <v>25</v>
      </c>
    </row>
    <row r="713" spans="1:27" customFormat="1">
      <c r="A713" s="57">
        <v>246620</v>
      </c>
      <c r="B713" s="57">
        <v>2003</v>
      </c>
      <c r="C713" s="19" t="str">
        <f t="shared" si="110"/>
        <v>non</v>
      </c>
      <c r="D713" s="19" t="s">
        <v>56</v>
      </c>
      <c r="E713" s="20">
        <v>44614</v>
      </c>
      <c r="F713" s="23">
        <v>0.34305555555555556</v>
      </c>
      <c r="G713" s="23">
        <v>0.37430555555555556</v>
      </c>
      <c r="H713" s="19">
        <v>1000165</v>
      </c>
      <c r="I713" s="19">
        <v>15615713</v>
      </c>
      <c r="J713" s="22">
        <f t="shared" si="111"/>
        <v>3.125E-2</v>
      </c>
      <c r="K713" t="s">
        <v>66</v>
      </c>
      <c r="L713" s="19" t="s">
        <v>47</v>
      </c>
      <c r="M713">
        <f t="shared" si="112"/>
        <v>2</v>
      </c>
      <c r="N713" s="34">
        <f t="shared" ca="1" si="117"/>
        <v>0.34306149173584055</v>
      </c>
      <c r="T713">
        <v>712</v>
      </c>
      <c r="U713">
        <f t="shared" si="113"/>
        <v>10</v>
      </c>
      <c r="V713" s="35">
        <f t="shared" si="118"/>
        <v>45</v>
      </c>
      <c r="W713">
        <f t="shared" si="114"/>
        <v>0</v>
      </c>
      <c r="X713" cm="1">
        <f t="array" aca="1" ref="X713" ca="1">(_xlfn.IFS(L713="couché",0,L713="debout à 80%",1,L713="?",1))*(IF(RAND()&lt;0.8,1,0))</f>
        <v>1</v>
      </c>
      <c r="Y713">
        <f t="shared" si="115"/>
        <v>1</v>
      </c>
      <c r="Z713">
        <f t="shared" si="116"/>
        <v>0</v>
      </c>
      <c r="AA713">
        <f t="shared" ca="1" si="119"/>
        <v>11</v>
      </c>
    </row>
    <row r="714" spans="1:27" customFormat="1">
      <c r="A714" s="57">
        <v>246374</v>
      </c>
      <c r="B714" s="57">
        <v>2004</v>
      </c>
      <c r="C714" s="19" t="str">
        <f t="shared" si="110"/>
        <v>non</v>
      </c>
      <c r="D714" s="19" t="s">
        <v>56</v>
      </c>
      <c r="E714" s="20">
        <v>44614</v>
      </c>
      <c r="F714" s="23">
        <v>0.41527777777777775</v>
      </c>
      <c r="G714" s="22">
        <v>0.44791666666666663</v>
      </c>
      <c r="H714" s="19">
        <v>1000165</v>
      </c>
      <c r="I714" s="19">
        <v>15615713</v>
      </c>
      <c r="J714" s="22">
        <f t="shared" si="111"/>
        <v>3.2638888888888884E-2</v>
      </c>
      <c r="K714" t="s">
        <v>66</v>
      </c>
      <c r="L714" s="19" t="s">
        <v>47</v>
      </c>
      <c r="M714">
        <f t="shared" si="112"/>
        <v>2</v>
      </c>
      <c r="N714" s="34">
        <f t="shared" ca="1" si="117"/>
        <v>0.41528759006241295</v>
      </c>
      <c r="T714">
        <v>713</v>
      </c>
      <c r="U714">
        <f t="shared" si="113"/>
        <v>10</v>
      </c>
      <c r="V714" s="35">
        <f t="shared" si="118"/>
        <v>47</v>
      </c>
      <c r="W714">
        <f t="shared" si="114"/>
        <v>0</v>
      </c>
      <c r="X714" cm="1">
        <f t="array" aca="1" ref="X714" ca="1">(_xlfn.IFS(L714="couché",0,L714="debout à 80%",1,L714="?",1))*(IF(RAND()&lt;0.8,1,0))</f>
        <v>1</v>
      </c>
      <c r="Y714">
        <f t="shared" si="115"/>
        <v>3</v>
      </c>
      <c r="Z714">
        <f t="shared" si="116"/>
        <v>2</v>
      </c>
      <c r="AA714">
        <f t="shared" ca="1" si="119"/>
        <v>37</v>
      </c>
    </row>
    <row r="715" spans="1:27" customFormat="1">
      <c r="A715" s="57">
        <v>248009</v>
      </c>
      <c r="B715" s="57">
        <v>2003</v>
      </c>
      <c r="C715" s="19" t="str">
        <f t="shared" si="110"/>
        <v>non</v>
      </c>
      <c r="D715" s="19" t="s">
        <v>56</v>
      </c>
      <c r="E715" s="20">
        <v>44616</v>
      </c>
      <c r="F715" s="24">
        <v>0.33958333333333329</v>
      </c>
      <c r="G715" s="24">
        <v>0.37708333333333333</v>
      </c>
      <c r="H715" s="19">
        <v>1000165</v>
      </c>
      <c r="I715" s="19">
        <v>15615713</v>
      </c>
      <c r="J715" s="22">
        <f t="shared" si="111"/>
        <v>3.7500000000000033E-2</v>
      </c>
      <c r="K715" t="s">
        <v>66</v>
      </c>
      <c r="L715" s="19" t="s">
        <v>47</v>
      </c>
      <c r="M715">
        <f t="shared" si="112"/>
        <v>2</v>
      </c>
      <c r="N715" s="34">
        <f t="shared" ca="1" si="117"/>
        <v>0.33958905578466442</v>
      </c>
      <c r="T715">
        <v>714</v>
      </c>
      <c r="U715">
        <f t="shared" si="113"/>
        <v>10</v>
      </c>
      <c r="V715" s="35">
        <f t="shared" si="118"/>
        <v>54</v>
      </c>
      <c r="W715">
        <f t="shared" si="114"/>
        <v>0</v>
      </c>
      <c r="X715" cm="1">
        <f t="array" aca="1" ref="X715" ca="1">(_xlfn.IFS(L715="couché",0,L715="debout à 80%",1,L715="?",1))*(IF(RAND()&lt;0.8,1,0))</f>
        <v>1</v>
      </c>
      <c r="Y715">
        <f t="shared" si="115"/>
        <v>1</v>
      </c>
      <c r="Z715">
        <f t="shared" si="116"/>
        <v>0</v>
      </c>
      <c r="AA715">
        <f t="shared" ca="1" si="119"/>
        <v>12</v>
      </c>
    </row>
    <row r="716" spans="1:27" customFormat="1">
      <c r="A716" s="57">
        <v>242170</v>
      </c>
      <c r="B716" s="57">
        <v>2004</v>
      </c>
      <c r="C716" s="19" t="str">
        <f t="shared" si="110"/>
        <v>non</v>
      </c>
      <c r="D716" s="19" t="s">
        <v>56</v>
      </c>
      <c r="E716" s="20">
        <v>44616</v>
      </c>
      <c r="F716" s="23">
        <v>0.38194444444444442</v>
      </c>
      <c r="G716" s="21">
        <v>0.41874999999999996</v>
      </c>
      <c r="H716" s="19">
        <v>1000165</v>
      </c>
      <c r="I716" s="19">
        <v>15615713</v>
      </c>
      <c r="J716" s="22">
        <f t="shared" si="111"/>
        <v>3.6805555555555536E-2</v>
      </c>
      <c r="K716" t="s">
        <v>66</v>
      </c>
      <c r="L716" s="19" t="s">
        <v>47</v>
      </c>
      <c r="M716">
        <f t="shared" si="112"/>
        <v>2</v>
      </c>
      <c r="N716" s="34">
        <f t="shared" ca="1" si="117"/>
        <v>0.38195213019369917</v>
      </c>
      <c r="T716">
        <v>715</v>
      </c>
      <c r="U716">
        <f t="shared" si="113"/>
        <v>10</v>
      </c>
      <c r="V716" s="35">
        <f t="shared" si="118"/>
        <v>53</v>
      </c>
      <c r="W716">
        <f t="shared" si="114"/>
        <v>0</v>
      </c>
      <c r="X716" cm="1">
        <f t="array" aca="1" ref="X716" ca="1">(_xlfn.IFS(L716="couché",0,L716="debout à 80%",1,L716="?",1))*(IF(RAND()&lt;0.8,1,0))</f>
        <v>1</v>
      </c>
      <c r="Y716">
        <f t="shared" si="115"/>
        <v>2</v>
      </c>
      <c r="Z716">
        <f t="shared" si="116"/>
        <v>2</v>
      </c>
      <c r="AA716">
        <f t="shared" ca="1" si="119"/>
        <v>24</v>
      </c>
    </row>
    <row r="717" spans="1:27" customFormat="1">
      <c r="A717" s="57">
        <v>246740</v>
      </c>
      <c r="B717" s="57">
        <v>1996</v>
      </c>
      <c r="C717" s="19" t="str">
        <f t="shared" si="110"/>
        <v>non</v>
      </c>
      <c r="D717" s="19" t="s">
        <v>56</v>
      </c>
      <c r="E717" s="20">
        <v>44617</v>
      </c>
      <c r="F717" s="22">
        <v>0.50763888888888886</v>
      </c>
      <c r="G717" s="22">
        <v>0.55625000000000002</v>
      </c>
      <c r="H717" s="19">
        <v>1000165</v>
      </c>
      <c r="I717" s="19">
        <v>16742495</v>
      </c>
      <c r="J717" s="22">
        <f t="shared" si="111"/>
        <v>4.861111111111116E-2</v>
      </c>
      <c r="K717" t="s">
        <v>66</v>
      </c>
      <c r="L717" s="19" t="s">
        <v>47</v>
      </c>
      <c r="M717">
        <f t="shared" si="112"/>
        <v>2</v>
      </c>
      <c r="N717" s="34">
        <f t="shared" ca="1" si="117"/>
        <v>0.5076479315727751</v>
      </c>
      <c r="T717">
        <v>716</v>
      </c>
      <c r="U717">
        <f t="shared" si="113"/>
        <v>10</v>
      </c>
      <c r="V717" s="35">
        <f t="shared" si="118"/>
        <v>70</v>
      </c>
      <c r="W717">
        <f t="shared" si="114"/>
        <v>0</v>
      </c>
      <c r="X717" cm="1">
        <f t="array" aca="1" ref="X717" ca="1">(_xlfn.IFS(L717="couché",0,L717="debout à 80%",1,L717="?",1))*(IF(RAND()&lt;0.8,1,0))</f>
        <v>0</v>
      </c>
      <c r="Y717">
        <f t="shared" si="115"/>
        <v>4</v>
      </c>
      <c r="Z717">
        <f t="shared" si="116"/>
        <v>2</v>
      </c>
      <c r="AA717">
        <f t="shared" ca="1" si="119"/>
        <v>47</v>
      </c>
    </row>
    <row r="718" spans="1:27" customFormat="1">
      <c r="A718" s="57">
        <v>244900</v>
      </c>
      <c r="B718" s="57">
        <v>2005</v>
      </c>
      <c r="C718" s="19" t="str">
        <f t="shared" si="110"/>
        <v>non</v>
      </c>
      <c r="D718" s="19" t="s">
        <v>56</v>
      </c>
      <c r="E718" s="20">
        <v>44617</v>
      </c>
      <c r="F718" s="24">
        <v>0.33888888888888885</v>
      </c>
      <c r="G718" s="23">
        <v>0.39097222222222222</v>
      </c>
      <c r="H718" s="19">
        <v>1000165</v>
      </c>
      <c r="I718" s="19">
        <v>16742495</v>
      </c>
      <c r="J718" s="22">
        <f t="shared" si="111"/>
        <v>5.208333333333337E-2</v>
      </c>
      <c r="K718" t="s">
        <v>66</v>
      </c>
      <c r="L718" s="19" t="s">
        <v>47</v>
      </c>
      <c r="M718">
        <f t="shared" si="112"/>
        <v>2</v>
      </c>
      <c r="N718" s="34">
        <f t="shared" ca="1" si="117"/>
        <v>0.3388939800705158</v>
      </c>
      <c r="T718">
        <v>717</v>
      </c>
      <c r="U718">
        <f t="shared" si="113"/>
        <v>10</v>
      </c>
      <c r="V718" s="35">
        <f t="shared" si="118"/>
        <v>75</v>
      </c>
      <c r="W718">
        <f t="shared" si="114"/>
        <v>0</v>
      </c>
      <c r="X718" cm="1">
        <f t="array" aca="1" ref="X718" ca="1">(_xlfn.IFS(L718="couché",0,L718="debout à 80%",1,L718="?",1))*(IF(RAND()&lt;0.8,1,0))</f>
        <v>1</v>
      </c>
      <c r="Y718">
        <f t="shared" si="115"/>
        <v>1</v>
      </c>
      <c r="Z718">
        <f t="shared" si="116"/>
        <v>0</v>
      </c>
      <c r="AA718">
        <f t="shared" ca="1" si="119"/>
        <v>8</v>
      </c>
    </row>
    <row r="719" spans="1:27" customFormat="1">
      <c r="A719" s="57">
        <v>243798</v>
      </c>
      <c r="B719" s="57">
        <v>2002</v>
      </c>
      <c r="C719" s="19" t="str">
        <f t="shared" si="110"/>
        <v>non</v>
      </c>
      <c r="D719" s="19" t="s">
        <v>56</v>
      </c>
      <c r="E719" s="20">
        <v>44617</v>
      </c>
      <c r="F719" s="22">
        <v>0.4513888888888889</v>
      </c>
      <c r="G719" s="21">
        <v>0.50486111111111109</v>
      </c>
      <c r="H719" s="19">
        <v>1000165</v>
      </c>
      <c r="I719" s="19">
        <v>16742495</v>
      </c>
      <c r="J719" s="22">
        <f t="shared" si="111"/>
        <v>5.3472222222222199E-2</v>
      </c>
      <c r="K719" t="s">
        <v>66</v>
      </c>
      <c r="L719" s="19" t="s">
        <v>47</v>
      </c>
      <c r="M719">
        <f t="shared" si="112"/>
        <v>2</v>
      </c>
      <c r="N719" s="34">
        <f t="shared" ca="1" si="117"/>
        <v>0.4513922495260882</v>
      </c>
      <c r="T719">
        <v>718</v>
      </c>
      <c r="U719">
        <f t="shared" si="113"/>
        <v>10</v>
      </c>
      <c r="V719" s="35">
        <f t="shared" si="118"/>
        <v>77</v>
      </c>
      <c r="W719">
        <f t="shared" si="114"/>
        <v>0</v>
      </c>
      <c r="X719" cm="1">
        <f t="array" aca="1" ref="X719" ca="1">(_xlfn.IFS(L719="couché",0,L719="debout à 80%",1,L719="?",1))*(IF(RAND()&lt;0.8,1,0))</f>
        <v>0</v>
      </c>
      <c r="Y719">
        <f t="shared" si="115"/>
        <v>3</v>
      </c>
      <c r="Z719">
        <f t="shared" si="116"/>
        <v>2</v>
      </c>
      <c r="AA719">
        <f t="shared" ca="1" si="119"/>
        <v>36</v>
      </c>
    </row>
    <row r="720" spans="1:27" customFormat="1">
      <c r="A720" s="57">
        <v>246812</v>
      </c>
      <c r="B720" s="57">
        <v>2004</v>
      </c>
      <c r="C720" s="19" t="str">
        <f t="shared" si="110"/>
        <v>non</v>
      </c>
      <c r="D720" s="19" t="s">
        <v>56</v>
      </c>
      <c r="E720" s="20">
        <v>44617</v>
      </c>
      <c r="F720" s="23">
        <v>0.39097222222222222</v>
      </c>
      <c r="G720" s="22">
        <v>0.45277777777777778</v>
      </c>
      <c r="H720" s="19">
        <v>1000165</v>
      </c>
      <c r="I720" s="19">
        <v>16742495</v>
      </c>
      <c r="J720" s="22">
        <f t="shared" si="111"/>
        <v>6.1805555555555558E-2</v>
      </c>
      <c r="K720" t="s">
        <v>66</v>
      </c>
      <c r="L720" s="19" t="s">
        <v>47</v>
      </c>
      <c r="M720">
        <f t="shared" si="112"/>
        <v>2</v>
      </c>
      <c r="N720" s="34">
        <f t="shared" ca="1" si="117"/>
        <v>0.3909785837462651</v>
      </c>
      <c r="T720">
        <v>719</v>
      </c>
      <c r="U720">
        <f t="shared" si="113"/>
        <v>10</v>
      </c>
      <c r="V720" s="35">
        <f t="shared" si="118"/>
        <v>89</v>
      </c>
      <c r="W720">
        <f t="shared" si="114"/>
        <v>0</v>
      </c>
      <c r="X720" cm="1">
        <f t="array" aca="1" ref="X720" ca="1">(_xlfn.IFS(L720="couché",0,L720="debout à 80%",1,L720="?",1))*(IF(RAND()&lt;0.8,1,0))</f>
        <v>1</v>
      </c>
      <c r="Y720">
        <f t="shared" si="115"/>
        <v>2</v>
      </c>
      <c r="Z720">
        <f t="shared" si="116"/>
        <v>2</v>
      </c>
      <c r="AA720">
        <f t="shared" ca="1" si="119"/>
        <v>22</v>
      </c>
    </row>
    <row r="721" spans="1:27" customFormat="1">
      <c r="A721" s="57">
        <v>249462</v>
      </c>
      <c r="B721" s="57">
        <v>2001</v>
      </c>
      <c r="C721" s="19" t="str">
        <f t="shared" si="110"/>
        <v>non</v>
      </c>
      <c r="D721" s="19" t="s">
        <v>56</v>
      </c>
      <c r="E721" s="20">
        <v>44621</v>
      </c>
      <c r="F721" s="21">
        <v>0.5840277777777777</v>
      </c>
      <c r="G721" s="22">
        <v>0.63680555555555551</v>
      </c>
      <c r="H721" s="19">
        <v>1000165</v>
      </c>
      <c r="I721" s="19">
        <v>18481171</v>
      </c>
      <c r="J721" s="22">
        <f t="shared" si="111"/>
        <v>5.2777777777777812E-2</v>
      </c>
      <c r="K721" t="s">
        <v>66</v>
      </c>
      <c r="L721" s="19" t="s">
        <v>47</v>
      </c>
      <c r="M721">
        <f t="shared" si="112"/>
        <v>2</v>
      </c>
      <c r="N721" s="34">
        <f t="shared" ca="1" si="117"/>
        <v>0.58403224060268177</v>
      </c>
      <c r="T721">
        <v>720</v>
      </c>
      <c r="U721">
        <f t="shared" si="113"/>
        <v>10</v>
      </c>
      <c r="V721" s="35">
        <f t="shared" si="118"/>
        <v>76</v>
      </c>
      <c r="W721">
        <f t="shared" si="114"/>
        <v>0</v>
      </c>
      <c r="X721" cm="1">
        <f t="array" aca="1" ref="X721" ca="1">(_xlfn.IFS(L721="couché",0,L721="debout à 80%",1,L721="?",1))*(IF(RAND()&lt;0.8,1,0))</f>
        <v>0</v>
      </c>
      <c r="Y721">
        <f t="shared" si="115"/>
        <v>2</v>
      </c>
      <c r="Z721">
        <f t="shared" si="116"/>
        <v>0</v>
      </c>
      <c r="AA721">
        <f t="shared" ca="1" si="119"/>
        <v>38</v>
      </c>
    </row>
    <row r="722" spans="1:27" customFormat="1">
      <c r="A722" s="57">
        <v>247940</v>
      </c>
      <c r="B722" s="57">
        <v>2006</v>
      </c>
      <c r="C722" s="19" t="str">
        <f t="shared" si="110"/>
        <v>non</v>
      </c>
      <c r="D722" s="19" t="s">
        <v>56</v>
      </c>
      <c r="E722" s="20">
        <v>44628</v>
      </c>
      <c r="F722" s="23">
        <v>0.40763888888888888</v>
      </c>
      <c r="G722" s="22">
        <v>0.42430555555555555</v>
      </c>
      <c r="H722" s="19">
        <v>1000165</v>
      </c>
      <c r="I722" s="19">
        <v>18880554</v>
      </c>
      <c r="J722" s="22">
        <f t="shared" si="111"/>
        <v>1.6666666666666663E-2</v>
      </c>
      <c r="K722" t="s">
        <v>66</v>
      </c>
      <c r="L722" s="19" t="s">
        <v>47</v>
      </c>
      <c r="M722">
        <f t="shared" si="112"/>
        <v>2</v>
      </c>
      <c r="N722" s="34">
        <f t="shared" ca="1" si="117"/>
        <v>0.40763901069605774</v>
      </c>
      <c r="T722">
        <v>721</v>
      </c>
      <c r="U722">
        <f t="shared" si="113"/>
        <v>10</v>
      </c>
      <c r="V722" s="35">
        <f t="shared" si="118"/>
        <v>24</v>
      </c>
      <c r="W722">
        <f t="shared" si="114"/>
        <v>0</v>
      </c>
      <c r="X722" cm="1">
        <f t="array" aca="1" ref="X722" ca="1">(_xlfn.IFS(L722="couché",0,L722="debout à 80%",1,L722="?",1))*(IF(RAND()&lt;0.8,1,0))</f>
        <v>1</v>
      </c>
      <c r="Y722">
        <f t="shared" si="115"/>
        <v>3</v>
      </c>
      <c r="Z722">
        <f t="shared" si="116"/>
        <v>0</v>
      </c>
      <c r="AA722">
        <f t="shared" ca="1" si="119"/>
        <v>29</v>
      </c>
    </row>
    <row r="723" spans="1:27" customFormat="1">
      <c r="A723" s="57">
        <v>248004</v>
      </c>
      <c r="B723" s="57">
        <v>2005</v>
      </c>
      <c r="C723" s="19" t="str">
        <f t="shared" si="110"/>
        <v>non</v>
      </c>
      <c r="D723" s="19" t="s">
        <v>56</v>
      </c>
      <c r="E723" s="20">
        <v>44628</v>
      </c>
      <c r="F723" s="22">
        <v>0.4284722222222222</v>
      </c>
      <c r="G723" s="22">
        <v>0.44722222222222219</v>
      </c>
      <c r="H723" s="19">
        <v>1000165</v>
      </c>
      <c r="I723" s="19">
        <v>18880554</v>
      </c>
      <c r="J723" s="22">
        <f t="shared" si="111"/>
        <v>1.8749999999999989E-2</v>
      </c>
      <c r="K723" t="s">
        <v>66</v>
      </c>
      <c r="L723" s="19" t="s">
        <v>47</v>
      </c>
      <c r="M723">
        <f t="shared" si="112"/>
        <v>2</v>
      </c>
      <c r="N723" s="34">
        <f t="shared" ca="1" si="117"/>
        <v>0.42848028471951993</v>
      </c>
      <c r="T723">
        <v>722</v>
      </c>
      <c r="U723">
        <f t="shared" si="113"/>
        <v>10</v>
      </c>
      <c r="V723" s="35">
        <f t="shared" si="118"/>
        <v>27</v>
      </c>
      <c r="W723">
        <f t="shared" si="114"/>
        <v>0</v>
      </c>
      <c r="X723" cm="1">
        <f t="array" aca="1" ref="X723" ca="1">(_xlfn.IFS(L723="couché",0,L723="debout à 80%",1,L723="?",1))*(IF(RAND()&lt;0.8,1,0))</f>
        <v>1</v>
      </c>
      <c r="Y723">
        <f t="shared" si="115"/>
        <v>4</v>
      </c>
      <c r="Z723">
        <f t="shared" si="116"/>
        <v>2</v>
      </c>
      <c r="AA723">
        <f t="shared" ca="1" si="119"/>
        <v>34</v>
      </c>
    </row>
    <row r="724" spans="1:27" customFormat="1">
      <c r="A724" s="57">
        <v>247998</v>
      </c>
      <c r="B724" s="57">
        <v>2005</v>
      </c>
      <c r="C724" s="19" t="str">
        <f t="shared" si="110"/>
        <v>non</v>
      </c>
      <c r="D724" s="19" t="s">
        <v>56</v>
      </c>
      <c r="E724" s="20">
        <v>44628</v>
      </c>
      <c r="F724" s="22">
        <v>0.45347222222222222</v>
      </c>
      <c r="G724" s="22">
        <v>0.47361111111111109</v>
      </c>
      <c r="H724" s="19">
        <v>1000165</v>
      </c>
      <c r="I724" s="19">
        <v>18880554</v>
      </c>
      <c r="J724" s="22">
        <f t="shared" si="111"/>
        <v>2.0138888888888873E-2</v>
      </c>
      <c r="K724" t="s">
        <v>66</v>
      </c>
      <c r="L724" s="19" t="s">
        <v>47</v>
      </c>
      <c r="M724">
        <f t="shared" si="112"/>
        <v>2</v>
      </c>
      <c r="N724" s="34">
        <f t="shared" ca="1" si="117"/>
        <v>0.4534769596410993</v>
      </c>
      <c r="T724">
        <v>723</v>
      </c>
      <c r="U724">
        <f t="shared" si="113"/>
        <v>10</v>
      </c>
      <c r="V724" s="35">
        <f t="shared" si="118"/>
        <v>29</v>
      </c>
      <c r="W724">
        <f t="shared" si="114"/>
        <v>0</v>
      </c>
      <c r="X724" cm="1">
        <f t="array" aca="1" ref="X724" ca="1">(_xlfn.IFS(L724="couché",0,L724="debout à 80%",1,L724="?",1))*(IF(RAND()&lt;0.8,1,0))</f>
        <v>1</v>
      </c>
      <c r="Y724">
        <f t="shared" si="115"/>
        <v>5</v>
      </c>
      <c r="Z724">
        <f t="shared" si="116"/>
        <v>2</v>
      </c>
      <c r="AA724">
        <f t="shared" ca="1" si="119"/>
        <v>43</v>
      </c>
    </row>
    <row r="725" spans="1:27" customFormat="1">
      <c r="A725" s="57">
        <v>248079</v>
      </c>
      <c r="B725" s="57">
        <v>2003</v>
      </c>
      <c r="C725" s="19" t="str">
        <f t="shared" si="110"/>
        <v>non</v>
      </c>
      <c r="D725" s="19" t="s">
        <v>56</v>
      </c>
      <c r="E725" s="20">
        <v>44628</v>
      </c>
      <c r="F725" s="22">
        <v>0.51041666666666663</v>
      </c>
      <c r="G725" s="22">
        <v>0.53125</v>
      </c>
      <c r="H725" s="19">
        <v>1000165</v>
      </c>
      <c r="I725" s="19">
        <v>18880554</v>
      </c>
      <c r="J725" s="22">
        <f t="shared" si="111"/>
        <v>2.083333333333337E-2</v>
      </c>
      <c r="K725" t="s">
        <v>66</v>
      </c>
      <c r="L725" s="19" t="s">
        <v>47</v>
      </c>
      <c r="M725">
        <f t="shared" si="112"/>
        <v>2</v>
      </c>
      <c r="N725" s="34">
        <f t="shared" ca="1" si="117"/>
        <v>0.51042238850790189</v>
      </c>
      <c r="T725">
        <v>724</v>
      </c>
      <c r="U725">
        <f t="shared" si="113"/>
        <v>10</v>
      </c>
      <c r="V725" s="35">
        <f t="shared" si="118"/>
        <v>30</v>
      </c>
      <c r="W725">
        <f t="shared" si="114"/>
        <v>0</v>
      </c>
      <c r="X725" cm="1">
        <f t="array" aca="1" ref="X725" ca="1">(_xlfn.IFS(L725="couché",0,L725="debout à 80%",1,L725="?",1))*(IF(RAND()&lt;0.8,1,0))</f>
        <v>1</v>
      </c>
      <c r="Y725">
        <f t="shared" si="115"/>
        <v>7</v>
      </c>
      <c r="Z725">
        <f t="shared" si="116"/>
        <v>2</v>
      </c>
      <c r="AA725">
        <f t="shared" ca="1" si="119"/>
        <v>56</v>
      </c>
    </row>
    <row r="726" spans="1:27" customFormat="1">
      <c r="A726" s="57">
        <v>249628</v>
      </c>
      <c r="B726" s="57">
        <v>2006</v>
      </c>
      <c r="C726" s="19" t="str">
        <f t="shared" si="110"/>
        <v>non</v>
      </c>
      <c r="D726" s="19" t="s">
        <v>56</v>
      </c>
      <c r="E726" s="20">
        <v>44628</v>
      </c>
      <c r="F726" s="22">
        <v>0.56111111111111112</v>
      </c>
      <c r="G726" s="22">
        <v>0.6020833333333333</v>
      </c>
      <c r="H726" s="19">
        <v>1000165</v>
      </c>
      <c r="I726" s="19">
        <v>18880554</v>
      </c>
      <c r="J726" s="22">
        <f t="shared" si="111"/>
        <v>4.0972222222222188E-2</v>
      </c>
      <c r="K726" t="s">
        <v>66</v>
      </c>
      <c r="L726" s="19" t="s">
        <v>47</v>
      </c>
      <c r="M726">
        <f t="shared" si="112"/>
        <v>2</v>
      </c>
      <c r="N726" s="34">
        <f t="shared" ca="1" si="117"/>
        <v>0.56111790291585972</v>
      </c>
      <c r="T726">
        <v>725</v>
      </c>
      <c r="U726">
        <f t="shared" si="113"/>
        <v>10</v>
      </c>
      <c r="V726" s="35">
        <f t="shared" si="118"/>
        <v>59</v>
      </c>
      <c r="W726">
        <f t="shared" si="114"/>
        <v>0</v>
      </c>
      <c r="X726" cm="1">
        <f t="array" aca="1" ref="X726" ca="1">(_xlfn.IFS(L726="couché",0,L726="debout à 80%",1,L726="?",1))*(IF(RAND()&lt;0.8,1,0))</f>
        <v>1</v>
      </c>
      <c r="Y726">
        <f t="shared" si="115"/>
        <v>9</v>
      </c>
      <c r="Z726">
        <f t="shared" si="116"/>
        <v>2</v>
      </c>
      <c r="AA726">
        <f t="shared" ca="1" si="119"/>
        <v>64</v>
      </c>
    </row>
    <row r="727" spans="1:27" customFormat="1">
      <c r="A727" s="57">
        <v>249008</v>
      </c>
      <c r="B727" s="57">
        <v>2006</v>
      </c>
      <c r="C727" s="19" t="str">
        <f t="shared" si="110"/>
        <v>non</v>
      </c>
      <c r="D727" s="19" t="s">
        <v>56</v>
      </c>
      <c r="E727" s="20">
        <v>44631</v>
      </c>
      <c r="F727" s="24">
        <v>0.33958333333333329</v>
      </c>
      <c r="G727" s="23">
        <v>0.39027777777777778</v>
      </c>
      <c r="H727" s="19">
        <v>1000165</v>
      </c>
      <c r="I727" s="19">
        <v>15777841</v>
      </c>
      <c r="J727" s="22">
        <f t="shared" si="111"/>
        <v>5.0694444444444486E-2</v>
      </c>
      <c r="K727" t="s">
        <v>66</v>
      </c>
      <c r="L727" s="19" t="s">
        <v>47</v>
      </c>
      <c r="M727">
        <f t="shared" si="112"/>
        <v>2</v>
      </c>
      <c r="N727" s="34">
        <f t="shared" ca="1" si="117"/>
        <v>0.33959326034527654</v>
      </c>
      <c r="T727">
        <v>726</v>
      </c>
      <c r="U727">
        <f t="shared" si="113"/>
        <v>10</v>
      </c>
      <c r="V727" s="35">
        <f t="shared" si="118"/>
        <v>73</v>
      </c>
      <c r="W727">
        <f t="shared" si="114"/>
        <v>0</v>
      </c>
      <c r="X727" cm="1">
        <f t="array" aca="1" ref="X727" ca="1">(_xlfn.IFS(L727="couché",0,L727="debout à 80%",1,L727="?",1))*(IF(RAND()&lt;0.8,1,0))</f>
        <v>1</v>
      </c>
      <c r="Y727">
        <f t="shared" si="115"/>
        <v>1</v>
      </c>
      <c r="Z727">
        <f t="shared" si="116"/>
        <v>0</v>
      </c>
      <c r="AA727">
        <f t="shared" ca="1" si="119"/>
        <v>6</v>
      </c>
    </row>
    <row r="728" spans="1:27" customFormat="1">
      <c r="A728" s="57">
        <v>249653</v>
      </c>
      <c r="B728" s="57">
        <v>2001</v>
      </c>
      <c r="C728" s="19" t="str">
        <f t="shared" si="110"/>
        <v>non</v>
      </c>
      <c r="D728" s="19" t="s">
        <v>56</v>
      </c>
      <c r="E728" s="20">
        <v>44631</v>
      </c>
      <c r="F728" s="23">
        <v>0.3923611111111111</v>
      </c>
      <c r="G728" s="22">
        <v>0.43958333333333333</v>
      </c>
      <c r="H728" s="19">
        <v>1000165</v>
      </c>
      <c r="I728" s="19">
        <v>15777841</v>
      </c>
      <c r="J728" s="22">
        <f t="shared" si="111"/>
        <v>4.7222222222222221E-2</v>
      </c>
      <c r="K728" t="s">
        <v>66</v>
      </c>
      <c r="L728" s="19" t="s">
        <v>47</v>
      </c>
      <c r="M728">
        <f t="shared" si="112"/>
        <v>2</v>
      </c>
      <c r="N728" s="34">
        <f t="shared" ca="1" si="117"/>
        <v>0.39236771517434654</v>
      </c>
      <c r="T728">
        <v>727</v>
      </c>
      <c r="U728">
        <f t="shared" si="113"/>
        <v>10</v>
      </c>
      <c r="V728" s="35">
        <f t="shared" si="118"/>
        <v>68</v>
      </c>
      <c r="W728">
        <f t="shared" si="114"/>
        <v>0</v>
      </c>
      <c r="X728" cm="1">
        <f t="array" aca="1" ref="X728" ca="1">(_xlfn.IFS(L728="couché",0,L728="debout à 80%",1,L728="?",1))*(IF(RAND()&lt;0.8,1,0))</f>
        <v>1</v>
      </c>
      <c r="Y728">
        <f t="shared" si="115"/>
        <v>2</v>
      </c>
      <c r="Z728">
        <f t="shared" si="116"/>
        <v>2</v>
      </c>
      <c r="AA728">
        <f t="shared" ca="1" si="119"/>
        <v>21</v>
      </c>
    </row>
    <row r="729" spans="1:27" customFormat="1">
      <c r="A729" s="57">
        <v>251738</v>
      </c>
      <c r="B729" s="57">
        <v>1944</v>
      </c>
      <c r="C729" s="19" t="str">
        <f t="shared" si="110"/>
        <v>non</v>
      </c>
      <c r="D729" s="19" t="s">
        <v>48</v>
      </c>
      <c r="E729" s="20">
        <v>44648</v>
      </c>
      <c r="F729" s="22">
        <v>0.63541666666666663</v>
      </c>
      <c r="G729" s="22">
        <v>0.73611111111111105</v>
      </c>
      <c r="H729" s="19">
        <v>1000170</v>
      </c>
      <c r="I729" s="19">
        <v>16845831</v>
      </c>
      <c r="J729" s="22">
        <f t="shared" si="111"/>
        <v>0.10069444444444442</v>
      </c>
      <c r="K729" s="19" t="s">
        <v>53</v>
      </c>
      <c r="L729" s="32" t="s">
        <v>54</v>
      </c>
      <c r="M729">
        <f t="shared" si="112"/>
        <v>0</v>
      </c>
      <c r="N729" s="34">
        <f t="shared" ca="1" si="117"/>
        <v>0.63541732154624209</v>
      </c>
      <c r="T729">
        <v>728</v>
      </c>
      <c r="U729">
        <f t="shared" si="113"/>
        <v>4</v>
      </c>
      <c r="V729" s="35">
        <f t="shared" si="118"/>
        <v>145</v>
      </c>
      <c r="W729">
        <f t="shared" si="114"/>
        <v>0</v>
      </c>
      <c r="X729" cm="1">
        <f t="array" aca="1" ref="X729" ca="1">(_xlfn.IFS(L729="couché",0,L729="debout à 80%",1,L729="?",1))*(IF(RAND()&lt;0.8,1,0))</f>
        <v>1</v>
      </c>
      <c r="Y729">
        <f t="shared" si="115"/>
        <v>7</v>
      </c>
      <c r="Z729">
        <f t="shared" si="116"/>
        <v>4</v>
      </c>
      <c r="AA729">
        <f t="shared" ca="1" si="119"/>
        <v>64</v>
      </c>
    </row>
    <row r="730" spans="1:27" customFormat="1">
      <c r="A730" s="57">
        <v>236348</v>
      </c>
      <c r="B730" s="57">
        <v>2006</v>
      </c>
      <c r="C730" s="19" t="str">
        <f t="shared" si="110"/>
        <v>non</v>
      </c>
      <c r="D730" s="19" t="s">
        <v>56</v>
      </c>
      <c r="E730" s="20">
        <v>44634</v>
      </c>
      <c r="F730" s="22">
        <v>0.47916666666666663</v>
      </c>
      <c r="G730" s="22">
        <v>0.52083333333333326</v>
      </c>
      <c r="H730" s="19">
        <v>1000165</v>
      </c>
      <c r="I730" s="19">
        <v>10989605</v>
      </c>
      <c r="J730" s="22">
        <f t="shared" si="111"/>
        <v>4.166666666666663E-2</v>
      </c>
      <c r="K730" t="s">
        <v>66</v>
      </c>
      <c r="L730" s="19" t="s">
        <v>47</v>
      </c>
      <c r="M730">
        <f t="shared" si="112"/>
        <v>2</v>
      </c>
      <c r="N730" s="34">
        <f t="shared" ca="1" si="117"/>
        <v>0.47917570784134039</v>
      </c>
      <c r="T730">
        <v>729</v>
      </c>
      <c r="U730">
        <f t="shared" si="113"/>
        <v>10</v>
      </c>
      <c r="V730" s="35">
        <f t="shared" si="118"/>
        <v>60</v>
      </c>
      <c r="W730">
        <f t="shared" si="114"/>
        <v>0</v>
      </c>
      <c r="X730" cm="1">
        <f t="array" aca="1" ref="X730" ca="1">(_xlfn.IFS(L730="couché",0,L730="debout à 80%",1,L730="?",1))*(IF(RAND()&lt;0.8,1,0))</f>
        <v>1</v>
      </c>
      <c r="Y730">
        <f t="shared" si="115"/>
        <v>3</v>
      </c>
      <c r="Z730">
        <f t="shared" si="116"/>
        <v>0</v>
      </c>
      <c r="AA730">
        <f t="shared" ca="1" si="119"/>
        <v>38</v>
      </c>
    </row>
    <row r="731" spans="1:27" customFormat="1">
      <c r="A731" s="57">
        <v>247505</v>
      </c>
      <c r="B731" s="57">
        <v>2004</v>
      </c>
      <c r="C731" s="19" t="str">
        <f t="shared" si="110"/>
        <v>non</v>
      </c>
      <c r="D731" s="19" t="s">
        <v>56</v>
      </c>
      <c r="E731" s="20">
        <v>44634</v>
      </c>
      <c r="F731" s="22">
        <v>0.56111111111111112</v>
      </c>
      <c r="G731" s="21">
        <v>0.58472222222222214</v>
      </c>
      <c r="H731" s="19">
        <v>1000165</v>
      </c>
      <c r="I731" s="19">
        <v>10989605</v>
      </c>
      <c r="J731" s="22">
        <f t="shared" si="111"/>
        <v>2.3611111111111027E-2</v>
      </c>
      <c r="K731" t="s">
        <v>66</v>
      </c>
      <c r="L731" s="19" t="s">
        <v>47</v>
      </c>
      <c r="M731">
        <f t="shared" si="112"/>
        <v>2</v>
      </c>
      <c r="N731" s="34">
        <f t="shared" ca="1" si="117"/>
        <v>0.56111493667309431</v>
      </c>
      <c r="T731">
        <v>730</v>
      </c>
      <c r="U731">
        <f t="shared" si="113"/>
        <v>10</v>
      </c>
      <c r="V731" s="35">
        <f t="shared" si="118"/>
        <v>34</v>
      </c>
      <c r="W731">
        <f t="shared" si="114"/>
        <v>0</v>
      </c>
      <c r="X731" cm="1">
        <f t="array" aca="1" ref="X731" ca="1">(_xlfn.IFS(L731="couché",0,L731="debout à 80%",1,L731="?",1))*(IF(RAND()&lt;0.8,1,0))</f>
        <v>1</v>
      </c>
      <c r="Y731">
        <f t="shared" si="115"/>
        <v>5</v>
      </c>
      <c r="Z731">
        <f t="shared" si="116"/>
        <v>2</v>
      </c>
      <c r="AA731">
        <f t="shared" ca="1" si="119"/>
        <v>50</v>
      </c>
    </row>
    <row r="732" spans="1:27" customFormat="1">
      <c r="A732" s="57">
        <v>236347</v>
      </c>
      <c r="B732" s="57">
        <v>2004</v>
      </c>
      <c r="C732" s="19" t="str">
        <f t="shared" si="110"/>
        <v>non</v>
      </c>
      <c r="D732" s="19" t="s">
        <v>56</v>
      </c>
      <c r="E732" s="20">
        <v>44634</v>
      </c>
      <c r="F732" s="22">
        <v>0.52361111111111114</v>
      </c>
      <c r="G732" s="22">
        <v>0.56111111111111112</v>
      </c>
      <c r="H732" s="19">
        <v>1000165</v>
      </c>
      <c r="I732" s="19">
        <v>10989605</v>
      </c>
      <c r="J732" s="22">
        <f t="shared" si="111"/>
        <v>3.7499999999999978E-2</v>
      </c>
      <c r="K732" t="s">
        <v>66</v>
      </c>
      <c r="L732" s="19" t="s">
        <v>47</v>
      </c>
      <c r="M732">
        <f t="shared" si="112"/>
        <v>2</v>
      </c>
      <c r="N732" s="34">
        <f t="shared" ca="1" si="117"/>
        <v>0.52361545696767942</v>
      </c>
      <c r="T732">
        <v>731</v>
      </c>
      <c r="U732">
        <f t="shared" si="113"/>
        <v>10</v>
      </c>
      <c r="V732" s="35">
        <f t="shared" si="118"/>
        <v>54</v>
      </c>
      <c r="W732">
        <f t="shared" si="114"/>
        <v>0</v>
      </c>
      <c r="X732" cm="1">
        <f t="array" aca="1" ref="X732" ca="1">(_xlfn.IFS(L732="couché",0,L732="debout à 80%",1,L732="?",1))*(IF(RAND()&lt;0.8,1,0))</f>
        <v>0</v>
      </c>
      <c r="Y732">
        <f t="shared" si="115"/>
        <v>4</v>
      </c>
      <c r="Z732">
        <f t="shared" si="116"/>
        <v>2</v>
      </c>
      <c r="AA732">
        <f t="shared" ca="1" si="119"/>
        <v>44</v>
      </c>
    </row>
    <row r="733" spans="1:27" customFormat="1">
      <c r="A733" s="57">
        <v>250382</v>
      </c>
      <c r="B733" s="57">
        <v>2006</v>
      </c>
      <c r="C733" s="19" t="str">
        <f t="shared" si="110"/>
        <v>non</v>
      </c>
      <c r="D733" s="19" t="s">
        <v>56</v>
      </c>
      <c r="E733" s="20">
        <v>44635</v>
      </c>
      <c r="F733" s="23">
        <v>0.36527777777777776</v>
      </c>
      <c r="G733" s="23">
        <v>0.38750000000000001</v>
      </c>
      <c r="H733" s="19">
        <v>1000165</v>
      </c>
      <c r="I733" s="19">
        <v>18314885</v>
      </c>
      <c r="J733" s="22">
        <f t="shared" si="111"/>
        <v>2.2222222222222254E-2</v>
      </c>
      <c r="K733" t="s">
        <v>66</v>
      </c>
      <c r="L733" s="19" t="s">
        <v>47</v>
      </c>
      <c r="M733">
        <f t="shared" si="112"/>
        <v>2</v>
      </c>
      <c r="N733" s="34">
        <f t="shared" ca="1" si="117"/>
        <v>0.36528270201675805</v>
      </c>
      <c r="T733">
        <v>732</v>
      </c>
      <c r="U733">
        <f t="shared" si="113"/>
        <v>10</v>
      </c>
      <c r="V733" s="35">
        <f t="shared" si="118"/>
        <v>32</v>
      </c>
      <c r="W733">
        <f t="shared" si="114"/>
        <v>0</v>
      </c>
      <c r="X733" cm="1">
        <f t="array" aca="1" ref="X733" ca="1">(_xlfn.IFS(L733="couché",0,L733="debout à 80%",1,L733="?",1))*(IF(RAND()&lt;0.8,1,0))</f>
        <v>1</v>
      </c>
      <c r="Y733">
        <f t="shared" si="115"/>
        <v>2</v>
      </c>
      <c r="Z733">
        <f t="shared" si="116"/>
        <v>0</v>
      </c>
      <c r="AA733">
        <f t="shared" ca="1" si="119"/>
        <v>17</v>
      </c>
    </row>
    <row r="734" spans="1:27" customFormat="1">
      <c r="A734" s="57">
        <v>247405</v>
      </c>
      <c r="B734" s="57">
        <v>2005</v>
      </c>
      <c r="C734" s="19" t="str">
        <f t="shared" si="110"/>
        <v>non</v>
      </c>
      <c r="D734" s="19" t="s">
        <v>56</v>
      </c>
      <c r="E734" s="20">
        <v>44635</v>
      </c>
      <c r="F734" s="21">
        <v>0.41736111111111107</v>
      </c>
      <c r="G734" s="22">
        <v>0.44166666666666665</v>
      </c>
      <c r="H734" s="19">
        <v>1000165</v>
      </c>
      <c r="I734" s="19">
        <v>18314885</v>
      </c>
      <c r="J734" s="22">
        <f t="shared" si="111"/>
        <v>2.430555555555558E-2</v>
      </c>
      <c r="K734" t="s">
        <v>66</v>
      </c>
      <c r="L734" s="19" t="s">
        <v>47</v>
      </c>
      <c r="M734">
        <f t="shared" si="112"/>
        <v>2</v>
      </c>
      <c r="N734" s="34">
        <f t="shared" ca="1" si="117"/>
        <v>0.41736714720021961</v>
      </c>
      <c r="T734">
        <v>733</v>
      </c>
      <c r="U734">
        <f t="shared" si="113"/>
        <v>10</v>
      </c>
      <c r="V734" s="35">
        <f t="shared" si="118"/>
        <v>35</v>
      </c>
      <c r="W734">
        <f t="shared" si="114"/>
        <v>0</v>
      </c>
      <c r="X734" cm="1">
        <f t="array" aca="1" ref="X734" ca="1">(_xlfn.IFS(L734="couché",0,L734="debout à 80%",1,L734="?",1))*(IF(RAND()&lt;0.8,1,0))</f>
        <v>0</v>
      </c>
      <c r="Y734">
        <f t="shared" si="115"/>
        <v>4</v>
      </c>
      <c r="Z734">
        <f t="shared" si="116"/>
        <v>2</v>
      </c>
      <c r="AA734">
        <f t="shared" ca="1" si="119"/>
        <v>34</v>
      </c>
    </row>
    <row r="735" spans="1:27" customFormat="1">
      <c r="A735" s="57">
        <v>248885</v>
      </c>
      <c r="B735" s="57">
        <v>2006</v>
      </c>
      <c r="C735" s="19" t="str">
        <f t="shared" si="110"/>
        <v>non</v>
      </c>
      <c r="D735" s="19" t="s">
        <v>56</v>
      </c>
      <c r="E735" s="20">
        <v>44635</v>
      </c>
      <c r="F735" s="23">
        <v>0.3888888888888889</v>
      </c>
      <c r="G735" s="23">
        <v>0.41388888888888886</v>
      </c>
      <c r="H735" s="19">
        <v>1000165</v>
      </c>
      <c r="I735" s="19">
        <v>18314885</v>
      </c>
      <c r="J735" s="22">
        <f t="shared" si="111"/>
        <v>2.4999999999999967E-2</v>
      </c>
      <c r="K735" t="s">
        <v>66</v>
      </c>
      <c r="L735" s="19" t="s">
        <v>47</v>
      </c>
      <c r="M735">
        <f t="shared" si="112"/>
        <v>2</v>
      </c>
      <c r="N735" s="34">
        <f t="shared" ca="1" si="117"/>
        <v>0.38889675530484302</v>
      </c>
      <c r="T735">
        <v>734</v>
      </c>
      <c r="U735">
        <f t="shared" si="113"/>
        <v>10</v>
      </c>
      <c r="V735" s="35">
        <f t="shared" si="118"/>
        <v>36</v>
      </c>
      <c r="W735">
        <f t="shared" si="114"/>
        <v>0</v>
      </c>
      <c r="X735" cm="1">
        <f t="array" aca="1" ref="X735" ca="1">(_xlfn.IFS(L735="couché",0,L735="debout à 80%",1,L735="?",1))*(IF(RAND()&lt;0.8,1,0))</f>
        <v>1</v>
      </c>
      <c r="Y735">
        <f t="shared" si="115"/>
        <v>3</v>
      </c>
      <c r="Z735">
        <f t="shared" si="116"/>
        <v>2</v>
      </c>
      <c r="AA735">
        <f t="shared" ca="1" si="119"/>
        <v>25</v>
      </c>
    </row>
    <row r="736" spans="1:27" customFormat="1">
      <c r="A736" s="57">
        <v>248582</v>
      </c>
      <c r="B736" s="57">
        <v>2004</v>
      </c>
      <c r="C736" s="19" t="str">
        <f t="shared" si="110"/>
        <v>non</v>
      </c>
      <c r="D736" s="19" t="s">
        <v>56</v>
      </c>
      <c r="E736" s="20">
        <v>44635</v>
      </c>
      <c r="F736" s="22">
        <v>0.45416666666666666</v>
      </c>
      <c r="G736" s="22">
        <v>0.48124999999999996</v>
      </c>
      <c r="H736" s="19">
        <v>1000165</v>
      </c>
      <c r="I736" s="19">
        <v>18314885</v>
      </c>
      <c r="J736" s="22">
        <f t="shared" si="111"/>
        <v>2.7083333333333293E-2</v>
      </c>
      <c r="K736" t="s">
        <v>66</v>
      </c>
      <c r="L736" s="19" t="s">
        <v>47</v>
      </c>
      <c r="M736">
        <f t="shared" si="112"/>
        <v>2</v>
      </c>
      <c r="N736" s="34">
        <f t="shared" ca="1" si="117"/>
        <v>0.45417635211729523</v>
      </c>
      <c r="T736">
        <v>735</v>
      </c>
      <c r="U736">
        <f t="shared" si="113"/>
        <v>10</v>
      </c>
      <c r="V736" s="35">
        <f t="shared" si="118"/>
        <v>39</v>
      </c>
      <c r="W736">
        <f t="shared" si="114"/>
        <v>0</v>
      </c>
      <c r="X736" cm="1">
        <f t="array" aca="1" ref="X736" ca="1">(_xlfn.IFS(L736="couché",0,L736="debout à 80%",1,L736="?",1))*(IF(RAND()&lt;0.8,1,0))</f>
        <v>1</v>
      </c>
      <c r="Y736">
        <f t="shared" si="115"/>
        <v>5</v>
      </c>
      <c r="Z736">
        <f t="shared" si="116"/>
        <v>2</v>
      </c>
      <c r="AA736">
        <f t="shared" ca="1" si="119"/>
        <v>39</v>
      </c>
    </row>
    <row r="737" spans="1:27" customFormat="1">
      <c r="A737" s="57">
        <v>246622</v>
      </c>
      <c r="B737" s="57">
        <v>1994</v>
      </c>
      <c r="C737" s="19" t="str">
        <f t="shared" si="110"/>
        <v>non</v>
      </c>
      <c r="D737" s="19" t="s">
        <v>56</v>
      </c>
      <c r="E737" s="20">
        <v>44635</v>
      </c>
      <c r="F737" s="22">
        <v>0.4861111111111111</v>
      </c>
      <c r="G737" s="22">
        <v>0.50972222222222219</v>
      </c>
      <c r="H737" s="19">
        <v>1000165</v>
      </c>
      <c r="I737" s="19">
        <v>18314885</v>
      </c>
      <c r="J737" s="22">
        <f t="shared" si="111"/>
        <v>2.3611111111111083E-2</v>
      </c>
      <c r="K737" t="s">
        <v>66</v>
      </c>
      <c r="L737" s="19" t="s">
        <v>47</v>
      </c>
      <c r="M737">
        <f t="shared" si="112"/>
        <v>2</v>
      </c>
      <c r="N737" s="34">
        <f t="shared" ca="1" si="117"/>
        <v>0.48611963698868649</v>
      </c>
      <c r="T737">
        <v>736</v>
      </c>
      <c r="U737">
        <f t="shared" si="113"/>
        <v>10</v>
      </c>
      <c r="V737" s="35">
        <f t="shared" si="118"/>
        <v>34</v>
      </c>
      <c r="W737">
        <f t="shared" si="114"/>
        <v>0</v>
      </c>
      <c r="X737" cm="1">
        <f t="array" aca="1" ref="X737" ca="1">(_xlfn.IFS(L737="couché",0,L737="debout à 80%",1,L737="?",1))*(IF(RAND()&lt;0.8,1,0))</f>
        <v>0</v>
      </c>
      <c r="Y737">
        <f t="shared" si="115"/>
        <v>6</v>
      </c>
      <c r="Z737">
        <f t="shared" si="116"/>
        <v>2</v>
      </c>
      <c r="AA737">
        <f t="shared" ca="1" si="119"/>
        <v>46</v>
      </c>
    </row>
    <row r="738" spans="1:27" customFormat="1">
      <c r="A738" s="57">
        <v>245510</v>
      </c>
      <c r="B738" s="57">
        <v>2005</v>
      </c>
      <c r="C738" s="19" t="str">
        <f t="shared" si="110"/>
        <v>non</v>
      </c>
      <c r="D738" s="19" t="s">
        <v>56</v>
      </c>
      <c r="E738" s="20">
        <v>44637</v>
      </c>
      <c r="F738" s="23">
        <v>0.3576388888888889</v>
      </c>
      <c r="G738" s="23">
        <v>0.38263888888888886</v>
      </c>
      <c r="H738" s="19">
        <v>1000165</v>
      </c>
      <c r="I738" s="19">
        <v>18923017</v>
      </c>
      <c r="J738" s="22">
        <f t="shared" si="111"/>
        <v>2.4999999999999967E-2</v>
      </c>
      <c r="K738" t="s">
        <v>66</v>
      </c>
      <c r="L738" s="19" t="s">
        <v>47</v>
      </c>
      <c r="M738">
        <f t="shared" si="112"/>
        <v>2</v>
      </c>
      <c r="N738" s="34">
        <f t="shared" ca="1" si="117"/>
        <v>0.35764230075760467</v>
      </c>
      <c r="T738">
        <v>737</v>
      </c>
      <c r="U738">
        <f t="shared" si="113"/>
        <v>10</v>
      </c>
      <c r="V738" s="35">
        <f t="shared" si="118"/>
        <v>36</v>
      </c>
      <c r="W738">
        <f t="shared" si="114"/>
        <v>0</v>
      </c>
      <c r="X738" cm="1">
        <f t="array" aca="1" ref="X738" ca="1">(_xlfn.IFS(L738="couché",0,L738="debout à 80%",1,L738="?",1))*(IF(RAND()&lt;0.8,1,0))</f>
        <v>1</v>
      </c>
      <c r="Y738">
        <f t="shared" si="115"/>
        <v>2</v>
      </c>
      <c r="Z738">
        <f t="shared" si="116"/>
        <v>2</v>
      </c>
      <c r="AA738">
        <f t="shared" ca="1" si="119"/>
        <v>17</v>
      </c>
    </row>
    <row r="739" spans="1:27" customFormat="1">
      <c r="A739" s="57">
        <v>246594</v>
      </c>
      <c r="B739" s="57">
        <v>2004</v>
      </c>
      <c r="C739" s="19" t="str">
        <f t="shared" si="110"/>
        <v>non</v>
      </c>
      <c r="D739" s="19" t="s">
        <v>56</v>
      </c>
      <c r="E739" s="20">
        <v>44637</v>
      </c>
      <c r="F739" s="23">
        <v>0.38611111111111107</v>
      </c>
      <c r="G739" s="21">
        <v>0.41736111111111107</v>
      </c>
      <c r="H739" s="19">
        <v>1000165</v>
      </c>
      <c r="I739" s="19">
        <v>18923017</v>
      </c>
      <c r="J739" s="22">
        <f t="shared" si="111"/>
        <v>3.125E-2</v>
      </c>
      <c r="K739" t="s">
        <v>66</v>
      </c>
      <c r="L739" s="19" t="s">
        <v>47</v>
      </c>
      <c r="M739">
        <f t="shared" si="112"/>
        <v>2</v>
      </c>
      <c r="N739" s="34">
        <f t="shared" ca="1" si="117"/>
        <v>0.38612097835676934</v>
      </c>
      <c r="T739">
        <v>738</v>
      </c>
      <c r="U739">
        <f t="shared" si="113"/>
        <v>10</v>
      </c>
      <c r="V739" s="35">
        <f t="shared" si="118"/>
        <v>45</v>
      </c>
      <c r="W739">
        <f t="shared" si="114"/>
        <v>0</v>
      </c>
      <c r="X739" cm="1">
        <f t="array" aca="1" ref="X739" ca="1">(_xlfn.IFS(L739="couché",0,L739="debout à 80%",1,L739="?",1))*(IF(RAND()&lt;0.8,1,0))</f>
        <v>0</v>
      </c>
      <c r="Y739">
        <f t="shared" si="115"/>
        <v>3</v>
      </c>
      <c r="Z739">
        <f t="shared" si="116"/>
        <v>2</v>
      </c>
      <c r="AA739">
        <f t="shared" ca="1" si="119"/>
        <v>22</v>
      </c>
    </row>
    <row r="740" spans="1:27" customFormat="1">
      <c r="A740" s="57">
        <v>245227</v>
      </c>
      <c r="B740" s="57">
        <v>2003</v>
      </c>
      <c r="C740" s="19" t="str">
        <f t="shared" si="110"/>
        <v>non</v>
      </c>
      <c r="D740" s="19" t="s">
        <v>56</v>
      </c>
      <c r="E740" s="20">
        <v>44637</v>
      </c>
      <c r="F740" s="22">
        <v>0.47777777777777775</v>
      </c>
      <c r="G740" s="22">
        <v>0.51180555555555551</v>
      </c>
      <c r="H740" s="19">
        <v>1000165</v>
      </c>
      <c r="I740" s="19">
        <v>18923017</v>
      </c>
      <c r="J740" s="22">
        <f t="shared" si="111"/>
        <v>3.4027777777777768E-2</v>
      </c>
      <c r="K740" t="s">
        <v>66</v>
      </c>
      <c r="L740" s="19" t="s">
        <v>47</v>
      </c>
      <c r="M740">
        <f t="shared" si="112"/>
        <v>2</v>
      </c>
      <c r="N740" s="34">
        <f t="shared" ca="1" si="117"/>
        <v>0.47778350885368359</v>
      </c>
      <c r="T740">
        <v>739</v>
      </c>
      <c r="U740">
        <f t="shared" si="113"/>
        <v>10</v>
      </c>
      <c r="V740" s="35">
        <f t="shared" si="118"/>
        <v>49</v>
      </c>
      <c r="W740">
        <f t="shared" si="114"/>
        <v>0</v>
      </c>
      <c r="X740" cm="1">
        <f t="array" aca="1" ref="X740" ca="1">(_xlfn.IFS(L740="couché",0,L740="debout à 80%",1,L740="?",1))*(IF(RAND()&lt;0.8,1,0))</f>
        <v>1</v>
      </c>
      <c r="Y740">
        <f t="shared" si="115"/>
        <v>5</v>
      </c>
      <c r="Z740">
        <f t="shared" si="116"/>
        <v>0</v>
      </c>
      <c r="AA740">
        <f t="shared" ca="1" si="119"/>
        <v>43</v>
      </c>
    </row>
    <row r="741" spans="1:27" customFormat="1">
      <c r="A741" s="57">
        <v>244314</v>
      </c>
      <c r="B741" s="57">
        <v>1977</v>
      </c>
      <c r="C741" s="19" t="str">
        <f t="shared" si="110"/>
        <v>non</v>
      </c>
      <c r="D741" s="19" t="s">
        <v>48</v>
      </c>
      <c r="E741" s="20">
        <v>44595</v>
      </c>
      <c r="F741" s="22">
        <v>0.52708333333333335</v>
      </c>
      <c r="G741" s="22">
        <v>0.69374999999999998</v>
      </c>
      <c r="H741" s="19">
        <v>1000170</v>
      </c>
      <c r="I741" s="19">
        <v>18880554</v>
      </c>
      <c r="J741" s="22">
        <f t="shared" si="111"/>
        <v>0.16666666666666663</v>
      </c>
      <c r="K741" s="19" t="s">
        <v>53</v>
      </c>
      <c r="L741" s="32" t="s">
        <v>54</v>
      </c>
      <c r="M741">
        <f t="shared" si="112"/>
        <v>0</v>
      </c>
      <c r="N741" s="34">
        <f t="shared" ca="1" si="117"/>
        <v>0.52709062671698381</v>
      </c>
      <c r="T741">
        <v>740</v>
      </c>
      <c r="U741">
        <f t="shared" si="113"/>
        <v>4</v>
      </c>
      <c r="V741" s="35">
        <f t="shared" si="118"/>
        <v>240</v>
      </c>
      <c r="W741">
        <f t="shared" si="114"/>
        <v>0</v>
      </c>
      <c r="X741" cm="1">
        <f t="array" aca="1" ref="X741" ca="1">(_xlfn.IFS(L741="couché",0,L741="debout à 80%",1,L741="?",1))*(IF(RAND()&lt;0.8,1,0))</f>
        <v>0</v>
      </c>
      <c r="Y741">
        <f t="shared" si="115"/>
        <v>3</v>
      </c>
      <c r="Z741">
        <f t="shared" si="116"/>
        <v>4</v>
      </c>
      <c r="AA741">
        <f t="shared" ca="1" si="119"/>
        <v>70</v>
      </c>
    </row>
    <row r="742" spans="1:27" customFormat="1">
      <c r="A742" s="57">
        <v>245228</v>
      </c>
      <c r="B742" s="57">
        <v>2003</v>
      </c>
      <c r="C742" s="19" t="str">
        <f t="shared" si="110"/>
        <v>non</v>
      </c>
      <c r="D742" s="19" t="s">
        <v>56</v>
      </c>
      <c r="E742" s="20">
        <v>44637</v>
      </c>
      <c r="F742" s="22">
        <v>0.51388888888888884</v>
      </c>
      <c r="G742" s="22">
        <v>0.5527777777777777</v>
      </c>
      <c r="H742" s="19">
        <v>1000165</v>
      </c>
      <c r="I742" s="19">
        <v>18923017</v>
      </c>
      <c r="J742" s="22">
        <f t="shared" si="111"/>
        <v>3.8888888888888862E-2</v>
      </c>
      <c r="K742" t="s">
        <v>66</v>
      </c>
      <c r="L742" s="19" t="s">
        <v>47</v>
      </c>
      <c r="M742">
        <f t="shared" si="112"/>
        <v>2</v>
      </c>
      <c r="N742" s="34">
        <f t="shared" ca="1" si="117"/>
        <v>0.5138906544667371</v>
      </c>
      <c r="T742">
        <v>741</v>
      </c>
      <c r="U742">
        <f t="shared" si="113"/>
        <v>10</v>
      </c>
      <c r="V742" s="35">
        <f t="shared" si="118"/>
        <v>56</v>
      </c>
      <c r="W742">
        <f t="shared" si="114"/>
        <v>0</v>
      </c>
      <c r="X742" cm="1">
        <f t="array" aca="1" ref="X742" ca="1">(_xlfn.IFS(L742="couché",0,L742="debout à 80%",1,L742="?",1))*(IF(RAND()&lt;0.8,1,0))</f>
        <v>1</v>
      </c>
      <c r="Y742">
        <f t="shared" si="115"/>
        <v>6</v>
      </c>
      <c r="Z742">
        <f t="shared" si="116"/>
        <v>2</v>
      </c>
      <c r="AA742">
        <f t="shared" ca="1" si="119"/>
        <v>51</v>
      </c>
    </row>
    <row r="743" spans="1:27" customFormat="1">
      <c r="A743" s="57">
        <v>250949</v>
      </c>
      <c r="B743" s="57">
        <v>2006</v>
      </c>
      <c r="C743" s="19" t="str">
        <f t="shared" si="110"/>
        <v>non</v>
      </c>
      <c r="D743" s="19" t="s">
        <v>56</v>
      </c>
      <c r="E743" s="20">
        <v>44645</v>
      </c>
      <c r="F743" s="24">
        <v>0.33819444444444441</v>
      </c>
      <c r="G743" s="24">
        <v>0.37777777777777777</v>
      </c>
      <c r="H743" s="19">
        <v>1000165</v>
      </c>
      <c r="I743" s="19">
        <v>15615713</v>
      </c>
      <c r="J743" s="22">
        <f t="shared" si="111"/>
        <v>3.9583333333333359E-2</v>
      </c>
      <c r="K743" t="s">
        <v>66</v>
      </c>
      <c r="L743" s="19" t="s">
        <v>47</v>
      </c>
      <c r="M743">
        <f t="shared" si="112"/>
        <v>2</v>
      </c>
      <c r="N743" s="34">
        <f t="shared" ca="1" si="117"/>
        <v>0.3382030420121005</v>
      </c>
      <c r="T743">
        <v>742</v>
      </c>
      <c r="U743">
        <f t="shared" si="113"/>
        <v>10</v>
      </c>
      <c r="V743" s="35">
        <f t="shared" si="118"/>
        <v>57</v>
      </c>
      <c r="W743">
        <f t="shared" si="114"/>
        <v>0</v>
      </c>
      <c r="X743" cm="1">
        <f t="array" aca="1" ref="X743" ca="1">(_xlfn.IFS(L743="couché",0,L743="debout à 80%",1,L743="?",1))*(IF(RAND()&lt;0.8,1,0))</f>
        <v>1</v>
      </c>
      <c r="Y743">
        <f t="shared" si="115"/>
        <v>1</v>
      </c>
      <c r="Z743">
        <f t="shared" si="116"/>
        <v>0</v>
      </c>
      <c r="AA743">
        <f t="shared" ca="1" si="119"/>
        <v>8</v>
      </c>
    </row>
    <row r="744" spans="1:27" customFormat="1">
      <c r="A744" s="57">
        <v>250960</v>
      </c>
      <c r="B744" s="57">
        <v>2006</v>
      </c>
      <c r="C744" s="19" t="str">
        <f t="shared" si="110"/>
        <v>non</v>
      </c>
      <c r="D744" s="19" t="s">
        <v>56</v>
      </c>
      <c r="E744" s="20">
        <v>44645</v>
      </c>
      <c r="F744" s="24">
        <v>0.38055555555555554</v>
      </c>
      <c r="G744" s="22">
        <v>0.4375</v>
      </c>
      <c r="H744" s="19">
        <v>1000165</v>
      </c>
      <c r="I744" s="19">
        <v>15615713</v>
      </c>
      <c r="J744" s="22">
        <f t="shared" si="111"/>
        <v>5.6944444444444464E-2</v>
      </c>
      <c r="K744" t="s">
        <v>66</v>
      </c>
      <c r="L744" s="19" t="s">
        <v>47</v>
      </c>
      <c r="M744">
        <f t="shared" si="112"/>
        <v>2</v>
      </c>
      <c r="N744" s="34">
        <f t="shared" ca="1" si="117"/>
        <v>0.38056375234606554</v>
      </c>
      <c r="T744">
        <v>743</v>
      </c>
      <c r="U744">
        <f t="shared" si="113"/>
        <v>10</v>
      </c>
      <c r="V744" s="35">
        <f t="shared" si="118"/>
        <v>82</v>
      </c>
      <c r="W744">
        <f t="shared" si="114"/>
        <v>0</v>
      </c>
      <c r="X744" cm="1">
        <f t="array" aca="1" ref="X744" ca="1">(_xlfn.IFS(L744="couché",0,L744="debout à 80%",1,L744="?",1))*(IF(RAND()&lt;0.8,1,0))</f>
        <v>1</v>
      </c>
      <c r="Y744">
        <f t="shared" si="115"/>
        <v>2</v>
      </c>
      <c r="Z744">
        <f t="shared" si="116"/>
        <v>2</v>
      </c>
      <c r="AA744">
        <f t="shared" ca="1" si="119"/>
        <v>21</v>
      </c>
    </row>
    <row r="745" spans="1:27" customFormat="1">
      <c r="A745" s="57">
        <v>248730</v>
      </c>
      <c r="B745" s="57">
        <v>1999</v>
      </c>
      <c r="C745" s="19" t="str">
        <f t="shared" si="110"/>
        <v>non</v>
      </c>
      <c r="D745" s="19" t="s">
        <v>56</v>
      </c>
      <c r="E745" s="20">
        <v>44648</v>
      </c>
      <c r="F745" s="23">
        <v>0.34236111111111112</v>
      </c>
      <c r="G745" s="23">
        <v>0.39513888888888887</v>
      </c>
      <c r="H745" s="19">
        <v>1000165</v>
      </c>
      <c r="I745" s="19">
        <v>18923017</v>
      </c>
      <c r="J745" s="22">
        <f t="shared" si="111"/>
        <v>5.2777777777777757E-2</v>
      </c>
      <c r="K745" t="s">
        <v>66</v>
      </c>
      <c r="L745" s="19" t="s">
        <v>47</v>
      </c>
      <c r="M745">
        <f t="shared" si="112"/>
        <v>2</v>
      </c>
      <c r="N745" s="34">
        <f t="shared" ca="1" si="117"/>
        <v>0.34236356172646221</v>
      </c>
      <c r="T745">
        <v>744</v>
      </c>
      <c r="U745">
        <f t="shared" si="113"/>
        <v>10</v>
      </c>
      <c r="V745" s="35">
        <f t="shared" si="118"/>
        <v>76</v>
      </c>
      <c r="W745">
        <f t="shared" si="114"/>
        <v>0</v>
      </c>
      <c r="X745" cm="1">
        <f t="array" aca="1" ref="X745" ca="1">(_xlfn.IFS(L745="couché",0,L745="debout à 80%",1,L745="?",1))*(IF(RAND()&lt;0.8,1,0))</f>
        <v>1</v>
      </c>
      <c r="Y745">
        <f t="shared" si="115"/>
        <v>1</v>
      </c>
      <c r="Z745">
        <f t="shared" si="116"/>
        <v>0</v>
      </c>
      <c r="AA745">
        <f t="shared" ca="1" si="119"/>
        <v>11</v>
      </c>
    </row>
    <row r="746" spans="1:27" customFormat="1">
      <c r="A746" s="57">
        <v>249453</v>
      </c>
      <c r="B746" s="57">
        <v>2006</v>
      </c>
      <c r="C746" s="19" t="str">
        <f t="shared" si="110"/>
        <v>non</v>
      </c>
      <c r="D746" s="19" t="s">
        <v>56</v>
      </c>
      <c r="E746" s="20">
        <v>44649</v>
      </c>
      <c r="F746" s="24">
        <v>0.37638888888888888</v>
      </c>
      <c r="G746" s="23">
        <v>0.4</v>
      </c>
      <c r="H746" s="19">
        <v>1000165</v>
      </c>
      <c r="I746" s="19">
        <v>18923017</v>
      </c>
      <c r="J746" s="22">
        <f t="shared" si="111"/>
        <v>2.3611111111111138E-2</v>
      </c>
      <c r="K746" t="s">
        <v>66</v>
      </c>
      <c r="L746" s="19" t="s">
        <v>47</v>
      </c>
      <c r="M746">
        <f t="shared" si="112"/>
        <v>2</v>
      </c>
      <c r="N746" s="34">
        <f t="shared" ca="1" si="117"/>
        <v>0.3763944161852848</v>
      </c>
      <c r="T746">
        <v>745</v>
      </c>
      <c r="U746">
        <f t="shared" si="113"/>
        <v>10</v>
      </c>
      <c r="V746" s="35">
        <f t="shared" si="118"/>
        <v>34</v>
      </c>
      <c r="W746">
        <f t="shared" si="114"/>
        <v>0</v>
      </c>
      <c r="X746" cm="1">
        <f t="array" aca="1" ref="X746" ca="1">(_xlfn.IFS(L746="couché",0,L746="debout à 80%",1,L746="?",1))*(IF(RAND()&lt;0.8,1,0))</f>
        <v>1</v>
      </c>
      <c r="Y746">
        <f t="shared" si="115"/>
        <v>2</v>
      </c>
      <c r="Z746">
        <f t="shared" si="116"/>
        <v>0</v>
      </c>
      <c r="AA746">
        <f t="shared" ca="1" si="119"/>
        <v>15</v>
      </c>
    </row>
    <row r="747" spans="1:27" customFormat="1">
      <c r="A747" s="57">
        <v>249452</v>
      </c>
      <c r="B747" s="57">
        <v>2004</v>
      </c>
      <c r="C747" s="19" t="str">
        <f t="shared" si="110"/>
        <v>non</v>
      </c>
      <c r="D747" s="19" t="s">
        <v>56</v>
      </c>
      <c r="E747" s="20">
        <v>44649</v>
      </c>
      <c r="F747" s="23">
        <v>0.40416666666666667</v>
      </c>
      <c r="G747" s="22">
        <v>0.42430555555555555</v>
      </c>
      <c r="H747" s="19">
        <v>1000165</v>
      </c>
      <c r="I747" s="19">
        <v>18923017</v>
      </c>
      <c r="J747" s="22">
        <f t="shared" si="111"/>
        <v>2.0138888888888873E-2</v>
      </c>
      <c r="K747" t="s">
        <v>66</v>
      </c>
      <c r="L747" s="19" t="s">
        <v>47</v>
      </c>
      <c r="M747">
        <f t="shared" si="112"/>
        <v>2</v>
      </c>
      <c r="N747" s="34">
        <f t="shared" ca="1" si="117"/>
        <v>0.40417484622607297</v>
      </c>
      <c r="T747">
        <v>746</v>
      </c>
      <c r="U747">
        <f t="shared" si="113"/>
        <v>10</v>
      </c>
      <c r="V747" s="35">
        <f t="shared" si="118"/>
        <v>29</v>
      </c>
      <c r="W747">
        <f t="shared" si="114"/>
        <v>0</v>
      </c>
      <c r="X747" cm="1">
        <f t="array" aca="1" ref="X747" ca="1">(_xlfn.IFS(L747="couché",0,L747="debout à 80%",1,L747="?",1))*(IF(RAND()&lt;0.8,1,0))</f>
        <v>0</v>
      </c>
      <c r="Y747">
        <f t="shared" si="115"/>
        <v>3</v>
      </c>
      <c r="Z747">
        <f t="shared" si="116"/>
        <v>2</v>
      </c>
      <c r="AA747">
        <f t="shared" ca="1" si="119"/>
        <v>20</v>
      </c>
    </row>
    <row r="748" spans="1:27" customFormat="1">
      <c r="A748" s="57">
        <v>248294</v>
      </c>
      <c r="B748" s="57">
        <v>2004</v>
      </c>
      <c r="C748" s="19" t="str">
        <f t="shared" si="110"/>
        <v>non</v>
      </c>
      <c r="D748" s="19" t="s">
        <v>56</v>
      </c>
      <c r="E748" s="20">
        <v>44649</v>
      </c>
      <c r="F748" s="22">
        <v>0.43125000000000002</v>
      </c>
      <c r="G748" s="22">
        <v>0.45763888888888887</v>
      </c>
      <c r="H748" s="19">
        <v>1000165</v>
      </c>
      <c r="I748" s="19">
        <v>18923017</v>
      </c>
      <c r="J748" s="22">
        <f t="shared" si="111"/>
        <v>2.6388888888888851E-2</v>
      </c>
      <c r="K748" t="s">
        <v>66</v>
      </c>
      <c r="L748" s="19" t="s">
        <v>47</v>
      </c>
      <c r="M748">
        <f t="shared" si="112"/>
        <v>2</v>
      </c>
      <c r="N748" s="34">
        <f t="shared" ca="1" si="117"/>
        <v>0.43125104897680772</v>
      </c>
      <c r="T748">
        <v>747</v>
      </c>
      <c r="U748">
        <f t="shared" si="113"/>
        <v>10</v>
      </c>
      <c r="V748" s="35">
        <f t="shared" si="118"/>
        <v>38</v>
      </c>
      <c r="W748">
        <f t="shared" si="114"/>
        <v>0</v>
      </c>
      <c r="X748" cm="1">
        <f t="array" aca="1" ref="X748" ca="1">(_xlfn.IFS(L748="couché",0,L748="debout à 80%",1,L748="?",1))*(IF(RAND()&lt;0.8,1,0))</f>
        <v>1</v>
      </c>
      <c r="Y748">
        <f t="shared" si="115"/>
        <v>4</v>
      </c>
      <c r="Z748">
        <f t="shared" si="116"/>
        <v>2</v>
      </c>
      <c r="AA748">
        <f t="shared" ca="1" si="119"/>
        <v>26</v>
      </c>
    </row>
    <row r="749" spans="1:27" customFormat="1">
      <c r="A749" s="57">
        <v>249161</v>
      </c>
      <c r="B749" s="57">
        <v>1988</v>
      </c>
      <c r="C749" s="19" t="str">
        <f t="shared" si="110"/>
        <v>non</v>
      </c>
      <c r="D749" s="19" t="s">
        <v>56</v>
      </c>
      <c r="E749" s="20">
        <v>44649</v>
      </c>
      <c r="F749" s="22">
        <v>0.48402777777777778</v>
      </c>
      <c r="G749" s="22">
        <v>0.51180555555555551</v>
      </c>
      <c r="H749" s="19">
        <v>1000165</v>
      </c>
      <c r="I749" s="19">
        <v>18923017</v>
      </c>
      <c r="J749" s="22">
        <f t="shared" si="111"/>
        <v>2.7777777777777735E-2</v>
      </c>
      <c r="K749" t="s">
        <v>66</v>
      </c>
      <c r="L749" s="19" t="s">
        <v>47</v>
      </c>
      <c r="M749">
        <f t="shared" si="112"/>
        <v>2</v>
      </c>
      <c r="N749" s="34">
        <f t="shared" ca="1" si="117"/>
        <v>0.48403270659440567</v>
      </c>
      <c r="T749">
        <v>748</v>
      </c>
      <c r="U749">
        <f t="shared" si="113"/>
        <v>10</v>
      </c>
      <c r="V749" s="35">
        <f t="shared" si="118"/>
        <v>40</v>
      </c>
      <c r="W749">
        <f t="shared" si="114"/>
        <v>0</v>
      </c>
      <c r="X749" cm="1">
        <f t="array" aca="1" ref="X749" ca="1">(_xlfn.IFS(L749="couché",0,L749="debout à 80%",1,L749="?",1))*(IF(RAND()&lt;0.8,1,0))</f>
        <v>1</v>
      </c>
      <c r="Y749">
        <f t="shared" si="115"/>
        <v>6</v>
      </c>
      <c r="Z749">
        <f t="shared" si="116"/>
        <v>2</v>
      </c>
      <c r="AA749">
        <f t="shared" ca="1" si="119"/>
        <v>37</v>
      </c>
    </row>
    <row r="750" spans="1:27" customFormat="1">
      <c r="A750" s="57">
        <v>247332</v>
      </c>
      <c r="B750" s="57">
        <v>1945</v>
      </c>
      <c r="C750" s="19" t="str">
        <f t="shared" si="110"/>
        <v>non</v>
      </c>
      <c r="D750" s="19" t="s">
        <v>57</v>
      </c>
      <c r="E750" s="20">
        <v>44610</v>
      </c>
      <c r="F750" s="22">
        <v>0.60486111111111107</v>
      </c>
      <c r="G750" s="22">
        <v>0.68402777777777779</v>
      </c>
      <c r="H750" s="19">
        <v>1000165</v>
      </c>
      <c r="I750" s="19">
        <v>159688</v>
      </c>
      <c r="J750" s="25">
        <f t="shared" si="111"/>
        <v>7.9166666666666718E-2</v>
      </c>
      <c r="K750" s="26" t="s">
        <v>66</v>
      </c>
      <c r="L750" s="19" t="s">
        <v>47</v>
      </c>
      <c r="M750">
        <f t="shared" si="112"/>
        <v>2</v>
      </c>
      <c r="N750" s="34">
        <f t="shared" ca="1" si="117"/>
        <v>0.60486647672850435</v>
      </c>
      <c r="T750">
        <v>749</v>
      </c>
      <c r="U750">
        <f t="shared" si="113"/>
        <v>11</v>
      </c>
      <c r="V750" s="35">
        <f t="shared" si="118"/>
        <v>114</v>
      </c>
      <c r="W750">
        <f t="shared" si="114"/>
        <v>0</v>
      </c>
      <c r="X750" cm="1">
        <f t="array" aca="1" ref="X750" ca="1">(_xlfn.IFS(L750="couché",0,L750="debout à 80%",1,L750="?",1))*(IF(RAND()&lt;0.8,1,0))</f>
        <v>1</v>
      </c>
      <c r="Y750">
        <f t="shared" si="115"/>
        <v>6</v>
      </c>
      <c r="Z750">
        <f t="shared" si="116"/>
        <v>2</v>
      </c>
      <c r="AA750">
        <f t="shared" ca="1" si="119"/>
        <v>63</v>
      </c>
    </row>
    <row r="751" spans="1:27" customFormat="1">
      <c r="A751" s="57">
        <v>244005</v>
      </c>
      <c r="B751" s="57">
        <v>2002</v>
      </c>
      <c r="C751" s="19" t="str">
        <f t="shared" si="110"/>
        <v>non</v>
      </c>
      <c r="D751" s="19" t="s">
        <v>57</v>
      </c>
      <c r="E751" s="20">
        <v>44596</v>
      </c>
      <c r="F751" s="23">
        <v>0.41597222222222219</v>
      </c>
      <c r="G751" s="22">
        <v>0.43888888888888888</v>
      </c>
      <c r="H751" s="19">
        <v>1000165</v>
      </c>
      <c r="I751" s="19">
        <v>19620724</v>
      </c>
      <c r="J751" s="22">
        <f t="shared" si="111"/>
        <v>2.2916666666666696E-2</v>
      </c>
      <c r="K751" t="s">
        <v>66</v>
      </c>
      <c r="L751" s="19" t="s">
        <v>47</v>
      </c>
      <c r="M751">
        <f t="shared" si="112"/>
        <v>2</v>
      </c>
      <c r="N751" s="34">
        <f t="shared" ca="1" si="117"/>
        <v>0.41597353594674563</v>
      </c>
      <c r="T751">
        <v>750</v>
      </c>
      <c r="U751">
        <f t="shared" si="113"/>
        <v>11</v>
      </c>
      <c r="V751" s="35">
        <f t="shared" si="118"/>
        <v>33</v>
      </c>
      <c r="W751">
        <f t="shared" si="114"/>
        <v>0</v>
      </c>
      <c r="X751" cm="1">
        <f t="array" aca="1" ref="X751" ca="1">(_xlfn.IFS(L751="couché",0,L751="debout à 80%",1,L751="?",1))*(IF(RAND()&lt;0.8,1,0))</f>
        <v>1</v>
      </c>
      <c r="Y751">
        <f t="shared" si="115"/>
        <v>3</v>
      </c>
      <c r="Z751">
        <f t="shared" si="116"/>
        <v>2</v>
      </c>
      <c r="AA751">
        <f t="shared" ca="1" si="119"/>
        <v>27</v>
      </c>
    </row>
    <row r="752" spans="1:27" customFormat="1">
      <c r="A752" s="57">
        <v>246485</v>
      </c>
      <c r="B752" s="57">
        <v>2005</v>
      </c>
      <c r="C752" s="19" t="str">
        <f t="shared" si="110"/>
        <v>non</v>
      </c>
      <c r="D752" s="19" t="s">
        <v>57</v>
      </c>
      <c r="E752" s="20">
        <v>44596</v>
      </c>
      <c r="F752" s="22">
        <v>0.44305555555555554</v>
      </c>
      <c r="G752" s="22">
        <v>0.46597222222222218</v>
      </c>
      <c r="H752" s="19">
        <v>1000165</v>
      </c>
      <c r="I752" s="19">
        <v>19620724</v>
      </c>
      <c r="J752" s="22">
        <f t="shared" si="111"/>
        <v>2.2916666666666641E-2</v>
      </c>
      <c r="K752" t="s">
        <v>66</v>
      </c>
      <c r="L752" s="19" t="s">
        <v>47</v>
      </c>
      <c r="M752">
        <f t="shared" si="112"/>
        <v>2</v>
      </c>
      <c r="N752" s="34">
        <f t="shared" ca="1" si="117"/>
        <v>0.44305702136244185</v>
      </c>
      <c r="T752">
        <v>751</v>
      </c>
      <c r="U752">
        <f t="shared" si="113"/>
        <v>11</v>
      </c>
      <c r="V752" s="35">
        <f t="shared" si="118"/>
        <v>33</v>
      </c>
      <c r="W752">
        <f t="shared" si="114"/>
        <v>0</v>
      </c>
      <c r="X752" cm="1">
        <f t="array" aca="1" ref="X752" ca="1">(_xlfn.IFS(L752="couché",0,L752="debout à 80%",1,L752="?",1))*(IF(RAND()&lt;0.8,1,0))</f>
        <v>1</v>
      </c>
      <c r="Y752">
        <f t="shared" si="115"/>
        <v>4</v>
      </c>
      <c r="Z752">
        <f t="shared" si="116"/>
        <v>2</v>
      </c>
      <c r="AA752">
        <f t="shared" ca="1" si="119"/>
        <v>33</v>
      </c>
    </row>
    <row r="753" spans="1:27" customFormat="1">
      <c r="A753" s="57">
        <v>242654</v>
      </c>
      <c r="B753" s="57">
        <v>1999</v>
      </c>
      <c r="C753" s="19" t="str">
        <f t="shared" si="110"/>
        <v>non</v>
      </c>
      <c r="D753" s="19" t="s">
        <v>57</v>
      </c>
      <c r="E753" s="20">
        <v>44596</v>
      </c>
      <c r="F753" s="22">
        <v>0.49583333333333329</v>
      </c>
      <c r="G753" s="22">
        <v>0.53541666666666665</v>
      </c>
      <c r="H753" s="19">
        <v>1000165</v>
      </c>
      <c r="I753" s="19">
        <v>19620724</v>
      </c>
      <c r="J753" s="22">
        <f t="shared" si="111"/>
        <v>3.9583333333333359E-2</v>
      </c>
      <c r="K753" t="s">
        <v>66</v>
      </c>
      <c r="L753" s="19" t="s">
        <v>47</v>
      </c>
      <c r="M753">
        <f t="shared" si="112"/>
        <v>2</v>
      </c>
      <c r="N753" s="34">
        <f t="shared" ca="1" si="117"/>
        <v>0.49584072145607777</v>
      </c>
      <c r="T753">
        <v>752</v>
      </c>
      <c r="U753">
        <f t="shared" si="113"/>
        <v>11</v>
      </c>
      <c r="V753" s="35">
        <f t="shared" si="118"/>
        <v>57</v>
      </c>
      <c r="W753">
        <f t="shared" si="114"/>
        <v>0</v>
      </c>
      <c r="X753" cm="1">
        <f t="array" aca="1" ref="X753" ca="1">(_xlfn.IFS(L753="couché",0,L753="debout à 80%",1,L753="?",1))*(IF(RAND()&lt;0.8,1,0))</f>
        <v>0</v>
      </c>
      <c r="Y753">
        <f t="shared" si="115"/>
        <v>6</v>
      </c>
      <c r="Z753">
        <f t="shared" si="116"/>
        <v>2</v>
      </c>
      <c r="AA753">
        <f t="shared" ca="1" si="119"/>
        <v>48</v>
      </c>
    </row>
    <row r="754" spans="1:27" customFormat="1">
      <c r="A754" s="57">
        <v>244000</v>
      </c>
      <c r="B754" s="57">
        <v>2004</v>
      </c>
      <c r="C754" s="19" t="str">
        <f t="shared" si="110"/>
        <v>non</v>
      </c>
      <c r="D754" s="19" t="s">
        <v>57</v>
      </c>
      <c r="E754" s="20">
        <v>44596</v>
      </c>
      <c r="F754" s="22">
        <v>0.47083333333333333</v>
      </c>
      <c r="G754" s="22">
        <v>0.49236111111111108</v>
      </c>
      <c r="H754" s="19">
        <v>1000165</v>
      </c>
      <c r="I754" s="19">
        <v>19620724</v>
      </c>
      <c r="J754" s="22">
        <f t="shared" si="111"/>
        <v>2.1527777777777757E-2</v>
      </c>
      <c r="K754" t="s">
        <v>66</v>
      </c>
      <c r="L754" s="19" t="s">
        <v>47</v>
      </c>
      <c r="M754">
        <f t="shared" si="112"/>
        <v>2</v>
      </c>
      <c r="N754" s="34">
        <f t="shared" ca="1" si="117"/>
        <v>0.47084086338729114</v>
      </c>
      <c r="T754">
        <v>753</v>
      </c>
      <c r="U754">
        <f t="shared" si="113"/>
        <v>11</v>
      </c>
      <c r="V754" s="35">
        <f t="shared" si="118"/>
        <v>31</v>
      </c>
      <c r="W754">
        <f t="shared" si="114"/>
        <v>0</v>
      </c>
      <c r="X754" cm="1">
        <f t="array" aca="1" ref="X754" ca="1">(_xlfn.IFS(L754="couché",0,L754="debout à 80%",1,L754="?",1))*(IF(RAND()&lt;0.8,1,0))</f>
        <v>1</v>
      </c>
      <c r="Y754">
        <f t="shared" si="115"/>
        <v>5</v>
      </c>
      <c r="Z754">
        <f t="shared" si="116"/>
        <v>2</v>
      </c>
      <c r="AA754">
        <f t="shared" ca="1" si="119"/>
        <v>41</v>
      </c>
    </row>
    <row r="755" spans="1:27" customFormat="1">
      <c r="A755" s="57">
        <v>243803</v>
      </c>
      <c r="B755" s="57">
        <v>2001</v>
      </c>
      <c r="C755" s="19" t="str">
        <f t="shared" si="110"/>
        <v>non</v>
      </c>
      <c r="D755" s="19" t="s">
        <v>57</v>
      </c>
      <c r="E755" s="20">
        <v>44596</v>
      </c>
      <c r="F755" s="23">
        <v>0.37083333333333329</v>
      </c>
      <c r="G755" s="23">
        <v>0.39930555555555552</v>
      </c>
      <c r="H755" s="19">
        <v>1000165</v>
      </c>
      <c r="I755" s="19">
        <v>19620724</v>
      </c>
      <c r="J755" s="22">
        <f t="shared" si="111"/>
        <v>2.8472222222222232E-2</v>
      </c>
      <c r="K755" t="s">
        <v>66</v>
      </c>
      <c r="L755" s="19" t="s">
        <v>47</v>
      </c>
      <c r="M755">
        <f t="shared" si="112"/>
        <v>2</v>
      </c>
      <c r="N755" s="34">
        <f t="shared" ca="1" si="117"/>
        <v>0.37084070485696274</v>
      </c>
      <c r="T755">
        <v>754</v>
      </c>
      <c r="U755">
        <f t="shared" si="113"/>
        <v>11</v>
      </c>
      <c r="V755" s="35">
        <f t="shared" si="118"/>
        <v>41</v>
      </c>
      <c r="W755">
        <f t="shared" si="114"/>
        <v>0</v>
      </c>
      <c r="X755" cm="1">
        <f t="array" aca="1" ref="X755" ca="1">(_xlfn.IFS(L755="couché",0,L755="debout à 80%",1,L755="?",1))*(IF(RAND()&lt;0.8,1,0))</f>
        <v>1</v>
      </c>
      <c r="Y755">
        <f t="shared" si="115"/>
        <v>2</v>
      </c>
      <c r="Z755">
        <f t="shared" si="116"/>
        <v>0</v>
      </c>
      <c r="AA755">
        <f t="shared" ca="1" si="119"/>
        <v>17</v>
      </c>
    </row>
    <row r="756" spans="1:27" customFormat="1">
      <c r="A756" s="57">
        <v>245854</v>
      </c>
      <c r="B756" s="57">
        <v>2005</v>
      </c>
      <c r="C756" s="19" t="str">
        <f t="shared" si="110"/>
        <v>non</v>
      </c>
      <c r="D756" s="19" t="s">
        <v>57</v>
      </c>
      <c r="E756" s="20">
        <v>44603</v>
      </c>
      <c r="F756" s="23">
        <v>0.34375</v>
      </c>
      <c r="G756" s="23">
        <v>0.36875000000000002</v>
      </c>
      <c r="H756" s="19">
        <v>1000165</v>
      </c>
      <c r="I756" s="19">
        <v>15615713</v>
      </c>
      <c r="J756" s="22">
        <f t="shared" si="111"/>
        <v>2.5000000000000022E-2</v>
      </c>
      <c r="K756" t="s">
        <v>66</v>
      </c>
      <c r="L756" s="19" t="s">
        <v>47</v>
      </c>
      <c r="M756">
        <f t="shared" si="112"/>
        <v>2</v>
      </c>
      <c r="N756" s="34">
        <f t="shared" ca="1" si="117"/>
        <v>0.3437583359497427</v>
      </c>
      <c r="T756">
        <v>755</v>
      </c>
      <c r="U756">
        <f t="shared" si="113"/>
        <v>11</v>
      </c>
      <c r="V756" s="35">
        <f t="shared" si="118"/>
        <v>36</v>
      </c>
      <c r="W756">
        <f t="shared" si="114"/>
        <v>0</v>
      </c>
      <c r="X756" cm="1">
        <f t="array" aca="1" ref="X756" ca="1">(_xlfn.IFS(L756="couché",0,L756="debout à 80%",1,L756="?",1))*(IF(RAND()&lt;0.8,1,0))</f>
        <v>1</v>
      </c>
      <c r="Y756">
        <f t="shared" si="115"/>
        <v>1</v>
      </c>
      <c r="Z756">
        <f t="shared" si="116"/>
        <v>0</v>
      </c>
      <c r="AA756">
        <f t="shared" ca="1" si="119"/>
        <v>8</v>
      </c>
    </row>
    <row r="757" spans="1:27" customFormat="1">
      <c r="A757" s="57">
        <v>247468</v>
      </c>
      <c r="B757" s="57">
        <v>2002</v>
      </c>
      <c r="C757" s="19" t="str">
        <f t="shared" si="110"/>
        <v>non</v>
      </c>
      <c r="D757" s="19" t="s">
        <v>57</v>
      </c>
      <c r="E757" s="20">
        <v>44603</v>
      </c>
      <c r="F757" s="23">
        <v>0.37291666666666667</v>
      </c>
      <c r="G757" s="23">
        <v>0.39583333333333331</v>
      </c>
      <c r="H757" s="19">
        <v>1000165</v>
      </c>
      <c r="I757" s="19">
        <v>15615713</v>
      </c>
      <c r="J757" s="22">
        <f t="shared" si="111"/>
        <v>2.2916666666666641E-2</v>
      </c>
      <c r="K757" t="s">
        <v>66</v>
      </c>
      <c r="L757" s="19" t="s">
        <v>47</v>
      </c>
      <c r="M757">
        <f t="shared" si="112"/>
        <v>2</v>
      </c>
      <c r="N757" s="34">
        <f t="shared" ca="1" si="117"/>
        <v>0.37292013605137081</v>
      </c>
      <c r="T757">
        <v>756</v>
      </c>
      <c r="U757">
        <f t="shared" si="113"/>
        <v>11</v>
      </c>
      <c r="V757" s="35">
        <f t="shared" si="118"/>
        <v>33</v>
      </c>
      <c r="W757">
        <f t="shared" si="114"/>
        <v>0</v>
      </c>
      <c r="X757" cm="1">
        <f t="array" aca="1" ref="X757" ca="1">(_xlfn.IFS(L757="couché",0,L757="debout à 80%",1,L757="?",1))*(IF(RAND()&lt;0.8,1,0))</f>
        <v>1</v>
      </c>
      <c r="Y757">
        <f t="shared" si="115"/>
        <v>2</v>
      </c>
      <c r="Z757">
        <f t="shared" si="116"/>
        <v>2</v>
      </c>
      <c r="AA757">
        <f t="shared" ca="1" si="119"/>
        <v>16</v>
      </c>
    </row>
    <row r="758" spans="1:27" customFormat="1">
      <c r="A758" s="57">
        <v>242657</v>
      </c>
      <c r="B758" s="57">
        <v>1994</v>
      </c>
      <c r="C758" s="19" t="str">
        <f t="shared" si="110"/>
        <v>non</v>
      </c>
      <c r="D758" s="19" t="s">
        <v>57</v>
      </c>
      <c r="E758" s="20">
        <v>44603</v>
      </c>
      <c r="F758" s="22">
        <v>0.52916666666666667</v>
      </c>
      <c r="G758" s="22">
        <v>0.56041666666666667</v>
      </c>
      <c r="H758" s="19">
        <v>1000165</v>
      </c>
      <c r="I758" s="19">
        <v>18628651</v>
      </c>
      <c r="J758" s="22">
        <f t="shared" si="111"/>
        <v>3.125E-2</v>
      </c>
      <c r="K758" t="s">
        <v>66</v>
      </c>
      <c r="L758" s="19" t="s">
        <v>47</v>
      </c>
      <c r="M758">
        <f t="shared" si="112"/>
        <v>2</v>
      </c>
      <c r="N758" s="34">
        <f t="shared" ca="1" si="117"/>
        <v>0.52917532011799517</v>
      </c>
      <c r="T758">
        <v>757</v>
      </c>
      <c r="U758">
        <f t="shared" si="113"/>
        <v>11</v>
      </c>
      <c r="V758" s="35">
        <f t="shared" si="118"/>
        <v>45</v>
      </c>
      <c r="W758">
        <f t="shared" si="114"/>
        <v>0</v>
      </c>
      <c r="X758" cm="1">
        <f t="array" aca="1" ref="X758" ca="1">(_xlfn.IFS(L758="couché",0,L758="debout à 80%",1,L758="?",1))*(IF(RAND()&lt;0.8,1,0))</f>
        <v>1</v>
      </c>
      <c r="Y758">
        <f t="shared" si="115"/>
        <v>5</v>
      </c>
      <c r="Z758">
        <f t="shared" si="116"/>
        <v>0</v>
      </c>
      <c r="AA758">
        <f t="shared" ca="1" si="119"/>
        <v>52</v>
      </c>
    </row>
    <row r="759" spans="1:27" customFormat="1">
      <c r="A759" s="57">
        <v>241913</v>
      </c>
      <c r="B759" s="57">
        <v>1984</v>
      </c>
      <c r="C759" s="19" t="str">
        <f t="shared" si="110"/>
        <v>non</v>
      </c>
      <c r="D759" s="19" t="s">
        <v>57</v>
      </c>
      <c r="E759" s="20">
        <v>44603</v>
      </c>
      <c r="F759" s="22">
        <v>0.61111111111111105</v>
      </c>
      <c r="G759" s="22">
        <v>0.64513888888888882</v>
      </c>
      <c r="H759" s="19">
        <v>1000165</v>
      </c>
      <c r="I759" s="19">
        <v>18628651</v>
      </c>
      <c r="J759" s="22">
        <f t="shared" si="111"/>
        <v>3.4027777777777768E-2</v>
      </c>
      <c r="K759" t="s">
        <v>66</v>
      </c>
      <c r="L759" s="19" t="s">
        <v>47</v>
      </c>
      <c r="M759">
        <f t="shared" si="112"/>
        <v>2</v>
      </c>
      <c r="N759" s="34">
        <f t="shared" ca="1" si="117"/>
        <v>0.61111394996676061</v>
      </c>
      <c r="T759">
        <v>758</v>
      </c>
      <c r="U759">
        <f t="shared" si="113"/>
        <v>11</v>
      </c>
      <c r="V759" s="35">
        <f t="shared" si="118"/>
        <v>49</v>
      </c>
      <c r="W759">
        <f t="shared" si="114"/>
        <v>0</v>
      </c>
      <c r="X759" cm="1">
        <f t="array" aca="1" ref="X759" ca="1">(_xlfn.IFS(L759="couché",0,L759="debout à 80%",1,L759="?",1))*(IF(RAND()&lt;0.8,1,0))</f>
        <v>1</v>
      </c>
      <c r="Y759">
        <f t="shared" si="115"/>
        <v>7</v>
      </c>
      <c r="Z759">
        <f t="shared" si="116"/>
        <v>2</v>
      </c>
      <c r="AA759">
        <f t="shared" ca="1" si="119"/>
        <v>62</v>
      </c>
    </row>
    <row r="760" spans="1:27" customFormat="1">
      <c r="A760" s="57">
        <v>245460</v>
      </c>
      <c r="B760" s="57">
        <v>1990</v>
      </c>
      <c r="C760" s="19" t="str">
        <f t="shared" si="110"/>
        <v>non</v>
      </c>
      <c r="D760" s="19" t="s">
        <v>57</v>
      </c>
      <c r="E760" s="20">
        <v>44603</v>
      </c>
      <c r="F760" s="22">
        <v>0.56458333333333333</v>
      </c>
      <c r="G760" s="22">
        <v>0.60972222222222217</v>
      </c>
      <c r="H760" s="19">
        <v>1000165</v>
      </c>
      <c r="I760" s="19">
        <v>18628651</v>
      </c>
      <c r="J760" s="22">
        <f t="shared" si="111"/>
        <v>4.513888888888884E-2</v>
      </c>
      <c r="K760" t="s">
        <v>66</v>
      </c>
      <c r="L760" s="19" t="s">
        <v>47</v>
      </c>
      <c r="M760">
        <f t="shared" si="112"/>
        <v>2</v>
      </c>
      <c r="N760" s="34">
        <f t="shared" ca="1" si="117"/>
        <v>0.56459016153334429</v>
      </c>
      <c r="T760">
        <v>759</v>
      </c>
      <c r="U760">
        <f t="shared" si="113"/>
        <v>11</v>
      </c>
      <c r="V760" s="35">
        <f t="shared" si="118"/>
        <v>65</v>
      </c>
      <c r="W760">
        <f t="shared" si="114"/>
        <v>0</v>
      </c>
      <c r="X760" cm="1">
        <f t="array" aca="1" ref="X760" ca="1">(_xlfn.IFS(L760="couché",0,L760="debout à 80%",1,L760="?",1))*(IF(RAND()&lt;0.8,1,0))</f>
        <v>1</v>
      </c>
      <c r="Y760">
        <f t="shared" si="115"/>
        <v>6</v>
      </c>
      <c r="Z760">
        <f t="shared" si="116"/>
        <v>2</v>
      </c>
      <c r="AA760">
        <f t="shared" ca="1" si="119"/>
        <v>57</v>
      </c>
    </row>
    <row r="761" spans="1:27" customFormat="1">
      <c r="A761" s="57">
        <v>248201</v>
      </c>
      <c r="B761" s="57">
        <v>2002</v>
      </c>
      <c r="C761" s="19" t="str">
        <f t="shared" si="110"/>
        <v>non</v>
      </c>
      <c r="D761" s="19" t="s">
        <v>57</v>
      </c>
      <c r="E761" s="20">
        <v>44610</v>
      </c>
      <c r="F761" s="22">
        <v>0.55138888888888882</v>
      </c>
      <c r="G761" s="22">
        <v>0.59652777777777777</v>
      </c>
      <c r="H761" s="19">
        <v>1000165</v>
      </c>
      <c r="I761" s="19">
        <v>159688</v>
      </c>
      <c r="J761" s="22">
        <f t="shared" si="111"/>
        <v>4.5138888888888951E-2</v>
      </c>
      <c r="K761" t="s">
        <v>66</v>
      </c>
      <c r="L761" s="19" t="s">
        <v>47</v>
      </c>
      <c r="M761">
        <f t="shared" si="112"/>
        <v>2</v>
      </c>
      <c r="N761" s="34">
        <f t="shared" ca="1" si="117"/>
        <v>0.55139131712882816</v>
      </c>
      <c r="T761">
        <v>760</v>
      </c>
      <c r="U761">
        <f t="shared" si="113"/>
        <v>11</v>
      </c>
      <c r="V761" s="35">
        <f t="shared" si="118"/>
        <v>65</v>
      </c>
      <c r="W761">
        <f t="shared" si="114"/>
        <v>0</v>
      </c>
      <c r="X761" cm="1">
        <f t="array" aca="1" ref="X761" ca="1">(_xlfn.IFS(L761="couché",0,L761="debout à 80%",1,L761="?",1))*(IF(RAND()&lt;0.8,1,0))</f>
        <v>1</v>
      </c>
      <c r="Y761">
        <f t="shared" si="115"/>
        <v>5</v>
      </c>
      <c r="Z761">
        <f t="shared" si="116"/>
        <v>0</v>
      </c>
      <c r="AA761">
        <f t="shared" ca="1" si="119"/>
        <v>56</v>
      </c>
    </row>
    <row r="762" spans="1:27" customFormat="1">
      <c r="A762" s="57">
        <v>248608</v>
      </c>
      <c r="B762" s="57">
        <v>1996</v>
      </c>
      <c r="C762" s="19" t="str">
        <f t="shared" si="110"/>
        <v>non</v>
      </c>
      <c r="D762" s="19" t="s">
        <v>57</v>
      </c>
      <c r="E762" s="20">
        <v>44614</v>
      </c>
      <c r="F762" s="23">
        <v>0.34097222222222223</v>
      </c>
      <c r="G762" s="24">
        <v>0.37777777777777777</v>
      </c>
      <c r="H762" s="19">
        <v>1000165</v>
      </c>
      <c r="I762" s="19">
        <v>17830</v>
      </c>
      <c r="J762" s="22">
        <f t="shared" si="111"/>
        <v>3.6805555555555536E-2</v>
      </c>
      <c r="K762" t="s">
        <v>66</v>
      </c>
      <c r="L762" s="19" t="s">
        <v>47</v>
      </c>
      <c r="M762">
        <f t="shared" si="112"/>
        <v>2</v>
      </c>
      <c r="N762" s="34">
        <f t="shared" ca="1" si="117"/>
        <v>0.34097782901675616</v>
      </c>
      <c r="T762">
        <v>761</v>
      </c>
      <c r="U762">
        <f t="shared" si="113"/>
        <v>11</v>
      </c>
      <c r="V762" s="35">
        <f t="shared" si="118"/>
        <v>53</v>
      </c>
      <c r="W762">
        <f t="shared" si="114"/>
        <v>0</v>
      </c>
      <c r="X762" cm="1">
        <f t="array" aca="1" ref="X762" ca="1">(_xlfn.IFS(L762="couché",0,L762="debout à 80%",1,L762="?",1))*(IF(RAND()&lt;0.8,1,0))</f>
        <v>1</v>
      </c>
      <c r="Y762">
        <f t="shared" si="115"/>
        <v>1</v>
      </c>
      <c r="Z762">
        <f t="shared" si="116"/>
        <v>0</v>
      </c>
      <c r="AA762">
        <f t="shared" ca="1" si="119"/>
        <v>8</v>
      </c>
    </row>
    <row r="763" spans="1:27" customFormat="1">
      <c r="A763" s="57">
        <v>248219</v>
      </c>
      <c r="B763" s="57">
        <v>2006</v>
      </c>
      <c r="C763" s="19" t="str">
        <f t="shared" si="110"/>
        <v>non</v>
      </c>
      <c r="D763" s="19" t="s">
        <v>57</v>
      </c>
      <c r="E763" s="20">
        <v>44617</v>
      </c>
      <c r="F763" s="23">
        <v>0.40972222222222221</v>
      </c>
      <c r="G763" s="22">
        <v>0.4375</v>
      </c>
      <c r="H763" s="19">
        <v>1000165</v>
      </c>
      <c r="I763" s="19">
        <v>19751376</v>
      </c>
      <c r="J763" s="22">
        <f t="shared" si="111"/>
        <v>2.777777777777779E-2</v>
      </c>
      <c r="K763" t="s">
        <v>66</v>
      </c>
      <c r="L763" s="19" t="s">
        <v>47</v>
      </c>
      <c r="M763">
        <f t="shared" si="112"/>
        <v>2</v>
      </c>
      <c r="N763" s="34">
        <f t="shared" ca="1" si="117"/>
        <v>0.40973165028234265</v>
      </c>
      <c r="T763">
        <v>762</v>
      </c>
      <c r="U763">
        <f t="shared" si="113"/>
        <v>11</v>
      </c>
      <c r="V763" s="35">
        <f t="shared" si="118"/>
        <v>40</v>
      </c>
      <c r="W763">
        <f t="shared" si="114"/>
        <v>0</v>
      </c>
      <c r="X763" cm="1">
        <f t="array" aca="1" ref="X763" ca="1">(_xlfn.IFS(L763="couché",0,L763="debout à 80%",1,L763="?",1))*(IF(RAND()&lt;0.8,1,0))</f>
        <v>1</v>
      </c>
      <c r="Y763">
        <f t="shared" si="115"/>
        <v>4</v>
      </c>
      <c r="Z763">
        <f t="shared" si="116"/>
        <v>0</v>
      </c>
      <c r="AA763">
        <f t="shared" ca="1" si="119"/>
        <v>25</v>
      </c>
    </row>
    <row r="764" spans="1:27" customFormat="1">
      <c r="A764" s="57">
        <v>248174</v>
      </c>
      <c r="B764" s="57">
        <v>2004</v>
      </c>
      <c r="C764" s="19" t="str">
        <f t="shared" si="110"/>
        <v>non</v>
      </c>
      <c r="D764" s="19" t="s">
        <v>57</v>
      </c>
      <c r="E764" s="20">
        <v>44617</v>
      </c>
      <c r="F764" s="22">
        <v>0.49166666666666664</v>
      </c>
      <c r="G764" s="22">
        <v>0.51805555555555549</v>
      </c>
      <c r="H764" s="19">
        <v>1000165</v>
      </c>
      <c r="I764" s="19">
        <v>19751376</v>
      </c>
      <c r="J764" s="22">
        <f t="shared" si="111"/>
        <v>2.6388888888888851E-2</v>
      </c>
      <c r="K764" t="s">
        <v>66</v>
      </c>
      <c r="L764" s="19" t="s">
        <v>47</v>
      </c>
      <c r="M764">
        <f t="shared" si="112"/>
        <v>2</v>
      </c>
      <c r="N764" s="34">
        <f t="shared" ca="1" si="117"/>
        <v>0.49167620992111477</v>
      </c>
      <c r="T764">
        <v>763</v>
      </c>
      <c r="U764">
        <f t="shared" si="113"/>
        <v>11</v>
      </c>
      <c r="V764" s="35">
        <f t="shared" si="118"/>
        <v>38</v>
      </c>
      <c r="W764">
        <f t="shared" si="114"/>
        <v>0</v>
      </c>
      <c r="X764" cm="1">
        <f t="array" aca="1" ref="X764" ca="1">(_xlfn.IFS(L764="couché",0,L764="debout à 80%",1,L764="?",1))*(IF(RAND()&lt;0.8,1,0))</f>
        <v>1</v>
      </c>
      <c r="Y764">
        <f t="shared" si="115"/>
        <v>7</v>
      </c>
      <c r="Z764">
        <f t="shared" si="116"/>
        <v>0</v>
      </c>
      <c r="AA764">
        <f t="shared" ca="1" si="119"/>
        <v>45</v>
      </c>
    </row>
    <row r="765" spans="1:27" customFormat="1">
      <c r="A765" s="57">
        <v>249339</v>
      </c>
      <c r="B765" s="57">
        <v>2005</v>
      </c>
      <c r="C765" s="19" t="str">
        <f t="shared" si="110"/>
        <v>non</v>
      </c>
      <c r="D765" s="19" t="s">
        <v>57</v>
      </c>
      <c r="E765" s="20">
        <v>44621</v>
      </c>
      <c r="F765" s="23">
        <v>0.34722222222222221</v>
      </c>
      <c r="G765" s="24">
        <v>0.37569444444444444</v>
      </c>
      <c r="H765" s="19">
        <v>1000165</v>
      </c>
      <c r="I765" s="19">
        <v>18481171</v>
      </c>
      <c r="J765" s="22">
        <f t="shared" si="111"/>
        <v>2.8472222222222232E-2</v>
      </c>
      <c r="K765" t="s">
        <v>66</v>
      </c>
      <c r="L765" s="19" t="s">
        <v>47</v>
      </c>
      <c r="M765">
        <f t="shared" si="112"/>
        <v>2</v>
      </c>
      <c r="N765" s="34">
        <f t="shared" ca="1" si="117"/>
        <v>0.34722554560264318</v>
      </c>
      <c r="T765">
        <v>764</v>
      </c>
      <c r="U765">
        <f t="shared" si="113"/>
        <v>11</v>
      </c>
      <c r="V765" s="35">
        <f t="shared" si="118"/>
        <v>41</v>
      </c>
      <c r="W765">
        <f t="shared" si="114"/>
        <v>0</v>
      </c>
      <c r="X765" cm="1">
        <f t="array" aca="1" ref="X765" ca="1">(_xlfn.IFS(L765="couché",0,L765="debout à 80%",1,L765="?",1))*(IF(RAND()&lt;0.8,1,0))</f>
        <v>1</v>
      </c>
      <c r="Y765">
        <f t="shared" si="115"/>
        <v>1</v>
      </c>
      <c r="Z765">
        <f t="shared" si="116"/>
        <v>0</v>
      </c>
      <c r="AA765">
        <f t="shared" ca="1" si="119"/>
        <v>7</v>
      </c>
    </row>
    <row r="766" spans="1:27" customFormat="1">
      <c r="A766" s="57">
        <v>248699</v>
      </c>
      <c r="B766" s="57">
        <v>1987</v>
      </c>
      <c r="C766" s="19" t="str">
        <f t="shared" si="110"/>
        <v>non</v>
      </c>
      <c r="D766" s="19" t="s">
        <v>57</v>
      </c>
      <c r="E766" s="20">
        <v>44621</v>
      </c>
      <c r="F766" s="22">
        <v>0.67847222222222214</v>
      </c>
      <c r="G766" s="22">
        <v>0.72083333333333333</v>
      </c>
      <c r="H766" s="19">
        <v>1000165</v>
      </c>
      <c r="I766" s="19">
        <v>18481171</v>
      </c>
      <c r="J766" s="22">
        <f t="shared" si="111"/>
        <v>4.2361111111111183E-2</v>
      </c>
      <c r="K766" t="s">
        <v>66</v>
      </c>
      <c r="L766" s="19" t="s">
        <v>47</v>
      </c>
      <c r="M766">
        <f t="shared" si="112"/>
        <v>2</v>
      </c>
      <c r="N766" s="34">
        <f t="shared" ca="1" si="117"/>
        <v>0.67847626782280879</v>
      </c>
      <c r="T766">
        <v>765</v>
      </c>
      <c r="U766">
        <f t="shared" si="113"/>
        <v>11</v>
      </c>
      <c r="V766" s="35">
        <f t="shared" si="118"/>
        <v>61</v>
      </c>
      <c r="W766">
        <f t="shared" si="114"/>
        <v>0</v>
      </c>
      <c r="X766" cm="1">
        <f t="array" aca="1" ref="X766" ca="1">(_xlfn.IFS(L766="couché",0,L766="debout à 80%",1,L766="?",1))*(IF(RAND()&lt;0.8,1,0))</f>
        <v>0</v>
      </c>
      <c r="Y766">
        <f t="shared" si="115"/>
        <v>5</v>
      </c>
      <c r="Z766">
        <f t="shared" si="116"/>
        <v>2</v>
      </c>
      <c r="AA766">
        <f t="shared" ca="1" si="119"/>
        <v>45</v>
      </c>
    </row>
    <row r="767" spans="1:27" customFormat="1">
      <c r="A767" s="57">
        <v>249290</v>
      </c>
      <c r="B767" s="57">
        <v>1989</v>
      </c>
      <c r="C767" s="19" t="str">
        <f t="shared" si="110"/>
        <v>non</v>
      </c>
      <c r="D767" s="19" t="s">
        <v>57</v>
      </c>
      <c r="E767" s="20">
        <v>44621</v>
      </c>
      <c r="F767" s="22">
        <v>0.63472222222222219</v>
      </c>
      <c r="G767" s="21">
        <v>0.67083333333333328</v>
      </c>
      <c r="H767" s="19">
        <v>1000165</v>
      </c>
      <c r="I767" s="19">
        <v>18481171</v>
      </c>
      <c r="J767" s="22">
        <f t="shared" si="111"/>
        <v>3.6111111111111094E-2</v>
      </c>
      <c r="K767" t="s">
        <v>66</v>
      </c>
      <c r="L767" s="19" t="s">
        <v>47</v>
      </c>
      <c r="M767">
        <f t="shared" si="112"/>
        <v>2</v>
      </c>
      <c r="N767" s="34">
        <f t="shared" ca="1" si="117"/>
        <v>0.63472673990991479</v>
      </c>
      <c r="T767">
        <v>766</v>
      </c>
      <c r="U767">
        <f t="shared" si="113"/>
        <v>11</v>
      </c>
      <c r="V767" s="35">
        <f t="shared" si="118"/>
        <v>52</v>
      </c>
      <c r="W767">
        <f t="shared" si="114"/>
        <v>0</v>
      </c>
      <c r="X767" cm="1">
        <f t="array" aca="1" ref="X767" ca="1">(_xlfn.IFS(L767="couché",0,L767="debout à 80%",1,L767="?",1))*(IF(RAND()&lt;0.8,1,0))</f>
        <v>1</v>
      </c>
      <c r="Y767">
        <f t="shared" si="115"/>
        <v>4</v>
      </c>
      <c r="Z767">
        <f t="shared" si="116"/>
        <v>0</v>
      </c>
      <c r="AA767">
        <f t="shared" ca="1" si="119"/>
        <v>43</v>
      </c>
    </row>
    <row r="768" spans="1:27" customFormat="1">
      <c r="A768" s="57">
        <v>241061</v>
      </c>
      <c r="B768" s="57">
        <v>2002</v>
      </c>
      <c r="C768" s="19" t="str">
        <f t="shared" si="110"/>
        <v>non</v>
      </c>
      <c r="D768" s="19" t="s">
        <v>57</v>
      </c>
      <c r="E768" s="20">
        <v>44624</v>
      </c>
      <c r="F768" s="23">
        <v>0.37222222222222223</v>
      </c>
      <c r="G768" s="23">
        <v>0.39583333333333331</v>
      </c>
      <c r="H768" s="19">
        <v>1000165</v>
      </c>
      <c r="I768" s="19">
        <v>18314885</v>
      </c>
      <c r="J768" s="22">
        <f t="shared" si="111"/>
        <v>2.3611111111111083E-2</v>
      </c>
      <c r="K768" t="s">
        <v>66</v>
      </c>
      <c r="L768" s="19" t="s">
        <v>47</v>
      </c>
      <c r="M768">
        <f t="shared" si="112"/>
        <v>2</v>
      </c>
      <c r="N768" s="34">
        <f t="shared" ca="1" si="117"/>
        <v>0.37223073734223633</v>
      </c>
      <c r="T768">
        <v>767</v>
      </c>
      <c r="U768">
        <f t="shared" si="113"/>
        <v>11</v>
      </c>
      <c r="V768" s="35">
        <f t="shared" si="118"/>
        <v>34</v>
      </c>
      <c r="W768">
        <f t="shared" si="114"/>
        <v>0</v>
      </c>
      <c r="X768" cm="1">
        <f t="array" aca="1" ref="X768" ca="1">(_xlfn.IFS(L768="couché",0,L768="debout à 80%",1,L768="?",1))*(IF(RAND()&lt;0.8,1,0))</f>
        <v>1</v>
      </c>
      <c r="Y768">
        <f t="shared" si="115"/>
        <v>2</v>
      </c>
      <c r="Z768">
        <f t="shared" si="116"/>
        <v>0</v>
      </c>
      <c r="AA768">
        <f t="shared" ca="1" si="119"/>
        <v>10</v>
      </c>
    </row>
    <row r="769" spans="1:27" customFormat="1">
      <c r="A769" s="57">
        <v>248766</v>
      </c>
      <c r="B769" s="57">
        <v>2001</v>
      </c>
      <c r="C769" s="19" t="str">
        <f t="shared" si="110"/>
        <v>non</v>
      </c>
      <c r="D769" s="19" t="s">
        <v>57</v>
      </c>
      <c r="E769" s="20">
        <v>44624</v>
      </c>
      <c r="F769" s="23">
        <v>0.39583333333333331</v>
      </c>
      <c r="G769" s="23">
        <v>0.41180555555555554</v>
      </c>
      <c r="H769" s="19">
        <v>1000165</v>
      </c>
      <c r="I769" s="19">
        <v>18314885</v>
      </c>
      <c r="J769" s="22">
        <f t="shared" si="111"/>
        <v>1.5972222222222221E-2</v>
      </c>
      <c r="K769" t="s">
        <v>66</v>
      </c>
      <c r="L769" s="19" t="s">
        <v>47</v>
      </c>
      <c r="M769">
        <f t="shared" si="112"/>
        <v>2</v>
      </c>
      <c r="N769" s="34">
        <f t="shared" ca="1" si="117"/>
        <v>0.395839391728185</v>
      </c>
      <c r="T769">
        <v>768</v>
      </c>
      <c r="U769">
        <f t="shared" si="113"/>
        <v>11</v>
      </c>
      <c r="V769" s="35">
        <f t="shared" si="118"/>
        <v>23</v>
      </c>
      <c r="W769">
        <f t="shared" si="114"/>
        <v>0</v>
      </c>
      <c r="X769" cm="1">
        <f t="array" aca="1" ref="X769" ca="1">(_xlfn.IFS(L769="couché",0,L769="debout à 80%",1,L769="?",1))*(IF(RAND()&lt;0.8,1,0))</f>
        <v>1</v>
      </c>
      <c r="Y769">
        <f t="shared" si="115"/>
        <v>3</v>
      </c>
      <c r="Z769">
        <f t="shared" si="116"/>
        <v>2</v>
      </c>
      <c r="AA769">
        <f t="shared" ca="1" si="119"/>
        <v>15</v>
      </c>
    </row>
    <row r="770" spans="1:27" customFormat="1">
      <c r="A770" s="57">
        <v>249880</v>
      </c>
      <c r="B770" s="57">
        <v>2003</v>
      </c>
      <c r="C770" s="19" t="str">
        <f t="shared" ref="C770:C833" si="120">IF(B770&gt;=2007,"oui","non")</f>
        <v>non</v>
      </c>
      <c r="D770" s="19" t="s">
        <v>57</v>
      </c>
      <c r="E770" s="20">
        <v>44624</v>
      </c>
      <c r="F770" s="21">
        <v>0.41736111111111107</v>
      </c>
      <c r="G770" s="22">
        <v>0.43958333333333333</v>
      </c>
      <c r="H770" s="19">
        <v>1000165</v>
      </c>
      <c r="I770" s="19">
        <v>18314885</v>
      </c>
      <c r="J770" s="22">
        <f t="shared" ref="J770:J833" si="121">G770-F770</f>
        <v>2.2222222222222254E-2</v>
      </c>
      <c r="K770" t="s">
        <v>66</v>
      </c>
      <c r="L770" s="19" t="s">
        <v>47</v>
      </c>
      <c r="M770">
        <f t="shared" ref="M770:M833" si="122">_xlfn.XLOOKUP(K770,O$25:O$32,P$25:P$32)</f>
        <v>2</v>
      </c>
      <c r="N770" s="34">
        <f t="shared" ca="1" si="117"/>
        <v>0.41736273540152047</v>
      </c>
      <c r="T770">
        <v>769</v>
      </c>
      <c r="U770">
        <f t="shared" ref="U770:U833" si="123">_xlfn.XLOOKUP(D770,O$6:O$22,P$6:P$22)</f>
        <v>11</v>
      </c>
      <c r="V770" s="35">
        <f t="shared" si="118"/>
        <v>32</v>
      </c>
      <c r="W770">
        <f t="shared" ref="W770:W833" si="124">IF(C770="oui",1,0)</f>
        <v>0</v>
      </c>
      <c r="X770" cm="1">
        <f t="array" aca="1" ref="X770" ca="1">(_xlfn.IFS(L770="couché",0,L770="debout à 80%",1,L770="?",1))*(IF(RAND()&lt;0.8,1,0))</f>
        <v>0</v>
      </c>
      <c r="Y770">
        <f t="shared" ref="Y770:Y833" si="125">COUNTIFS(D:D,D770,E:E,E770,F:F,_xlfn.CONCAT("&lt;=",F770))</f>
        <v>4</v>
      </c>
      <c r="Z770">
        <f t="shared" ref="Z770:Z833" si="126">SUMIFS(M:M,D:D,D770,E:E,E770,Y:Y,Y770-1)*IF(W770=1,0,1)</f>
        <v>2</v>
      </c>
      <c r="AA770">
        <f t="shared" ca="1" si="119"/>
        <v>19</v>
      </c>
    </row>
    <row r="771" spans="1:27" customFormat="1">
      <c r="A771" s="57">
        <v>246367</v>
      </c>
      <c r="B771" s="57">
        <v>1994</v>
      </c>
      <c r="C771" s="19" t="str">
        <f t="shared" si="120"/>
        <v>non</v>
      </c>
      <c r="D771" s="19" t="s">
        <v>57</v>
      </c>
      <c r="E771" s="20">
        <v>44624</v>
      </c>
      <c r="F771" s="22">
        <v>0.4770833333333333</v>
      </c>
      <c r="G771" s="22">
        <v>0.49722222222222218</v>
      </c>
      <c r="H771" s="19">
        <v>1000165</v>
      </c>
      <c r="I771" s="19">
        <v>18314885</v>
      </c>
      <c r="J771" s="22">
        <f t="shared" si="121"/>
        <v>2.0138888888888873E-2</v>
      </c>
      <c r="K771" t="s">
        <v>66</v>
      </c>
      <c r="L771" s="19" t="s">
        <v>47</v>
      </c>
      <c r="M771">
        <f t="shared" si="122"/>
        <v>2</v>
      </c>
      <c r="N771" s="34">
        <f t="shared" ref="N771:N834" ca="1" si="127">F771+(RAND()/100000)</f>
        <v>0.47708455443371967</v>
      </c>
      <c r="T771">
        <v>770</v>
      </c>
      <c r="U771">
        <f t="shared" si="123"/>
        <v>11</v>
      </c>
      <c r="V771" s="35">
        <f t="shared" ref="V771:V834" si="128">ROUND(J771*86400,0)/60</f>
        <v>29</v>
      </c>
      <c r="W771">
        <f t="shared" si="124"/>
        <v>0</v>
      </c>
      <c r="X771" cm="1">
        <f t="array" aca="1" ref="X771" ca="1">(_xlfn.IFS(L771="couché",0,L771="debout à 80%",1,L771="?",1))*(IF(RAND()&lt;0.8,1,0))</f>
        <v>1</v>
      </c>
      <c r="Y771">
        <f t="shared" si="125"/>
        <v>6</v>
      </c>
      <c r="Z771">
        <f t="shared" si="126"/>
        <v>2</v>
      </c>
      <c r="AA771">
        <f t="shared" ref="AA771:AA834" ca="1" si="129">COUNTIFS(E:E,E771,N:N,_xlfn.CONCAT("&lt;=",N771))</f>
        <v>31</v>
      </c>
    </row>
    <row r="772" spans="1:27" customFormat="1">
      <c r="A772" s="57">
        <v>248273</v>
      </c>
      <c r="B772" s="57">
        <v>2004</v>
      </c>
      <c r="C772" s="19" t="str">
        <f t="shared" si="120"/>
        <v>non</v>
      </c>
      <c r="D772" s="19" t="s">
        <v>57</v>
      </c>
      <c r="E772" s="20">
        <v>44624</v>
      </c>
      <c r="F772" s="22">
        <v>0.44652777777777775</v>
      </c>
      <c r="G772" s="22">
        <v>0.47013888888888888</v>
      </c>
      <c r="H772" s="19">
        <v>1000165</v>
      </c>
      <c r="I772" s="19">
        <v>18314885</v>
      </c>
      <c r="J772" s="22">
        <f t="shared" si="121"/>
        <v>2.3611111111111138E-2</v>
      </c>
      <c r="K772" t="s">
        <v>66</v>
      </c>
      <c r="L772" s="19" t="s">
        <v>47</v>
      </c>
      <c r="M772">
        <f t="shared" si="122"/>
        <v>2</v>
      </c>
      <c r="N772" s="34">
        <f t="shared" ca="1" si="127"/>
        <v>0.44653263127157633</v>
      </c>
      <c r="T772">
        <v>771</v>
      </c>
      <c r="U772">
        <f t="shared" si="123"/>
        <v>11</v>
      </c>
      <c r="V772" s="35">
        <f t="shared" si="128"/>
        <v>34</v>
      </c>
      <c r="W772">
        <f t="shared" si="124"/>
        <v>0</v>
      </c>
      <c r="X772" cm="1">
        <f t="array" aca="1" ref="X772" ca="1">(_xlfn.IFS(L772="couché",0,L772="debout à 80%",1,L772="?",1))*(IF(RAND()&lt;0.8,1,0))</f>
        <v>1</v>
      </c>
      <c r="Y772">
        <f t="shared" si="125"/>
        <v>5</v>
      </c>
      <c r="Z772">
        <f t="shared" si="126"/>
        <v>2</v>
      </c>
      <c r="AA772">
        <f t="shared" ca="1" si="129"/>
        <v>27</v>
      </c>
    </row>
    <row r="773" spans="1:27" customFormat="1">
      <c r="A773" s="57">
        <v>242564</v>
      </c>
      <c r="B773" s="57">
        <v>2001</v>
      </c>
      <c r="C773" s="19" t="str">
        <f t="shared" si="120"/>
        <v>non</v>
      </c>
      <c r="D773" s="19" t="s">
        <v>57</v>
      </c>
      <c r="E773" s="20">
        <v>44624</v>
      </c>
      <c r="F773" s="21">
        <v>0.50347222222222221</v>
      </c>
      <c r="G773" s="22">
        <v>0.52708333333333335</v>
      </c>
      <c r="H773" s="19">
        <v>1000165</v>
      </c>
      <c r="I773" s="19">
        <v>18314885</v>
      </c>
      <c r="J773" s="22">
        <f t="shared" si="121"/>
        <v>2.3611111111111138E-2</v>
      </c>
      <c r="K773" t="s">
        <v>66</v>
      </c>
      <c r="L773" s="19" t="s">
        <v>47</v>
      </c>
      <c r="M773">
        <f t="shared" si="122"/>
        <v>2</v>
      </c>
      <c r="N773" s="34">
        <f t="shared" ca="1" si="127"/>
        <v>0.50347669719352062</v>
      </c>
      <c r="T773">
        <v>772</v>
      </c>
      <c r="U773">
        <f t="shared" si="123"/>
        <v>11</v>
      </c>
      <c r="V773" s="35">
        <f t="shared" si="128"/>
        <v>34</v>
      </c>
      <c r="W773">
        <f t="shared" si="124"/>
        <v>0</v>
      </c>
      <c r="X773" cm="1">
        <f t="array" aca="1" ref="X773" ca="1">(_xlfn.IFS(L773="couché",0,L773="debout à 80%",1,L773="?",1))*(IF(RAND()&lt;0.8,1,0))</f>
        <v>1</v>
      </c>
      <c r="Y773">
        <f t="shared" si="125"/>
        <v>7</v>
      </c>
      <c r="Z773">
        <f t="shared" si="126"/>
        <v>2</v>
      </c>
      <c r="AA773">
        <f t="shared" ca="1" si="129"/>
        <v>34</v>
      </c>
    </row>
    <row r="774" spans="1:27" customFormat="1">
      <c r="A774" s="57">
        <v>248695</v>
      </c>
      <c r="B774" s="57">
        <v>1994</v>
      </c>
      <c r="C774" s="19" t="str">
        <f t="shared" si="120"/>
        <v>non</v>
      </c>
      <c r="D774" s="19" t="s">
        <v>57</v>
      </c>
      <c r="E774" s="20">
        <v>44624</v>
      </c>
      <c r="F774" s="22">
        <v>0.53611111111111109</v>
      </c>
      <c r="G774" s="21">
        <v>0.54791666666666661</v>
      </c>
      <c r="H774" s="19">
        <v>1000165</v>
      </c>
      <c r="I774" s="19">
        <v>18314885</v>
      </c>
      <c r="J774" s="22">
        <f t="shared" si="121"/>
        <v>1.1805555555555514E-2</v>
      </c>
      <c r="K774" t="s">
        <v>66</v>
      </c>
      <c r="L774" s="19" t="s">
        <v>47</v>
      </c>
      <c r="M774">
        <f t="shared" si="122"/>
        <v>2</v>
      </c>
      <c r="N774" s="34">
        <f t="shared" ca="1" si="127"/>
        <v>0.53611195994506144</v>
      </c>
      <c r="T774">
        <v>773</v>
      </c>
      <c r="U774">
        <f t="shared" si="123"/>
        <v>11</v>
      </c>
      <c r="V774" s="35">
        <f t="shared" si="128"/>
        <v>17</v>
      </c>
      <c r="W774">
        <f t="shared" si="124"/>
        <v>0</v>
      </c>
      <c r="X774" cm="1">
        <f t="array" aca="1" ref="X774" ca="1">(_xlfn.IFS(L774="couché",0,L774="debout à 80%",1,L774="?",1))*(IF(RAND()&lt;0.8,1,0))</f>
        <v>1</v>
      </c>
      <c r="Y774">
        <f t="shared" si="125"/>
        <v>8</v>
      </c>
      <c r="Z774">
        <f t="shared" si="126"/>
        <v>2</v>
      </c>
      <c r="AA774">
        <f t="shared" ca="1" si="129"/>
        <v>39</v>
      </c>
    </row>
    <row r="775" spans="1:27" customFormat="1">
      <c r="A775" s="57">
        <v>243568</v>
      </c>
      <c r="B775" s="57">
        <v>1996</v>
      </c>
      <c r="C775" s="19" t="str">
        <f t="shared" si="120"/>
        <v>non</v>
      </c>
      <c r="D775" s="19" t="s">
        <v>57</v>
      </c>
      <c r="E775" s="20">
        <v>44624</v>
      </c>
      <c r="F775" s="22">
        <v>0.55694444444444446</v>
      </c>
      <c r="G775" s="22">
        <v>0.59583333333333333</v>
      </c>
      <c r="H775" s="19">
        <v>1000165</v>
      </c>
      <c r="I775" s="19">
        <v>18314885</v>
      </c>
      <c r="J775" s="22">
        <f t="shared" si="121"/>
        <v>3.8888888888888862E-2</v>
      </c>
      <c r="K775" t="s">
        <v>66</v>
      </c>
      <c r="L775" s="19" t="s">
        <v>47</v>
      </c>
      <c r="M775">
        <f t="shared" si="122"/>
        <v>2</v>
      </c>
      <c r="N775" s="34">
        <f t="shared" ca="1" si="127"/>
        <v>0.55694773722194868</v>
      </c>
      <c r="T775">
        <v>774</v>
      </c>
      <c r="U775">
        <f t="shared" si="123"/>
        <v>11</v>
      </c>
      <c r="V775" s="35">
        <f t="shared" si="128"/>
        <v>56</v>
      </c>
      <c r="W775">
        <f t="shared" si="124"/>
        <v>0</v>
      </c>
      <c r="X775" cm="1">
        <f t="array" aca="1" ref="X775" ca="1">(_xlfn.IFS(L775="couché",0,L775="debout à 80%",1,L775="?",1))*(IF(RAND()&lt;0.8,1,0))</f>
        <v>1</v>
      </c>
      <c r="Y775">
        <f t="shared" si="125"/>
        <v>9</v>
      </c>
      <c r="Z775">
        <f t="shared" si="126"/>
        <v>2</v>
      </c>
      <c r="AA775">
        <f t="shared" ca="1" si="129"/>
        <v>41</v>
      </c>
    </row>
    <row r="776" spans="1:27" customFormat="1">
      <c r="A776" s="57">
        <v>249341</v>
      </c>
      <c r="B776" s="57">
        <v>1998</v>
      </c>
      <c r="C776" s="19" t="str">
        <f t="shared" si="120"/>
        <v>non</v>
      </c>
      <c r="D776" s="19" t="s">
        <v>57</v>
      </c>
      <c r="E776" s="20">
        <v>44638</v>
      </c>
      <c r="F776" s="22">
        <v>0.60486111111111107</v>
      </c>
      <c r="G776" s="22">
        <v>0.65138888888888891</v>
      </c>
      <c r="H776" s="19">
        <v>1000165</v>
      </c>
      <c r="I776" s="19">
        <v>19751376</v>
      </c>
      <c r="J776" s="22">
        <f t="shared" si="121"/>
        <v>4.6527777777777835E-2</v>
      </c>
      <c r="K776" t="s">
        <v>66</v>
      </c>
      <c r="L776" s="19" t="s">
        <v>47</v>
      </c>
      <c r="M776">
        <f t="shared" si="122"/>
        <v>2</v>
      </c>
      <c r="N776" s="34">
        <f t="shared" ca="1" si="127"/>
        <v>0.60486695999615836</v>
      </c>
      <c r="T776">
        <v>775</v>
      </c>
      <c r="U776">
        <f t="shared" si="123"/>
        <v>11</v>
      </c>
      <c r="V776" s="35">
        <f t="shared" si="128"/>
        <v>67</v>
      </c>
      <c r="W776">
        <f t="shared" si="124"/>
        <v>0</v>
      </c>
      <c r="X776" cm="1">
        <f t="array" aca="1" ref="X776" ca="1">(_xlfn.IFS(L776="couché",0,L776="debout à 80%",1,L776="?",1))*(IF(RAND()&lt;0.8,1,0))</f>
        <v>1</v>
      </c>
      <c r="Y776">
        <f t="shared" si="125"/>
        <v>9</v>
      </c>
      <c r="Z776">
        <f t="shared" si="126"/>
        <v>0</v>
      </c>
      <c r="AA776">
        <f t="shared" ca="1" si="129"/>
        <v>53</v>
      </c>
    </row>
    <row r="777" spans="1:27" customFormat="1">
      <c r="A777" s="57">
        <v>244053</v>
      </c>
      <c r="B777" s="57">
        <v>2003</v>
      </c>
      <c r="C777" s="19" t="str">
        <f t="shared" si="120"/>
        <v>non</v>
      </c>
      <c r="D777" s="19" t="s">
        <v>57</v>
      </c>
      <c r="E777" s="20">
        <v>44638</v>
      </c>
      <c r="F777" s="23">
        <v>0.36041666666666666</v>
      </c>
      <c r="G777" s="23">
        <v>0.3833333333333333</v>
      </c>
      <c r="H777" s="19">
        <v>1000165</v>
      </c>
      <c r="I777" s="19">
        <v>19751376</v>
      </c>
      <c r="J777" s="22">
        <f t="shared" si="121"/>
        <v>2.2916666666666641E-2</v>
      </c>
      <c r="K777" t="s">
        <v>66</v>
      </c>
      <c r="L777" s="19" t="s">
        <v>47</v>
      </c>
      <c r="M777">
        <f t="shared" si="122"/>
        <v>2</v>
      </c>
      <c r="N777" s="34">
        <f t="shared" ca="1" si="127"/>
        <v>0.36042006685584632</v>
      </c>
      <c r="T777">
        <v>776</v>
      </c>
      <c r="U777">
        <f t="shared" si="123"/>
        <v>11</v>
      </c>
      <c r="V777" s="35">
        <f t="shared" si="128"/>
        <v>33</v>
      </c>
      <c r="W777">
        <f t="shared" si="124"/>
        <v>0</v>
      </c>
      <c r="X777" cm="1">
        <f t="array" aca="1" ref="X777" ca="1">(_xlfn.IFS(L777="couché",0,L777="debout à 80%",1,L777="?",1))*(IF(RAND()&lt;0.8,1,0))</f>
        <v>1</v>
      </c>
      <c r="Y777">
        <f t="shared" si="125"/>
        <v>2</v>
      </c>
      <c r="Z777">
        <f t="shared" si="126"/>
        <v>2</v>
      </c>
      <c r="AA777">
        <f t="shared" ca="1" si="129"/>
        <v>14</v>
      </c>
    </row>
    <row r="778" spans="1:27" customFormat="1">
      <c r="A778" s="57">
        <v>247699</v>
      </c>
      <c r="B778" s="57">
        <v>2004</v>
      </c>
      <c r="C778" s="19" t="str">
        <f t="shared" si="120"/>
        <v>non</v>
      </c>
      <c r="D778" s="19" t="s">
        <v>57</v>
      </c>
      <c r="E778" s="20">
        <v>44638</v>
      </c>
      <c r="F778" s="23">
        <v>0.38541666666666663</v>
      </c>
      <c r="G778" s="23">
        <v>0.40416666666666667</v>
      </c>
      <c r="H778" s="19">
        <v>1000165</v>
      </c>
      <c r="I778" s="19">
        <v>19751376</v>
      </c>
      <c r="J778" s="22">
        <f t="shared" si="121"/>
        <v>1.8750000000000044E-2</v>
      </c>
      <c r="K778" t="s">
        <v>66</v>
      </c>
      <c r="L778" s="19" t="s">
        <v>47</v>
      </c>
      <c r="M778">
        <f t="shared" si="122"/>
        <v>2</v>
      </c>
      <c r="N778" s="34">
        <f t="shared" ca="1" si="127"/>
        <v>0.3854259292680452</v>
      </c>
      <c r="T778">
        <v>777</v>
      </c>
      <c r="U778">
        <f t="shared" si="123"/>
        <v>11</v>
      </c>
      <c r="V778" s="35">
        <f t="shared" si="128"/>
        <v>27</v>
      </c>
      <c r="W778">
        <f t="shared" si="124"/>
        <v>0</v>
      </c>
      <c r="X778" cm="1">
        <f t="array" aca="1" ref="X778" ca="1">(_xlfn.IFS(L778="couché",0,L778="debout à 80%",1,L778="?",1))*(IF(RAND()&lt;0.8,1,0))</f>
        <v>1</v>
      </c>
      <c r="Y778">
        <f t="shared" si="125"/>
        <v>3</v>
      </c>
      <c r="Z778">
        <f t="shared" si="126"/>
        <v>2</v>
      </c>
      <c r="AA778">
        <f t="shared" ca="1" si="129"/>
        <v>19</v>
      </c>
    </row>
    <row r="779" spans="1:27" customFormat="1">
      <c r="A779" s="57">
        <v>248203</v>
      </c>
      <c r="B779" s="57">
        <v>2003</v>
      </c>
      <c r="C779" s="19" t="str">
        <f t="shared" si="120"/>
        <v>non</v>
      </c>
      <c r="D779" s="19" t="s">
        <v>57</v>
      </c>
      <c r="E779" s="20">
        <v>44638</v>
      </c>
      <c r="F779" s="21">
        <v>0.42083333333333334</v>
      </c>
      <c r="G779" s="22">
        <v>0.43958333333333333</v>
      </c>
      <c r="H779" s="19">
        <v>1000165</v>
      </c>
      <c r="I779" s="19">
        <v>19751376</v>
      </c>
      <c r="J779" s="22">
        <f t="shared" si="121"/>
        <v>1.8749999999999989E-2</v>
      </c>
      <c r="K779" t="s">
        <v>66</v>
      </c>
      <c r="L779" s="19" t="s">
        <v>47</v>
      </c>
      <c r="M779">
        <f t="shared" si="122"/>
        <v>2</v>
      </c>
      <c r="N779" s="34">
        <f t="shared" ca="1" si="127"/>
        <v>0.42083640417501017</v>
      </c>
      <c r="T779">
        <v>778</v>
      </c>
      <c r="U779">
        <f t="shared" si="123"/>
        <v>11</v>
      </c>
      <c r="V779" s="35">
        <f t="shared" si="128"/>
        <v>27</v>
      </c>
      <c r="W779">
        <f t="shared" si="124"/>
        <v>0</v>
      </c>
      <c r="X779" cm="1">
        <f t="array" aca="1" ref="X779" ca="1">(_xlfn.IFS(L779="couché",0,L779="debout à 80%",1,L779="?",1))*(IF(RAND()&lt;0.8,1,0))</f>
        <v>1</v>
      </c>
      <c r="Y779">
        <f t="shared" si="125"/>
        <v>5</v>
      </c>
      <c r="Z779">
        <f t="shared" si="126"/>
        <v>2</v>
      </c>
      <c r="AA779">
        <f t="shared" ca="1" si="129"/>
        <v>28</v>
      </c>
    </row>
    <row r="780" spans="1:27" customFormat="1">
      <c r="A780" s="57">
        <v>249170</v>
      </c>
      <c r="B780" s="57">
        <v>1999</v>
      </c>
      <c r="C780" s="19" t="str">
        <f t="shared" si="120"/>
        <v>non</v>
      </c>
      <c r="D780" s="19" t="s">
        <v>57</v>
      </c>
      <c r="E780" s="20">
        <v>44642</v>
      </c>
      <c r="F780" s="23">
        <v>0.37430555555555556</v>
      </c>
      <c r="G780" s="23">
        <v>0.39791666666666664</v>
      </c>
      <c r="H780" s="19">
        <v>1000165</v>
      </c>
      <c r="I780" s="19">
        <v>16845831</v>
      </c>
      <c r="J780" s="22">
        <f t="shared" si="121"/>
        <v>2.3611111111111083E-2</v>
      </c>
      <c r="K780" t="s">
        <v>66</v>
      </c>
      <c r="L780" s="19" t="s">
        <v>47</v>
      </c>
      <c r="M780">
        <f t="shared" si="122"/>
        <v>2</v>
      </c>
      <c r="N780" s="34">
        <f t="shared" ca="1" si="127"/>
        <v>0.37431179970549328</v>
      </c>
      <c r="T780">
        <v>779</v>
      </c>
      <c r="U780">
        <f t="shared" si="123"/>
        <v>11</v>
      </c>
      <c r="V780" s="35">
        <f t="shared" si="128"/>
        <v>34</v>
      </c>
      <c r="W780">
        <f t="shared" si="124"/>
        <v>0</v>
      </c>
      <c r="X780" cm="1">
        <f t="array" aca="1" ref="X780" ca="1">(_xlfn.IFS(L780="couché",0,L780="debout à 80%",1,L780="?",1))*(IF(RAND()&lt;0.8,1,0))</f>
        <v>1</v>
      </c>
      <c r="Y780">
        <f t="shared" si="125"/>
        <v>2</v>
      </c>
      <c r="Z780">
        <f t="shared" si="126"/>
        <v>0</v>
      </c>
      <c r="AA780">
        <f t="shared" ca="1" si="129"/>
        <v>19</v>
      </c>
    </row>
    <row r="781" spans="1:27" customFormat="1">
      <c r="A781" s="57">
        <v>248864</v>
      </c>
      <c r="B781" s="57">
        <v>2005</v>
      </c>
      <c r="C781" s="19" t="str">
        <f t="shared" si="120"/>
        <v>non</v>
      </c>
      <c r="D781" s="19" t="s">
        <v>57</v>
      </c>
      <c r="E781" s="20">
        <v>44642</v>
      </c>
      <c r="F781" s="23">
        <v>0.39930555555555552</v>
      </c>
      <c r="G781" s="22">
        <v>0.42708333333333331</v>
      </c>
      <c r="H781" s="19">
        <v>1000165</v>
      </c>
      <c r="I781" s="19">
        <v>16845831</v>
      </c>
      <c r="J781" s="22">
        <f t="shared" si="121"/>
        <v>2.777777777777779E-2</v>
      </c>
      <c r="K781" t="s">
        <v>66</v>
      </c>
      <c r="L781" s="19" t="s">
        <v>47</v>
      </c>
      <c r="M781">
        <f t="shared" si="122"/>
        <v>2</v>
      </c>
      <c r="N781" s="34">
        <f t="shared" ca="1" si="127"/>
        <v>0.39931220586670363</v>
      </c>
      <c r="T781">
        <v>780</v>
      </c>
      <c r="U781">
        <f t="shared" si="123"/>
        <v>11</v>
      </c>
      <c r="V781" s="35">
        <f t="shared" si="128"/>
        <v>40</v>
      </c>
      <c r="W781">
        <f t="shared" si="124"/>
        <v>0</v>
      </c>
      <c r="X781" cm="1">
        <f t="array" aca="1" ref="X781" ca="1">(_xlfn.IFS(L781="couché",0,L781="debout à 80%",1,L781="?",1))*(IF(RAND()&lt;0.8,1,0))</f>
        <v>1</v>
      </c>
      <c r="Y781">
        <f t="shared" si="125"/>
        <v>3</v>
      </c>
      <c r="Z781">
        <f t="shared" si="126"/>
        <v>2</v>
      </c>
      <c r="AA781">
        <f t="shared" ca="1" si="129"/>
        <v>24</v>
      </c>
    </row>
    <row r="782" spans="1:27" customFormat="1">
      <c r="A782" s="57">
        <v>250723</v>
      </c>
      <c r="B782" s="57">
        <v>2006</v>
      </c>
      <c r="C782" s="19" t="str">
        <f t="shared" si="120"/>
        <v>non</v>
      </c>
      <c r="D782" s="19" t="s">
        <v>57</v>
      </c>
      <c r="E782" s="20">
        <v>44642</v>
      </c>
      <c r="F782" s="21">
        <v>0.46458333333333329</v>
      </c>
      <c r="G782" s="22">
        <v>0.4909722222222222</v>
      </c>
      <c r="H782" s="19">
        <v>1000165</v>
      </c>
      <c r="I782" s="19">
        <v>16845831</v>
      </c>
      <c r="J782" s="22">
        <f t="shared" si="121"/>
        <v>2.6388888888888906E-2</v>
      </c>
      <c r="K782" t="s">
        <v>66</v>
      </c>
      <c r="L782" s="19" t="s">
        <v>47</v>
      </c>
      <c r="M782">
        <f t="shared" si="122"/>
        <v>2</v>
      </c>
      <c r="N782" s="34">
        <f t="shared" ca="1" si="127"/>
        <v>0.46459183275319027</v>
      </c>
      <c r="T782">
        <v>781</v>
      </c>
      <c r="U782">
        <f t="shared" si="123"/>
        <v>11</v>
      </c>
      <c r="V782" s="35">
        <f t="shared" si="128"/>
        <v>38</v>
      </c>
      <c r="W782">
        <f t="shared" si="124"/>
        <v>0</v>
      </c>
      <c r="X782" cm="1">
        <f t="array" aca="1" ref="X782" ca="1">(_xlfn.IFS(L782="couché",0,L782="debout à 80%",1,L782="?",1))*(IF(RAND()&lt;0.8,1,0))</f>
        <v>1</v>
      </c>
      <c r="Y782">
        <f t="shared" si="125"/>
        <v>5</v>
      </c>
      <c r="Z782">
        <f t="shared" si="126"/>
        <v>2</v>
      </c>
      <c r="AA782">
        <f t="shared" ca="1" si="129"/>
        <v>41</v>
      </c>
    </row>
    <row r="783" spans="1:27" customFormat="1">
      <c r="A783" s="57">
        <v>250707</v>
      </c>
      <c r="B783" s="57">
        <v>2005</v>
      </c>
      <c r="C783" s="19" t="str">
        <f t="shared" si="120"/>
        <v>non</v>
      </c>
      <c r="D783" s="19" t="s">
        <v>57</v>
      </c>
      <c r="E783" s="20">
        <v>44642</v>
      </c>
      <c r="F783" s="22">
        <v>0.43958333333333333</v>
      </c>
      <c r="G783" s="21">
        <v>0.46250000000000002</v>
      </c>
      <c r="H783" s="19">
        <v>1000165</v>
      </c>
      <c r="I783" s="19">
        <v>16845831</v>
      </c>
      <c r="J783" s="22">
        <f t="shared" si="121"/>
        <v>2.2916666666666696E-2</v>
      </c>
      <c r="K783" t="s">
        <v>66</v>
      </c>
      <c r="L783" s="19" t="s">
        <v>47</v>
      </c>
      <c r="M783">
        <f t="shared" si="122"/>
        <v>2</v>
      </c>
      <c r="N783" s="34">
        <f t="shared" ca="1" si="127"/>
        <v>0.43958620261829606</v>
      </c>
      <c r="T783">
        <v>782</v>
      </c>
      <c r="U783">
        <f t="shared" si="123"/>
        <v>11</v>
      </c>
      <c r="V783" s="35">
        <f t="shared" si="128"/>
        <v>33</v>
      </c>
      <c r="W783">
        <f t="shared" si="124"/>
        <v>0</v>
      </c>
      <c r="X783" cm="1">
        <f t="array" aca="1" ref="X783" ca="1">(_xlfn.IFS(L783="couché",0,L783="debout à 80%",1,L783="?",1))*(IF(RAND()&lt;0.8,1,0))</f>
        <v>1</v>
      </c>
      <c r="Y783">
        <f t="shared" si="125"/>
        <v>4</v>
      </c>
      <c r="Z783">
        <f t="shared" si="126"/>
        <v>2</v>
      </c>
      <c r="AA783">
        <f t="shared" ca="1" si="129"/>
        <v>35</v>
      </c>
    </row>
    <row r="784" spans="1:27" customFormat="1">
      <c r="A784" s="57">
        <v>250505</v>
      </c>
      <c r="B784" s="57">
        <v>2003</v>
      </c>
      <c r="C784" s="19" t="str">
        <f t="shared" si="120"/>
        <v>non</v>
      </c>
      <c r="D784" s="19" t="s">
        <v>57</v>
      </c>
      <c r="E784" s="20">
        <v>44645</v>
      </c>
      <c r="F784" s="23">
        <v>0.37152777777777779</v>
      </c>
      <c r="G784" s="23">
        <v>0.40138888888888885</v>
      </c>
      <c r="H784" s="19">
        <v>1000165</v>
      </c>
      <c r="I784" s="19">
        <v>19697433</v>
      </c>
      <c r="J784" s="22">
        <f t="shared" si="121"/>
        <v>2.9861111111111061E-2</v>
      </c>
      <c r="K784" t="s">
        <v>66</v>
      </c>
      <c r="L784" s="19" t="s">
        <v>47</v>
      </c>
      <c r="M784">
        <f t="shared" si="122"/>
        <v>2</v>
      </c>
      <c r="N784" s="34">
        <f t="shared" ca="1" si="127"/>
        <v>0.37153421774017975</v>
      </c>
      <c r="T784">
        <v>783</v>
      </c>
      <c r="U784">
        <f t="shared" si="123"/>
        <v>11</v>
      </c>
      <c r="V784" s="35">
        <f t="shared" si="128"/>
        <v>43</v>
      </c>
      <c r="W784">
        <f t="shared" si="124"/>
        <v>0</v>
      </c>
      <c r="X784" cm="1">
        <f t="array" aca="1" ref="X784" ca="1">(_xlfn.IFS(L784="couché",0,L784="debout à 80%",1,L784="?",1))*(IF(RAND()&lt;0.8,1,0))</f>
        <v>1</v>
      </c>
      <c r="Y784">
        <f t="shared" si="125"/>
        <v>2</v>
      </c>
      <c r="Z784">
        <f t="shared" si="126"/>
        <v>0</v>
      </c>
      <c r="AA784">
        <f t="shared" ca="1" si="129"/>
        <v>16</v>
      </c>
    </row>
    <row r="785" spans="1:27" customFormat="1">
      <c r="A785" s="57">
        <v>250624</v>
      </c>
      <c r="B785" s="57">
        <v>2006</v>
      </c>
      <c r="C785" s="19" t="str">
        <f t="shared" si="120"/>
        <v>non</v>
      </c>
      <c r="D785" s="19" t="s">
        <v>57</v>
      </c>
      <c r="E785" s="20">
        <v>44645</v>
      </c>
      <c r="F785" s="23">
        <v>0.40763888888888888</v>
      </c>
      <c r="G785" s="22">
        <v>0.43125000000000002</v>
      </c>
      <c r="H785" s="19">
        <v>1000165</v>
      </c>
      <c r="I785" s="19">
        <v>19697433</v>
      </c>
      <c r="J785" s="22">
        <f t="shared" si="121"/>
        <v>2.3611111111111138E-2</v>
      </c>
      <c r="K785" t="s">
        <v>66</v>
      </c>
      <c r="L785" s="19" t="s">
        <v>47</v>
      </c>
      <c r="M785">
        <f t="shared" si="122"/>
        <v>2</v>
      </c>
      <c r="N785" s="34">
        <f t="shared" ca="1" si="127"/>
        <v>0.40764048946125847</v>
      </c>
      <c r="T785">
        <v>784</v>
      </c>
      <c r="U785">
        <f t="shared" si="123"/>
        <v>11</v>
      </c>
      <c r="V785" s="35">
        <f t="shared" si="128"/>
        <v>34</v>
      </c>
      <c r="W785">
        <f t="shared" si="124"/>
        <v>0</v>
      </c>
      <c r="X785" cm="1">
        <f t="array" aca="1" ref="X785" ca="1">(_xlfn.IFS(L785="couché",0,L785="debout à 80%",1,L785="?",1))*(IF(RAND()&lt;0.8,1,0))</f>
        <v>1</v>
      </c>
      <c r="Y785">
        <f t="shared" si="125"/>
        <v>3</v>
      </c>
      <c r="Z785">
        <f t="shared" si="126"/>
        <v>2</v>
      </c>
      <c r="AA785">
        <f t="shared" ca="1" si="129"/>
        <v>26</v>
      </c>
    </row>
    <row r="786" spans="1:27" customFormat="1">
      <c r="A786" s="57">
        <v>251478</v>
      </c>
      <c r="B786" s="57">
        <v>1997</v>
      </c>
      <c r="C786" s="19" t="str">
        <f t="shared" si="120"/>
        <v>non</v>
      </c>
      <c r="D786" s="19" t="s">
        <v>57</v>
      </c>
      <c r="E786" s="20">
        <v>44645</v>
      </c>
      <c r="F786" s="21">
        <v>0.5854166666666667</v>
      </c>
      <c r="G786" s="21">
        <v>0.62638888888888888</v>
      </c>
      <c r="H786" s="19">
        <v>1000165</v>
      </c>
      <c r="I786" s="19">
        <v>19697433</v>
      </c>
      <c r="J786" s="22">
        <f t="shared" si="121"/>
        <v>4.0972222222222188E-2</v>
      </c>
      <c r="K786" t="s">
        <v>66</v>
      </c>
      <c r="L786" s="19" t="s">
        <v>47</v>
      </c>
      <c r="M786">
        <f t="shared" si="122"/>
        <v>2</v>
      </c>
      <c r="N786" s="34">
        <f t="shared" ca="1" si="127"/>
        <v>0.58541945780601135</v>
      </c>
      <c r="T786">
        <v>785</v>
      </c>
      <c r="U786">
        <f t="shared" si="123"/>
        <v>11</v>
      </c>
      <c r="V786" s="35">
        <f t="shared" si="128"/>
        <v>59</v>
      </c>
      <c r="W786">
        <f t="shared" si="124"/>
        <v>0</v>
      </c>
      <c r="X786" cm="1">
        <f t="array" aca="1" ref="X786" ca="1">(_xlfn.IFS(L786="couché",0,L786="debout à 80%",1,L786="?",1))*(IF(RAND()&lt;0.8,1,0))</f>
        <v>1</v>
      </c>
      <c r="Y786">
        <f t="shared" si="125"/>
        <v>6</v>
      </c>
      <c r="Z786">
        <f t="shared" si="126"/>
        <v>0</v>
      </c>
      <c r="AA786">
        <f t="shared" ca="1" si="129"/>
        <v>52</v>
      </c>
    </row>
    <row r="787" spans="1:27" customFormat="1">
      <c r="A787" s="57">
        <v>242867</v>
      </c>
      <c r="B787" s="57">
        <v>2003</v>
      </c>
      <c r="C787" s="19" t="str">
        <f t="shared" si="120"/>
        <v>non</v>
      </c>
      <c r="D787" s="19" t="s">
        <v>58</v>
      </c>
      <c r="E787" s="20">
        <v>44594</v>
      </c>
      <c r="F787" s="23">
        <v>0.3659722222222222</v>
      </c>
      <c r="G787" s="23">
        <v>0.39444444444444443</v>
      </c>
      <c r="H787" s="19">
        <v>1000165</v>
      </c>
      <c r="I787" s="19">
        <v>17830</v>
      </c>
      <c r="J787" s="22">
        <f t="shared" si="121"/>
        <v>2.8472222222222232E-2</v>
      </c>
      <c r="K787" t="s">
        <v>66</v>
      </c>
      <c r="L787" s="19" t="s">
        <v>47</v>
      </c>
      <c r="M787">
        <f t="shared" si="122"/>
        <v>2</v>
      </c>
      <c r="N787" s="34">
        <f t="shared" ca="1" si="127"/>
        <v>0.36597422467371316</v>
      </c>
      <c r="T787">
        <v>786</v>
      </c>
      <c r="U787">
        <f t="shared" si="123"/>
        <v>12</v>
      </c>
      <c r="V787" s="35">
        <f t="shared" si="128"/>
        <v>41</v>
      </c>
      <c r="W787">
        <f t="shared" si="124"/>
        <v>0</v>
      </c>
      <c r="X787" cm="1">
        <f t="array" aca="1" ref="X787" ca="1">(_xlfn.IFS(L787="couché",0,L787="debout à 80%",1,L787="?",1))*(IF(RAND()&lt;0.8,1,0))</f>
        <v>1</v>
      </c>
      <c r="Y787">
        <f t="shared" si="125"/>
        <v>1</v>
      </c>
      <c r="Z787">
        <f t="shared" si="126"/>
        <v>0</v>
      </c>
      <c r="AA787">
        <f t="shared" ca="1" si="129"/>
        <v>14</v>
      </c>
    </row>
    <row r="788" spans="1:27" customFormat="1">
      <c r="A788" s="57">
        <v>247643</v>
      </c>
      <c r="B788" s="57">
        <v>2001</v>
      </c>
      <c r="C788" s="19" t="str">
        <f t="shared" si="120"/>
        <v>non</v>
      </c>
      <c r="D788" s="19" t="s">
        <v>58</v>
      </c>
      <c r="E788" s="20">
        <v>44607</v>
      </c>
      <c r="F788" s="23">
        <v>0.35138888888888886</v>
      </c>
      <c r="G788" s="24">
        <v>0.37916666666666665</v>
      </c>
      <c r="H788" s="19">
        <v>1000165</v>
      </c>
      <c r="I788" s="19">
        <v>18314885</v>
      </c>
      <c r="J788" s="22">
        <f t="shared" si="121"/>
        <v>2.777777777777779E-2</v>
      </c>
      <c r="K788" t="s">
        <v>66</v>
      </c>
      <c r="L788" s="19" t="s">
        <v>47</v>
      </c>
      <c r="M788">
        <f t="shared" si="122"/>
        <v>2</v>
      </c>
      <c r="N788" s="34">
        <f t="shared" ca="1" si="127"/>
        <v>0.35139373684007902</v>
      </c>
      <c r="T788">
        <v>787</v>
      </c>
      <c r="U788">
        <f t="shared" si="123"/>
        <v>12</v>
      </c>
      <c r="V788" s="35">
        <f t="shared" si="128"/>
        <v>40</v>
      </c>
      <c r="W788">
        <f t="shared" si="124"/>
        <v>0</v>
      </c>
      <c r="X788" cm="1">
        <f t="array" aca="1" ref="X788" ca="1">(_xlfn.IFS(L788="couché",0,L788="debout à 80%",1,L788="?",1))*(IF(RAND()&lt;0.8,1,0))</f>
        <v>1</v>
      </c>
      <c r="Y788">
        <f t="shared" si="125"/>
        <v>1</v>
      </c>
      <c r="Z788">
        <f t="shared" si="126"/>
        <v>0</v>
      </c>
      <c r="AA788">
        <f t="shared" ca="1" si="129"/>
        <v>15</v>
      </c>
    </row>
    <row r="789" spans="1:27" customFormat="1">
      <c r="A789" s="57">
        <v>247260</v>
      </c>
      <c r="B789" s="57">
        <v>2005</v>
      </c>
      <c r="C789" s="19" t="str">
        <f t="shared" si="120"/>
        <v>non</v>
      </c>
      <c r="D789" s="19" t="s">
        <v>58</v>
      </c>
      <c r="E789" s="20">
        <v>44608</v>
      </c>
      <c r="F789" s="23">
        <v>0.34861111111111109</v>
      </c>
      <c r="G789" s="23">
        <v>0.38958333333333334</v>
      </c>
      <c r="H789" s="19">
        <v>1000165</v>
      </c>
      <c r="I789" s="19">
        <v>18923017</v>
      </c>
      <c r="J789" s="22">
        <f t="shared" si="121"/>
        <v>4.0972222222222243E-2</v>
      </c>
      <c r="K789" t="s">
        <v>66</v>
      </c>
      <c r="L789" s="19" t="s">
        <v>47</v>
      </c>
      <c r="M789">
        <f t="shared" si="122"/>
        <v>2</v>
      </c>
      <c r="N789" s="34">
        <f t="shared" ca="1" si="127"/>
        <v>0.34861461360785984</v>
      </c>
      <c r="T789">
        <v>788</v>
      </c>
      <c r="U789">
        <f t="shared" si="123"/>
        <v>12</v>
      </c>
      <c r="V789" s="35">
        <f t="shared" si="128"/>
        <v>59</v>
      </c>
      <c r="W789">
        <f t="shared" si="124"/>
        <v>0</v>
      </c>
      <c r="X789" cm="1">
        <f t="array" aca="1" ref="X789" ca="1">(_xlfn.IFS(L789="couché",0,L789="debout à 80%",1,L789="?",1))*(IF(RAND()&lt;0.8,1,0))</f>
        <v>1</v>
      </c>
      <c r="Y789">
        <f t="shared" si="125"/>
        <v>1</v>
      </c>
      <c r="Z789">
        <f t="shared" si="126"/>
        <v>0</v>
      </c>
      <c r="AA789">
        <f t="shared" ca="1" si="129"/>
        <v>12</v>
      </c>
    </row>
    <row r="790" spans="1:27" customFormat="1">
      <c r="A790" s="57">
        <v>244641</v>
      </c>
      <c r="B790" s="57">
        <v>2006</v>
      </c>
      <c r="C790" s="19" t="str">
        <f t="shared" si="120"/>
        <v>non</v>
      </c>
      <c r="D790" s="19" t="s">
        <v>58</v>
      </c>
      <c r="E790" s="20">
        <v>44615</v>
      </c>
      <c r="F790" s="23">
        <v>0.35138888888888886</v>
      </c>
      <c r="G790" s="23">
        <v>0.38750000000000001</v>
      </c>
      <c r="H790" s="19">
        <v>1000165</v>
      </c>
      <c r="I790" s="19">
        <v>18628651</v>
      </c>
      <c r="J790" s="22">
        <f t="shared" si="121"/>
        <v>3.6111111111111149E-2</v>
      </c>
      <c r="K790" t="s">
        <v>66</v>
      </c>
      <c r="L790" s="19" t="s">
        <v>47</v>
      </c>
      <c r="M790">
        <f t="shared" si="122"/>
        <v>2</v>
      </c>
      <c r="N790" s="34">
        <f t="shared" ca="1" si="127"/>
        <v>0.35139879288847331</v>
      </c>
      <c r="T790">
        <v>789</v>
      </c>
      <c r="U790">
        <f t="shared" si="123"/>
        <v>12</v>
      </c>
      <c r="V790" s="35">
        <f t="shared" si="128"/>
        <v>52</v>
      </c>
      <c r="W790">
        <f t="shared" si="124"/>
        <v>0</v>
      </c>
      <c r="X790" cm="1">
        <f t="array" aca="1" ref="X790" ca="1">(_xlfn.IFS(L790="couché",0,L790="debout à 80%",1,L790="?",1))*(IF(RAND()&lt;0.8,1,0))</f>
        <v>1</v>
      </c>
      <c r="Y790">
        <f t="shared" si="125"/>
        <v>2</v>
      </c>
      <c r="Z790">
        <f t="shared" si="126"/>
        <v>0</v>
      </c>
      <c r="AA790">
        <f t="shared" ca="1" si="129"/>
        <v>14</v>
      </c>
    </row>
    <row r="791" spans="1:27" customFormat="1">
      <c r="A791" s="57">
        <v>249346</v>
      </c>
      <c r="B791" s="57">
        <v>1973</v>
      </c>
      <c r="C791" s="19" t="str">
        <f t="shared" si="120"/>
        <v>non</v>
      </c>
      <c r="D791" s="19" t="s">
        <v>48</v>
      </c>
      <c r="E791" s="20">
        <v>44651</v>
      </c>
      <c r="F791" s="23">
        <v>0.40208333333333329</v>
      </c>
      <c r="G791" s="22">
        <v>0.4861111111111111</v>
      </c>
      <c r="H791" s="19">
        <v>1000170</v>
      </c>
      <c r="I791" s="19">
        <v>15653424</v>
      </c>
      <c r="J791" s="22">
        <f t="shared" si="121"/>
        <v>8.4027777777777812E-2</v>
      </c>
      <c r="K791" s="19" t="s">
        <v>53</v>
      </c>
      <c r="L791" s="32" t="s">
        <v>54</v>
      </c>
      <c r="M791">
        <f t="shared" si="122"/>
        <v>0</v>
      </c>
      <c r="N791" s="34">
        <f t="shared" ca="1" si="127"/>
        <v>0.4020908671738232</v>
      </c>
      <c r="T791">
        <v>790</v>
      </c>
      <c r="U791">
        <f t="shared" si="123"/>
        <v>4</v>
      </c>
      <c r="V791" s="35">
        <f t="shared" si="128"/>
        <v>121</v>
      </c>
      <c r="W791">
        <f t="shared" si="124"/>
        <v>0</v>
      </c>
      <c r="X791" cm="1">
        <f t="array" aca="1" ref="X791" ca="1">(_xlfn.IFS(L791="couché",0,L791="debout à 80%",1,L791="?",1))*(IF(RAND()&lt;0.8,1,0))</f>
        <v>0</v>
      </c>
      <c r="Y791">
        <f t="shared" si="125"/>
        <v>2</v>
      </c>
      <c r="Z791">
        <f t="shared" si="126"/>
        <v>4</v>
      </c>
      <c r="AA791">
        <f t="shared" ca="1" si="129"/>
        <v>17</v>
      </c>
    </row>
    <row r="792" spans="1:27" customFormat="1">
      <c r="A792" s="57">
        <v>251347</v>
      </c>
      <c r="B792" s="57">
        <v>1983</v>
      </c>
      <c r="C792" s="19" t="str">
        <f t="shared" si="120"/>
        <v>non</v>
      </c>
      <c r="D792" s="19" t="s">
        <v>48</v>
      </c>
      <c r="E792" s="20">
        <v>44644</v>
      </c>
      <c r="F792" s="22">
        <v>0.5625</v>
      </c>
      <c r="G792" s="22">
        <v>0.65694444444444444</v>
      </c>
      <c r="H792" s="19">
        <v>1000170</v>
      </c>
      <c r="I792" s="19">
        <v>19697433</v>
      </c>
      <c r="J792" s="22">
        <f t="shared" si="121"/>
        <v>9.4444444444444442E-2</v>
      </c>
      <c r="K792" s="19" t="s">
        <v>53</v>
      </c>
      <c r="L792" s="32" t="s">
        <v>54</v>
      </c>
      <c r="M792">
        <f t="shared" si="122"/>
        <v>0</v>
      </c>
      <c r="N792" s="34">
        <f t="shared" ca="1" si="127"/>
        <v>0.56250747569501025</v>
      </c>
      <c r="T792">
        <v>791</v>
      </c>
      <c r="U792">
        <f t="shared" si="123"/>
        <v>4</v>
      </c>
      <c r="V792" s="35">
        <f t="shared" si="128"/>
        <v>136</v>
      </c>
      <c r="W792">
        <f t="shared" si="124"/>
        <v>0</v>
      </c>
      <c r="X792" cm="1">
        <f t="array" aca="1" ref="X792" ca="1">(_xlfn.IFS(L792="couché",0,L792="debout à 80%",1,L792="?",1))*(IF(RAND()&lt;0.8,1,0))</f>
        <v>0</v>
      </c>
      <c r="Y792">
        <f t="shared" si="125"/>
        <v>6</v>
      </c>
      <c r="Z792">
        <f t="shared" si="126"/>
        <v>4</v>
      </c>
      <c r="AA792">
        <f t="shared" ca="1" si="129"/>
        <v>60</v>
      </c>
    </row>
    <row r="793" spans="1:27" customFormat="1">
      <c r="A793" s="57">
        <v>249259</v>
      </c>
      <c r="B793" s="57">
        <v>1977</v>
      </c>
      <c r="C793" s="19" t="str">
        <f t="shared" si="120"/>
        <v>non</v>
      </c>
      <c r="D793" s="19" t="s">
        <v>48</v>
      </c>
      <c r="E793" s="20">
        <v>44637</v>
      </c>
      <c r="F793" s="23">
        <v>0.39930555555555552</v>
      </c>
      <c r="G793" s="22">
        <v>0.49583333333333329</v>
      </c>
      <c r="H793" s="19">
        <v>1000170</v>
      </c>
      <c r="I793" s="19">
        <v>10980301</v>
      </c>
      <c r="J793" s="22">
        <f t="shared" si="121"/>
        <v>9.6527777777777768E-2</v>
      </c>
      <c r="K793" s="19" t="s">
        <v>53</v>
      </c>
      <c r="L793" s="32" t="s">
        <v>54</v>
      </c>
      <c r="M793">
        <f t="shared" si="122"/>
        <v>0</v>
      </c>
      <c r="N793" s="34">
        <f t="shared" ca="1" si="127"/>
        <v>0.39930926377607934</v>
      </c>
      <c r="T793">
        <v>792</v>
      </c>
      <c r="U793">
        <f t="shared" si="123"/>
        <v>4</v>
      </c>
      <c r="V793" s="35">
        <f t="shared" si="128"/>
        <v>139</v>
      </c>
      <c r="W793">
        <f t="shared" si="124"/>
        <v>0</v>
      </c>
      <c r="X793" cm="1">
        <f t="array" aca="1" ref="X793" ca="1">(_xlfn.IFS(L793="couché",0,L793="debout à 80%",1,L793="?",1))*(IF(RAND()&lt;0.8,1,0))</f>
        <v>1</v>
      </c>
      <c r="Y793">
        <f t="shared" si="125"/>
        <v>2</v>
      </c>
      <c r="Z793">
        <f t="shared" si="126"/>
        <v>4</v>
      </c>
      <c r="AA793">
        <f t="shared" ca="1" si="129"/>
        <v>25</v>
      </c>
    </row>
    <row r="794" spans="1:27" customFormat="1">
      <c r="A794" s="57">
        <v>246173</v>
      </c>
      <c r="B794" s="57">
        <v>1975</v>
      </c>
      <c r="C794" s="19" t="str">
        <f t="shared" si="120"/>
        <v>non</v>
      </c>
      <c r="D794" s="19" t="s">
        <v>48</v>
      </c>
      <c r="E794" s="20">
        <v>44630</v>
      </c>
      <c r="F794" s="22">
        <v>0.5756944444444444</v>
      </c>
      <c r="G794" s="21">
        <v>0.67152777777777772</v>
      </c>
      <c r="H794" s="19">
        <v>1000170</v>
      </c>
      <c r="I794" s="19">
        <v>15653424</v>
      </c>
      <c r="J794" s="22">
        <f t="shared" si="121"/>
        <v>9.5833333333333326E-2</v>
      </c>
      <c r="K794" s="19" t="s">
        <v>53</v>
      </c>
      <c r="L794" s="32" t="s">
        <v>54</v>
      </c>
      <c r="M794">
        <f t="shared" si="122"/>
        <v>0</v>
      </c>
      <c r="N794" s="34">
        <f t="shared" ca="1" si="127"/>
        <v>0.57569480168982057</v>
      </c>
      <c r="T794">
        <v>793</v>
      </c>
      <c r="U794">
        <f t="shared" si="123"/>
        <v>4</v>
      </c>
      <c r="V794" s="35">
        <f t="shared" si="128"/>
        <v>138</v>
      </c>
      <c r="W794">
        <f t="shared" si="124"/>
        <v>0</v>
      </c>
      <c r="X794" cm="1">
        <f t="array" aca="1" ref="X794" ca="1">(_xlfn.IFS(L794="couché",0,L794="debout à 80%",1,L794="?",1))*(IF(RAND()&lt;0.8,1,0))</f>
        <v>0</v>
      </c>
      <c r="Y794">
        <f t="shared" si="125"/>
        <v>6</v>
      </c>
      <c r="Z794">
        <f t="shared" si="126"/>
        <v>0</v>
      </c>
      <c r="AA794">
        <f t="shared" ca="1" si="129"/>
        <v>72</v>
      </c>
    </row>
    <row r="795" spans="1:27" customFormat="1">
      <c r="A795" s="57">
        <v>246331</v>
      </c>
      <c r="B795" s="57">
        <v>1983</v>
      </c>
      <c r="C795" s="19" t="str">
        <f t="shared" si="120"/>
        <v>non</v>
      </c>
      <c r="D795" s="19" t="s">
        <v>48</v>
      </c>
      <c r="E795" s="20">
        <v>44607</v>
      </c>
      <c r="F795" s="22">
        <v>0.54027777777777775</v>
      </c>
      <c r="G795" s="22">
        <v>0.60902777777777772</v>
      </c>
      <c r="H795" s="19">
        <v>1000170</v>
      </c>
      <c r="I795" s="19">
        <v>19620724</v>
      </c>
      <c r="J795" s="22">
        <f t="shared" si="121"/>
        <v>6.8749999999999978E-2</v>
      </c>
      <c r="K795" s="19" t="s">
        <v>53</v>
      </c>
      <c r="L795" s="32" t="s">
        <v>54</v>
      </c>
      <c r="M795">
        <f t="shared" si="122"/>
        <v>0</v>
      </c>
      <c r="N795" s="34">
        <f t="shared" ca="1" si="127"/>
        <v>0.5402858033529031</v>
      </c>
      <c r="T795">
        <v>794</v>
      </c>
      <c r="U795">
        <f t="shared" si="123"/>
        <v>4</v>
      </c>
      <c r="V795" s="35">
        <f t="shared" si="128"/>
        <v>99</v>
      </c>
      <c r="W795">
        <f t="shared" si="124"/>
        <v>0</v>
      </c>
      <c r="X795" cm="1">
        <f t="array" aca="1" ref="X795" ca="1">(_xlfn.IFS(L795="couché",0,L795="debout à 80%",1,L795="?",1))*(IF(RAND()&lt;0.8,1,0))</f>
        <v>1</v>
      </c>
      <c r="Y795">
        <f t="shared" si="125"/>
        <v>5</v>
      </c>
      <c r="Z795">
        <f t="shared" si="126"/>
        <v>4</v>
      </c>
      <c r="AA795">
        <f t="shared" ca="1" si="129"/>
        <v>52</v>
      </c>
    </row>
    <row r="796" spans="1:27" customFormat="1">
      <c r="A796" s="57">
        <v>247274</v>
      </c>
      <c r="B796" s="57">
        <v>1977</v>
      </c>
      <c r="C796" s="19" t="str">
        <f t="shared" si="120"/>
        <v>non</v>
      </c>
      <c r="D796" s="19" t="s">
        <v>48</v>
      </c>
      <c r="E796" s="20">
        <v>44629</v>
      </c>
      <c r="F796" s="22">
        <v>0.52013888888888882</v>
      </c>
      <c r="G796" s="22">
        <v>0.57291666666666663</v>
      </c>
      <c r="H796" s="19">
        <v>1000170</v>
      </c>
      <c r="I796" s="19">
        <v>19751376</v>
      </c>
      <c r="J796" s="22">
        <f t="shared" si="121"/>
        <v>5.2777777777777812E-2</v>
      </c>
      <c r="K796" s="19" t="s">
        <v>53</v>
      </c>
      <c r="L796" s="32" t="s">
        <v>54</v>
      </c>
      <c r="M796">
        <f t="shared" si="122"/>
        <v>0</v>
      </c>
      <c r="N796" s="34">
        <f t="shared" ca="1" si="127"/>
        <v>0.52014236509966427</v>
      </c>
      <c r="T796">
        <v>795</v>
      </c>
      <c r="U796">
        <f t="shared" si="123"/>
        <v>4</v>
      </c>
      <c r="V796" s="35">
        <f t="shared" si="128"/>
        <v>76</v>
      </c>
      <c r="W796">
        <f t="shared" si="124"/>
        <v>0</v>
      </c>
      <c r="X796" cm="1">
        <f t="array" aca="1" ref="X796" ca="1">(_xlfn.IFS(L796="couché",0,L796="debout à 80%",1,L796="?",1))*(IF(RAND()&lt;0.8,1,0))</f>
        <v>0</v>
      </c>
      <c r="Y796">
        <f t="shared" si="125"/>
        <v>6</v>
      </c>
      <c r="Z796">
        <f t="shared" si="126"/>
        <v>4</v>
      </c>
      <c r="AA796">
        <f t="shared" ca="1" si="129"/>
        <v>47</v>
      </c>
    </row>
    <row r="797" spans="1:27" customFormat="1">
      <c r="A797" s="57">
        <v>246981</v>
      </c>
      <c r="B797" s="57">
        <v>1975</v>
      </c>
      <c r="C797" s="19" t="str">
        <f t="shared" si="120"/>
        <v>non</v>
      </c>
      <c r="D797" s="19" t="s">
        <v>48</v>
      </c>
      <c r="E797" s="20">
        <v>44642</v>
      </c>
      <c r="F797" s="22">
        <v>0.53194444444444444</v>
      </c>
      <c r="G797" s="22">
        <v>0.60416666666666663</v>
      </c>
      <c r="H797" s="19">
        <v>1000170</v>
      </c>
      <c r="I797" s="19">
        <v>15868507</v>
      </c>
      <c r="J797" s="22">
        <f t="shared" si="121"/>
        <v>7.2222222222222188E-2</v>
      </c>
      <c r="K797" s="19" t="s">
        <v>53</v>
      </c>
      <c r="L797" s="32" t="s">
        <v>54</v>
      </c>
      <c r="M797">
        <f t="shared" si="122"/>
        <v>0</v>
      </c>
      <c r="N797" s="34">
        <f t="shared" ca="1" si="127"/>
        <v>0.5319454695100434</v>
      </c>
      <c r="T797">
        <v>796</v>
      </c>
      <c r="U797">
        <f t="shared" si="123"/>
        <v>4</v>
      </c>
      <c r="V797" s="35">
        <f t="shared" si="128"/>
        <v>104</v>
      </c>
      <c r="W797">
        <f t="shared" si="124"/>
        <v>0</v>
      </c>
      <c r="X797" cm="1">
        <f t="array" aca="1" ref="X797" ca="1">(_xlfn.IFS(L797="couché",0,L797="debout à 80%",1,L797="?",1))*(IF(RAND()&lt;0.8,1,0))</f>
        <v>0</v>
      </c>
      <c r="Y797">
        <f t="shared" si="125"/>
        <v>5</v>
      </c>
      <c r="Z797">
        <f t="shared" si="126"/>
        <v>4</v>
      </c>
      <c r="AA797">
        <f t="shared" ca="1" si="129"/>
        <v>51</v>
      </c>
    </row>
    <row r="798" spans="1:27" customFormat="1">
      <c r="A798" s="57">
        <v>242685</v>
      </c>
      <c r="B798" s="57">
        <v>2005</v>
      </c>
      <c r="C798" s="19" t="str">
        <f t="shared" si="120"/>
        <v>non</v>
      </c>
      <c r="D798" s="19" t="s">
        <v>58</v>
      </c>
      <c r="E798" s="20">
        <v>44622</v>
      </c>
      <c r="F798" s="24">
        <v>0.33680555555555552</v>
      </c>
      <c r="G798" s="23">
        <v>0.35833333333333334</v>
      </c>
      <c r="H798" s="19">
        <v>1000165</v>
      </c>
      <c r="I798" s="19">
        <v>15777841</v>
      </c>
      <c r="J798" s="22">
        <f t="shared" si="121"/>
        <v>2.1527777777777812E-2</v>
      </c>
      <c r="K798" t="s">
        <v>66</v>
      </c>
      <c r="L798" s="19" t="s">
        <v>47</v>
      </c>
      <c r="M798">
        <f t="shared" si="122"/>
        <v>2</v>
      </c>
      <c r="N798" s="34">
        <f t="shared" ca="1" si="127"/>
        <v>0.3368144453487032</v>
      </c>
      <c r="T798">
        <v>797</v>
      </c>
      <c r="U798">
        <f t="shared" si="123"/>
        <v>12</v>
      </c>
      <c r="V798" s="35">
        <f t="shared" si="128"/>
        <v>31</v>
      </c>
      <c r="W798">
        <f t="shared" si="124"/>
        <v>0</v>
      </c>
      <c r="X798" cm="1">
        <f t="array" aca="1" ref="X798" ca="1">(_xlfn.IFS(L798="couché",0,L798="debout à 80%",1,L798="?",1))*(IF(RAND()&lt;0.8,1,0))</f>
        <v>1</v>
      </c>
      <c r="Y798">
        <f t="shared" si="125"/>
        <v>1</v>
      </c>
      <c r="Z798">
        <f t="shared" si="126"/>
        <v>0</v>
      </c>
      <c r="AA798">
        <f t="shared" ca="1" si="129"/>
        <v>6</v>
      </c>
    </row>
    <row r="799" spans="1:27" customFormat="1">
      <c r="A799" s="57">
        <v>247490</v>
      </c>
      <c r="B799" s="57">
        <v>1948</v>
      </c>
      <c r="C799" s="19" t="str">
        <f t="shared" si="120"/>
        <v>non</v>
      </c>
      <c r="D799" s="19" t="s">
        <v>48</v>
      </c>
      <c r="E799" s="20">
        <v>44615</v>
      </c>
      <c r="F799" s="22">
        <v>0.52638888888888891</v>
      </c>
      <c r="G799" s="22">
        <v>0.62152777777777779</v>
      </c>
      <c r="H799" s="19">
        <v>1000170</v>
      </c>
      <c r="I799" s="19">
        <v>16742495</v>
      </c>
      <c r="J799" s="22">
        <f t="shared" si="121"/>
        <v>9.5138888888888884E-2</v>
      </c>
      <c r="K799" s="19" t="s">
        <v>53</v>
      </c>
      <c r="L799" s="32" t="s">
        <v>54</v>
      </c>
      <c r="M799">
        <f t="shared" si="122"/>
        <v>0</v>
      </c>
      <c r="N799" s="34">
        <f t="shared" ca="1" si="127"/>
        <v>0.52639504958669581</v>
      </c>
      <c r="T799">
        <v>798</v>
      </c>
      <c r="U799">
        <f t="shared" si="123"/>
        <v>4</v>
      </c>
      <c r="V799" s="35">
        <f t="shared" si="128"/>
        <v>137</v>
      </c>
      <c r="W799">
        <f t="shared" si="124"/>
        <v>0</v>
      </c>
      <c r="X799" cm="1">
        <f t="array" aca="1" ref="X799" ca="1">(_xlfn.IFS(L799="couché",0,L799="debout à 80%",1,L799="?",1))*(IF(RAND()&lt;0.8,1,0))</f>
        <v>1</v>
      </c>
      <c r="Y799">
        <f t="shared" si="125"/>
        <v>4</v>
      </c>
      <c r="Z799">
        <f t="shared" si="126"/>
        <v>4</v>
      </c>
      <c r="AA799">
        <f t="shared" ca="1" si="129"/>
        <v>41</v>
      </c>
    </row>
    <row r="800" spans="1:27" customFormat="1">
      <c r="A800" s="57">
        <v>248220</v>
      </c>
      <c r="B800" s="57">
        <v>1969</v>
      </c>
      <c r="C800" s="19" t="str">
        <f t="shared" si="120"/>
        <v>non</v>
      </c>
      <c r="D800" s="19" t="s">
        <v>48</v>
      </c>
      <c r="E800" s="20">
        <v>44628</v>
      </c>
      <c r="F800" s="22">
        <v>0.49861111111111112</v>
      </c>
      <c r="G800" s="22">
        <v>0.57708333333333328</v>
      </c>
      <c r="H800" s="19">
        <v>1000170</v>
      </c>
      <c r="I800" s="19">
        <v>19751376</v>
      </c>
      <c r="J800" s="22">
        <f t="shared" si="121"/>
        <v>7.8472222222222165E-2</v>
      </c>
      <c r="K800" s="19" t="s">
        <v>53</v>
      </c>
      <c r="L800" s="32" t="s">
        <v>54</v>
      </c>
      <c r="M800">
        <f t="shared" si="122"/>
        <v>0</v>
      </c>
      <c r="N800" s="34">
        <f t="shared" ca="1" si="127"/>
        <v>0.49861388267573481</v>
      </c>
      <c r="T800">
        <v>799</v>
      </c>
      <c r="U800">
        <f t="shared" si="123"/>
        <v>4</v>
      </c>
      <c r="V800" s="35">
        <f t="shared" si="128"/>
        <v>113</v>
      </c>
      <c r="W800">
        <f t="shared" si="124"/>
        <v>0</v>
      </c>
      <c r="X800" cm="1">
        <f t="array" aca="1" ref="X800" ca="1">(_xlfn.IFS(L800="couché",0,L800="debout à 80%",1,L800="?",1))*(IF(RAND()&lt;0.8,1,0))</f>
        <v>1</v>
      </c>
      <c r="Y800">
        <f t="shared" si="125"/>
        <v>5</v>
      </c>
      <c r="Z800">
        <f t="shared" si="126"/>
        <v>4</v>
      </c>
      <c r="AA800">
        <f t="shared" ca="1" si="129"/>
        <v>53</v>
      </c>
    </row>
    <row r="801" spans="1:27" customFormat="1">
      <c r="A801" s="57">
        <v>248973</v>
      </c>
      <c r="B801" s="57">
        <v>1953</v>
      </c>
      <c r="C801" s="19" t="str">
        <f t="shared" si="120"/>
        <v>non</v>
      </c>
      <c r="D801" s="19" t="s">
        <v>48</v>
      </c>
      <c r="E801" s="20">
        <v>44629</v>
      </c>
      <c r="F801" s="21">
        <v>0.62569444444444444</v>
      </c>
      <c r="G801" s="21">
        <v>0.71111111111111103</v>
      </c>
      <c r="H801" s="19">
        <v>1000170</v>
      </c>
      <c r="I801" s="19">
        <v>19751376</v>
      </c>
      <c r="J801" s="22">
        <f t="shared" si="121"/>
        <v>8.5416666666666585E-2</v>
      </c>
      <c r="K801" s="19" t="s">
        <v>53</v>
      </c>
      <c r="L801" s="32" t="s">
        <v>54</v>
      </c>
      <c r="M801">
        <f t="shared" si="122"/>
        <v>0</v>
      </c>
      <c r="N801" s="34">
        <f t="shared" ca="1" si="127"/>
        <v>0.62569864670150055</v>
      </c>
      <c r="T801">
        <v>800</v>
      </c>
      <c r="U801">
        <f t="shared" si="123"/>
        <v>4</v>
      </c>
      <c r="V801" s="35">
        <f t="shared" si="128"/>
        <v>123</v>
      </c>
      <c r="W801">
        <f t="shared" si="124"/>
        <v>0</v>
      </c>
      <c r="X801" cm="1">
        <f t="array" aca="1" ref="X801" ca="1">(_xlfn.IFS(L801="couché",0,L801="debout à 80%",1,L801="?",1))*(IF(RAND()&lt;0.8,1,0))</f>
        <v>1</v>
      </c>
      <c r="Y801">
        <f t="shared" si="125"/>
        <v>8</v>
      </c>
      <c r="Z801">
        <f t="shared" si="126"/>
        <v>4</v>
      </c>
      <c r="AA801">
        <f t="shared" ca="1" si="129"/>
        <v>60</v>
      </c>
    </row>
    <row r="802" spans="1:27" customFormat="1">
      <c r="A802" s="57">
        <v>246378</v>
      </c>
      <c r="B802" s="57">
        <v>1970</v>
      </c>
      <c r="C802" s="19" t="str">
        <f t="shared" si="120"/>
        <v>non</v>
      </c>
      <c r="D802" s="19" t="s">
        <v>48</v>
      </c>
      <c r="E802" s="20">
        <v>44634</v>
      </c>
      <c r="F802" s="22">
        <v>0.4548611111111111</v>
      </c>
      <c r="G802" s="22">
        <v>0.61111111111111105</v>
      </c>
      <c r="H802" s="19">
        <v>1000170</v>
      </c>
      <c r="I802" s="19">
        <v>15868507</v>
      </c>
      <c r="J802" s="22">
        <f t="shared" si="121"/>
        <v>0.15624999999999994</v>
      </c>
      <c r="K802" s="19" t="s">
        <v>53</v>
      </c>
      <c r="L802" s="32" t="s">
        <v>54</v>
      </c>
      <c r="M802">
        <f t="shared" si="122"/>
        <v>0</v>
      </c>
      <c r="N802" s="34">
        <f t="shared" ca="1" si="127"/>
        <v>0.45487045109635044</v>
      </c>
      <c r="T802">
        <v>801</v>
      </c>
      <c r="U802">
        <f t="shared" si="123"/>
        <v>4</v>
      </c>
      <c r="V802" s="35">
        <f t="shared" si="128"/>
        <v>225</v>
      </c>
      <c r="W802">
        <f t="shared" si="124"/>
        <v>0</v>
      </c>
      <c r="X802" cm="1">
        <f t="array" aca="1" ref="X802" ca="1">(_xlfn.IFS(L802="couché",0,L802="debout à 80%",1,L802="?",1))*(IF(RAND()&lt;0.8,1,0))</f>
        <v>1</v>
      </c>
      <c r="Y802">
        <f t="shared" si="125"/>
        <v>3</v>
      </c>
      <c r="Z802">
        <f t="shared" si="126"/>
        <v>4</v>
      </c>
      <c r="AA802">
        <f t="shared" ca="1" si="129"/>
        <v>34</v>
      </c>
    </row>
    <row r="803" spans="1:27" customFormat="1">
      <c r="A803" s="57">
        <v>243550</v>
      </c>
      <c r="B803" s="57">
        <v>1972</v>
      </c>
      <c r="C803" s="19" t="str">
        <f t="shared" si="120"/>
        <v>non</v>
      </c>
      <c r="D803" s="19" t="s">
        <v>48</v>
      </c>
      <c r="E803" s="20">
        <v>44594</v>
      </c>
      <c r="F803" s="23">
        <v>0.34097222222222223</v>
      </c>
      <c r="G803" s="23">
        <v>0.40902777777777777</v>
      </c>
      <c r="H803" s="19">
        <v>1000170</v>
      </c>
      <c r="I803" s="19">
        <v>18481171</v>
      </c>
      <c r="J803" s="22">
        <f t="shared" si="121"/>
        <v>6.8055555555555536E-2</v>
      </c>
      <c r="K803" s="19" t="s">
        <v>53</v>
      </c>
      <c r="L803" s="32" t="s">
        <v>54</v>
      </c>
      <c r="M803">
        <f t="shared" si="122"/>
        <v>0</v>
      </c>
      <c r="N803" s="34">
        <f t="shared" ca="1" si="127"/>
        <v>0.34097867267801979</v>
      </c>
      <c r="T803">
        <v>802</v>
      </c>
      <c r="U803">
        <f t="shared" si="123"/>
        <v>4</v>
      </c>
      <c r="V803" s="35">
        <f t="shared" si="128"/>
        <v>98</v>
      </c>
      <c r="W803">
        <f t="shared" si="124"/>
        <v>0</v>
      </c>
      <c r="X803" cm="1">
        <f t="array" aca="1" ref="X803" ca="1">(_xlfn.IFS(L803="couché",0,L803="debout à 80%",1,L803="?",1))*(IF(RAND()&lt;0.8,1,0))</f>
        <v>1</v>
      </c>
      <c r="Y803">
        <f t="shared" si="125"/>
        <v>1</v>
      </c>
      <c r="Z803">
        <f t="shared" si="126"/>
        <v>0</v>
      </c>
      <c r="AA803">
        <f t="shared" ca="1" si="129"/>
        <v>6</v>
      </c>
    </row>
    <row r="804" spans="1:27" customFormat="1">
      <c r="A804" s="57">
        <v>246340</v>
      </c>
      <c r="B804" s="57">
        <v>1968</v>
      </c>
      <c r="C804" s="19" t="str">
        <f t="shared" si="120"/>
        <v>non</v>
      </c>
      <c r="D804" s="19" t="s">
        <v>48</v>
      </c>
      <c r="E804" s="20">
        <v>44594</v>
      </c>
      <c r="F804" s="22">
        <v>0.51874999999999993</v>
      </c>
      <c r="G804" s="22">
        <v>0.59305555555555556</v>
      </c>
      <c r="H804" s="19">
        <v>1000170</v>
      </c>
      <c r="I804" s="19">
        <v>18481171</v>
      </c>
      <c r="J804" s="22">
        <f t="shared" si="121"/>
        <v>7.4305555555555625E-2</v>
      </c>
      <c r="K804" s="19" t="s">
        <v>53</v>
      </c>
      <c r="L804" s="32" t="s">
        <v>54</v>
      </c>
      <c r="M804">
        <f t="shared" si="122"/>
        <v>0</v>
      </c>
      <c r="N804" s="34">
        <f t="shared" ca="1" si="127"/>
        <v>0.51875598020977109</v>
      </c>
      <c r="T804">
        <v>803</v>
      </c>
      <c r="U804">
        <f t="shared" si="123"/>
        <v>4</v>
      </c>
      <c r="V804" s="35">
        <f t="shared" si="128"/>
        <v>107</v>
      </c>
      <c r="W804">
        <f t="shared" si="124"/>
        <v>0</v>
      </c>
      <c r="X804" cm="1">
        <f t="array" aca="1" ref="X804" ca="1">(_xlfn.IFS(L804="couché",0,L804="debout à 80%",1,L804="?",1))*(IF(RAND()&lt;0.8,1,0))</f>
        <v>1</v>
      </c>
      <c r="Y804">
        <f t="shared" si="125"/>
        <v>5</v>
      </c>
      <c r="Z804">
        <f t="shared" si="126"/>
        <v>4</v>
      </c>
      <c r="AA804">
        <f t="shared" ca="1" si="129"/>
        <v>47</v>
      </c>
    </row>
    <row r="805" spans="1:27" customFormat="1">
      <c r="A805" s="57">
        <v>245128</v>
      </c>
      <c r="B805" s="57">
        <v>1949</v>
      </c>
      <c r="C805" s="19" t="str">
        <f t="shared" si="120"/>
        <v>non</v>
      </c>
      <c r="D805" s="19" t="s">
        <v>48</v>
      </c>
      <c r="E805" s="20">
        <v>44608</v>
      </c>
      <c r="F805" s="22">
        <v>0.44999999999999996</v>
      </c>
      <c r="G805" s="22">
        <v>0.5083333333333333</v>
      </c>
      <c r="H805" s="19">
        <v>1000170</v>
      </c>
      <c r="I805" s="19">
        <v>18628651</v>
      </c>
      <c r="J805" s="22">
        <f t="shared" si="121"/>
        <v>5.8333333333333348E-2</v>
      </c>
      <c r="K805" s="19" t="s">
        <v>53</v>
      </c>
      <c r="L805" s="32" t="s">
        <v>54</v>
      </c>
      <c r="M805">
        <f t="shared" si="122"/>
        <v>0</v>
      </c>
      <c r="N805" s="34">
        <f t="shared" ca="1" si="127"/>
        <v>0.45000730657074273</v>
      </c>
      <c r="T805">
        <v>804</v>
      </c>
      <c r="U805">
        <f t="shared" si="123"/>
        <v>4</v>
      </c>
      <c r="V805" s="35">
        <f t="shared" si="128"/>
        <v>84</v>
      </c>
      <c r="W805">
        <f t="shared" si="124"/>
        <v>0</v>
      </c>
      <c r="X805" cm="1">
        <f t="array" aca="1" ref="X805" ca="1">(_xlfn.IFS(L805="couché",0,L805="debout à 80%",1,L805="?",1))*(IF(RAND()&lt;0.8,1,0))</f>
        <v>1</v>
      </c>
      <c r="Y805">
        <f t="shared" si="125"/>
        <v>4</v>
      </c>
      <c r="Z805">
        <f t="shared" si="126"/>
        <v>4</v>
      </c>
      <c r="AA805">
        <f t="shared" ca="1" si="129"/>
        <v>28</v>
      </c>
    </row>
    <row r="806" spans="1:27" customFormat="1">
      <c r="A806" s="57">
        <v>246970</v>
      </c>
      <c r="B806" s="57">
        <v>1977</v>
      </c>
      <c r="C806" s="19" t="str">
        <f t="shared" si="120"/>
        <v>non</v>
      </c>
      <c r="D806" s="19" t="s">
        <v>48</v>
      </c>
      <c r="E806" s="20">
        <v>44622</v>
      </c>
      <c r="F806" s="22">
        <v>0.60486111111111107</v>
      </c>
      <c r="G806" s="22">
        <v>0.66319444444444442</v>
      </c>
      <c r="H806" s="19">
        <v>1000170</v>
      </c>
      <c r="I806" s="19">
        <v>10980301</v>
      </c>
      <c r="J806" s="22">
        <f t="shared" si="121"/>
        <v>5.8333333333333348E-2</v>
      </c>
      <c r="K806" s="19" t="s">
        <v>53</v>
      </c>
      <c r="L806" s="32" t="s">
        <v>54</v>
      </c>
      <c r="M806">
        <f t="shared" si="122"/>
        <v>0</v>
      </c>
      <c r="N806" s="34">
        <f t="shared" ca="1" si="127"/>
        <v>0.60486365357400396</v>
      </c>
      <c r="T806">
        <v>805</v>
      </c>
      <c r="U806">
        <f t="shared" si="123"/>
        <v>4</v>
      </c>
      <c r="V806" s="35">
        <f t="shared" si="128"/>
        <v>84</v>
      </c>
      <c r="W806">
        <f t="shared" si="124"/>
        <v>0</v>
      </c>
      <c r="X806" cm="1">
        <f t="array" aca="1" ref="X806" ca="1">(_xlfn.IFS(L806="couché",0,L806="debout à 80%",1,L806="?",1))*(IF(RAND()&lt;0.8,1,0))</f>
        <v>1</v>
      </c>
      <c r="Y806">
        <f t="shared" si="125"/>
        <v>5</v>
      </c>
      <c r="Z806">
        <f t="shared" si="126"/>
        <v>4</v>
      </c>
      <c r="AA806">
        <f t="shared" ca="1" si="129"/>
        <v>47</v>
      </c>
    </row>
    <row r="807" spans="1:27" customFormat="1">
      <c r="A807" s="57">
        <v>244685</v>
      </c>
      <c r="B807" s="57">
        <v>2005</v>
      </c>
      <c r="C807" s="19" t="str">
        <f t="shared" si="120"/>
        <v>non</v>
      </c>
      <c r="D807" s="19" t="s">
        <v>58</v>
      </c>
      <c r="E807" s="20">
        <v>44622</v>
      </c>
      <c r="F807" s="23">
        <v>0.41111111111111109</v>
      </c>
      <c r="G807" s="22">
        <v>0.44791666666666663</v>
      </c>
      <c r="H807" s="19">
        <v>1000165</v>
      </c>
      <c r="I807" s="19">
        <v>16742495</v>
      </c>
      <c r="J807" s="22">
        <f t="shared" si="121"/>
        <v>3.6805555555555536E-2</v>
      </c>
      <c r="K807" t="s">
        <v>66</v>
      </c>
      <c r="L807" s="19" t="s">
        <v>47</v>
      </c>
      <c r="M807">
        <f t="shared" si="122"/>
        <v>2</v>
      </c>
      <c r="N807" s="34">
        <f t="shared" ca="1" si="127"/>
        <v>0.41111620819741795</v>
      </c>
      <c r="T807">
        <v>806</v>
      </c>
      <c r="U807">
        <f t="shared" si="123"/>
        <v>12</v>
      </c>
      <c r="V807" s="35">
        <f t="shared" si="128"/>
        <v>53</v>
      </c>
      <c r="W807">
        <f t="shared" si="124"/>
        <v>0</v>
      </c>
      <c r="X807" cm="1">
        <f t="array" aca="1" ref="X807" ca="1">(_xlfn.IFS(L807="couché",0,L807="debout à 80%",1,L807="?",1))*(IF(RAND()&lt;0.8,1,0))</f>
        <v>1</v>
      </c>
      <c r="Y807">
        <f t="shared" si="125"/>
        <v>3</v>
      </c>
      <c r="Z807">
        <f t="shared" si="126"/>
        <v>0</v>
      </c>
      <c r="AA807">
        <f t="shared" ca="1" si="129"/>
        <v>24</v>
      </c>
    </row>
    <row r="808" spans="1:27" customFormat="1">
      <c r="A808" s="57">
        <v>244684</v>
      </c>
      <c r="B808" s="57">
        <v>2004</v>
      </c>
      <c r="C808" s="19" t="str">
        <f t="shared" si="120"/>
        <v>non</v>
      </c>
      <c r="D808" s="19" t="s">
        <v>58</v>
      </c>
      <c r="E808" s="20">
        <v>44622</v>
      </c>
      <c r="F808" s="21">
        <v>0.5444444444444444</v>
      </c>
      <c r="G808" s="22">
        <v>0.57986111111111105</v>
      </c>
      <c r="H808" s="19">
        <v>1000165</v>
      </c>
      <c r="I808" s="19">
        <v>15777841</v>
      </c>
      <c r="J808" s="22">
        <f t="shared" si="121"/>
        <v>3.5416666666666652E-2</v>
      </c>
      <c r="K808" t="s">
        <v>66</v>
      </c>
      <c r="L808" s="19" t="s">
        <v>47</v>
      </c>
      <c r="M808">
        <f t="shared" si="122"/>
        <v>2</v>
      </c>
      <c r="N808" s="34">
        <f t="shared" ca="1" si="127"/>
        <v>0.54445419655180649</v>
      </c>
      <c r="T808">
        <v>807</v>
      </c>
      <c r="U808">
        <f t="shared" si="123"/>
        <v>12</v>
      </c>
      <c r="V808" s="35">
        <f t="shared" si="128"/>
        <v>51</v>
      </c>
      <c r="W808">
        <f t="shared" si="124"/>
        <v>0</v>
      </c>
      <c r="X808" cm="1">
        <f t="array" aca="1" ref="X808" ca="1">(_xlfn.IFS(L808="couché",0,L808="debout à 80%",1,L808="?",1))*(IF(RAND()&lt;0.8,1,0))</f>
        <v>0</v>
      </c>
      <c r="Y808">
        <f t="shared" si="125"/>
        <v>6</v>
      </c>
      <c r="Z808">
        <f t="shared" si="126"/>
        <v>0</v>
      </c>
      <c r="AA808">
        <f t="shared" ca="1" si="129"/>
        <v>41</v>
      </c>
    </row>
    <row r="809" spans="1:27" customFormat="1">
      <c r="A809" s="57">
        <v>247242</v>
      </c>
      <c r="B809" s="57">
        <v>2005</v>
      </c>
      <c r="C809" s="19" t="str">
        <f t="shared" si="120"/>
        <v>non</v>
      </c>
      <c r="D809" s="19" t="s">
        <v>58</v>
      </c>
      <c r="E809" s="20">
        <v>44606</v>
      </c>
      <c r="F809" s="22">
        <v>0.44444444444444442</v>
      </c>
      <c r="G809" s="22">
        <v>0.48055555555555551</v>
      </c>
      <c r="H809" s="19">
        <v>1000164</v>
      </c>
      <c r="I809" s="19">
        <v>15584435</v>
      </c>
      <c r="J809" s="22">
        <f t="shared" si="121"/>
        <v>3.6111111111111094E-2</v>
      </c>
      <c r="K809" s="19" t="s">
        <v>67</v>
      </c>
      <c r="L809" s="19" t="s">
        <v>47</v>
      </c>
      <c r="M809">
        <f t="shared" si="122"/>
        <v>5</v>
      </c>
      <c r="N809" s="34">
        <f t="shared" ca="1" si="127"/>
        <v>0.44445304901760896</v>
      </c>
      <c r="T809">
        <v>808</v>
      </c>
      <c r="U809">
        <f t="shared" si="123"/>
        <v>12</v>
      </c>
      <c r="V809" s="35">
        <f t="shared" si="128"/>
        <v>52</v>
      </c>
      <c r="W809">
        <f t="shared" si="124"/>
        <v>0</v>
      </c>
      <c r="X809" cm="1">
        <f t="array" aca="1" ref="X809" ca="1">(_xlfn.IFS(L809="couché",0,L809="debout à 80%",1,L809="?",1))*(IF(RAND()&lt;0.8,1,0))</f>
        <v>1</v>
      </c>
      <c r="Y809">
        <f t="shared" si="125"/>
        <v>4</v>
      </c>
      <c r="Z809">
        <f t="shared" si="126"/>
        <v>0</v>
      </c>
      <c r="AA809">
        <f t="shared" ca="1" si="129"/>
        <v>35</v>
      </c>
    </row>
    <row r="810" spans="1:27" customFormat="1">
      <c r="A810" s="57">
        <v>248496</v>
      </c>
      <c r="B810" s="57">
        <v>1945</v>
      </c>
      <c r="C810" s="19" t="str">
        <f t="shared" si="120"/>
        <v>non</v>
      </c>
      <c r="D810" s="19" t="s">
        <v>57</v>
      </c>
      <c r="E810" s="20">
        <v>44629</v>
      </c>
      <c r="F810" s="21">
        <v>0.41805555555555551</v>
      </c>
      <c r="G810" s="22">
        <v>0.46736111111111112</v>
      </c>
      <c r="H810" s="19">
        <v>1000164</v>
      </c>
      <c r="I810" s="19">
        <v>10989605</v>
      </c>
      <c r="J810" s="22">
        <f t="shared" si="121"/>
        <v>4.9305555555555602E-2</v>
      </c>
      <c r="K810" s="19" t="s">
        <v>67</v>
      </c>
      <c r="L810" s="32" t="s">
        <v>54</v>
      </c>
      <c r="M810">
        <f t="shared" si="122"/>
        <v>5</v>
      </c>
      <c r="N810" s="34">
        <f t="shared" ca="1" si="127"/>
        <v>0.41805608925889176</v>
      </c>
      <c r="T810">
        <v>809</v>
      </c>
      <c r="U810">
        <f t="shared" si="123"/>
        <v>11</v>
      </c>
      <c r="V810" s="35">
        <f t="shared" si="128"/>
        <v>71</v>
      </c>
      <c r="W810">
        <f t="shared" si="124"/>
        <v>0</v>
      </c>
      <c r="X810" cm="1">
        <f t="array" aca="1" ref="X810" ca="1">(_xlfn.IFS(L810="couché",0,L810="debout à 80%",1,L810="?",1))*(IF(RAND()&lt;0.8,1,0))</f>
        <v>1</v>
      </c>
      <c r="Y810">
        <f t="shared" si="125"/>
        <v>2</v>
      </c>
      <c r="Z810">
        <f t="shared" si="126"/>
        <v>5</v>
      </c>
      <c r="AA810">
        <f t="shared" ca="1" si="129"/>
        <v>27</v>
      </c>
    </row>
    <row r="811" spans="1:27" customFormat="1">
      <c r="A811" s="57">
        <v>247724</v>
      </c>
      <c r="B811" s="57">
        <v>1997</v>
      </c>
      <c r="C811" s="19" t="str">
        <f t="shared" si="120"/>
        <v>non</v>
      </c>
      <c r="D811" s="19" t="s">
        <v>57</v>
      </c>
      <c r="E811" s="20">
        <v>44644</v>
      </c>
      <c r="F811" s="22">
        <v>0.47499999999999998</v>
      </c>
      <c r="G811" s="21">
        <v>0.50555555555555554</v>
      </c>
      <c r="H811" s="19">
        <v>1000164</v>
      </c>
      <c r="I811" s="19">
        <v>18481171</v>
      </c>
      <c r="J811" s="22">
        <f t="shared" si="121"/>
        <v>3.0555555555555558E-2</v>
      </c>
      <c r="K811" s="19" t="s">
        <v>67</v>
      </c>
      <c r="L811" s="19" t="s">
        <v>47</v>
      </c>
      <c r="M811">
        <f t="shared" si="122"/>
        <v>5</v>
      </c>
      <c r="N811" s="34">
        <f t="shared" ca="1" si="127"/>
        <v>0.47500270625743291</v>
      </c>
      <c r="T811">
        <v>810</v>
      </c>
      <c r="U811">
        <f t="shared" si="123"/>
        <v>11</v>
      </c>
      <c r="V811" s="35">
        <f t="shared" si="128"/>
        <v>44</v>
      </c>
      <c r="W811">
        <f t="shared" si="124"/>
        <v>0</v>
      </c>
      <c r="X811" cm="1">
        <f t="array" aca="1" ref="X811" ca="1">(_xlfn.IFS(L811="couché",0,L811="debout à 80%",1,L811="?",1))*(IF(RAND()&lt;0.8,1,0))</f>
        <v>1</v>
      </c>
      <c r="Y811">
        <f t="shared" si="125"/>
        <v>4</v>
      </c>
      <c r="Z811">
        <f t="shared" si="126"/>
        <v>0</v>
      </c>
      <c r="AA811">
        <f t="shared" ca="1" si="129"/>
        <v>45</v>
      </c>
    </row>
    <row r="812" spans="1:27" customFormat="1">
      <c r="A812" s="57">
        <v>247597</v>
      </c>
      <c r="B812" s="57">
        <v>2004</v>
      </c>
      <c r="C812" s="19" t="str">
        <f t="shared" si="120"/>
        <v>non</v>
      </c>
      <c r="D812" s="19" t="s">
        <v>57</v>
      </c>
      <c r="E812" s="20">
        <v>44651</v>
      </c>
      <c r="F812" s="22">
        <v>0.47777777777777775</v>
      </c>
      <c r="G812" s="22">
        <v>0.50902777777777775</v>
      </c>
      <c r="H812" s="19">
        <v>1000164</v>
      </c>
      <c r="I812" s="19">
        <v>19751376</v>
      </c>
      <c r="J812" s="22">
        <f t="shared" si="121"/>
        <v>3.125E-2</v>
      </c>
      <c r="K812" s="19" t="s">
        <v>67</v>
      </c>
      <c r="L812" s="19" t="s">
        <v>47</v>
      </c>
      <c r="M812">
        <f t="shared" si="122"/>
        <v>5</v>
      </c>
      <c r="N812" s="34">
        <f t="shared" ca="1" si="127"/>
        <v>0.47778397563270014</v>
      </c>
      <c r="T812">
        <v>811</v>
      </c>
      <c r="U812">
        <f t="shared" si="123"/>
        <v>11</v>
      </c>
      <c r="V812" s="35">
        <f t="shared" si="128"/>
        <v>45</v>
      </c>
      <c r="W812">
        <f t="shared" si="124"/>
        <v>0</v>
      </c>
      <c r="X812" cm="1">
        <f t="array" aca="1" ref="X812" ca="1">(_xlfn.IFS(L812="couché",0,L812="debout à 80%",1,L812="?",1))*(IF(RAND()&lt;0.8,1,0))</f>
        <v>1</v>
      </c>
      <c r="Y812">
        <f t="shared" si="125"/>
        <v>3</v>
      </c>
      <c r="Z812">
        <f t="shared" si="126"/>
        <v>5</v>
      </c>
      <c r="AA812">
        <f t="shared" ca="1" si="129"/>
        <v>29</v>
      </c>
    </row>
    <row r="813" spans="1:27" customFormat="1">
      <c r="A813" s="57">
        <v>250119</v>
      </c>
      <c r="B813" s="57">
        <v>1991</v>
      </c>
      <c r="C813" s="19" t="str">
        <f t="shared" si="120"/>
        <v>non</v>
      </c>
      <c r="D813" s="19" t="s">
        <v>56</v>
      </c>
      <c r="E813" s="20">
        <v>44643</v>
      </c>
      <c r="F813" s="22">
        <v>0.46527777777777773</v>
      </c>
      <c r="G813" s="21">
        <v>0.5</v>
      </c>
      <c r="H813" s="19">
        <v>1000164</v>
      </c>
      <c r="I813" s="19">
        <v>15584435</v>
      </c>
      <c r="J813" s="22">
        <f t="shared" si="121"/>
        <v>3.4722222222222265E-2</v>
      </c>
      <c r="K813" s="19" t="s">
        <v>67</v>
      </c>
      <c r="L813" s="19" t="s">
        <v>47</v>
      </c>
      <c r="M813">
        <f t="shared" si="122"/>
        <v>5</v>
      </c>
      <c r="N813" s="34">
        <f t="shared" ca="1" si="127"/>
        <v>0.46528019828840317</v>
      </c>
      <c r="T813">
        <v>812</v>
      </c>
      <c r="U813">
        <f t="shared" si="123"/>
        <v>10</v>
      </c>
      <c r="V813" s="35">
        <f t="shared" si="128"/>
        <v>50</v>
      </c>
      <c r="W813">
        <f t="shared" si="124"/>
        <v>0</v>
      </c>
      <c r="X813" cm="1">
        <f t="array" aca="1" ref="X813" ca="1">(_xlfn.IFS(L813="couché",0,L813="debout à 80%",1,L813="?",1))*(IF(RAND()&lt;0.8,1,0))</f>
        <v>0</v>
      </c>
      <c r="Y813">
        <f t="shared" si="125"/>
        <v>9</v>
      </c>
      <c r="Z813">
        <f t="shared" si="126"/>
        <v>0</v>
      </c>
      <c r="AA813">
        <f t="shared" ca="1" si="129"/>
        <v>38</v>
      </c>
    </row>
    <row r="814" spans="1:27" customFormat="1">
      <c r="A814" s="57">
        <v>246019</v>
      </c>
      <c r="B814" s="57">
        <v>2006</v>
      </c>
      <c r="C814" s="19" t="str">
        <f t="shared" si="120"/>
        <v>non</v>
      </c>
      <c r="D814" s="19" t="s">
        <v>57</v>
      </c>
      <c r="E814" s="20">
        <v>44616</v>
      </c>
      <c r="F814" s="23">
        <v>0.39513888888888887</v>
      </c>
      <c r="G814" s="22">
        <v>0.43680555555555556</v>
      </c>
      <c r="H814" s="19">
        <v>1000164</v>
      </c>
      <c r="I814" s="19">
        <v>10989605</v>
      </c>
      <c r="J814" s="22">
        <f t="shared" si="121"/>
        <v>4.1666666666666685E-2</v>
      </c>
      <c r="K814" s="19" t="s">
        <v>67</v>
      </c>
      <c r="L814" s="19" t="s">
        <v>47</v>
      </c>
      <c r="M814">
        <f t="shared" si="122"/>
        <v>5</v>
      </c>
      <c r="N814" s="34">
        <f t="shared" ca="1" si="127"/>
        <v>0.39514515520627663</v>
      </c>
      <c r="T814">
        <v>813</v>
      </c>
      <c r="U814">
        <f t="shared" si="123"/>
        <v>11</v>
      </c>
      <c r="V814" s="35">
        <f t="shared" si="128"/>
        <v>60</v>
      </c>
      <c r="W814">
        <f t="shared" si="124"/>
        <v>0</v>
      </c>
      <c r="X814" cm="1">
        <f t="array" aca="1" ref="X814" ca="1">(_xlfn.IFS(L814="couché",0,L814="debout à 80%",1,L814="?",1))*(IF(RAND()&lt;0.8,1,0))</f>
        <v>1</v>
      </c>
      <c r="Y814">
        <f t="shared" si="125"/>
        <v>3</v>
      </c>
      <c r="Z814">
        <f t="shared" si="126"/>
        <v>0</v>
      </c>
      <c r="AA814">
        <f t="shared" ca="1" si="129"/>
        <v>27</v>
      </c>
    </row>
    <row r="815" spans="1:27" customFormat="1">
      <c r="A815" s="57">
        <v>240857</v>
      </c>
      <c r="B815" s="57">
        <v>1999</v>
      </c>
      <c r="C815" s="19" t="str">
        <f t="shared" si="120"/>
        <v>non</v>
      </c>
      <c r="D815" s="19" t="s">
        <v>58</v>
      </c>
      <c r="E815" s="20">
        <v>44630</v>
      </c>
      <c r="F815" s="23">
        <v>0.36736111111111108</v>
      </c>
      <c r="G815" s="23">
        <v>0.41388888888888886</v>
      </c>
      <c r="H815" s="19">
        <v>1000164</v>
      </c>
      <c r="I815" s="19">
        <v>18628651</v>
      </c>
      <c r="J815" s="22">
        <f t="shared" si="121"/>
        <v>4.6527777777777779E-2</v>
      </c>
      <c r="K815" s="19" t="s">
        <v>67</v>
      </c>
      <c r="L815" s="19" t="s">
        <v>47</v>
      </c>
      <c r="M815">
        <f t="shared" si="122"/>
        <v>5</v>
      </c>
      <c r="N815" s="34">
        <f t="shared" ca="1" si="127"/>
        <v>0.36736785305838549</v>
      </c>
      <c r="T815">
        <v>814</v>
      </c>
      <c r="U815">
        <f t="shared" si="123"/>
        <v>12</v>
      </c>
      <c r="V815" s="35">
        <f t="shared" si="128"/>
        <v>67</v>
      </c>
      <c r="W815">
        <f t="shared" si="124"/>
        <v>0</v>
      </c>
      <c r="X815" cm="1">
        <f t="array" aca="1" ref="X815" ca="1">(_xlfn.IFS(L815="couché",0,L815="debout à 80%",1,L815="?",1))*(IF(RAND()&lt;0.8,1,0))</f>
        <v>0</v>
      </c>
      <c r="Y815">
        <f t="shared" si="125"/>
        <v>2</v>
      </c>
      <c r="Z815">
        <f t="shared" si="126"/>
        <v>0</v>
      </c>
      <c r="AA815">
        <f t="shared" ca="1" si="129"/>
        <v>18</v>
      </c>
    </row>
    <row r="816" spans="1:27" customFormat="1">
      <c r="A816" s="57">
        <v>246071</v>
      </c>
      <c r="B816" s="57">
        <v>1988</v>
      </c>
      <c r="C816" s="19" t="str">
        <f t="shared" si="120"/>
        <v>non</v>
      </c>
      <c r="D816" s="19" t="s">
        <v>57</v>
      </c>
      <c r="E816" s="20">
        <v>44629</v>
      </c>
      <c r="F816" s="23">
        <v>0.34027777777777779</v>
      </c>
      <c r="G816" s="23">
        <v>0.4145833333333333</v>
      </c>
      <c r="H816" s="19">
        <v>1000164</v>
      </c>
      <c r="I816" s="19">
        <v>10989605</v>
      </c>
      <c r="J816" s="25">
        <f t="shared" si="121"/>
        <v>7.4305555555555514E-2</v>
      </c>
      <c r="K816" s="27" t="s">
        <v>67</v>
      </c>
      <c r="L816" s="32" t="s">
        <v>54</v>
      </c>
      <c r="M816">
        <f t="shared" si="122"/>
        <v>5</v>
      </c>
      <c r="N816" s="34">
        <f t="shared" ca="1" si="127"/>
        <v>0.34028085431206445</v>
      </c>
      <c r="T816">
        <v>815</v>
      </c>
      <c r="U816">
        <f t="shared" si="123"/>
        <v>11</v>
      </c>
      <c r="V816" s="35">
        <f t="shared" si="128"/>
        <v>107</v>
      </c>
      <c r="W816">
        <f t="shared" si="124"/>
        <v>0</v>
      </c>
      <c r="X816" cm="1">
        <f t="array" aca="1" ref="X816" ca="1">(_xlfn.IFS(L816="couché",0,L816="debout à 80%",1,L816="?",1))*(IF(RAND()&lt;0.8,1,0))</f>
        <v>1</v>
      </c>
      <c r="Y816">
        <f t="shared" si="125"/>
        <v>1</v>
      </c>
      <c r="Z816">
        <f t="shared" si="126"/>
        <v>0</v>
      </c>
      <c r="AA816">
        <f t="shared" ca="1" si="129"/>
        <v>9</v>
      </c>
    </row>
    <row r="817" spans="1:27" customFormat="1">
      <c r="A817" s="57">
        <v>248903</v>
      </c>
      <c r="B817" s="57">
        <v>1980</v>
      </c>
      <c r="C817" s="19" t="str">
        <f t="shared" si="120"/>
        <v>non</v>
      </c>
      <c r="D817" s="19" t="s">
        <v>58</v>
      </c>
      <c r="E817" s="20">
        <v>44610</v>
      </c>
      <c r="F817" s="21">
        <v>0.50486111111111109</v>
      </c>
      <c r="G817" s="22">
        <v>0.59513888888888888</v>
      </c>
      <c r="H817" s="19">
        <v>1000164</v>
      </c>
      <c r="I817" s="19">
        <v>15653424</v>
      </c>
      <c r="J817" s="25">
        <f t="shared" si="121"/>
        <v>9.027777777777779E-2</v>
      </c>
      <c r="K817" s="27" t="s">
        <v>67</v>
      </c>
      <c r="L817" s="32" t="s">
        <v>54</v>
      </c>
      <c r="M817">
        <f t="shared" si="122"/>
        <v>5</v>
      </c>
      <c r="N817" s="34">
        <f t="shared" ca="1" si="127"/>
        <v>0.50486582080102949</v>
      </c>
      <c r="T817">
        <v>816</v>
      </c>
      <c r="U817">
        <f t="shared" si="123"/>
        <v>12</v>
      </c>
      <c r="V817" s="35">
        <f t="shared" si="128"/>
        <v>130</v>
      </c>
      <c r="W817">
        <f t="shared" si="124"/>
        <v>0</v>
      </c>
      <c r="X817" cm="1">
        <f t="array" aca="1" ref="X817" ca="1">(_xlfn.IFS(L817="couché",0,L817="debout à 80%",1,L817="?",1))*(IF(RAND()&lt;0.8,1,0))</f>
        <v>1</v>
      </c>
      <c r="Y817">
        <f t="shared" si="125"/>
        <v>3</v>
      </c>
      <c r="Z817">
        <f t="shared" si="126"/>
        <v>0</v>
      </c>
      <c r="AA817">
        <f t="shared" ca="1" si="129"/>
        <v>48</v>
      </c>
    </row>
    <row r="818" spans="1:27" customFormat="1">
      <c r="A818" s="57">
        <v>247084</v>
      </c>
      <c r="B818" s="57">
        <v>2005</v>
      </c>
      <c r="C818" s="19" t="str">
        <f t="shared" si="120"/>
        <v>non</v>
      </c>
      <c r="D818" s="19" t="s">
        <v>57</v>
      </c>
      <c r="E818" s="20">
        <v>44651</v>
      </c>
      <c r="F818" s="22">
        <v>0.45069444444444445</v>
      </c>
      <c r="G818" s="22">
        <v>0.47638888888888886</v>
      </c>
      <c r="H818" s="19">
        <v>1000164</v>
      </c>
      <c r="I818" s="19">
        <v>19751376</v>
      </c>
      <c r="J818" s="22">
        <f t="shared" si="121"/>
        <v>2.5694444444444409E-2</v>
      </c>
      <c r="K818" s="19" t="s">
        <v>67</v>
      </c>
      <c r="L818" s="19" t="s">
        <v>47</v>
      </c>
      <c r="M818">
        <f t="shared" si="122"/>
        <v>5</v>
      </c>
      <c r="N818" s="34">
        <f t="shared" ca="1" si="127"/>
        <v>0.45070353554064141</v>
      </c>
      <c r="T818">
        <v>817</v>
      </c>
      <c r="U818">
        <f t="shared" si="123"/>
        <v>11</v>
      </c>
      <c r="V818" s="35">
        <f t="shared" si="128"/>
        <v>37</v>
      </c>
      <c r="W818">
        <f t="shared" si="124"/>
        <v>0</v>
      </c>
      <c r="X818" cm="1">
        <f t="array" aca="1" ref="X818" ca="1">(_xlfn.IFS(L818="couché",0,L818="debout à 80%",1,L818="?",1))*(IF(RAND()&lt;0.8,1,0))</f>
        <v>1</v>
      </c>
      <c r="Y818">
        <f t="shared" si="125"/>
        <v>2</v>
      </c>
      <c r="Z818">
        <f t="shared" si="126"/>
        <v>0</v>
      </c>
      <c r="AA818">
        <f t="shared" ca="1" si="129"/>
        <v>26</v>
      </c>
    </row>
    <row r="819" spans="1:27" customFormat="1">
      <c r="A819" s="57">
        <v>239146</v>
      </c>
      <c r="B819" s="57">
        <v>1992</v>
      </c>
      <c r="C819" s="19" t="str">
        <f t="shared" si="120"/>
        <v>non</v>
      </c>
      <c r="D819" s="19" t="s">
        <v>57</v>
      </c>
      <c r="E819" s="20">
        <v>44595</v>
      </c>
      <c r="F819" s="22">
        <v>0.47222222222222221</v>
      </c>
      <c r="G819" s="22">
        <v>0.51249999999999996</v>
      </c>
      <c r="H819" s="19">
        <v>1000164</v>
      </c>
      <c r="I819" s="19">
        <v>18881346</v>
      </c>
      <c r="J819" s="22">
        <f t="shared" si="121"/>
        <v>4.0277777777777746E-2</v>
      </c>
      <c r="K819" s="19" t="s">
        <v>67</v>
      </c>
      <c r="L819" s="19" t="s">
        <v>47</v>
      </c>
      <c r="M819">
        <f t="shared" si="122"/>
        <v>5</v>
      </c>
      <c r="N819" s="34">
        <f t="shared" ca="1" si="127"/>
        <v>0.47222574470910994</v>
      </c>
      <c r="T819">
        <v>818</v>
      </c>
      <c r="U819">
        <f t="shared" si="123"/>
        <v>11</v>
      </c>
      <c r="V819" s="35">
        <f t="shared" si="128"/>
        <v>58</v>
      </c>
      <c r="W819">
        <f t="shared" si="124"/>
        <v>0</v>
      </c>
      <c r="X819" cm="1">
        <f t="array" aca="1" ref="X819" ca="1">(_xlfn.IFS(L819="couché",0,L819="debout à 80%",1,L819="?",1))*(IF(RAND()&lt;0.8,1,0))</f>
        <v>1</v>
      </c>
      <c r="Y819">
        <f t="shared" si="125"/>
        <v>5</v>
      </c>
      <c r="Z819">
        <f t="shared" si="126"/>
        <v>0</v>
      </c>
      <c r="AA819">
        <f t="shared" ca="1" si="129"/>
        <v>54</v>
      </c>
    </row>
    <row r="820" spans="1:27" customFormat="1">
      <c r="A820" s="57">
        <v>244786</v>
      </c>
      <c r="B820" s="57">
        <v>1986</v>
      </c>
      <c r="C820" s="19" t="str">
        <f t="shared" si="120"/>
        <v>non</v>
      </c>
      <c r="D820" s="19" t="s">
        <v>57</v>
      </c>
      <c r="E820" s="20">
        <v>44651</v>
      </c>
      <c r="F820" s="22">
        <v>0.51666666666666661</v>
      </c>
      <c r="G820" s="22">
        <v>0.55763888888888891</v>
      </c>
      <c r="H820" s="19">
        <v>1000164</v>
      </c>
      <c r="I820" s="19">
        <v>19751376</v>
      </c>
      <c r="J820" s="22">
        <f t="shared" si="121"/>
        <v>4.0972222222222299E-2</v>
      </c>
      <c r="K820" s="19" t="s">
        <v>67</v>
      </c>
      <c r="L820" s="19" t="s">
        <v>47</v>
      </c>
      <c r="M820">
        <f t="shared" si="122"/>
        <v>5</v>
      </c>
      <c r="N820" s="34">
        <f t="shared" ca="1" si="127"/>
        <v>0.51666687651159782</v>
      </c>
      <c r="T820">
        <v>819</v>
      </c>
      <c r="U820">
        <f t="shared" si="123"/>
        <v>11</v>
      </c>
      <c r="V820" s="35">
        <f t="shared" si="128"/>
        <v>59</v>
      </c>
      <c r="W820">
        <f t="shared" si="124"/>
        <v>0</v>
      </c>
      <c r="X820" cm="1">
        <f t="array" aca="1" ref="X820" ca="1">(_xlfn.IFS(L820="couché",0,L820="debout à 80%",1,L820="?",1))*(IF(RAND()&lt;0.8,1,0))</f>
        <v>1</v>
      </c>
      <c r="Y820">
        <f t="shared" si="125"/>
        <v>4</v>
      </c>
      <c r="Z820">
        <f t="shared" si="126"/>
        <v>5</v>
      </c>
      <c r="AA820">
        <f t="shared" ca="1" si="129"/>
        <v>38</v>
      </c>
    </row>
    <row r="821" spans="1:27" customFormat="1">
      <c r="A821" s="57">
        <v>251726</v>
      </c>
      <c r="B821" s="57">
        <v>1997</v>
      </c>
      <c r="C821" s="19" t="str">
        <f t="shared" si="120"/>
        <v>non</v>
      </c>
      <c r="D821" s="19" t="s">
        <v>58</v>
      </c>
      <c r="E821" s="20">
        <v>44645</v>
      </c>
      <c r="F821" s="21">
        <v>0.625</v>
      </c>
      <c r="G821" s="22">
        <v>0.66319444444444442</v>
      </c>
      <c r="H821" s="19">
        <v>1000165</v>
      </c>
      <c r="I821" s="19">
        <v>18881346</v>
      </c>
      <c r="J821" s="22">
        <f t="shared" si="121"/>
        <v>3.819444444444442E-2</v>
      </c>
      <c r="K821" s="19" t="s">
        <v>66</v>
      </c>
      <c r="L821" s="32" t="s">
        <v>54</v>
      </c>
      <c r="M821">
        <f t="shared" si="122"/>
        <v>2</v>
      </c>
      <c r="N821" s="34">
        <f t="shared" ca="1" si="127"/>
        <v>0.62500589752164404</v>
      </c>
      <c r="T821">
        <v>820</v>
      </c>
      <c r="U821">
        <f t="shared" si="123"/>
        <v>12</v>
      </c>
      <c r="V821" s="35">
        <f t="shared" si="128"/>
        <v>55</v>
      </c>
      <c r="W821">
        <f t="shared" si="124"/>
        <v>0</v>
      </c>
      <c r="X821" cm="1">
        <f t="array" aca="1" ref="X821" ca="1">(_xlfn.IFS(L821="couché",0,L821="debout à 80%",1,L821="?",1))*(IF(RAND()&lt;0.8,1,0))</f>
        <v>0</v>
      </c>
      <c r="Y821">
        <f t="shared" si="125"/>
        <v>4</v>
      </c>
      <c r="Z821">
        <f t="shared" si="126"/>
        <v>0</v>
      </c>
      <c r="AA821">
        <f t="shared" ca="1" si="129"/>
        <v>56</v>
      </c>
    </row>
    <row r="822" spans="1:27" customFormat="1">
      <c r="A822" s="57">
        <v>248093</v>
      </c>
      <c r="B822" s="57">
        <v>1995</v>
      </c>
      <c r="C822" s="19" t="str">
        <f t="shared" si="120"/>
        <v>non</v>
      </c>
      <c r="D822" s="19" t="s">
        <v>48</v>
      </c>
      <c r="E822" s="20">
        <v>44599</v>
      </c>
      <c r="F822" s="22">
        <v>0.43333333333333329</v>
      </c>
      <c r="G822" s="22">
        <v>0.48124999999999996</v>
      </c>
      <c r="H822" s="19">
        <v>1000165</v>
      </c>
      <c r="I822" s="19">
        <v>15584435</v>
      </c>
      <c r="J822" s="22">
        <f t="shared" si="121"/>
        <v>4.7916666666666663E-2</v>
      </c>
      <c r="K822" s="19" t="s">
        <v>66</v>
      </c>
      <c r="L822" s="32" t="s">
        <v>54</v>
      </c>
      <c r="M822">
        <f t="shared" si="122"/>
        <v>2</v>
      </c>
      <c r="N822" s="34">
        <f t="shared" ca="1" si="127"/>
        <v>0.43333877044314301</v>
      </c>
      <c r="T822">
        <v>821</v>
      </c>
      <c r="U822">
        <f t="shared" si="123"/>
        <v>4</v>
      </c>
      <c r="V822" s="35">
        <f t="shared" si="128"/>
        <v>69</v>
      </c>
      <c r="W822">
        <f t="shared" si="124"/>
        <v>0</v>
      </c>
      <c r="X822" cm="1">
        <f t="array" aca="1" ref="X822" ca="1">(_xlfn.IFS(L822="couché",0,L822="debout à 80%",1,L822="?",1))*(IF(RAND()&lt;0.8,1,0))</f>
        <v>1</v>
      </c>
      <c r="Y822">
        <f t="shared" si="125"/>
        <v>3</v>
      </c>
      <c r="Z822">
        <f t="shared" si="126"/>
        <v>2</v>
      </c>
      <c r="AA822">
        <f t="shared" ca="1" si="129"/>
        <v>28</v>
      </c>
    </row>
    <row r="823" spans="1:27" customFormat="1">
      <c r="A823" s="57">
        <v>247991</v>
      </c>
      <c r="B823" s="57">
        <v>2005</v>
      </c>
      <c r="C823" s="19" t="str">
        <f t="shared" si="120"/>
        <v>non</v>
      </c>
      <c r="D823" s="19" t="s">
        <v>57</v>
      </c>
      <c r="E823" s="20">
        <v>44610</v>
      </c>
      <c r="F823" s="22">
        <v>0.43402777777777773</v>
      </c>
      <c r="G823" s="22">
        <v>0.46736111111111112</v>
      </c>
      <c r="H823" s="19">
        <v>1000165</v>
      </c>
      <c r="I823" s="19">
        <v>159688</v>
      </c>
      <c r="J823" s="22">
        <f t="shared" si="121"/>
        <v>3.3333333333333381E-2</v>
      </c>
      <c r="K823" t="s">
        <v>66</v>
      </c>
      <c r="L823" s="19" t="s">
        <v>47</v>
      </c>
      <c r="M823">
        <f t="shared" si="122"/>
        <v>2</v>
      </c>
      <c r="N823" s="34">
        <f t="shared" ca="1" si="127"/>
        <v>0.43403239331801557</v>
      </c>
      <c r="T823">
        <v>822</v>
      </c>
      <c r="U823">
        <f t="shared" si="123"/>
        <v>11</v>
      </c>
      <c r="V823" s="35">
        <f t="shared" si="128"/>
        <v>48</v>
      </c>
      <c r="W823">
        <f t="shared" si="124"/>
        <v>0</v>
      </c>
      <c r="X823" cm="1">
        <f t="array" aca="1" ref="X823" ca="1">(_xlfn.IFS(L823="couché",0,L823="debout à 80%",1,L823="?",1))*(IF(RAND()&lt;0.8,1,0))</f>
        <v>0</v>
      </c>
      <c r="Y823">
        <f t="shared" si="125"/>
        <v>3</v>
      </c>
      <c r="Z823">
        <f t="shared" si="126"/>
        <v>2</v>
      </c>
      <c r="AA823">
        <f t="shared" ca="1" si="129"/>
        <v>33</v>
      </c>
    </row>
    <row r="824" spans="1:27" customFormat="1">
      <c r="A824" s="57">
        <v>248447</v>
      </c>
      <c r="B824" s="57">
        <v>2005</v>
      </c>
      <c r="C824" s="19" t="str">
        <f t="shared" si="120"/>
        <v>non</v>
      </c>
      <c r="D824" s="19" t="s">
        <v>56</v>
      </c>
      <c r="E824" s="20">
        <v>44602</v>
      </c>
      <c r="F824" s="23">
        <v>0.40277777777777773</v>
      </c>
      <c r="G824" s="22">
        <v>0.45069444444444445</v>
      </c>
      <c r="H824" s="19">
        <v>1000165</v>
      </c>
      <c r="I824" s="19">
        <v>10980301</v>
      </c>
      <c r="J824" s="22">
        <f t="shared" si="121"/>
        <v>4.7916666666666718E-2</v>
      </c>
      <c r="K824" t="s">
        <v>66</v>
      </c>
      <c r="L824" s="19" t="s">
        <v>47</v>
      </c>
      <c r="M824">
        <f t="shared" si="122"/>
        <v>2</v>
      </c>
      <c r="N824" s="34">
        <f t="shared" ca="1" si="127"/>
        <v>0.40278266879445679</v>
      </c>
      <c r="T824">
        <v>823</v>
      </c>
      <c r="U824">
        <f t="shared" si="123"/>
        <v>10</v>
      </c>
      <c r="V824" s="35">
        <f t="shared" si="128"/>
        <v>69</v>
      </c>
      <c r="W824">
        <f t="shared" si="124"/>
        <v>0</v>
      </c>
      <c r="X824" cm="1">
        <f t="array" aca="1" ref="X824" ca="1">(_xlfn.IFS(L824="couché",0,L824="debout à 80%",1,L824="?",1))*(IF(RAND()&lt;0.8,1,0))</f>
        <v>1</v>
      </c>
      <c r="Y824">
        <f t="shared" si="125"/>
        <v>2</v>
      </c>
      <c r="Z824">
        <f t="shared" si="126"/>
        <v>2</v>
      </c>
      <c r="AA824">
        <f t="shared" ca="1" si="129"/>
        <v>30</v>
      </c>
    </row>
    <row r="825" spans="1:27" customFormat="1">
      <c r="A825" s="57">
        <v>241617</v>
      </c>
      <c r="B825" s="57">
        <v>2005</v>
      </c>
      <c r="C825" s="19" t="str">
        <f t="shared" si="120"/>
        <v>non</v>
      </c>
      <c r="D825" s="19" t="s">
        <v>57</v>
      </c>
      <c r="E825" s="20">
        <v>44623</v>
      </c>
      <c r="F825" s="23">
        <v>0.34305555555555556</v>
      </c>
      <c r="G825" s="23">
        <v>0.41527777777777775</v>
      </c>
      <c r="H825" s="19">
        <v>1000165</v>
      </c>
      <c r="I825" s="19">
        <v>10980301</v>
      </c>
      <c r="J825" s="25">
        <f t="shared" si="121"/>
        <v>7.2222222222222188E-2</v>
      </c>
      <c r="K825" s="26" t="s">
        <v>66</v>
      </c>
      <c r="L825" s="19" t="s">
        <v>47</v>
      </c>
      <c r="M825">
        <f t="shared" si="122"/>
        <v>2</v>
      </c>
      <c r="N825" s="34">
        <f t="shared" ca="1" si="127"/>
        <v>0.34305590318186324</v>
      </c>
      <c r="T825">
        <v>824</v>
      </c>
      <c r="U825">
        <f t="shared" si="123"/>
        <v>11</v>
      </c>
      <c r="V825" s="35">
        <f t="shared" si="128"/>
        <v>104</v>
      </c>
      <c r="W825">
        <f t="shared" si="124"/>
        <v>0</v>
      </c>
      <c r="X825" cm="1">
        <f t="array" aca="1" ref="X825" ca="1">(_xlfn.IFS(L825="couché",0,L825="debout à 80%",1,L825="?",1))*(IF(RAND()&lt;0.8,1,0))</f>
        <v>1</v>
      </c>
      <c r="Y825">
        <f t="shared" si="125"/>
        <v>1</v>
      </c>
      <c r="Z825">
        <f t="shared" si="126"/>
        <v>0</v>
      </c>
      <c r="AA825">
        <f t="shared" ca="1" si="129"/>
        <v>9</v>
      </c>
    </row>
    <row r="826" spans="1:27" customFormat="1">
      <c r="A826" s="57">
        <v>248304</v>
      </c>
      <c r="B826" s="57">
        <v>1981</v>
      </c>
      <c r="C826" s="19" t="str">
        <f t="shared" si="120"/>
        <v>non</v>
      </c>
      <c r="D826" s="19" t="s">
        <v>58</v>
      </c>
      <c r="E826" s="20">
        <v>44643</v>
      </c>
      <c r="F826" s="24">
        <v>0.33750000000000002</v>
      </c>
      <c r="G826" s="23">
        <v>0.3888888888888889</v>
      </c>
      <c r="H826" s="19">
        <v>1000165</v>
      </c>
      <c r="I826" s="19">
        <v>18481171</v>
      </c>
      <c r="J826" s="22">
        <f t="shared" si="121"/>
        <v>5.1388888888888873E-2</v>
      </c>
      <c r="K826" t="s">
        <v>66</v>
      </c>
      <c r="L826" s="19" t="s">
        <v>47</v>
      </c>
      <c r="M826">
        <f t="shared" si="122"/>
        <v>2</v>
      </c>
      <c r="N826" s="34">
        <f t="shared" ca="1" si="127"/>
        <v>0.33750470365576252</v>
      </c>
      <c r="T826">
        <v>825</v>
      </c>
      <c r="U826">
        <f t="shared" si="123"/>
        <v>12</v>
      </c>
      <c r="V826" s="35">
        <f t="shared" si="128"/>
        <v>74</v>
      </c>
      <c r="W826">
        <f t="shared" si="124"/>
        <v>0</v>
      </c>
      <c r="X826" cm="1">
        <f t="array" aca="1" ref="X826" ca="1">(_xlfn.IFS(L826="couché",0,L826="debout à 80%",1,L826="?",1))*(IF(RAND()&lt;0.8,1,0))</f>
        <v>1</v>
      </c>
      <c r="Y826">
        <f t="shared" si="125"/>
        <v>1</v>
      </c>
      <c r="Z826">
        <f t="shared" si="126"/>
        <v>0</v>
      </c>
      <c r="AA826">
        <f t="shared" ca="1" si="129"/>
        <v>7</v>
      </c>
    </row>
    <row r="827" spans="1:27" customFormat="1">
      <c r="A827" s="57">
        <v>249704</v>
      </c>
      <c r="B827" s="57">
        <v>2002</v>
      </c>
      <c r="C827" s="19" t="str">
        <f t="shared" si="120"/>
        <v>non</v>
      </c>
      <c r="D827" s="19" t="s">
        <v>58</v>
      </c>
      <c r="E827" s="20">
        <v>44628</v>
      </c>
      <c r="F827" s="22">
        <v>0.4548611111111111</v>
      </c>
      <c r="G827" s="22">
        <v>0.4819444444444444</v>
      </c>
      <c r="H827" s="19">
        <v>1000164</v>
      </c>
      <c r="I827" s="19">
        <v>10989605</v>
      </c>
      <c r="J827" s="22">
        <f t="shared" si="121"/>
        <v>2.7083333333333293E-2</v>
      </c>
      <c r="K827" s="19" t="s">
        <v>67</v>
      </c>
      <c r="L827" s="19" t="s">
        <v>47</v>
      </c>
      <c r="M827">
        <f t="shared" si="122"/>
        <v>5</v>
      </c>
      <c r="N827" s="34">
        <f t="shared" ca="1" si="127"/>
        <v>0.45487085673310534</v>
      </c>
      <c r="T827">
        <v>826</v>
      </c>
      <c r="U827">
        <f t="shared" si="123"/>
        <v>12</v>
      </c>
      <c r="V827" s="35">
        <f t="shared" si="128"/>
        <v>39</v>
      </c>
      <c r="W827">
        <f t="shared" si="124"/>
        <v>0</v>
      </c>
      <c r="X827" cm="1">
        <f t="array" aca="1" ref="X827" ca="1">(_xlfn.IFS(L827="couché",0,L827="debout à 80%",1,L827="?",1))*(IF(RAND()&lt;0.8,1,0))</f>
        <v>1</v>
      </c>
      <c r="Y827">
        <f t="shared" si="125"/>
        <v>7</v>
      </c>
      <c r="Z827">
        <f t="shared" si="126"/>
        <v>0</v>
      </c>
      <c r="AA827">
        <f t="shared" ca="1" si="129"/>
        <v>46</v>
      </c>
    </row>
    <row r="828" spans="1:27" customFormat="1">
      <c r="A828" s="57">
        <v>248868</v>
      </c>
      <c r="B828" s="57">
        <v>1968</v>
      </c>
      <c r="C828" s="19" t="str">
        <f t="shared" si="120"/>
        <v>non</v>
      </c>
      <c r="D828" s="19" t="s">
        <v>48</v>
      </c>
      <c r="E828" s="20">
        <v>44609</v>
      </c>
      <c r="F828" s="22">
        <v>0.46597222222222218</v>
      </c>
      <c r="G828" s="21">
        <v>0.5</v>
      </c>
      <c r="H828" s="19">
        <v>1000170</v>
      </c>
      <c r="I828" s="19">
        <v>18881346</v>
      </c>
      <c r="J828" s="22">
        <f t="shared" si="121"/>
        <v>3.4027777777777823E-2</v>
      </c>
      <c r="K828" s="19" t="s">
        <v>64</v>
      </c>
      <c r="L828" s="19" t="s">
        <v>47</v>
      </c>
      <c r="M828">
        <f t="shared" si="122"/>
        <v>4</v>
      </c>
      <c r="N828" s="34">
        <f t="shared" ca="1" si="127"/>
        <v>0.46597958379107179</v>
      </c>
      <c r="T828">
        <v>827</v>
      </c>
      <c r="U828">
        <f t="shared" si="123"/>
        <v>4</v>
      </c>
      <c r="V828" s="35">
        <f t="shared" si="128"/>
        <v>49</v>
      </c>
      <c r="W828">
        <f t="shared" si="124"/>
        <v>0</v>
      </c>
      <c r="X828" cm="1">
        <f t="array" aca="1" ref="X828" ca="1">(_xlfn.IFS(L828="couché",0,L828="debout à 80%",1,L828="?",1))*(IF(RAND()&lt;0.8,1,0))</f>
        <v>1</v>
      </c>
      <c r="Y828">
        <f t="shared" si="125"/>
        <v>4</v>
      </c>
      <c r="Z828">
        <f t="shared" si="126"/>
        <v>4</v>
      </c>
      <c r="AA828">
        <f t="shared" ca="1" si="129"/>
        <v>45</v>
      </c>
    </row>
    <row r="829" spans="1:27" customFormat="1">
      <c r="A829" s="57">
        <v>249198</v>
      </c>
      <c r="B829" s="57">
        <v>1971</v>
      </c>
      <c r="C829" s="19" t="str">
        <f t="shared" si="120"/>
        <v>non</v>
      </c>
      <c r="D829" s="19" t="s">
        <v>48</v>
      </c>
      <c r="E829" s="20">
        <v>44644</v>
      </c>
      <c r="F829" s="22">
        <v>0.45694444444444443</v>
      </c>
      <c r="G829" s="22">
        <v>0.4861111111111111</v>
      </c>
      <c r="H829" s="19">
        <v>1000170</v>
      </c>
      <c r="I829" s="19">
        <v>19697433</v>
      </c>
      <c r="J829" s="22">
        <f t="shared" si="121"/>
        <v>2.9166666666666674E-2</v>
      </c>
      <c r="K829" s="19" t="s">
        <v>64</v>
      </c>
      <c r="L829" s="19" t="s">
        <v>47</v>
      </c>
      <c r="M829">
        <f t="shared" si="122"/>
        <v>4</v>
      </c>
      <c r="N829" s="34">
        <f t="shared" ca="1" si="127"/>
        <v>0.45695316361571253</v>
      </c>
      <c r="T829">
        <v>828</v>
      </c>
      <c r="U829">
        <f t="shared" si="123"/>
        <v>4</v>
      </c>
      <c r="V829" s="35">
        <f t="shared" si="128"/>
        <v>42</v>
      </c>
      <c r="W829">
        <f t="shared" si="124"/>
        <v>0</v>
      </c>
      <c r="X829" cm="1">
        <f t="array" aca="1" ref="X829" ca="1">(_xlfn.IFS(L829="couché",0,L829="debout à 80%",1,L829="?",1))*(IF(RAND()&lt;0.8,1,0))</f>
        <v>1</v>
      </c>
      <c r="Y829">
        <f t="shared" si="125"/>
        <v>4</v>
      </c>
      <c r="Z829">
        <f t="shared" si="126"/>
        <v>4</v>
      </c>
      <c r="AA829">
        <f t="shared" ca="1" si="129"/>
        <v>37</v>
      </c>
    </row>
    <row r="830" spans="1:27" customFormat="1">
      <c r="A830" s="57">
        <v>247182</v>
      </c>
      <c r="B830" s="57">
        <v>1984</v>
      </c>
      <c r="C830" s="19" t="str">
        <f t="shared" si="120"/>
        <v>non</v>
      </c>
      <c r="D830" s="19" t="s">
        <v>58</v>
      </c>
      <c r="E830" s="20">
        <v>44606</v>
      </c>
      <c r="F830" s="22">
        <v>0.52430555555555558</v>
      </c>
      <c r="G830" s="22">
        <v>0.57430555555555551</v>
      </c>
      <c r="H830" s="19">
        <v>1000164</v>
      </c>
      <c r="I830" s="19">
        <v>15584435</v>
      </c>
      <c r="J830" s="22">
        <f t="shared" si="121"/>
        <v>4.9999999999999933E-2</v>
      </c>
      <c r="K830" s="19" t="s">
        <v>67</v>
      </c>
      <c r="L830" s="32" t="s">
        <v>54</v>
      </c>
      <c r="M830">
        <f t="shared" si="122"/>
        <v>5</v>
      </c>
      <c r="N830" s="34">
        <f t="shared" ca="1" si="127"/>
        <v>0.52430642188303289</v>
      </c>
      <c r="T830">
        <v>829</v>
      </c>
      <c r="U830">
        <f t="shared" si="123"/>
        <v>12</v>
      </c>
      <c r="V830" s="35">
        <f t="shared" si="128"/>
        <v>72</v>
      </c>
      <c r="W830">
        <f t="shared" si="124"/>
        <v>0</v>
      </c>
      <c r="X830" cm="1">
        <f t="array" aca="1" ref="X830" ca="1">(_xlfn.IFS(L830="couché",0,L830="debout à 80%",1,L830="?",1))*(IF(RAND()&lt;0.8,1,0))</f>
        <v>1</v>
      </c>
      <c r="Y830">
        <f t="shared" si="125"/>
        <v>6</v>
      </c>
      <c r="Z830">
        <f t="shared" si="126"/>
        <v>5</v>
      </c>
      <c r="AA830">
        <f t="shared" ca="1" si="129"/>
        <v>51</v>
      </c>
    </row>
    <row r="831" spans="1:27" customFormat="1">
      <c r="A831" s="57">
        <v>246905</v>
      </c>
      <c r="B831" s="57">
        <v>1998</v>
      </c>
      <c r="C831" s="19" t="str">
        <f t="shared" si="120"/>
        <v>non</v>
      </c>
      <c r="D831" s="19" t="s">
        <v>57</v>
      </c>
      <c r="E831" s="20">
        <v>44606</v>
      </c>
      <c r="F831" s="21">
        <v>0.71319444444444446</v>
      </c>
      <c r="G831" s="22">
        <v>0.73749999999999993</v>
      </c>
      <c r="H831" s="19">
        <v>1000164</v>
      </c>
      <c r="I831" s="19"/>
      <c r="J831" s="22">
        <f t="shared" si="121"/>
        <v>2.4305555555555469E-2</v>
      </c>
      <c r="K831" s="19" t="s">
        <v>67</v>
      </c>
      <c r="L831" s="19" t="s">
        <v>47</v>
      </c>
      <c r="M831">
        <f t="shared" si="122"/>
        <v>5</v>
      </c>
      <c r="N831" s="34">
        <f t="shared" ca="1" si="127"/>
        <v>0.71319839258702133</v>
      </c>
      <c r="T831">
        <v>830</v>
      </c>
      <c r="U831">
        <f t="shared" si="123"/>
        <v>11</v>
      </c>
      <c r="V831" s="35">
        <f t="shared" si="128"/>
        <v>35</v>
      </c>
      <c r="W831">
        <f t="shared" si="124"/>
        <v>0</v>
      </c>
      <c r="X831" cm="1">
        <f t="array" aca="1" ref="X831" ca="1">(_xlfn.IFS(L831="couché",0,L831="debout à 80%",1,L831="?",1))*(IF(RAND()&lt;0.8,1,0))</f>
        <v>1</v>
      </c>
      <c r="Y831">
        <f t="shared" si="125"/>
        <v>5</v>
      </c>
      <c r="Z831">
        <f t="shared" si="126"/>
        <v>5</v>
      </c>
      <c r="AA831">
        <f t="shared" ca="1" si="129"/>
        <v>70</v>
      </c>
    </row>
    <row r="832" spans="1:27">
      <c r="A832" s="57">
        <v>246967</v>
      </c>
      <c r="B832" s="56">
        <v>1984</v>
      </c>
      <c r="C832" s="19" t="str">
        <f t="shared" si="120"/>
        <v>non</v>
      </c>
      <c r="D832" s="19" t="s">
        <v>58</v>
      </c>
      <c r="E832" s="20">
        <v>44600</v>
      </c>
      <c r="F832" s="21">
        <v>0.46319444444444441</v>
      </c>
      <c r="G832" s="22">
        <v>0.48749999999999999</v>
      </c>
      <c r="H832" s="19">
        <v>1000164</v>
      </c>
      <c r="I832" s="19">
        <v>15653424</v>
      </c>
      <c r="J832" s="22">
        <f t="shared" si="121"/>
        <v>2.430555555555558E-2</v>
      </c>
      <c r="K832" s="19" t="s">
        <v>67</v>
      </c>
      <c r="L832" s="19" t="s">
        <v>47</v>
      </c>
      <c r="M832">
        <f t="shared" si="122"/>
        <v>5</v>
      </c>
      <c r="N832" s="34">
        <f t="shared" ca="1" si="127"/>
        <v>0.46319766735716877</v>
      </c>
      <c r="O832"/>
      <c r="P832"/>
      <c r="T832" s="39">
        <v>831</v>
      </c>
      <c r="U832" s="39">
        <f t="shared" si="123"/>
        <v>12</v>
      </c>
      <c r="V832" s="42">
        <f t="shared" si="128"/>
        <v>35</v>
      </c>
      <c r="W832" s="39">
        <f t="shared" si="124"/>
        <v>0</v>
      </c>
      <c r="X832" s="39" cm="1">
        <f t="array" aca="1" ref="X832" ca="1">(_xlfn.IFS(L832="couché",0,L832="debout à 80%",1,L832="?",1))*(IF(RAND()&lt;0.8,1,0))</f>
        <v>1</v>
      </c>
      <c r="Y832" s="39">
        <f t="shared" si="125"/>
        <v>6</v>
      </c>
      <c r="Z832" s="39">
        <f t="shared" si="126"/>
        <v>0</v>
      </c>
      <c r="AA832" s="39">
        <f t="shared" ca="1" si="129"/>
        <v>43</v>
      </c>
    </row>
    <row r="833" spans="1:27" customFormat="1">
      <c r="A833" s="57">
        <v>247530</v>
      </c>
      <c r="B833" s="57">
        <v>1936</v>
      </c>
      <c r="C833" s="19" t="str">
        <f t="shared" si="120"/>
        <v>non</v>
      </c>
      <c r="D833" s="19" t="s">
        <v>58</v>
      </c>
      <c r="E833" s="20">
        <v>44606</v>
      </c>
      <c r="F833" s="21">
        <v>0.58472222222222214</v>
      </c>
      <c r="G833" s="22">
        <v>0.6381944444444444</v>
      </c>
      <c r="H833" s="19">
        <v>1000164</v>
      </c>
      <c r="I833" s="19">
        <v>15584435</v>
      </c>
      <c r="J833" s="22">
        <f t="shared" si="121"/>
        <v>5.3472222222222254E-2</v>
      </c>
      <c r="K833" s="19" t="s">
        <v>67</v>
      </c>
      <c r="L833" s="32" t="s">
        <v>54</v>
      </c>
      <c r="M833">
        <f t="shared" si="122"/>
        <v>5</v>
      </c>
      <c r="N833" s="34">
        <f t="shared" ca="1" si="127"/>
        <v>0.58472316966604576</v>
      </c>
      <c r="T833">
        <v>832</v>
      </c>
      <c r="U833">
        <f t="shared" si="123"/>
        <v>12</v>
      </c>
      <c r="V833" s="35">
        <f t="shared" si="128"/>
        <v>77</v>
      </c>
      <c r="W833">
        <f t="shared" si="124"/>
        <v>0</v>
      </c>
      <c r="X833" cm="1">
        <f t="array" aca="1" ref="X833" ca="1">(_xlfn.IFS(L833="couché",0,L833="debout à 80%",1,L833="?",1))*(IF(RAND()&lt;0.8,1,0))</f>
        <v>1</v>
      </c>
      <c r="Y833">
        <f t="shared" si="125"/>
        <v>7</v>
      </c>
      <c r="Z833">
        <f t="shared" si="126"/>
        <v>5</v>
      </c>
      <c r="AA833">
        <f t="shared" ca="1" si="129"/>
        <v>58</v>
      </c>
    </row>
    <row r="834" spans="1:27" customFormat="1">
      <c r="A834" s="57">
        <v>248723</v>
      </c>
      <c r="B834" s="57">
        <v>1950</v>
      </c>
      <c r="C834" s="19" t="str">
        <f t="shared" ref="C834:C897" si="130">IF(B834&gt;=2007,"oui","non")</f>
        <v>non</v>
      </c>
      <c r="D834" s="19" t="s">
        <v>57</v>
      </c>
      <c r="E834" s="20">
        <v>44606</v>
      </c>
      <c r="F834" s="21">
        <v>0.66666666666666663</v>
      </c>
      <c r="G834" s="22">
        <v>0.70555555555555549</v>
      </c>
      <c r="H834" s="19">
        <v>1000164</v>
      </c>
      <c r="I834" s="19">
        <v>19697433</v>
      </c>
      <c r="J834" s="22">
        <f t="shared" ref="J834:J897" si="131">G834-F834</f>
        <v>3.8888888888888862E-2</v>
      </c>
      <c r="K834" s="19" t="s">
        <v>67</v>
      </c>
      <c r="L834" s="32" t="s">
        <v>54</v>
      </c>
      <c r="M834">
        <f t="shared" ref="M834:M897" si="132">_xlfn.XLOOKUP(K834,O$25:O$32,P$25:P$32)</f>
        <v>5</v>
      </c>
      <c r="N834" s="34">
        <f t="shared" ca="1" si="127"/>
        <v>0.66667581445985935</v>
      </c>
      <c r="T834">
        <v>833</v>
      </c>
      <c r="U834">
        <f t="shared" ref="U834:U897" si="133">_xlfn.XLOOKUP(D834,O$6:O$22,P$6:P$22)</f>
        <v>11</v>
      </c>
      <c r="V834" s="35">
        <f t="shared" si="128"/>
        <v>56</v>
      </c>
      <c r="W834">
        <f t="shared" ref="W834:W897" si="134">IF(C834="oui",1,0)</f>
        <v>0</v>
      </c>
      <c r="X834" cm="1">
        <f t="array" aca="1" ref="X834" ca="1">(_xlfn.IFS(L834="couché",0,L834="debout à 80%",1,L834="?",1))*(IF(RAND()&lt;0.8,1,0))</f>
        <v>1</v>
      </c>
      <c r="Y834">
        <f t="shared" ref="Y834:Y897" si="135">COUNTIFS(D:D,D834,E:E,E834,F:F,_xlfn.CONCAT("&lt;=",F834))</f>
        <v>4</v>
      </c>
      <c r="Z834">
        <f t="shared" ref="Z834:Z897" si="136">SUMIFS(M:M,D:D,D834,E:E,E834,Y:Y,Y834-1)*IF(W834=1,0,1)</f>
        <v>0</v>
      </c>
      <c r="AA834">
        <f t="shared" ca="1" si="129"/>
        <v>67</v>
      </c>
    </row>
    <row r="835" spans="1:27" customFormat="1">
      <c r="A835" s="57">
        <v>244699</v>
      </c>
      <c r="B835" s="57">
        <v>1986</v>
      </c>
      <c r="C835" s="19" t="str">
        <f t="shared" si="130"/>
        <v>non</v>
      </c>
      <c r="D835" s="19" t="s">
        <v>56</v>
      </c>
      <c r="E835" s="20">
        <v>44606</v>
      </c>
      <c r="F835" s="22">
        <v>0.6020833333333333</v>
      </c>
      <c r="G835" s="22">
        <v>0.64513888888888882</v>
      </c>
      <c r="H835" s="19">
        <v>1000165</v>
      </c>
      <c r="I835" s="19">
        <v>15584435</v>
      </c>
      <c r="J835" s="22">
        <f t="shared" si="131"/>
        <v>4.3055555555555514E-2</v>
      </c>
      <c r="K835" s="19" t="s">
        <v>66</v>
      </c>
      <c r="L835" s="32" t="s">
        <v>54</v>
      </c>
      <c r="M835">
        <f t="shared" si="132"/>
        <v>2</v>
      </c>
      <c r="N835" s="34">
        <f t="shared" ref="N835:N898" ca="1" si="137">F835+(RAND()/100000)</f>
        <v>0.60209025434343821</v>
      </c>
      <c r="T835">
        <v>834</v>
      </c>
      <c r="U835">
        <f t="shared" si="133"/>
        <v>10</v>
      </c>
      <c r="V835" s="35">
        <f t="shared" ref="V835:V898" si="138">ROUND(J835*86400,0)/60</f>
        <v>62</v>
      </c>
      <c r="W835">
        <f t="shared" si="134"/>
        <v>0</v>
      </c>
      <c r="X835" cm="1">
        <f t="array" aca="1" ref="X835" ca="1">(_xlfn.IFS(L835="couché",0,L835="debout à 80%",1,L835="?",1))*(IF(RAND()&lt;0.8,1,0))</f>
        <v>1</v>
      </c>
      <c r="Y835">
        <f t="shared" si="135"/>
        <v>6</v>
      </c>
      <c r="Z835">
        <f t="shared" si="136"/>
        <v>2</v>
      </c>
      <c r="AA835">
        <f t="shared" ref="AA835:AA898" ca="1" si="139">COUNTIFS(E:E,E835,N:N,_xlfn.CONCAT("&lt;=",N835))</f>
        <v>62</v>
      </c>
    </row>
    <row r="836" spans="1:27" customFormat="1">
      <c r="A836" s="57">
        <v>245499</v>
      </c>
      <c r="B836" s="57">
        <v>1985</v>
      </c>
      <c r="C836" s="19" t="str">
        <f t="shared" si="130"/>
        <v>non</v>
      </c>
      <c r="D836" s="19" t="s">
        <v>56</v>
      </c>
      <c r="E836" s="20">
        <v>44602</v>
      </c>
      <c r="F836" s="21">
        <v>0.45902777777777776</v>
      </c>
      <c r="G836" s="22">
        <v>0.5131944444444444</v>
      </c>
      <c r="H836" s="19">
        <v>1000165</v>
      </c>
      <c r="I836" s="19">
        <v>10980301</v>
      </c>
      <c r="J836" s="22">
        <f t="shared" si="131"/>
        <v>5.4166666666666641E-2</v>
      </c>
      <c r="K836" s="19" t="s">
        <v>66</v>
      </c>
      <c r="L836" s="32" t="s">
        <v>54</v>
      </c>
      <c r="M836">
        <f t="shared" si="132"/>
        <v>2</v>
      </c>
      <c r="N836" s="34">
        <f t="shared" ca="1" si="137"/>
        <v>0.45903358067013977</v>
      </c>
      <c r="T836">
        <v>835</v>
      </c>
      <c r="U836">
        <f t="shared" si="133"/>
        <v>10</v>
      </c>
      <c r="V836" s="35">
        <f t="shared" si="138"/>
        <v>78</v>
      </c>
      <c r="W836">
        <f t="shared" si="134"/>
        <v>0</v>
      </c>
      <c r="X836" cm="1">
        <f t="array" aca="1" ref="X836" ca="1">(_xlfn.IFS(L836="couché",0,L836="debout à 80%",1,L836="?",1))*(IF(RAND()&lt;0.8,1,0))</f>
        <v>0</v>
      </c>
      <c r="Y836">
        <f t="shared" si="135"/>
        <v>3</v>
      </c>
      <c r="Z836">
        <f t="shared" si="136"/>
        <v>2</v>
      </c>
      <c r="AA836">
        <f t="shared" ca="1" si="139"/>
        <v>47</v>
      </c>
    </row>
    <row r="837" spans="1:27" customFormat="1">
      <c r="A837" s="57">
        <v>250559</v>
      </c>
      <c r="B837" s="57">
        <v>1981</v>
      </c>
      <c r="C837" s="19" t="str">
        <f t="shared" si="130"/>
        <v>non</v>
      </c>
      <c r="D837" s="19" t="s">
        <v>41</v>
      </c>
      <c r="E837" s="20">
        <v>44630</v>
      </c>
      <c r="F837" s="24">
        <v>0.33333333333333331</v>
      </c>
      <c r="G837" s="24">
        <v>0.375</v>
      </c>
      <c r="H837" s="19">
        <v>1000170</v>
      </c>
      <c r="I837" s="19">
        <v>18881346</v>
      </c>
      <c r="J837" s="22">
        <f t="shared" si="131"/>
        <v>4.1666666666666685E-2</v>
      </c>
      <c r="K837" s="19" t="s">
        <v>64</v>
      </c>
      <c r="L837" s="32" t="s">
        <v>54</v>
      </c>
      <c r="M837">
        <f t="shared" si="132"/>
        <v>4</v>
      </c>
      <c r="N837" s="34">
        <f t="shared" ca="1" si="137"/>
        <v>0.33333687673660906</v>
      </c>
      <c r="T837">
        <v>836</v>
      </c>
      <c r="U837">
        <f t="shared" si="133"/>
        <v>1</v>
      </c>
      <c r="V837" s="35">
        <f t="shared" si="138"/>
        <v>60</v>
      </c>
      <c r="W837">
        <f t="shared" si="134"/>
        <v>0</v>
      </c>
      <c r="X837" cm="1">
        <f t="array" aca="1" ref="X837" ca="1">(_xlfn.IFS(L837="couché",0,L837="debout à 80%",1,L837="?",1))*(IF(RAND()&lt;0.8,1,0))</f>
        <v>1</v>
      </c>
      <c r="Y837">
        <f t="shared" si="135"/>
        <v>1</v>
      </c>
      <c r="Z837">
        <f t="shared" si="136"/>
        <v>0</v>
      </c>
      <c r="AA837">
        <f t="shared" ca="1" si="139"/>
        <v>2</v>
      </c>
    </row>
    <row r="838" spans="1:27" customFormat="1">
      <c r="A838" s="57">
        <v>249100</v>
      </c>
      <c r="B838" s="57">
        <v>1954</v>
      </c>
      <c r="C838" s="19" t="str">
        <f t="shared" si="130"/>
        <v>non</v>
      </c>
      <c r="D838" s="19" t="s">
        <v>48</v>
      </c>
      <c r="E838" s="20">
        <v>44615</v>
      </c>
      <c r="F838" s="22">
        <v>0.72916666666666663</v>
      </c>
      <c r="G838" s="22">
        <v>0.77916666666666667</v>
      </c>
      <c r="H838" s="19">
        <v>1000170</v>
      </c>
      <c r="I838" s="19">
        <v>16742495</v>
      </c>
      <c r="J838" s="22">
        <f t="shared" si="131"/>
        <v>5.0000000000000044E-2</v>
      </c>
      <c r="K838" s="19" t="s">
        <v>64</v>
      </c>
      <c r="L838" s="32" t="s">
        <v>54</v>
      </c>
      <c r="M838">
        <f t="shared" si="132"/>
        <v>4</v>
      </c>
      <c r="N838" s="34">
        <f t="shared" ca="1" si="137"/>
        <v>0.72917052111975444</v>
      </c>
      <c r="T838">
        <v>837</v>
      </c>
      <c r="U838">
        <f t="shared" si="133"/>
        <v>4</v>
      </c>
      <c r="V838" s="35">
        <f t="shared" si="138"/>
        <v>72</v>
      </c>
      <c r="W838">
        <f t="shared" si="134"/>
        <v>0</v>
      </c>
      <c r="X838" cm="1">
        <f t="array" aca="1" ref="X838" ca="1">(_xlfn.IFS(L838="couché",0,L838="debout à 80%",1,L838="?",1))*(IF(RAND()&lt;0.8,1,0))</f>
        <v>0</v>
      </c>
      <c r="Y838">
        <f t="shared" si="135"/>
        <v>7</v>
      </c>
      <c r="Z838">
        <f t="shared" si="136"/>
        <v>4</v>
      </c>
      <c r="AA838">
        <f t="shared" ca="1" si="139"/>
        <v>58</v>
      </c>
    </row>
    <row r="839" spans="1:27" customFormat="1">
      <c r="A839" s="57">
        <v>247514</v>
      </c>
      <c r="B839" s="57">
        <v>1989</v>
      </c>
      <c r="C839" s="19" t="str">
        <f t="shared" si="130"/>
        <v>non</v>
      </c>
      <c r="D839" s="19" t="s">
        <v>48</v>
      </c>
      <c r="E839" s="20">
        <v>44594</v>
      </c>
      <c r="F839" s="23">
        <v>0.41249999999999998</v>
      </c>
      <c r="G839" s="22">
        <v>0.43888888888888888</v>
      </c>
      <c r="H839" s="19">
        <v>1000170</v>
      </c>
      <c r="I839" s="19">
        <v>18481171</v>
      </c>
      <c r="J839" s="22">
        <f t="shared" si="131"/>
        <v>2.6388888888888906E-2</v>
      </c>
      <c r="K839" s="19" t="s">
        <v>64</v>
      </c>
      <c r="L839" s="19" t="s">
        <v>47</v>
      </c>
      <c r="M839">
        <f t="shared" si="132"/>
        <v>4</v>
      </c>
      <c r="N839" s="34">
        <f t="shared" ca="1" si="137"/>
        <v>0.41250272449280884</v>
      </c>
      <c r="T839">
        <v>838</v>
      </c>
      <c r="U839">
        <f t="shared" si="133"/>
        <v>4</v>
      </c>
      <c r="V839" s="35">
        <f t="shared" si="138"/>
        <v>38</v>
      </c>
      <c r="W839">
        <f t="shared" si="134"/>
        <v>0</v>
      </c>
      <c r="X839" cm="1">
        <f t="array" aca="1" ref="X839" ca="1">(_xlfn.IFS(L839="couché",0,L839="debout à 80%",1,L839="?",1))*(IF(RAND()&lt;0.8,1,0))</f>
        <v>1</v>
      </c>
      <c r="Y839">
        <f t="shared" si="135"/>
        <v>2</v>
      </c>
      <c r="Z839">
        <f t="shared" si="136"/>
        <v>0</v>
      </c>
      <c r="AA839">
        <f t="shared" ca="1" si="139"/>
        <v>21</v>
      </c>
    </row>
    <row r="840" spans="1:27" customFormat="1">
      <c r="A840" s="57">
        <v>248498</v>
      </c>
      <c r="B840" s="57">
        <v>1981</v>
      </c>
      <c r="C840" s="19" t="str">
        <f t="shared" si="130"/>
        <v>non</v>
      </c>
      <c r="D840" s="19" t="s">
        <v>48</v>
      </c>
      <c r="E840" s="20">
        <v>44608</v>
      </c>
      <c r="F840" s="22">
        <v>0.42986111111111108</v>
      </c>
      <c r="G840" s="22">
        <v>0.44166666666666665</v>
      </c>
      <c r="H840" s="19">
        <v>1000170</v>
      </c>
      <c r="I840" s="19">
        <v>18628651</v>
      </c>
      <c r="J840" s="22">
        <f t="shared" si="131"/>
        <v>1.1805555555555569E-2</v>
      </c>
      <c r="K840" s="19" t="s">
        <v>64</v>
      </c>
      <c r="L840" s="19" t="s">
        <v>47</v>
      </c>
      <c r="M840">
        <f t="shared" si="132"/>
        <v>4</v>
      </c>
      <c r="N840" s="34">
        <f t="shared" ca="1" si="137"/>
        <v>0.42986542724432564</v>
      </c>
      <c r="T840">
        <v>839</v>
      </c>
      <c r="U840">
        <f t="shared" si="133"/>
        <v>4</v>
      </c>
      <c r="V840" s="35">
        <f t="shared" si="138"/>
        <v>17</v>
      </c>
      <c r="W840">
        <f t="shared" si="134"/>
        <v>0</v>
      </c>
      <c r="X840" cm="1">
        <f t="array" aca="1" ref="X840" ca="1">(_xlfn.IFS(L840="couché",0,L840="debout à 80%",1,L840="?",1))*(IF(RAND()&lt;0.8,1,0))</f>
        <v>1</v>
      </c>
      <c r="Y840">
        <f t="shared" si="135"/>
        <v>3</v>
      </c>
      <c r="Z840">
        <f t="shared" si="136"/>
        <v>4</v>
      </c>
      <c r="AA840">
        <f t="shared" ca="1" si="139"/>
        <v>25</v>
      </c>
    </row>
    <row r="841" spans="1:27" customFormat="1">
      <c r="A841" s="57">
        <v>250238</v>
      </c>
      <c r="B841" s="57">
        <v>1991</v>
      </c>
      <c r="C841" s="19" t="str">
        <f t="shared" si="130"/>
        <v>non</v>
      </c>
      <c r="D841" s="19" t="s">
        <v>48</v>
      </c>
      <c r="E841" s="20">
        <v>44629</v>
      </c>
      <c r="F841" s="24">
        <v>0.33888888888888885</v>
      </c>
      <c r="G841" s="23">
        <v>0.35138888888888886</v>
      </c>
      <c r="H841" s="19">
        <v>1000170</v>
      </c>
      <c r="I841" s="19">
        <v>19751376</v>
      </c>
      <c r="J841" s="22">
        <f t="shared" si="131"/>
        <v>1.2500000000000011E-2</v>
      </c>
      <c r="K841" s="19" t="s">
        <v>64</v>
      </c>
      <c r="L841" s="19" t="s">
        <v>47</v>
      </c>
      <c r="M841">
        <f t="shared" si="132"/>
        <v>4</v>
      </c>
      <c r="N841" s="34">
        <f t="shared" ca="1" si="137"/>
        <v>0.33889113549827826</v>
      </c>
      <c r="T841">
        <v>840</v>
      </c>
      <c r="U841">
        <f t="shared" si="133"/>
        <v>4</v>
      </c>
      <c r="V841" s="35">
        <f t="shared" si="138"/>
        <v>18</v>
      </c>
      <c r="W841">
        <f t="shared" si="134"/>
        <v>0</v>
      </c>
      <c r="X841" cm="1">
        <f t="array" aca="1" ref="X841" ca="1">(_xlfn.IFS(L841="couché",0,L841="debout à 80%",1,L841="?",1))*(IF(RAND()&lt;0.8,1,0))</f>
        <v>1</v>
      </c>
      <c r="Y841">
        <f t="shared" si="135"/>
        <v>1</v>
      </c>
      <c r="Z841">
        <f t="shared" si="136"/>
        <v>0</v>
      </c>
      <c r="AA841">
        <f t="shared" ca="1" si="139"/>
        <v>8</v>
      </c>
    </row>
    <row r="842" spans="1:27" customFormat="1">
      <c r="A842" s="57">
        <v>246486</v>
      </c>
      <c r="B842" s="57">
        <v>2006</v>
      </c>
      <c r="C842" s="19" t="str">
        <f t="shared" si="130"/>
        <v>non</v>
      </c>
      <c r="D842" s="19" t="s">
        <v>56</v>
      </c>
      <c r="E842" s="20">
        <v>44602</v>
      </c>
      <c r="F842" s="24">
        <v>0.33958333333333329</v>
      </c>
      <c r="G842" s="23">
        <v>0.39861111111111108</v>
      </c>
      <c r="H842" s="19">
        <v>1000165</v>
      </c>
      <c r="I842" s="19">
        <v>10980301</v>
      </c>
      <c r="J842" s="22">
        <f t="shared" si="131"/>
        <v>5.902777777777779E-2</v>
      </c>
      <c r="K842" t="s">
        <v>66</v>
      </c>
      <c r="L842" s="19" t="s">
        <v>47</v>
      </c>
      <c r="M842">
        <f t="shared" si="132"/>
        <v>2</v>
      </c>
      <c r="N842" s="34">
        <f t="shared" ca="1" si="137"/>
        <v>0.33958765045925987</v>
      </c>
      <c r="T842">
        <v>841</v>
      </c>
      <c r="U842">
        <f t="shared" si="133"/>
        <v>10</v>
      </c>
      <c r="V842" s="35">
        <f t="shared" si="138"/>
        <v>85</v>
      </c>
      <c r="W842">
        <f t="shared" si="134"/>
        <v>0</v>
      </c>
      <c r="X842" cm="1">
        <f t="array" aca="1" ref="X842" ca="1">(_xlfn.IFS(L842="couché",0,L842="debout à 80%",1,L842="?",1))*(IF(RAND()&lt;0.8,1,0))</f>
        <v>1</v>
      </c>
      <c r="Y842">
        <f t="shared" si="135"/>
        <v>1</v>
      </c>
      <c r="Z842">
        <f t="shared" si="136"/>
        <v>0</v>
      </c>
      <c r="AA842">
        <f t="shared" ca="1" si="139"/>
        <v>7</v>
      </c>
    </row>
    <row r="843" spans="1:27" customFormat="1">
      <c r="A843" s="57">
        <v>248675</v>
      </c>
      <c r="B843" s="57">
        <v>2005</v>
      </c>
      <c r="C843" s="19" t="str">
        <f t="shared" si="130"/>
        <v>non</v>
      </c>
      <c r="D843" s="19" t="s">
        <v>56</v>
      </c>
      <c r="E843" s="20">
        <v>44644</v>
      </c>
      <c r="F843" s="23">
        <v>0.39166666666666666</v>
      </c>
      <c r="G843" s="22">
        <v>0.45277777777777778</v>
      </c>
      <c r="H843" s="19">
        <v>1000165</v>
      </c>
      <c r="I843" s="19">
        <v>15653424</v>
      </c>
      <c r="J843" s="22">
        <f t="shared" si="131"/>
        <v>6.1111111111111116E-2</v>
      </c>
      <c r="K843" t="s">
        <v>66</v>
      </c>
      <c r="L843" s="19" t="s">
        <v>47</v>
      </c>
      <c r="M843">
        <f t="shared" si="132"/>
        <v>2</v>
      </c>
      <c r="N843" s="34">
        <f t="shared" ca="1" si="137"/>
        <v>0.39167604780577264</v>
      </c>
      <c r="T843">
        <v>842</v>
      </c>
      <c r="U843">
        <f t="shared" si="133"/>
        <v>10</v>
      </c>
      <c r="V843" s="35">
        <f t="shared" si="138"/>
        <v>88</v>
      </c>
      <c r="W843">
        <f t="shared" si="134"/>
        <v>0</v>
      </c>
      <c r="X843" cm="1">
        <f t="array" aca="1" ref="X843" ca="1">(_xlfn.IFS(L843="couché",0,L843="debout à 80%",1,L843="?",1))*(IF(RAND()&lt;0.8,1,0))</f>
        <v>1</v>
      </c>
      <c r="Y843">
        <f t="shared" si="135"/>
        <v>2</v>
      </c>
      <c r="Z843">
        <f t="shared" si="136"/>
        <v>0</v>
      </c>
      <c r="AA843">
        <f t="shared" ca="1" si="139"/>
        <v>19</v>
      </c>
    </row>
    <row r="844" spans="1:27" customFormat="1">
      <c r="A844" s="57">
        <v>248293</v>
      </c>
      <c r="B844" s="57">
        <v>1993</v>
      </c>
      <c r="C844" s="19" t="str">
        <f t="shared" si="130"/>
        <v>non</v>
      </c>
      <c r="D844" s="19" t="s">
        <v>56</v>
      </c>
      <c r="E844" s="20">
        <v>44630</v>
      </c>
      <c r="F844" s="21">
        <v>0.54652777777777772</v>
      </c>
      <c r="G844" s="22">
        <v>0.58194444444444438</v>
      </c>
      <c r="H844" s="19">
        <v>1000164</v>
      </c>
      <c r="I844" s="19"/>
      <c r="J844" s="22">
        <f t="shared" si="131"/>
        <v>3.5416666666666652E-2</v>
      </c>
      <c r="K844" s="19" t="s">
        <v>67</v>
      </c>
      <c r="L844" s="19" t="s">
        <v>47</v>
      </c>
      <c r="M844">
        <f t="shared" si="132"/>
        <v>5</v>
      </c>
      <c r="N844" s="34">
        <f t="shared" ca="1" si="137"/>
        <v>0.54653771586279154</v>
      </c>
      <c r="T844">
        <v>843</v>
      </c>
      <c r="U844">
        <f t="shared" si="133"/>
        <v>10</v>
      </c>
      <c r="V844" s="35">
        <f t="shared" si="138"/>
        <v>51</v>
      </c>
      <c r="W844">
        <f t="shared" si="134"/>
        <v>0</v>
      </c>
      <c r="X844" cm="1">
        <f t="array" aca="1" ref="X844" ca="1">(_xlfn.IFS(L844="couché",0,L844="debout à 80%",1,L844="?",1))*(IF(RAND()&lt;0.8,1,0))</f>
        <v>1</v>
      </c>
      <c r="Y844">
        <f t="shared" si="135"/>
        <v>1</v>
      </c>
      <c r="Z844">
        <f t="shared" si="136"/>
        <v>0</v>
      </c>
      <c r="AA844">
        <f t="shared" ca="1" si="139"/>
        <v>68</v>
      </c>
    </row>
    <row r="845" spans="1:27" customFormat="1">
      <c r="A845" s="57">
        <v>247951</v>
      </c>
      <c r="B845" s="57">
        <v>1936</v>
      </c>
      <c r="C845" s="19" t="str">
        <f t="shared" si="130"/>
        <v>non</v>
      </c>
      <c r="D845" s="19" t="s">
        <v>57</v>
      </c>
      <c r="E845" s="20">
        <v>44634</v>
      </c>
      <c r="F845" s="23">
        <v>0.34027777777777779</v>
      </c>
      <c r="G845" s="23">
        <v>0.40763888888888888</v>
      </c>
      <c r="H845" s="19">
        <v>1000164</v>
      </c>
      <c r="I845" s="19">
        <v>10989605</v>
      </c>
      <c r="J845" s="22">
        <f t="shared" si="131"/>
        <v>6.7361111111111094E-2</v>
      </c>
      <c r="K845" s="19" t="s">
        <v>53</v>
      </c>
      <c r="L845" s="19" t="s">
        <v>47</v>
      </c>
      <c r="M845">
        <f t="shared" si="132"/>
        <v>0</v>
      </c>
      <c r="N845" s="34">
        <f t="shared" ca="1" si="137"/>
        <v>0.34028698008523822</v>
      </c>
      <c r="T845">
        <v>844</v>
      </c>
      <c r="U845">
        <f t="shared" si="133"/>
        <v>11</v>
      </c>
      <c r="V845" s="35">
        <f t="shared" si="138"/>
        <v>97</v>
      </c>
      <c r="W845">
        <f t="shared" si="134"/>
        <v>0</v>
      </c>
      <c r="X845" cm="1">
        <f t="array" aca="1" ref="X845" ca="1">(_xlfn.IFS(L845="couché",0,L845="debout à 80%",1,L845="?",1))*(IF(RAND()&lt;0.8,1,0))</f>
        <v>1</v>
      </c>
      <c r="Y845">
        <f t="shared" si="135"/>
        <v>1</v>
      </c>
      <c r="Z845">
        <f t="shared" si="136"/>
        <v>0</v>
      </c>
      <c r="AA845">
        <f t="shared" ca="1" si="139"/>
        <v>9</v>
      </c>
    </row>
    <row r="846" spans="1:27" customFormat="1">
      <c r="A846" s="57">
        <v>249749</v>
      </c>
      <c r="B846" s="57">
        <v>1941</v>
      </c>
      <c r="C846" s="19" t="str">
        <f t="shared" si="130"/>
        <v>non</v>
      </c>
      <c r="D846" s="19" t="s">
        <v>58</v>
      </c>
      <c r="E846" s="20">
        <v>44631</v>
      </c>
      <c r="F846" s="22">
        <v>0.49027777777777776</v>
      </c>
      <c r="G846" s="22">
        <v>0.51666666666666661</v>
      </c>
      <c r="H846" s="19">
        <v>1000164</v>
      </c>
      <c r="I846" s="19">
        <v>15615713</v>
      </c>
      <c r="J846" s="22">
        <f t="shared" si="131"/>
        <v>2.6388888888888851E-2</v>
      </c>
      <c r="K846" s="19" t="s">
        <v>67</v>
      </c>
      <c r="L846" s="19" t="s">
        <v>47</v>
      </c>
      <c r="M846">
        <f t="shared" si="132"/>
        <v>5</v>
      </c>
      <c r="N846" s="34">
        <f t="shared" ca="1" si="137"/>
        <v>0.49028001230706969</v>
      </c>
      <c r="T846">
        <v>845</v>
      </c>
      <c r="U846">
        <f t="shared" si="133"/>
        <v>12</v>
      </c>
      <c r="V846" s="35">
        <f t="shared" si="138"/>
        <v>38</v>
      </c>
      <c r="W846">
        <f t="shared" si="134"/>
        <v>0</v>
      </c>
      <c r="X846" cm="1">
        <f t="array" aca="1" ref="X846" ca="1">(_xlfn.IFS(L846="couché",0,L846="debout à 80%",1,L846="?",1))*(IF(RAND()&lt;0.8,1,0))</f>
        <v>1</v>
      </c>
      <c r="Y846">
        <f t="shared" si="135"/>
        <v>6</v>
      </c>
      <c r="Z846">
        <f t="shared" si="136"/>
        <v>0</v>
      </c>
      <c r="AA846">
        <f t="shared" ca="1" si="139"/>
        <v>43</v>
      </c>
    </row>
    <row r="847" spans="1:27" customFormat="1">
      <c r="A847" s="57">
        <v>247479</v>
      </c>
      <c r="B847" s="57">
        <v>1992</v>
      </c>
      <c r="C847" s="19" t="str">
        <f t="shared" si="130"/>
        <v>non</v>
      </c>
      <c r="D847" s="19" t="s">
        <v>48</v>
      </c>
      <c r="E847" s="20">
        <v>44616</v>
      </c>
      <c r="F847" s="22">
        <v>0.43958333333333333</v>
      </c>
      <c r="G847" s="22">
        <v>0.45277777777777778</v>
      </c>
      <c r="H847" s="19">
        <v>1000170</v>
      </c>
      <c r="I847" s="19">
        <v>16845831</v>
      </c>
      <c r="J847" s="22">
        <f t="shared" si="131"/>
        <v>1.3194444444444453E-2</v>
      </c>
      <c r="K847" s="19" t="s">
        <v>64</v>
      </c>
      <c r="L847" s="19" t="s">
        <v>47</v>
      </c>
      <c r="M847">
        <f t="shared" si="132"/>
        <v>4</v>
      </c>
      <c r="N847" s="34">
        <f t="shared" ca="1" si="137"/>
        <v>0.43958662207874605</v>
      </c>
      <c r="T847">
        <v>846</v>
      </c>
      <c r="U847">
        <f t="shared" si="133"/>
        <v>4</v>
      </c>
      <c r="V847" s="35">
        <f t="shared" si="138"/>
        <v>19</v>
      </c>
      <c r="W847">
        <f t="shared" si="134"/>
        <v>0</v>
      </c>
      <c r="X847" cm="1">
        <f t="array" aca="1" ref="X847" ca="1">(_xlfn.IFS(L847="couché",0,L847="debout à 80%",1,L847="?",1))*(IF(RAND()&lt;0.8,1,0))</f>
        <v>1</v>
      </c>
      <c r="Y847">
        <f t="shared" si="135"/>
        <v>4</v>
      </c>
      <c r="Z847">
        <f t="shared" si="136"/>
        <v>4</v>
      </c>
      <c r="AA847">
        <f t="shared" ca="1" si="139"/>
        <v>41</v>
      </c>
    </row>
    <row r="848" spans="1:27" customFormat="1">
      <c r="A848" s="57">
        <v>246496</v>
      </c>
      <c r="B848" s="57">
        <v>1945</v>
      </c>
      <c r="C848" s="19" t="str">
        <f t="shared" si="130"/>
        <v>non</v>
      </c>
      <c r="D848" s="19" t="s">
        <v>48</v>
      </c>
      <c r="E848" s="20">
        <v>44602</v>
      </c>
      <c r="F848" s="22">
        <v>0.53194444444444444</v>
      </c>
      <c r="G848" s="22">
        <v>0.59583333333333333</v>
      </c>
      <c r="H848" s="19">
        <v>1000170</v>
      </c>
      <c r="I848" s="19">
        <v>15615713</v>
      </c>
      <c r="J848" s="22">
        <f t="shared" si="131"/>
        <v>6.3888888888888884E-2</v>
      </c>
      <c r="K848" s="19" t="s">
        <v>53</v>
      </c>
      <c r="L848" s="32" t="s">
        <v>54</v>
      </c>
      <c r="M848">
        <f t="shared" si="132"/>
        <v>0</v>
      </c>
      <c r="N848" s="34">
        <f t="shared" ca="1" si="137"/>
        <v>0.53194807755202722</v>
      </c>
      <c r="T848">
        <v>847</v>
      </c>
      <c r="U848">
        <f t="shared" si="133"/>
        <v>4</v>
      </c>
      <c r="V848" s="35">
        <f t="shared" si="138"/>
        <v>92</v>
      </c>
      <c r="W848">
        <f t="shared" si="134"/>
        <v>0</v>
      </c>
      <c r="X848" cm="1">
        <f t="array" aca="1" ref="X848" ca="1">(_xlfn.IFS(L848="couché",0,L848="debout à 80%",1,L848="?",1))*(IF(RAND()&lt;0.8,1,0))</f>
        <v>1</v>
      </c>
      <c r="Y848">
        <f t="shared" si="135"/>
        <v>5</v>
      </c>
      <c r="Z848">
        <f t="shared" si="136"/>
        <v>4</v>
      </c>
      <c r="AA848">
        <f t="shared" ca="1" si="139"/>
        <v>64</v>
      </c>
    </row>
    <row r="849" spans="1:27" customFormat="1">
      <c r="A849" s="57">
        <v>249649</v>
      </c>
      <c r="B849" s="57">
        <v>1943</v>
      </c>
      <c r="C849" s="19" t="str">
        <f t="shared" si="130"/>
        <v>non</v>
      </c>
      <c r="D849" s="19" t="s">
        <v>51</v>
      </c>
      <c r="E849" s="20">
        <v>44622</v>
      </c>
      <c r="F849" s="22">
        <v>0.54999999999999993</v>
      </c>
      <c r="G849" s="22">
        <v>0.59097222222222223</v>
      </c>
      <c r="H849" s="19">
        <v>1000167</v>
      </c>
      <c r="I849" s="19">
        <v>18314885</v>
      </c>
      <c r="J849" s="22">
        <f t="shared" si="131"/>
        <v>4.0972222222222299E-2</v>
      </c>
      <c r="K849" s="19" t="s">
        <v>53</v>
      </c>
      <c r="L849" s="32" t="s">
        <v>54</v>
      </c>
      <c r="M849">
        <f t="shared" si="132"/>
        <v>0</v>
      </c>
      <c r="N849" s="34">
        <f t="shared" ca="1" si="137"/>
        <v>0.55000832519676768</v>
      </c>
      <c r="T849">
        <v>848</v>
      </c>
      <c r="U849">
        <f t="shared" si="133"/>
        <v>7</v>
      </c>
      <c r="V849" s="35">
        <f t="shared" si="138"/>
        <v>59</v>
      </c>
      <c r="W849">
        <f t="shared" si="134"/>
        <v>0</v>
      </c>
      <c r="X849" cm="1">
        <f t="array" aca="1" ref="X849" ca="1">(_xlfn.IFS(L849="couché",0,L849="debout à 80%",1,L849="?",1))*(IF(RAND()&lt;0.8,1,0))</f>
        <v>1</v>
      </c>
      <c r="Y849">
        <f t="shared" si="135"/>
        <v>3</v>
      </c>
      <c r="Z849">
        <f t="shared" si="136"/>
        <v>0</v>
      </c>
      <c r="AA849">
        <f t="shared" ca="1" si="139"/>
        <v>43</v>
      </c>
    </row>
    <row r="850" spans="1:27" customFormat="1">
      <c r="A850" s="57">
        <v>247945</v>
      </c>
      <c r="B850" s="57">
        <v>1971</v>
      </c>
      <c r="C850" s="19" t="str">
        <f t="shared" si="130"/>
        <v>non</v>
      </c>
      <c r="D850" s="19" t="s">
        <v>57</v>
      </c>
      <c r="E850" s="20">
        <v>44596</v>
      </c>
      <c r="F850" s="22">
        <v>0.70208333333333328</v>
      </c>
      <c r="G850" s="22">
        <v>0.72430555555555554</v>
      </c>
      <c r="H850" s="19">
        <v>1000167</v>
      </c>
      <c r="I850" s="19"/>
      <c r="J850" s="22">
        <f t="shared" si="131"/>
        <v>2.2222222222222254E-2</v>
      </c>
      <c r="K850" s="19" t="s">
        <v>53</v>
      </c>
      <c r="L850" s="32" t="s">
        <v>54</v>
      </c>
      <c r="M850">
        <f t="shared" si="132"/>
        <v>0</v>
      </c>
      <c r="N850" s="34">
        <f t="shared" ca="1" si="137"/>
        <v>0.70208528249834268</v>
      </c>
      <c r="T850">
        <v>849</v>
      </c>
      <c r="U850">
        <f t="shared" si="133"/>
        <v>11</v>
      </c>
      <c r="V850" s="35">
        <f t="shared" si="138"/>
        <v>32</v>
      </c>
      <c r="W850">
        <f t="shared" si="134"/>
        <v>0</v>
      </c>
      <c r="X850" cm="1">
        <f t="array" aca="1" ref="X850" ca="1">(_xlfn.IFS(L850="couché",0,L850="debout à 80%",1,L850="?",1))*(IF(RAND()&lt;0.8,1,0))</f>
        <v>1</v>
      </c>
      <c r="Y850">
        <f t="shared" si="135"/>
        <v>10</v>
      </c>
      <c r="Z850">
        <f t="shared" si="136"/>
        <v>2</v>
      </c>
      <c r="AA850">
        <f t="shared" ca="1" si="139"/>
        <v>69</v>
      </c>
    </row>
    <row r="851" spans="1:27">
      <c r="A851" s="57">
        <v>248185</v>
      </c>
      <c r="B851" s="56">
        <v>1977</v>
      </c>
      <c r="C851" s="19" t="str">
        <f t="shared" si="130"/>
        <v>non</v>
      </c>
      <c r="D851" s="19" t="s">
        <v>58</v>
      </c>
      <c r="E851" s="20">
        <v>44600</v>
      </c>
      <c r="F851" s="22">
        <v>0.48888888888888887</v>
      </c>
      <c r="G851" s="22">
        <v>0.53125</v>
      </c>
      <c r="H851" s="19">
        <v>1000167</v>
      </c>
      <c r="I851" s="19"/>
      <c r="J851" s="22">
        <f t="shared" si="131"/>
        <v>4.2361111111111127E-2</v>
      </c>
      <c r="K851" s="19" t="s">
        <v>53</v>
      </c>
      <c r="L851" s="32" t="s">
        <v>54</v>
      </c>
      <c r="M851">
        <f t="shared" si="132"/>
        <v>0</v>
      </c>
      <c r="N851" s="34">
        <f t="shared" ca="1" si="137"/>
        <v>0.48889196955731146</v>
      </c>
      <c r="O851"/>
      <c r="P851"/>
      <c r="T851" s="39">
        <v>850</v>
      </c>
      <c r="U851" s="39">
        <f t="shared" si="133"/>
        <v>12</v>
      </c>
      <c r="V851" s="42">
        <f t="shared" si="138"/>
        <v>61</v>
      </c>
      <c r="W851" s="39">
        <f t="shared" si="134"/>
        <v>0</v>
      </c>
      <c r="X851" s="39" cm="1">
        <f t="array" aca="1" ref="X851" ca="1">(_xlfn.IFS(L851="couché",0,L851="debout à 80%",1,L851="?",1))*(IF(RAND()&lt;0.8,1,0))</f>
        <v>1</v>
      </c>
      <c r="Y851" s="39">
        <f t="shared" si="135"/>
        <v>7</v>
      </c>
      <c r="Z851" s="39">
        <f t="shared" si="136"/>
        <v>5</v>
      </c>
      <c r="AA851" s="39">
        <f t="shared" ca="1" si="139"/>
        <v>51</v>
      </c>
    </row>
    <row r="852" spans="1:27" customFormat="1">
      <c r="A852" s="57">
        <v>249440</v>
      </c>
      <c r="B852" s="57">
        <v>1949</v>
      </c>
      <c r="C852" s="19" t="str">
        <f t="shared" si="130"/>
        <v>non</v>
      </c>
      <c r="D852" s="19" t="s">
        <v>58</v>
      </c>
      <c r="E852" s="20">
        <v>44614</v>
      </c>
      <c r="F852" s="22">
        <v>0.59722222222222221</v>
      </c>
      <c r="G852" s="21">
        <v>0.67083333333333328</v>
      </c>
      <c r="H852" s="19">
        <v>1000167</v>
      </c>
      <c r="I852" s="19">
        <v>17830</v>
      </c>
      <c r="J852" s="22">
        <f t="shared" si="131"/>
        <v>7.3611111111111072E-2</v>
      </c>
      <c r="K852" s="19" t="s">
        <v>53</v>
      </c>
      <c r="L852" s="32" t="s">
        <v>54</v>
      </c>
      <c r="M852">
        <f t="shared" si="132"/>
        <v>0</v>
      </c>
      <c r="N852" s="34">
        <f t="shared" ca="1" si="137"/>
        <v>0.59722386395367499</v>
      </c>
      <c r="T852">
        <v>851</v>
      </c>
      <c r="U852">
        <f t="shared" si="133"/>
        <v>12</v>
      </c>
      <c r="V852" s="35">
        <f t="shared" si="138"/>
        <v>106</v>
      </c>
      <c r="W852">
        <f t="shared" si="134"/>
        <v>0</v>
      </c>
      <c r="X852" cm="1">
        <f t="array" aca="1" ref="X852" ca="1">(_xlfn.IFS(L852="couché",0,L852="debout à 80%",1,L852="?",1))*(IF(RAND()&lt;0.8,1,0))</f>
        <v>1</v>
      </c>
      <c r="Y852">
        <f t="shared" si="135"/>
        <v>7</v>
      </c>
      <c r="Z852">
        <f t="shared" si="136"/>
        <v>5</v>
      </c>
      <c r="AA852">
        <f t="shared" ca="1" si="139"/>
        <v>77</v>
      </c>
    </row>
    <row r="853" spans="1:27" customFormat="1">
      <c r="A853" s="57">
        <v>249688</v>
      </c>
      <c r="B853" s="57">
        <v>1974</v>
      </c>
      <c r="C853" s="19" t="str">
        <f t="shared" si="130"/>
        <v>non</v>
      </c>
      <c r="D853" s="19" t="s">
        <v>58</v>
      </c>
      <c r="E853" s="20">
        <v>44617</v>
      </c>
      <c r="F853" s="22">
        <v>0.46666666666666667</v>
      </c>
      <c r="G853" s="21">
        <v>0.54513888888888884</v>
      </c>
      <c r="H853" s="19">
        <v>1000167</v>
      </c>
      <c r="I853" s="19">
        <v>159688</v>
      </c>
      <c r="J853" s="22">
        <f t="shared" si="131"/>
        <v>7.8472222222222165E-2</v>
      </c>
      <c r="K853" s="19" t="s">
        <v>53</v>
      </c>
      <c r="L853" s="32" t="s">
        <v>54</v>
      </c>
      <c r="M853">
        <f t="shared" si="132"/>
        <v>0</v>
      </c>
      <c r="N853" s="34">
        <f t="shared" ca="1" si="137"/>
        <v>0.4666698205472205</v>
      </c>
      <c r="T853">
        <v>852</v>
      </c>
      <c r="U853">
        <f t="shared" si="133"/>
        <v>12</v>
      </c>
      <c r="V853" s="35">
        <f t="shared" si="138"/>
        <v>113</v>
      </c>
      <c r="W853">
        <f t="shared" si="134"/>
        <v>0</v>
      </c>
      <c r="X853" cm="1">
        <f t="array" aca="1" ref="X853" ca="1">(_xlfn.IFS(L853="couché",0,L853="debout à 80%",1,L853="?",1))*(IF(RAND()&lt;0.8,1,0))</f>
        <v>1</v>
      </c>
      <c r="Y853">
        <f t="shared" si="135"/>
        <v>4</v>
      </c>
      <c r="Z853">
        <f t="shared" si="136"/>
        <v>0</v>
      </c>
      <c r="AA853">
        <f t="shared" ca="1" si="139"/>
        <v>41</v>
      </c>
    </row>
    <row r="854" spans="1:27" customFormat="1">
      <c r="A854" s="57">
        <v>250103</v>
      </c>
      <c r="B854" s="57">
        <v>1933</v>
      </c>
      <c r="C854" s="19" t="str">
        <f t="shared" si="130"/>
        <v>non</v>
      </c>
      <c r="D854" s="19" t="s">
        <v>58</v>
      </c>
      <c r="E854" s="20">
        <v>44624</v>
      </c>
      <c r="F854" s="22">
        <v>0.60416666666666663</v>
      </c>
      <c r="G854" s="22">
        <v>0.65694444444444444</v>
      </c>
      <c r="H854" s="19">
        <v>1000167</v>
      </c>
      <c r="I854" s="19">
        <v>18314885</v>
      </c>
      <c r="J854" s="22">
        <f t="shared" si="131"/>
        <v>5.2777777777777812E-2</v>
      </c>
      <c r="K854" s="19" t="s">
        <v>53</v>
      </c>
      <c r="L854" s="32" t="s">
        <v>54</v>
      </c>
      <c r="M854">
        <f t="shared" si="132"/>
        <v>0</v>
      </c>
      <c r="N854" s="34">
        <f t="shared" ca="1" si="137"/>
        <v>0.60417639837205472</v>
      </c>
      <c r="T854">
        <v>853</v>
      </c>
      <c r="U854">
        <f t="shared" si="133"/>
        <v>12</v>
      </c>
      <c r="V854" s="35">
        <f t="shared" si="138"/>
        <v>76</v>
      </c>
      <c r="W854">
        <f t="shared" si="134"/>
        <v>0</v>
      </c>
      <c r="X854" cm="1">
        <f t="array" aca="1" ref="X854" ca="1">(_xlfn.IFS(L854="couché",0,L854="debout à 80%",1,L854="?",1))*(IF(RAND()&lt;0.8,1,0))</f>
        <v>1</v>
      </c>
      <c r="Y854">
        <f t="shared" si="135"/>
        <v>4</v>
      </c>
      <c r="Z854">
        <f t="shared" si="136"/>
        <v>0</v>
      </c>
      <c r="AA854">
        <f t="shared" ca="1" si="139"/>
        <v>45</v>
      </c>
    </row>
    <row r="855" spans="1:27" customFormat="1">
      <c r="A855" s="57">
        <v>250132</v>
      </c>
      <c r="B855" s="57">
        <v>1936</v>
      </c>
      <c r="C855" s="19" t="str">
        <f t="shared" si="130"/>
        <v>non</v>
      </c>
      <c r="D855" s="19" t="s">
        <v>58</v>
      </c>
      <c r="E855" s="20">
        <v>44624</v>
      </c>
      <c r="F855" s="21">
        <v>0.67152777777777772</v>
      </c>
      <c r="G855" s="21">
        <v>0.83541666666666659</v>
      </c>
      <c r="H855" s="19">
        <v>1000167</v>
      </c>
      <c r="I855" s="19">
        <v>15584435</v>
      </c>
      <c r="J855" s="22">
        <f t="shared" si="131"/>
        <v>0.16388888888888886</v>
      </c>
      <c r="K855" s="19" t="s">
        <v>53</v>
      </c>
      <c r="L855" s="32" t="s">
        <v>54</v>
      </c>
      <c r="M855">
        <f t="shared" si="132"/>
        <v>0</v>
      </c>
      <c r="N855" s="34">
        <f t="shared" ca="1" si="137"/>
        <v>0.67153495849936862</v>
      </c>
      <c r="T855">
        <v>854</v>
      </c>
      <c r="U855">
        <f t="shared" si="133"/>
        <v>12</v>
      </c>
      <c r="V855" s="35">
        <f t="shared" si="138"/>
        <v>236</v>
      </c>
      <c r="W855">
        <f t="shared" si="134"/>
        <v>0</v>
      </c>
      <c r="X855" cm="1">
        <f t="array" aca="1" ref="X855" ca="1">(_xlfn.IFS(L855="couché",0,L855="debout à 80%",1,L855="?",1))*(IF(RAND()&lt;0.8,1,0))</f>
        <v>1</v>
      </c>
      <c r="Y855">
        <f t="shared" si="135"/>
        <v>5</v>
      </c>
      <c r="Z855">
        <f t="shared" si="136"/>
        <v>0</v>
      </c>
      <c r="AA855">
        <f t="shared" ca="1" si="139"/>
        <v>54</v>
      </c>
    </row>
    <row r="856" spans="1:27" customFormat="1">
      <c r="A856" s="57">
        <v>248049</v>
      </c>
      <c r="B856" s="57">
        <v>1995</v>
      </c>
      <c r="C856" s="19" t="str">
        <f t="shared" si="130"/>
        <v>non</v>
      </c>
      <c r="D856" s="19" t="s">
        <v>62</v>
      </c>
      <c r="E856" s="20">
        <v>44597</v>
      </c>
      <c r="F856" s="21">
        <v>0.54166666666666663</v>
      </c>
      <c r="G856" s="22">
        <v>0.80902777777777779</v>
      </c>
      <c r="H856" s="19">
        <v>1000167</v>
      </c>
      <c r="I856" s="19">
        <v>18923017</v>
      </c>
      <c r="J856" s="22">
        <f t="shared" si="131"/>
        <v>0.26736111111111116</v>
      </c>
      <c r="K856" s="19" t="s">
        <v>53</v>
      </c>
      <c r="L856" s="32" t="s">
        <v>54</v>
      </c>
      <c r="M856">
        <f t="shared" si="132"/>
        <v>0</v>
      </c>
      <c r="N856" s="34">
        <f t="shared" ca="1" si="137"/>
        <v>0.54167284555946538</v>
      </c>
      <c r="T856">
        <v>855</v>
      </c>
      <c r="U856">
        <f t="shared" si="133"/>
        <v>16</v>
      </c>
      <c r="V856" s="35">
        <f t="shared" si="138"/>
        <v>385</v>
      </c>
      <c r="W856">
        <f t="shared" si="134"/>
        <v>0</v>
      </c>
      <c r="X856" cm="1">
        <f t="array" aca="1" ref="X856" ca="1">(_xlfn.IFS(L856="couché",0,L856="debout à 80%",1,L856="?",1))*(IF(RAND()&lt;0.8,1,0))</f>
        <v>0</v>
      </c>
      <c r="Y856">
        <f t="shared" si="135"/>
        <v>2</v>
      </c>
      <c r="Z856">
        <f t="shared" si="136"/>
        <v>3</v>
      </c>
      <c r="AA856">
        <f t="shared" ca="1" si="139"/>
        <v>2</v>
      </c>
    </row>
    <row r="857" spans="1:27" customFormat="1">
      <c r="A857" s="57">
        <v>248995</v>
      </c>
      <c r="B857" s="57">
        <v>1975</v>
      </c>
      <c r="C857" s="19" t="str">
        <f t="shared" si="130"/>
        <v>non</v>
      </c>
      <c r="D857" s="19" t="s">
        <v>62</v>
      </c>
      <c r="E857" s="20">
        <v>44614</v>
      </c>
      <c r="F857" s="22">
        <v>0.76736111111111105</v>
      </c>
      <c r="G857" s="22">
        <v>0.78125</v>
      </c>
      <c r="H857" s="19">
        <v>1000167</v>
      </c>
      <c r="I857" s="19"/>
      <c r="J857" s="22">
        <f t="shared" si="131"/>
        <v>1.3888888888888951E-2</v>
      </c>
      <c r="L857" s="19" t="s">
        <v>47</v>
      </c>
      <c r="M857">
        <f t="shared" si="132"/>
        <v>0</v>
      </c>
      <c r="N857" s="34">
        <f t="shared" ca="1" si="137"/>
        <v>0.76736749459996978</v>
      </c>
      <c r="T857">
        <v>856</v>
      </c>
      <c r="U857">
        <f t="shared" si="133"/>
        <v>16</v>
      </c>
      <c r="V857" s="35">
        <f t="shared" si="138"/>
        <v>20</v>
      </c>
      <c r="W857">
        <f t="shared" si="134"/>
        <v>0</v>
      </c>
      <c r="X857" cm="1">
        <f t="array" aca="1" ref="X857" ca="1">(_xlfn.IFS(L857="couché",0,L857="debout à 80%",1,L857="?",1))*(IF(RAND()&lt;0.8,1,0))</f>
        <v>1</v>
      </c>
      <c r="Y857">
        <f t="shared" si="135"/>
        <v>6</v>
      </c>
      <c r="Z857">
        <f t="shared" si="136"/>
        <v>0</v>
      </c>
      <c r="AA857">
        <f t="shared" ca="1" si="139"/>
        <v>90</v>
      </c>
    </row>
    <row r="858" spans="1:27" customFormat="1">
      <c r="A858" s="57">
        <v>249490</v>
      </c>
      <c r="B858" s="57">
        <v>1949</v>
      </c>
      <c r="C858" s="19" t="str">
        <f t="shared" si="130"/>
        <v>non</v>
      </c>
      <c r="D858" s="19" t="s">
        <v>62</v>
      </c>
      <c r="E858" s="20">
        <v>44614</v>
      </c>
      <c r="F858" s="21">
        <v>0.79583333333333328</v>
      </c>
      <c r="G858" s="22">
        <v>0.80069444444444438</v>
      </c>
      <c r="H858" s="19">
        <v>1000167</v>
      </c>
      <c r="I858" s="19"/>
      <c r="J858" s="22">
        <f t="shared" si="131"/>
        <v>4.8611111111110938E-3</v>
      </c>
      <c r="L858" s="19" t="s">
        <v>47</v>
      </c>
      <c r="M858">
        <f t="shared" si="132"/>
        <v>0</v>
      </c>
      <c r="N858" s="34">
        <f t="shared" ca="1" si="137"/>
        <v>0.79583447088908099</v>
      </c>
      <c r="T858">
        <v>857</v>
      </c>
      <c r="U858">
        <f t="shared" si="133"/>
        <v>16</v>
      </c>
      <c r="V858" s="35">
        <f t="shared" si="138"/>
        <v>7</v>
      </c>
      <c r="W858">
        <f t="shared" si="134"/>
        <v>0</v>
      </c>
      <c r="X858" cm="1">
        <f t="array" aca="1" ref="X858" ca="1">(_xlfn.IFS(L858="couché",0,L858="debout à 80%",1,L858="?",1))*(IF(RAND()&lt;0.8,1,0))</f>
        <v>0</v>
      </c>
      <c r="Y858">
        <f t="shared" si="135"/>
        <v>7</v>
      </c>
      <c r="Z858">
        <f t="shared" si="136"/>
        <v>0</v>
      </c>
      <c r="AA858">
        <f t="shared" ca="1" si="139"/>
        <v>91</v>
      </c>
    </row>
    <row r="859" spans="1:27" customFormat="1">
      <c r="A859" s="57">
        <v>249045</v>
      </c>
      <c r="B859" s="57">
        <v>1971</v>
      </c>
      <c r="C859" s="19" t="str">
        <f t="shared" si="130"/>
        <v>non</v>
      </c>
      <c r="D859" s="19" t="s">
        <v>62</v>
      </c>
      <c r="E859" s="20">
        <v>44624</v>
      </c>
      <c r="F859" s="22">
        <v>0.71736111111111112</v>
      </c>
      <c r="G859" s="22">
        <v>0.72777777777777775</v>
      </c>
      <c r="H859" s="19">
        <v>1000167</v>
      </c>
      <c r="I859" s="19"/>
      <c r="J859" s="22">
        <f t="shared" si="131"/>
        <v>1.041666666666663E-2</v>
      </c>
      <c r="L859" s="19" t="s">
        <v>47</v>
      </c>
      <c r="M859">
        <f t="shared" si="132"/>
        <v>0</v>
      </c>
      <c r="N859" s="34">
        <f t="shared" ca="1" si="137"/>
        <v>0.71736453525108423</v>
      </c>
      <c r="T859">
        <v>858</v>
      </c>
      <c r="U859">
        <f t="shared" si="133"/>
        <v>16</v>
      </c>
      <c r="V859" s="35">
        <f t="shared" si="138"/>
        <v>15</v>
      </c>
      <c r="W859">
        <f t="shared" si="134"/>
        <v>0</v>
      </c>
      <c r="X859" cm="1">
        <f t="array" aca="1" ref="X859" ca="1">(_xlfn.IFS(L859="couché",0,L859="debout à 80%",1,L859="?",1))*(IF(RAND()&lt;0.8,1,0))</f>
        <v>1</v>
      </c>
      <c r="Y859">
        <f t="shared" si="135"/>
        <v>6</v>
      </c>
      <c r="Z859">
        <f t="shared" si="136"/>
        <v>0</v>
      </c>
      <c r="AA859">
        <f t="shared" ca="1" si="139"/>
        <v>57</v>
      </c>
    </row>
    <row r="860" spans="1:27" customFormat="1">
      <c r="A860" s="57">
        <v>249337</v>
      </c>
      <c r="B860" s="57">
        <v>1963</v>
      </c>
      <c r="C860" s="19" t="str">
        <f t="shared" si="130"/>
        <v>non</v>
      </c>
      <c r="D860" s="19" t="s">
        <v>62</v>
      </c>
      <c r="E860" s="20">
        <v>44624</v>
      </c>
      <c r="F860" s="22">
        <v>0.70555555555555549</v>
      </c>
      <c r="G860" s="21">
        <v>0.71319444444444446</v>
      </c>
      <c r="H860" s="19">
        <v>1000167</v>
      </c>
      <c r="I860" s="19"/>
      <c r="J860" s="22">
        <f t="shared" si="131"/>
        <v>7.6388888888889728E-3</v>
      </c>
      <c r="L860" s="19" t="s">
        <v>47</v>
      </c>
      <c r="M860">
        <f t="shared" si="132"/>
        <v>0</v>
      </c>
      <c r="N860" s="34">
        <f t="shared" ca="1" si="137"/>
        <v>0.70556179118755524</v>
      </c>
      <c r="T860">
        <v>859</v>
      </c>
      <c r="U860">
        <f t="shared" si="133"/>
        <v>16</v>
      </c>
      <c r="V860" s="35">
        <f t="shared" si="138"/>
        <v>11</v>
      </c>
      <c r="W860">
        <f t="shared" si="134"/>
        <v>0</v>
      </c>
      <c r="X860" cm="1">
        <f t="array" aca="1" ref="X860" ca="1">(_xlfn.IFS(L860="couché",0,L860="debout à 80%",1,L860="?",1))*(IF(RAND()&lt;0.8,1,0))</f>
        <v>0</v>
      </c>
      <c r="Y860">
        <f t="shared" si="135"/>
        <v>5</v>
      </c>
      <c r="Z860">
        <f t="shared" si="136"/>
        <v>0</v>
      </c>
      <c r="AA860">
        <f t="shared" ca="1" si="139"/>
        <v>56</v>
      </c>
    </row>
    <row r="861" spans="1:27" customFormat="1">
      <c r="A861" s="57">
        <v>250165</v>
      </c>
      <c r="B861" s="57">
        <v>1972</v>
      </c>
      <c r="C861" s="19" t="str">
        <f t="shared" si="130"/>
        <v>non</v>
      </c>
      <c r="D861" s="19" t="s">
        <v>62</v>
      </c>
      <c r="E861" s="20">
        <v>44624</v>
      </c>
      <c r="F861" s="22">
        <v>0.73333333333333328</v>
      </c>
      <c r="G861" s="22">
        <v>0.7402777777777777</v>
      </c>
      <c r="H861" s="19">
        <v>1000167</v>
      </c>
      <c r="I861" s="19"/>
      <c r="J861" s="22">
        <f t="shared" si="131"/>
        <v>6.9444444444444198E-3</v>
      </c>
      <c r="L861" s="19" t="s">
        <v>47</v>
      </c>
      <c r="M861">
        <f t="shared" si="132"/>
        <v>0</v>
      </c>
      <c r="N861" s="34">
        <f t="shared" ca="1" si="137"/>
        <v>0.7333374174848365</v>
      </c>
      <c r="T861">
        <v>860</v>
      </c>
      <c r="U861">
        <f t="shared" si="133"/>
        <v>16</v>
      </c>
      <c r="V861" s="35">
        <f t="shared" si="138"/>
        <v>10</v>
      </c>
      <c r="W861">
        <f t="shared" si="134"/>
        <v>0</v>
      </c>
      <c r="X861" cm="1">
        <f t="array" aca="1" ref="X861" ca="1">(_xlfn.IFS(L861="couché",0,L861="debout à 80%",1,L861="?",1))*(IF(RAND()&lt;0.8,1,0))</f>
        <v>1</v>
      </c>
      <c r="Y861">
        <f t="shared" si="135"/>
        <v>7</v>
      </c>
      <c r="Z861">
        <f t="shared" si="136"/>
        <v>0</v>
      </c>
      <c r="AA861">
        <f t="shared" ca="1" si="139"/>
        <v>58</v>
      </c>
    </row>
    <row r="862" spans="1:27" customFormat="1">
      <c r="A862" s="57">
        <v>250166</v>
      </c>
      <c r="B862" s="57">
        <v>1963</v>
      </c>
      <c r="C862" s="19" t="str">
        <f t="shared" si="130"/>
        <v>non</v>
      </c>
      <c r="D862" s="19" t="s">
        <v>62</v>
      </c>
      <c r="E862" s="20">
        <v>44624</v>
      </c>
      <c r="F862" s="21">
        <v>0.75347222222222221</v>
      </c>
      <c r="G862" s="22">
        <v>0.76249999999999996</v>
      </c>
      <c r="H862" s="19">
        <v>1000167</v>
      </c>
      <c r="I862" s="19"/>
      <c r="J862" s="22">
        <f t="shared" si="131"/>
        <v>9.0277777777777457E-3</v>
      </c>
      <c r="L862" s="19" t="s">
        <v>47</v>
      </c>
      <c r="M862">
        <f t="shared" si="132"/>
        <v>0</v>
      </c>
      <c r="N862" s="34">
        <f t="shared" ca="1" si="137"/>
        <v>0.75347871654630261</v>
      </c>
      <c r="T862">
        <v>861</v>
      </c>
      <c r="U862">
        <f t="shared" si="133"/>
        <v>16</v>
      </c>
      <c r="V862" s="35">
        <f t="shared" si="138"/>
        <v>13</v>
      </c>
      <c r="W862">
        <f t="shared" si="134"/>
        <v>0</v>
      </c>
      <c r="X862" cm="1">
        <f t="array" aca="1" ref="X862" ca="1">(_xlfn.IFS(L862="couché",0,L862="debout à 80%",1,L862="?",1))*(IF(RAND()&lt;0.8,1,0))</f>
        <v>1</v>
      </c>
      <c r="Y862">
        <f t="shared" si="135"/>
        <v>8</v>
      </c>
      <c r="Z862">
        <f t="shared" si="136"/>
        <v>0</v>
      </c>
      <c r="AA862">
        <f t="shared" ca="1" si="139"/>
        <v>59</v>
      </c>
    </row>
    <row r="863" spans="1:27" customFormat="1">
      <c r="A863" s="57">
        <v>250473</v>
      </c>
      <c r="B863" s="57">
        <v>1957</v>
      </c>
      <c r="C863" s="19" t="str">
        <f t="shared" si="130"/>
        <v>non</v>
      </c>
      <c r="D863" s="19" t="s">
        <v>62</v>
      </c>
      <c r="E863" s="20">
        <v>44635</v>
      </c>
      <c r="F863" s="21">
        <v>0.7090277777777777</v>
      </c>
      <c r="G863" s="22">
        <v>0.72222222222222221</v>
      </c>
      <c r="H863" s="19">
        <v>1000167</v>
      </c>
      <c r="I863" s="19"/>
      <c r="J863" s="22">
        <f t="shared" si="131"/>
        <v>1.3194444444444509E-2</v>
      </c>
      <c r="L863" s="19" t="s">
        <v>47</v>
      </c>
      <c r="M863">
        <f t="shared" si="132"/>
        <v>0</v>
      </c>
      <c r="N863" s="34">
        <f t="shared" ca="1" si="137"/>
        <v>0.70903354591578827</v>
      </c>
      <c r="T863">
        <v>862</v>
      </c>
      <c r="U863">
        <f t="shared" si="133"/>
        <v>16</v>
      </c>
      <c r="V863" s="35">
        <f t="shared" si="138"/>
        <v>19</v>
      </c>
      <c r="W863">
        <f t="shared" si="134"/>
        <v>0</v>
      </c>
      <c r="X863" cm="1">
        <f t="array" aca="1" ref="X863" ca="1">(_xlfn.IFS(L863="couché",0,L863="debout à 80%",1,L863="?",1))*(IF(RAND()&lt;0.8,1,0))</f>
        <v>1</v>
      </c>
      <c r="Y863">
        <f t="shared" si="135"/>
        <v>4</v>
      </c>
      <c r="Z863">
        <f t="shared" si="136"/>
        <v>0</v>
      </c>
      <c r="AA863">
        <f t="shared" ca="1" si="139"/>
        <v>76</v>
      </c>
    </row>
    <row r="864" spans="1:27" customFormat="1">
      <c r="A864" s="57">
        <v>251018</v>
      </c>
      <c r="B864" s="57">
        <v>1979</v>
      </c>
      <c r="C864" s="19" t="str">
        <f t="shared" si="130"/>
        <v>non</v>
      </c>
      <c r="D864" s="19" t="s">
        <v>62</v>
      </c>
      <c r="E864" s="20">
        <v>44649</v>
      </c>
      <c r="F864" s="22">
        <v>0.73958333333333326</v>
      </c>
      <c r="G864" s="21">
        <v>0.75069444444444444</v>
      </c>
      <c r="H864" s="19">
        <v>1000167</v>
      </c>
      <c r="I864" s="19"/>
      <c r="J864" s="22">
        <f t="shared" si="131"/>
        <v>1.1111111111111183E-2</v>
      </c>
      <c r="L864" s="19" t="s">
        <v>47</v>
      </c>
      <c r="M864">
        <f t="shared" si="132"/>
        <v>0</v>
      </c>
      <c r="N864" s="34">
        <f t="shared" ca="1" si="137"/>
        <v>0.73958552376242714</v>
      </c>
      <c r="T864">
        <v>863</v>
      </c>
      <c r="U864">
        <f t="shared" si="133"/>
        <v>16</v>
      </c>
      <c r="V864" s="35">
        <f t="shared" si="138"/>
        <v>16</v>
      </c>
      <c r="W864">
        <f t="shared" si="134"/>
        <v>0</v>
      </c>
      <c r="X864" cm="1">
        <f t="array" aca="1" ref="X864" ca="1">(_xlfn.IFS(L864="couché",0,L864="debout à 80%",1,L864="?",1))*(IF(RAND()&lt;0.8,1,0))</f>
        <v>1</v>
      </c>
      <c r="Y864">
        <f t="shared" si="135"/>
        <v>3</v>
      </c>
      <c r="Z864">
        <f t="shared" si="136"/>
        <v>0</v>
      </c>
      <c r="AA864">
        <f t="shared" ca="1" si="139"/>
        <v>59</v>
      </c>
    </row>
    <row r="865" spans="1:27" customFormat="1">
      <c r="A865" s="57">
        <v>251031</v>
      </c>
      <c r="B865" s="57">
        <v>1977</v>
      </c>
      <c r="C865" s="19" t="str">
        <f t="shared" si="130"/>
        <v>non</v>
      </c>
      <c r="D865" s="19" t="s">
        <v>62</v>
      </c>
      <c r="E865" s="20">
        <v>44649</v>
      </c>
      <c r="F865" s="21">
        <v>0.71180555555555558</v>
      </c>
      <c r="G865" s="22">
        <v>0.73472222222222217</v>
      </c>
      <c r="H865" s="19">
        <v>1000167</v>
      </c>
      <c r="I865" s="19"/>
      <c r="J865" s="22">
        <f t="shared" si="131"/>
        <v>2.2916666666666585E-2</v>
      </c>
      <c r="L865" s="19" t="s">
        <v>47</v>
      </c>
      <c r="M865">
        <f t="shared" si="132"/>
        <v>0</v>
      </c>
      <c r="N865" s="34">
        <f t="shared" ca="1" si="137"/>
        <v>0.71180572404025255</v>
      </c>
      <c r="T865">
        <v>864</v>
      </c>
      <c r="U865">
        <f t="shared" si="133"/>
        <v>16</v>
      </c>
      <c r="V865" s="35">
        <f t="shared" si="138"/>
        <v>33</v>
      </c>
      <c r="W865">
        <f t="shared" si="134"/>
        <v>0</v>
      </c>
      <c r="X865" cm="1">
        <f t="array" aca="1" ref="X865" ca="1">(_xlfn.IFS(L865="couché",0,L865="debout à 80%",1,L865="?",1))*(IF(RAND()&lt;0.8,1,0))</f>
        <v>1</v>
      </c>
      <c r="Y865">
        <f t="shared" si="135"/>
        <v>2</v>
      </c>
      <c r="Z865">
        <f t="shared" si="136"/>
        <v>0</v>
      </c>
      <c r="AA865">
        <f t="shared" ca="1" si="139"/>
        <v>58</v>
      </c>
    </row>
    <row r="866" spans="1:27" customFormat="1">
      <c r="A866" s="57">
        <v>251385</v>
      </c>
      <c r="B866" s="57">
        <v>1963</v>
      </c>
      <c r="C866" s="19" t="str">
        <f t="shared" si="130"/>
        <v>non</v>
      </c>
      <c r="D866" s="19" t="s">
        <v>62</v>
      </c>
      <c r="E866" s="20">
        <v>44649</v>
      </c>
      <c r="F866" s="22">
        <v>0.77500000000000002</v>
      </c>
      <c r="G866" s="22">
        <v>0.78749999999999998</v>
      </c>
      <c r="H866" s="19">
        <v>1000167</v>
      </c>
      <c r="I866" s="19"/>
      <c r="J866" s="22">
        <f t="shared" si="131"/>
        <v>1.2499999999999956E-2</v>
      </c>
      <c r="L866" s="19" t="s">
        <v>47</v>
      </c>
      <c r="M866">
        <f t="shared" si="132"/>
        <v>0</v>
      </c>
      <c r="N866" s="34">
        <f t="shared" ca="1" si="137"/>
        <v>0.77500230137270887</v>
      </c>
      <c r="T866">
        <v>865</v>
      </c>
      <c r="U866">
        <f t="shared" si="133"/>
        <v>16</v>
      </c>
      <c r="V866" s="35">
        <f t="shared" si="138"/>
        <v>18</v>
      </c>
      <c r="W866">
        <f t="shared" si="134"/>
        <v>0</v>
      </c>
      <c r="X866" cm="1">
        <f t="array" aca="1" ref="X866" ca="1">(_xlfn.IFS(L866="couché",0,L866="debout à 80%",1,L866="?",1))*(IF(RAND()&lt;0.8,1,0))</f>
        <v>1</v>
      </c>
      <c r="Y866">
        <f t="shared" si="135"/>
        <v>5</v>
      </c>
      <c r="Z866">
        <f t="shared" si="136"/>
        <v>0</v>
      </c>
      <c r="AA866">
        <f t="shared" ca="1" si="139"/>
        <v>61</v>
      </c>
    </row>
    <row r="867" spans="1:27" customFormat="1">
      <c r="A867" s="57">
        <v>251384</v>
      </c>
      <c r="B867" s="57">
        <v>1976</v>
      </c>
      <c r="C867" s="19" t="str">
        <f t="shared" si="130"/>
        <v>non</v>
      </c>
      <c r="D867" s="19" t="s">
        <v>62</v>
      </c>
      <c r="E867" s="20">
        <v>44649</v>
      </c>
      <c r="F867" s="21">
        <v>0.75555555555555554</v>
      </c>
      <c r="G867" s="22">
        <v>0.76527777777777772</v>
      </c>
      <c r="H867" s="19">
        <v>1000167</v>
      </c>
      <c r="I867" s="19"/>
      <c r="J867" s="22">
        <f t="shared" si="131"/>
        <v>9.7222222222221877E-3</v>
      </c>
      <c r="L867" s="19" t="s">
        <v>47</v>
      </c>
      <c r="M867">
        <f t="shared" si="132"/>
        <v>0</v>
      </c>
      <c r="N867" s="34">
        <f t="shared" ca="1" si="137"/>
        <v>0.75555705851030119</v>
      </c>
      <c r="T867">
        <v>866</v>
      </c>
      <c r="U867">
        <f t="shared" si="133"/>
        <v>16</v>
      </c>
      <c r="V867" s="35">
        <f t="shared" si="138"/>
        <v>14</v>
      </c>
      <c r="W867">
        <f t="shared" si="134"/>
        <v>0</v>
      </c>
      <c r="X867" cm="1">
        <f t="array" aca="1" ref="X867" ca="1">(_xlfn.IFS(L867="couché",0,L867="debout à 80%",1,L867="?",1))*(IF(RAND()&lt;0.8,1,0))</f>
        <v>1</v>
      </c>
      <c r="Y867">
        <f t="shared" si="135"/>
        <v>4</v>
      </c>
      <c r="Z867">
        <f t="shared" si="136"/>
        <v>0</v>
      </c>
      <c r="AA867">
        <f t="shared" ca="1" si="139"/>
        <v>60</v>
      </c>
    </row>
    <row r="868" spans="1:27" customFormat="1">
      <c r="A868" s="57">
        <v>251337</v>
      </c>
      <c r="B868" s="57">
        <v>1958</v>
      </c>
      <c r="C868" s="19" t="str">
        <f t="shared" si="130"/>
        <v>non</v>
      </c>
      <c r="D868" s="19" t="s">
        <v>62</v>
      </c>
      <c r="E868" s="20">
        <v>44649</v>
      </c>
      <c r="F868" s="22">
        <v>0.68958333333333333</v>
      </c>
      <c r="G868" s="21">
        <v>0.7090277777777777</v>
      </c>
      <c r="H868" s="19">
        <v>1000167</v>
      </c>
      <c r="I868" s="19"/>
      <c r="J868" s="22">
        <f t="shared" si="131"/>
        <v>1.9444444444444375E-2</v>
      </c>
      <c r="L868" s="19" t="s">
        <v>47</v>
      </c>
      <c r="M868">
        <f t="shared" si="132"/>
        <v>0</v>
      </c>
      <c r="N868" s="34">
        <f t="shared" ca="1" si="137"/>
        <v>0.6895860128019814</v>
      </c>
      <c r="T868">
        <v>867</v>
      </c>
      <c r="U868">
        <f t="shared" si="133"/>
        <v>16</v>
      </c>
      <c r="V868" s="35">
        <f t="shared" si="138"/>
        <v>28</v>
      </c>
      <c r="W868">
        <f t="shared" si="134"/>
        <v>0</v>
      </c>
      <c r="X868" cm="1">
        <f t="array" aca="1" ref="X868" ca="1">(_xlfn.IFS(L868="couché",0,L868="debout à 80%",1,L868="?",1))*(IF(RAND()&lt;0.8,1,0))</f>
        <v>1</v>
      </c>
      <c r="Y868">
        <f t="shared" si="135"/>
        <v>1</v>
      </c>
      <c r="Z868">
        <f t="shared" si="136"/>
        <v>0</v>
      </c>
      <c r="AA868">
        <f t="shared" ca="1" si="139"/>
        <v>57</v>
      </c>
    </row>
    <row r="869" spans="1:27" customFormat="1">
      <c r="A869" s="57">
        <v>245707</v>
      </c>
      <c r="B869" s="57">
        <v>1943</v>
      </c>
      <c r="C869" s="19" t="str">
        <f t="shared" si="130"/>
        <v>non</v>
      </c>
      <c r="D869" s="19" t="s">
        <v>59</v>
      </c>
      <c r="E869" s="20">
        <v>44593</v>
      </c>
      <c r="F869" s="24">
        <v>0.33958333333333329</v>
      </c>
      <c r="G869" s="21">
        <v>0.46458333333333329</v>
      </c>
      <c r="H869" s="19">
        <v>1000167</v>
      </c>
      <c r="I869" s="19">
        <v>16845831</v>
      </c>
      <c r="J869" s="22">
        <f t="shared" si="131"/>
        <v>0.125</v>
      </c>
      <c r="K869" s="19" t="s">
        <v>53</v>
      </c>
      <c r="L869" s="32" t="s">
        <v>54</v>
      </c>
      <c r="M869">
        <f t="shared" si="132"/>
        <v>0</v>
      </c>
      <c r="N869" s="34">
        <f t="shared" ca="1" si="137"/>
        <v>0.33959289715443897</v>
      </c>
      <c r="T869">
        <v>868</v>
      </c>
      <c r="U869">
        <f t="shared" si="133"/>
        <v>13</v>
      </c>
      <c r="V869" s="35">
        <f t="shared" si="138"/>
        <v>180</v>
      </c>
      <c r="W869">
        <f t="shared" si="134"/>
        <v>0</v>
      </c>
      <c r="X869" cm="1">
        <f t="array" aca="1" ref="X869" ca="1">(_xlfn.IFS(L869="couché",0,L869="debout à 80%",1,L869="?",1))*(IF(RAND()&lt;0.8,1,0))</f>
        <v>1</v>
      </c>
      <c r="Y869">
        <f t="shared" si="135"/>
        <v>1</v>
      </c>
      <c r="Z869">
        <f t="shared" si="136"/>
        <v>0</v>
      </c>
      <c r="AA869">
        <f t="shared" ca="1" si="139"/>
        <v>5</v>
      </c>
    </row>
    <row r="870" spans="1:27" customFormat="1">
      <c r="A870" s="57">
        <v>247460</v>
      </c>
      <c r="B870" s="57">
        <v>1952</v>
      </c>
      <c r="C870" s="19" t="str">
        <f t="shared" si="130"/>
        <v>non</v>
      </c>
      <c r="D870" s="19" t="s">
        <v>59</v>
      </c>
      <c r="E870" s="20">
        <v>44593</v>
      </c>
      <c r="F870" s="22">
        <v>0.48333333333333334</v>
      </c>
      <c r="G870" s="22">
        <v>0.5756944444444444</v>
      </c>
      <c r="H870" s="19">
        <v>1000167</v>
      </c>
      <c r="I870" s="19">
        <v>16845831</v>
      </c>
      <c r="J870" s="22">
        <f t="shared" si="131"/>
        <v>9.2361111111111061E-2</v>
      </c>
      <c r="K870" s="19" t="s">
        <v>53</v>
      </c>
      <c r="L870" s="32" t="s">
        <v>54</v>
      </c>
      <c r="M870">
        <f t="shared" si="132"/>
        <v>0</v>
      </c>
      <c r="N870" s="34">
        <f t="shared" ca="1" si="137"/>
        <v>0.48334086950232391</v>
      </c>
      <c r="T870">
        <v>869</v>
      </c>
      <c r="U870">
        <f t="shared" si="133"/>
        <v>13</v>
      </c>
      <c r="V870" s="35">
        <f t="shared" si="138"/>
        <v>133</v>
      </c>
      <c r="W870">
        <f t="shared" si="134"/>
        <v>0</v>
      </c>
      <c r="X870" cm="1">
        <f t="array" aca="1" ref="X870" ca="1">(_xlfn.IFS(L870="couché",0,L870="debout à 80%",1,L870="?",1))*(IF(RAND()&lt;0.8,1,0))</f>
        <v>1</v>
      </c>
      <c r="Y870">
        <f t="shared" si="135"/>
        <v>2</v>
      </c>
      <c r="Z870">
        <f t="shared" si="136"/>
        <v>0</v>
      </c>
      <c r="AA870">
        <f t="shared" ca="1" si="139"/>
        <v>49</v>
      </c>
    </row>
    <row r="871" spans="1:27" customFormat="1">
      <c r="A871" s="57">
        <v>247557</v>
      </c>
      <c r="B871" s="57">
        <v>1948</v>
      </c>
      <c r="C871" s="19" t="str">
        <f t="shared" si="130"/>
        <v>non</v>
      </c>
      <c r="D871" s="19" t="s">
        <v>59</v>
      </c>
      <c r="E871" s="20">
        <v>44593</v>
      </c>
      <c r="F871" s="21">
        <v>0.58888888888888891</v>
      </c>
      <c r="G871" s="22">
        <v>0.67569444444444438</v>
      </c>
      <c r="H871" s="19">
        <v>1000167</v>
      </c>
      <c r="I871" s="19">
        <v>16845831</v>
      </c>
      <c r="J871" s="22">
        <f t="shared" si="131"/>
        <v>8.6805555555555469E-2</v>
      </c>
      <c r="K871" s="19" t="s">
        <v>53</v>
      </c>
      <c r="L871" s="32" t="s">
        <v>54</v>
      </c>
      <c r="M871">
        <f t="shared" si="132"/>
        <v>0</v>
      </c>
      <c r="N871" s="34">
        <f t="shared" ca="1" si="137"/>
        <v>0.5888918972920969</v>
      </c>
      <c r="T871">
        <v>870</v>
      </c>
      <c r="U871">
        <f t="shared" si="133"/>
        <v>13</v>
      </c>
      <c r="V871" s="35">
        <f t="shared" si="138"/>
        <v>125</v>
      </c>
      <c r="W871">
        <f t="shared" si="134"/>
        <v>0</v>
      </c>
      <c r="X871" cm="1">
        <f t="array" aca="1" ref="X871" ca="1">(_xlfn.IFS(L871="couché",0,L871="debout à 80%",1,L871="?",1))*(IF(RAND()&lt;0.8,1,0))</f>
        <v>1</v>
      </c>
      <c r="Y871">
        <f t="shared" si="135"/>
        <v>3</v>
      </c>
      <c r="Z871">
        <f t="shared" si="136"/>
        <v>0</v>
      </c>
      <c r="AA871">
        <f t="shared" ca="1" si="139"/>
        <v>63</v>
      </c>
    </row>
    <row r="872" spans="1:27" customFormat="1">
      <c r="A872" s="57">
        <v>247219</v>
      </c>
      <c r="B872" s="57">
        <v>1975</v>
      </c>
      <c r="C872" s="19" t="str">
        <f t="shared" si="130"/>
        <v>non</v>
      </c>
      <c r="D872" s="19" t="s">
        <v>59</v>
      </c>
      <c r="E872" s="20">
        <v>44593</v>
      </c>
      <c r="F872" s="22">
        <v>0.72847222222222219</v>
      </c>
      <c r="G872" s="22">
        <v>0.73888888888888882</v>
      </c>
      <c r="H872" s="19">
        <v>1000167</v>
      </c>
      <c r="I872" s="19"/>
      <c r="J872" s="22">
        <f t="shared" si="131"/>
        <v>1.041666666666663E-2</v>
      </c>
      <c r="L872" s="19" t="s">
        <v>47</v>
      </c>
      <c r="M872">
        <f t="shared" si="132"/>
        <v>0</v>
      </c>
      <c r="N872" s="34">
        <f t="shared" ca="1" si="137"/>
        <v>0.72847724415862403</v>
      </c>
      <c r="T872">
        <v>871</v>
      </c>
      <c r="U872">
        <f t="shared" si="133"/>
        <v>13</v>
      </c>
      <c r="V872" s="35">
        <f t="shared" si="138"/>
        <v>15</v>
      </c>
      <c r="W872">
        <f t="shared" si="134"/>
        <v>0</v>
      </c>
      <c r="X872" cm="1">
        <f t="array" aca="1" ref="X872" ca="1">(_xlfn.IFS(L872="couché",0,L872="debout à 80%",1,L872="?",1))*(IF(RAND()&lt;0.8,1,0))</f>
        <v>1</v>
      </c>
      <c r="Y872">
        <f t="shared" si="135"/>
        <v>5</v>
      </c>
      <c r="Z872">
        <f t="shared" si="136"/>
        <v>0</v>
      </c>
      <c r="AA872">
        <f t="shared" ca="1" si="139"/>
        <v>81</v>
      </c>
    </row>
    <row r="873" spans="1:27" customFormat="1">
      <c r="A873" s="57">
        <v>247202</v>
      </c>
      <c r="B873" s="57">
        <v>1965</v>
      </c>
      <c r="C873" s="19" t="str">
        <f t="shared" si="130"/>
        <v>non</v>
      </c>
      <c r="D873" s="19" t="s">
        <v>59</v>
      </c>
      <c r="E873" s="20">
        <v>44593</v>
      </c>
      <c r="F873" s="22">
        <v>0.69861111111111107</v>
      </c>
      <c r="G873" s="22">
        <v>0.71875</v>
      </c>
      <c r="H873" s="19">
        <v>1000167</v>
      </c>
      <c r="I873" s="19"/>
      <c r="J873" s="22">
        <f t="shared" si="131"/>
        <v>2.0138888888888928E-2</v>
      </c>
      <c r="L873" s="19" t="s">
        <v>47</v>
      </c>
      <c r="M873">
        <f t="shared" si="132"/>
        <v>0</v>
      </c>
      <c r="N873" s="34">
        <f t="shared" ca="1" si="137"/>
        <v>0.69861246087816942</v>
      </c>
      <c r="T873">
        <v>872</v>
      </c>
      <c r="U873">
        <f t="shared" si="133"/>
        <v>13</v>
      </c>
      <c r="V873" s="35">
        <f t="shared" si="138"/>
        <v>29</v>
      </c>
      <c r="W873">
        <f t="shared" si="134"/>
        <v>0</v>
      </c>
      <c r="X873" cm="1">
        <f t="array" aca="1" ref="X873" ca="1">(_xlfn.IFS(L873="couché",0,L873="debout à 80%",1,L873="?",1))*(IF(RAND()&lt;0.8,1,0))</f>
        <v>0</v>
      </c>
      <c r="Y873">
        <f t="shared" si="135"/>
        <v>4</v>
      </c>
      <c r="Z873">
        <f t="shared" si="136"/>
        <v>0</v>
      </c>
      <c r="AA873">
        <f t="shared" ca="1" si="139"/>
        <v>79</v>
      </c>
    </row>
    <row r="874" spans="1:27" customFormat="1">
      <c r="A874" s="57">
        <v>247474</v>
      </c>
      <c r="B874" s="57">
        <v>1966</v>
      </c>
      <c r="C874" s="19" t="str">
        <f t="shared" si="130"/>
        <v>non</v>
      </c>
      <c r="D874" s="19" t="s">
        <v>59</v>
      </c>
      <c r="E874" s="20">
        <v>44593</v>
      </c>
      <c r="F874" s="21">
        <v>0.75138888888888888</v>
      </c>
      <c r="G874" s="22">
        <v>0.76249999999999996</v>
      </c>
      <c r="H874" s="19">
        <v>1000167</v>
      </c>
      <c r="I874" s="19"/>
      <c r="J874" s="22">
        <f t="shared" si="131"/>
        <v>1.1111111111111072E-2</v>
      </c>
      <c r="L874" s="19" t="s">
        <v>47</v>
      </c>
      <c r="M874">
        <f t="shared" si="132"/>
        <v>0</v>
      </c>
      <c r="N874" s="34">
        <f t="shared" ca="1" si="137"/>
        <v>0.75139659871613274</v>
      </c>
      <c r="T874">
        <v>873</v>
      </c>
      <c r="U874">
        <f t="shared" si="133"/>
        <v>13</v>
      </c>
      <c r="V874" s="35">
        <f t="shared" si="138"/>
        <v>16</v>
      </c>
      <c r="W874">
        <f t="shared" si="134"/>
        <v>0</v>
      </c>
      <c r="X874" cm="1">
        <f t="array" aca="1" ref="X874" ca="1">(_xlfn.IFS(L874="couché",0,L874="debout à 80%",1,L874="?",1))*(IF(RAND()&lt;0.8,1,0))</f>
        <v>1</v>
      </c>
      <c r="Y874">
        <f t="shared" si="135"/>
        <v>6</v>
      </c>
      <c r="Z874">
        <f t="shared" si="136"/>
        <v>0</v>
      </c>
      <c r="AA874">
        <f t="shared" ca="1" si="139"/>
        <v>85</v>
      </c>
    </row>
    <row r="875" spans="1:27" customFormat="1">
      <c r="A875" s="57">
        <v>247383</v>
      </c>
      <c r="B875" s="57">
        <v>1963</v>
      </c>
      <c r="C875" s="19" t="str">
        <f t="shared" si="130"/>
        <v>non</v>
      </c>
      <c r="D875" s="19" t="s">
        <v>59</v>
      </c>
      <c r="E875" s="20">
        <v>44594</v>
      </c>
      <c r="F875" s="23">
        <v>0.34583333333333333</v>
      </c>
      <c r="G875" s="22">
        <v>0.48402777777777778</v>
      </c>
      <c r="H875" s="19">
        <v>1000167</v>
      </c>
      <c r="I875" s="19">
        <v>18481171</v>
      </c>
      <c r="J875" s="22">
        <f t="shared" si="131"/>
        <v>0.13819444444444445</v>
      </c>
      <c r="K875" s="19" t="s">
        <v>53</v>
      </c>
      <c r="L875" s="32" t="s">
        <v>54</v>
      </c>
      <c r="M875">
        <f t="shared" si="132"/>
        <v>0</v>
      </c>
      <c r="N875" s="34">
        <f t="shared" ca="1" si="137"/>
        <v>0.34583715388936537</v>
      </c>
      <c r="T875">
        <v>874</v>
      </c>
      <c r="U875">
        <f t="shared" si="133"/>
        <v>13</v>
      </c>
      <c r="V875" s="35">
        <f t="shared" si="138"/>
        <v>199</v>
      </c>
      <c r="W875">
        <f t="shared" si="134"/>
        <v>0</v>
      </c>
      <c r="X875" cm="1">
        <f t="array" aca="1" ref="X875" ca="1">(_xlfn.IFS(L875="couché",0,L875="debout à 80%",1,L875="?",1))*(IF(RAND()&lt;0.8,1,0))</f>
        <v>1</v>
      </c>
      <c r="Y875">
        <f t="shared" si="135"/>
        <v>1</v>
      </c>
      <c r="Z875">
        <f t="shared" si="136"/>
        <v>0</v>
      </c>
      <c r="AA875">
        <f t="shared" ca="1" si="139"/>
        <v>7</v>
      </c>
    </row>
    <row r="876" spans="1:27" customFormat="1">
      <c r="A876" s="57">
        <v>247306</v>
      </c>
      <c r="B876" s="57">
        <v>1971</v>
      </c>
      <c r="C876" s="19" t="str">
        <f t="shared" si="130"/>
        <v>non</v>
      </c>
      <c r="D876" s="19" t="s">
        <v>59</v>
      </c>
      <c r="E876" s="20">
        <v>44594</v>
      </c>
      <c r="F876" s="22">
        <v>0.4861111111111111</v>
      </c>
      <c r="G876" s="21">
        <v>0.66874999999999996</v>
      </c>
      <c r="H876" s="19">
        <v>1000167</v>
      </c>
      <c r="I876" s="19">
        <v>18481171</v>
      </c>
      <c r="J876" s="22">
        <f t="shared" si="131"/>
        <v>0.18263888888888885</v>
      </c>
      <c r="K876" s="19" t="s">
        <v>53</v>
      </c>
      <c r="L876" s="32" t="s">
        <v>54</v>
      </c>
      <c r="M876">
        <f t="shared" si="132"/>
        <v>0</v>
      </c>
      <c r="N876" s="34">
        <f t="shared" ca="1" si="137"/>
        <v>0.48612098777071305</v>
      </c>
      <c r="T876">
        <v>875</v>
      </c>
      <c r="U876">
        <f t="shared" si="133"/>
        <v>13</v>
      </c>
      <c r="V876" s="35">
        <f t="shared" si="138"/>
        <v>263</v>
      </c>
      <c r="W876">
        <f t="shared" si="134"/>
        <v>0</v>
      </c>
      <c r="X876" cm="1">
        <f t="array" aca="1" ref="X876" ca="1">(_xlfn.IFS(L876="couché",0,L876="debout à 80%",1,L876="?",1))*(IF(RAND()&lt;0.8,1,0))</f>
        <v>0</v>
      </c>
      <c r="Y876">
        <f t="shared" si="135"/>
        <v>2</v>
      </c>
      <c r="Z876">
        <f t="shared" si="136"/>
        <v>0</v>
      </c>
      <c r="AA876">
        <f t="shared" ca="1" si="139"/>
        <v>40</v>
      </c>
    </row>
    <row r="877" spans="1:27" customFormat="1">
      <c r="A877" s="57">
        <v>246815</v>
      </c>
      <c r="B877" s="57">
        <v>1959</v>
      </c>
      <c r="C877" s="19" t="str">
        <f t="shared" si="130"/>
        <v>non</v>
      </c>
      <c r="D877" s="19" t="s">
        <v>59</v>
      </c>
      <c r="E877" s="20">
        <v>44594</v>
      </c>
      <c r="F877" s="22">
        <v>0.68402777777777779</v>
      </c>
      <c r="G877" s="22">
        <v>0.82222222222222219</v>
      </c>
      <c r="H877" s="19">
        <v>1000167</v>
      </c>
      <c r="I877" s="19">
        <v>18481171</v>
      </c>
      <c r="J877" s="22">
        <f t="shared" si="131"/>
        <v>0.1381944444444444</v>
      </c>
      <c r="K877" s="19" t="s">
        <v>53</v>
      </c>
      <c r="L877" s="32" t="s">
        <v>54</v>
      </c>
      <c r="M877">
        <f t="shared" si="132"/>
        <v>0</v>
      </c>
      <c r="N877" s="34">
        <f t="shared" ca="1" si="137"/>
        <v>0.68403360957851267</v>
      </c>
      <c r="T877">
        <v>876</v>
      </c>
      <c r="U877">
        <f t="shared" si="133"/>
        <v>13</v>
      </c>
      <c r="V877" s="35">
        <f t="shared" si="138"/>
        <v>199</v>
      </c>
      <c r="W877">
        <f t="shared" si="134"/>
        <v>0</v>
      </c>
      <c r="X877" cm="1">
        <f t="array" aca="1" ref="X877" ca="1">(_xlfn.IFS(L877="couché",0,L877="debout à 80%",1,L877="?",1))*(IF(RAND()&lt;0.8,1,0))</f>
        <v>0</v>
      </c>
      <c r="Y877">
        <f t="shared" si="135"/>
        <v>3</v>
      </c>
      <c r="Z877">
        <f t="shared" si="136"/>
        <v>0</v>
      </c>
      <c r="AA877">
        <f t="shared" ca="1" si="139"/>
        <v>65</v>
      </c>
    </row>
    <row r="878" spans="1:27" customFormat="1">
      <c r="A878" s="57">
        <v>246822</v>
      </c>
      <c r="B878" s="57">
        <v>1954</v>
      </c>
      <c r="C878" s="19" t="str">
        <f t="shared" si="130"/>
        <v>non</v>
      </c>
      <c r="D878" s="19" t="s">
        <v>59</v>
      </c>
      <c r="E878" s="20">
        <v>44595</v>
      </c>
      <c r="F878" s="22">
        <v>0.55625000000000002</v>
      </c>
      <c r="G878" s="22">
        <v>0.65833333333333333</v>
      </c>
      <c r="H878" s="19">
        <v>1000167</v>
      </c>
      <c r="I878" s="19">
        <v>19697433</v>
      </c>
      <c r="J878" s="22">
        <f t="shared" si="131"/>
        <v>0.1020833333333333</v>
      </c>
      <c r="K878" s="19" t="s">
        <v>53</v>
      </c>
      <c r="L878" s="32" t="s">
        <v>54</v>
      </c>
      <c r="M878">
        <f t="shared" si="132"/>
        <v>0</v>
      </c>
      <c r="N878" s="34">
        <f t="shared" ca="1" si="137"/>
        <v>0.55625628189400156</v>
      </c>
      <c r="T878">
        <v>877</v>
      </c>
      <c r="U878">
        <f t="shared" si="133"/>
        <v>13</v>
      </c>
      <c r="V878" s="35">
        <f t="shared" si="138"/>
        <v>147</v>
      </c>
      <c r="W878">
        <f t="shared" si="134"/>
        <v>0</v>
      </c>
      <c r="X878" cm="1">
        <f t="array" aca="1" ref="X878" ca="1">(_xlfn.IFS(L878="couché",0,L878="debout à 80%",1,L878="?",1))*(IF(RAND()&lt;0.8,1,0))</f>
        <v>0</v>
      </c>
      <c r="Y878">
        <f t="shared" si="135"/>
        <v>2</v>
      </c>
      <c r="Z878">
        <f t="shared" si="136"/>
        <v>0</v>
      </c>
      <c r="AA878">
        <f t="shared" ca="1" si="139"/>
        <v>75</v>
      </c>
    </row>
    <row r="879" spans="1:27" customFormat="1">
      <c r="A879" s="57">
        <v>242941</v>
      </c>
      <c r="B879" s="57">
        <v>1967</v>
      </c>
      <c r="C879" s="19" t="str">
        <f t="shared" si="130"/>
        <v>non</v>
      </c>
      <c r="D879" s="19" t="s">
        <v>59</v>
      </c>
      <c r="E879" s="20">
        <v>44595</v>
      </c>
      <c r="F879" s="24">
        <v>0.33958333333333329</v>
      </c>
      <c r="G879" s="21">
        <v>0.54583333333333328</v>
      </c>
      <c r="H879" s="19">
        <v>1000167</v>
      </c>
      <c r="I879" s="19">
        <v>17830</v>
      </c>
      <c r="J879" s="22">
        <f t="shared" si="131"/>
        <v>0.20624999999999999</v>
      </c>
      <c r="K879" s="19" t="s">
        <v>53</v>
      </c>
      <c r="L879" s="32" t="s">
        <v>54</v>
      </c>
      <c r="M879">
        <f t="shared" si="132"/>
        <v>0</v>
      </c>
      <c r="N879" s="34">
        <f t="shared" ca="1" si="137"/>
        <v>0.33958584931060232</v>
      </c>
      <c r="T879">
        <v>878</v>
      </c>
      <c r="U879">
        <f t="shared" si="133"/>
        <v>13</v>
      </c>
      <c r="V879" s="35">
        <f t="shared" si="138"/>
        <v>297</v>
      </c>
      <c r="W879">
        <f t="shared" si="134"/>
        <v>0</v>
      </c>
      <c r="X879" cm="1">
        <f t="array" aca="1" ref="X879" ca="1">(_xlfn.IFS(L879="couché",0,L879="debout à 80%",1,L879="?",1))*(IF(RAND()&lt;0.8,1,0))</f>
        <v>1</v>
      </c>
      <c r="Y879">
        <f t="shared" si="135"/>
        <v>1</v>
      </c>
      <c r="Z879">
        <f t="shared" si="136"/>
        <v>0</v>
      </c>
      <c r="AA879">
        <f t="shared" ca="1" si="139"/>
        <v>9</v>
      </c>
    </row>
    <row r="880" spans="1:27" customFormat="1">
      <c r="A880" s="57">
        <v>247798</v>
      </c>
      <c r="B880" s="57">
        <v>1977</v>
      </c>
      <c r="C880" s="19" t="str">
        <f t="shared" si="130"/>
        <v>non</v>
      </c>
      <c r="D880" s="19" t="s">
        <v>59</v>
      </c>
      <c r="E880" s="20">
        <v>44595</v>
      </c>
      <c r="F880" s="21">
        <v>0.67013888888888884</v>
      </c>
      <c r="G880" s="22">
        <v>0.77638888888888891</v>
      </c>
      <c r="H880" s="19">
        <v>1000167</v>
      </c>
      <c r="I880" s="19">
        <v>17830</v>
      </c>
      <c r="J880" s="22">
        <f t="shared" si="131"/>
        <v>0.10625000000000007</v>
      </c>
      <c r="K880" s="19" t="s">
        <v>53</v>
      </c>
      <c r="L880" s="32" t="s">
        <v>54</v>
      </c>
      <c r="M880">
        <f t="shared" si="132"/>
        <v>0</v>
      </c>
      <c r="N880" s="34">
        <f t="shared" ca="1" si="137"/>
        <v>0.67014155366328598</v>
      </c>
      <c r="T880">
        <v>879</v>
      </c>
      <c r="U880">
        <f t="shared" si="133"/>
        <v>13</v>
      </c>
      <c r="V880" s="35">
        <f t="shared" si="138"/>
        <v>153</v>
      </c>
      <c r="W880">
        <f t="shared" si="134"/>
        <v>0</v>
      </c>
      <c r="X880" cm="1">
        <f t="array" aca="1" ref="X880" ca="1">(_xlfn.IFS(L880="couché",0,L880="debout à 80%",1,L880="?",1))*(IF(RAND()&lt;0.8,1,0))</f>
        <v>1</v>
      </c>
      <c r="Y880">
        <f t="shared" si="135"/>
        <v>3</v>
      </c>
      <c r="Z880">
        <f t="shared" si="136"/>
        <v>0</v>
      </c>
      <c r="AA880">
        <f t="shared" ca="1" si="139"/>
        <v>85</v>
      </c>
    </row>
    <row r="881" spans="1:27" customFormat="1">
      <c r="A881" s="57">
        <v>247656</v>
      </c>
      <c r="B881" s="57">
        <v>1952</v>
      </c>
      <c r="C881" s="19" t="str">
        <f t="shared" si="130"/>
        <v>non</v>
      </c>
      <c r="D881" s="19" t="s">
        <v>59</v>
      </c>
      <c r="E881" s="20">
        <v>44596</v>
      </c>
      <c r="F881" s="23">
        <v>0.36319444444444443</v>
      </c>
      <c r="G881" s="22">
        <v>0.57708333333333328</v>
      </c>
      <c r="H881" s="19">
        <v>1000167</v>
      </c>
      <c r="I881" s="19">
        <v>18880554</v>
      </c>
      <c r="J881" s="22">
        <f t="shared" si="131"/>
        <v>0.21388888888888885</v>
      </c>
      <c r="K881" s="19" t="s">
        <v>53</v>
      </c>
      <c r="L881" s="32" t="s">
        <v>54</v>
      </c>
      <c r="M881">
        <f t="shared" si="132"/>
        <v>0</v>
      </c>
      <c r="N881" s="34">
        <f t="shared" ca="1" si="137"/>
        <v>0.36319643229912524</v>
      </c>
      <c r="T881">
        <v>880</v>
      </c>
      <c r="U881">
        <f t="shared" si="133"/>
        <v>13</v>
      </c>
      <c r="V881" s="35">
        <f t="shared" si="138"/>
        <v>308</v>
      </c>
      <c r="W881">
        <f t="shared" si="134"/>
        <v>0</v>
      </c>
      <c r="X881" cm="1">
        <f t="array" aca="1" ref="X881" ca="1">(_xlfn.IFS(L881="couché",0,L881="debout à 80%",1,L881="?",1))*(IF(RAND()&lt;0.8,1,0))</f>
        <v>1</v>
      </c>
      <c r="Y881">
        <f t="shared" si="135"/>
        <v>1</v>
      </c>
      <c r="Z881">
        <f t="shared" si="136"/>
        <v>0</v>
      </c>
      <c r="AA881">
        <f t="shared" ca="1" si="139"/>
        <v>14</v>
      </c>
    </row>
    <row r="882" spans="1:27" customFormat="1">
      <c r="A882" s="57">
        <v>247762</v>
      </c>
      <c r="B882" s="57">
        <v>1958</v>
      </c>
      <c r="C882" s="19" t="str">
        <f t="shared" si="130"/>
        <v>non</v>
      </c>
      <c r="D882" s="19" t="s">
        <v>59</v>
      </c>
      <c r="E882" s="20">
        <v>44596</v>
      </c>
      <c r="F882" s="22">
        <v>0.60138888888888886</v>
      </c>
      <c r="G882" s="22">
        <v>0.71944444444444444</v>
      </c>
      <c r="H882" s="19">
        <v>1000167</v>
      </c>
      <c r="I882" s="19">
        <v>18880554</v>
      </c>
      <c r="J882" s="22">
        <f t="shared" si="131"/>
        <v>0.11805555555555558</v>
      </c>
      <c r="K882" s="19" t="s">
        <v>53</v>
      </c>
      <c r="L882" s="32" t="s">
        <v>54</v>
      </c>
      <c r="M882">
        <f t="shared" si="132"/>
        <v>0</v>
      </c>
      <c r="N882" s="34">
        <f t="shared" ca="1" si="137"/>
        <v>0.60139057894258996</v>
      </c>
      <c r="T882">
        <v>881</v>
      </c>
      <c r="U882">
        <f t="shared" si="133"/>
        <v>13</v>
      </c>
      <c r="V882" s="35">
        <f t="shared" si="138"/>
        <v>170</v>
      </c>
      <c r="W882">
        <f t="shared" si="134"/>
        <v>0</v>
      </c>
      <c r="X882" cm="1">
        <f t="array" aca="1" ref="X882" ca="1">(_xlfn.IFS(L882="couché",0,L882="debout à 80%",1,L882="?",1))*(IF(RAND()&lt;0.8,1,0))</f>
        <v>1</v>
      </c>
      <c r="Y882">
        <f t="shared" si="135"/>
        <v>2</v>
      </c>
      <c r="Z882">
        <f t="shared" si="136"/>
        <v>0</v>
      </c>
      <c r="AA882">
        <f t="shared" ca="1" si="139"/>
        <v>61</v>
      </c>
    </row>
    <row r="883" spans="1:27" customFormat="1">
      <c r="A883" s="57">
        <v>247593</v>
      </c>
      <c r="B883" s="57">
        <v>1951</v>
      </c>
      <c r="C883" s="19" t="str">
        <f t="shared" si="130"/>
        <v>non</v>
      </c>
      <c r="D883" s="19" t="s">
        <v>59</v>
      </c>
      <c r="E883" s="20">
        <v>44599</v>
      </c>
      <c r="F883" s="22">
        <v>0.52916666666666667</v>
      </c>
      <c r="G883" s="22">
        <v>0.65277777777777779</v>
      </c>
      <c r="H883" s="19">
        <v>1000167</v>
      </c>
      <c r="I883" s="19">
        <v>16845831</v>
      </c>
      <c r="J883" s="22">
        <f t="shared" si="131"/>
        <v>0.12361111111111112</v>
      </c>
      <c r="K883" s="19" t="s">
        <v>53</v>
      </c>
      <c r="L883" s="32" t="s">
        <v>54</v>
      </c>
      <c r="M883">
        <f t="shared" si="132"/>
        <v>0</v>
      </c>
      <c r="N883" s="34">
        <f t="shared" ca="1" si="137"/>
        <v>0.52916976743103783</v>
      </c>
      <c r="T883">
        <v>882</v>
      </c>
      <c r="U883">
        <f t="shared" si="133"/>
        <v>13</v>
      </c>
      <c r="V883" s="35">
        <f t="shared" si="138"/>
        <v>178</v>
      </c>
      <c r="W883">
        <f t="shared" si="134"/>
        <v>0</v>
      </c>
      <c r="X883" cm="1">
        <f t="array" aca="1" ref="X883" ca="1">(_xlfn.IFS(L883="couché",0,L883="debout à 80%",1,L883="?",1))*(IF(RAND()&lt;0.8,1,0))</f>
        <v>1</v>
      </c>
      <c r="Y883">
        <f t="shared" si="135"/>
        <v>2</v>
      </c>
      <c r="Z883">
        <f t="shared" si="136"/>
        <v>0</v>
      </c>
      <c r="AA883">
        <f t="shared" ca="1" si="139"/>
        <v>50</v>
      </c>
    </row>
    <row r="884" spans="1:27" customFormat="1">
      <c r="A884" s="57">
        <v>247397</v>
      </c>
      <c r="B884" s="57">
        <v>1985</v>
      </c>
      <c r="C884" s="19" t="str">
        <f t="shared" si="130"/>
        <v>non</v>
      </c>
      <c r="D884" s="19" t="s">
        <v>59</v>
      </c>
      <c r="E884" s="20">
        <v>44599</v>
      </c>
      <c r="F884" s="23">
        <v>0.34236111111111112</v>
      </c>
      <c r="G884" s="22">
        <v>0.51458333333333328</v>
      </c>
      <c r="H884" s="19">
        <v>1000167</v>
      </c>
      <c r="I884" s="19">
        <v>16845831</v>
      </c>
      <c r="J884" s="22">
        <f t="shared" si="131"/>
        <v>0.17222222222222217</v>
      </c>
      <c r="K884" s="19" t="s">
        <v>53</v>
      </c>
      <c r="L884" s="32" t="s">
        <v>54</v>
      </c>
      <c r="M884">
        <f t="shared" si="132"/>
        <v>0</v>
      </c>
      <c r="N884" s="34">
        <f t="shared" ca="1" si="137"/>
        <v>0.34236253510902953</v>
      </c>
      <c r="T884">
        <v>883</v>
      </c>
      <c r="U884">
        <f t="shared" si="133"/>
        <v>13</v>
      </c>
      <c r="V884" s="35">
        <f t="shared" si="138"/>
        <v>248</v>
      </c>
      <c r="W884">
        <f t="shared" si="134"/>
        <v>0</v>
      </c>
      <c r="X884" cm="1">
        <f t="array" aca="1" ref="X884" ca="1">(_xlfn.IFS(L884="couché",0,L884="debout à 80%",1,L884="?",1))*(IF(RAND()&lt;0.8,1,0))</f>
        <v>1</v>
      </c>
      <c r="Y884">
        <f t="shared" si="135"/>
        <v>1</v>
      </c>
      <c r="Z884">
        <f t="shared" si="136"/>
        <v>0</v>
      </c>
      <c r="AA884">
        <f t="shared" ca="1" si="139"/>
        <v>10</v>
      </c>
    </row>
    <row r="885" spans="1:27" customFormat="1">
      <c r="A885" s="57">
        <v>247878</v>
      </c>
      <c r="B885" s="57">
        <v>1963</v>
      </c>
      <c r="C885" s="19" t="str">
        <f t="shared" si="130"/>
        <v>non</v>
      </c>
      <c r="D885" s="19" t="s">
        <v>59</v>
      </c>
      <c r="E885" s="20">
        <v>44599</v>
      </c>
      <c r="F885" s="22">
        <v>0.65972222222222221</v>
      </c>
      <c r="G885" s="22">
        <v>0.74652777777777779</v>
      </c>
      <c r="H885" s="19">
        <v>1000167</v>
      </c>
      <c r="I885" s="19">
        <v>16845831</v>
      </c>
      <c r="J885" s="22">
        <f t="shared" si="131"/>
        <v>8.680555555555558E-2</v>
      </c>
      <c r="K885" s="19" t="s">
        <v>53</v>
      </c>
      <c r="L885" s="32" t="s">
        <v>54</v>
      </c>
      <c r="M885">
        <f t="shared" si="132"/>
        <v>0</v>
      </c>
      <c r="N885" s="34">
        <f t="shared" ca="1" si="137"/>
        <v>0.65972246106817956</v>
      </c>
      <c r="T885">
        <v>884</v>
      </c>
      <c r="U885">
        <f t="shared" si="133"/>
        <v>13</v>
      </c>
      <c r="V885" s="35">
        <f t="shared" si="138"/>
        <v>125</v>
      </c>
      <c r="W885">
        <f t="shared" si="134"/>
        <v>0</v>
      </c>
      <c r="X885" cm="1">
        <f t="array" aca="1" ref="X885" ca="1">(_xlfn.IFS(L885="couché",0,L885="debout à 80%",1,L885="?",1))*(IF(RAND()&lt;0.8,1,0))</f>
        <v>1</v>
      </c>
      <c r="Y885">
        <f t="shared" si="135"/>
        <v>3</v>
      </c>
      <c r="Z885">
        <f t="shared" si="136"/>
        <v>0</v>
      </c>
      <c r="AA885">
        <f t="shared" ca="1" si="139"/>
        <v>67</v>
      </c>
    </row>
    <row r="886" spans="1:27">
      <c r="A886" s="57">
        <v>240956</v>
      </c>
      <c r="B886" s="56">
        <v>1943</v>
      </c>
      <c r="C886" s="19" t="str">
        <f t="shared" si="130"/>
        <v>non</v>
      </c>
      <c r="D886" s="19" t="s">
        <v>59</v>
      </c>
      <c r="E886" s="20">
        <v>44600</v>
      </c>
      <c r="F886" s="23">
        <v>0.3576388888888889</v>
      </c>
      <c r="G886" s="22">
        <v>0.50694444444444442</v>
      </c>
      <c r="H886" s="19">
        <v>1000167</v>
      </c>
      <c r="I886" s="19">
        <v>19697433</v>
      </c>
      <c r="J886" s="22">
        <f t="shared" si="131"/>
        <v>0.14930555555555552</v>
      </c>
      <c r="K886" s="19" t="s">
        <v>53</v>
      </c>
      <c r="L886" s="32" t="s">
        <v>54</v>
      </c>
      <c r="M886">
        <f t="shared" si="132"/>
        <v>0</v>
      </c>
      <c r="N886" s="34">
        <f t="shared" ca="1" si="137"/>
        <v>0.3576417952793296</v>
      </c>
      <c r="O886"/>
      <c r="P886"/>
      <c r="T886" s="39">
        <v>885</v>
      </c>
      <c r="U886" s="39">
        <f t="shared" si="133"/>
        <v>13</v>
      </c>
      <c r="V886" s="42">
        <f t="shared" si="138"/>
        <v>215</v>
      </c>
      <c r="W886" s="39">
        <f t="shared" si="134"/>
        <v>0</v>
      </c>
      <c r="X886" s="39" cm="1">
        <f t="array" aca="1" ref="X886" ca="1">(_xlfn.IFS(L886="couché",0,L886="debout à 80%",1,L886="?",1))*(IF(RAND()&lt;0.8,1,0))</f>
        <v>0</v>
      </c>
      <c r="Y886" s="39">
        <f t="shared" si="135"/>
        <v>1</v>
      </c>
      <c r="Z886" s="39">
        <f t="shared" si="136"/>
        <v>0</v>
      </c>
      <c r="AA886" s="39">
        <f t="shared" ca="1" si="139"/>
        <v>15</v>
      </c>
    </row>
    <row r="887" spans="1:27">
      <c r="A887" s="57">
        <v>245483</v>
      </c>
      <c r="B887" s="56">
        <v>1947</v>
      </c>
      <c r="C887" s="19" t="str">
        <f t="shared" si="130"/>
        <v>non</v>
      </c>
      <c r="D887" s="19" t="s">
        <v>59</v>
      </c>
      <c r="E887" s="20">
        <v>44600</v>
      </c>
      <c r="F887" s="22">
        <v>0.51458333333333328</v>
      </c>
      <c r="G887" s="22">
        <v>0.63541666666666663</v>
      </c>
      <c r="H887" s="19">
        <v>1000167</v>
      </c>
      <c r="I887" s="19">
        <v>19697433</v>
      </c>
      <c r="J887" s="22">
        <f t="shared" si="131"/>
        <v>0.12083333333333335</v>
      </c>
      <c r="K887" s="19" t="s">
        <v>53</v>
      </c>
      <c r="L887" s="32" t="s">
        <v>54</v>
      </c>
      <c r="M887">
        <f t="shared" si="132"/>
        <v>0</v>
      </c>
      <c r="N887" s="34">
        <f t="shared" ca="1" si="137"/>
        <v>0.51459201487351403</v>
      </c>
      <c r="O887"/>
      <c r="P887"/>
      <c r="T887" s="39">
        <v>886</v>
      </c>
      <c r="U887" s="39">
        <f t="shared" si="133"/>
        <v>13</v>
      </c>
      <c r="V887" s="42">
        <f t="shared" si="138"/>
        <v>174</v>
      </c>
      <c r="W887" s="39">
        <f t="shared" si="134"/>
        <v>0</v>
      </c>
      <c r="X887" s="39" cm="1">
        <f t="array" aca="1" ref="X887" ca="1">(_xlfn.IFS(L887="couché",0,L887="debout à 80%",1,L887="?",1))*(IF(RAND()&lt;0.8,1,0))</f>
        <v>1</v>
      </c>
      <c r="Y887" s="39">
        <f t="shared" si="135"/>
        <v>2</v>
      </c>
      <c r="Z887" s="39">
        <f t="shared" si="136"/>
        <v>0</v>
      </c>
      <c r="AA887" s="39">
        <f t="shared" ca="1" si="139"/>
        <v>53</v>
      </c>
    </row>
    <row r="888" spans="1:27">
      <c r="A888" s="57">
        <v>248184</v>
      </c>
      <c r="B888" s="56">
        <v>1988</v>
      </c>
      <c r="C888" s="19" t="str">
        <f t="shared" si="130"/>
        <v>non</v>
      </c>
      <c r="D888" s="19" t="s">
        <v>59</v>
      </c>
      <c r="E888" s="20">
        <v>44600</v>
      </c>
      <c r="F888" s="22">
        <v>0.64583333333333326</v>
      </c>
      <c r="G888" s="22">
        <v>0.78819444444444442</v>
      </c>
      <c r="H888" s="19">
        <v>1000167</v>
      </c>
      <c r="I888" s="19">
        <v>19697433</v>
      </c>
      <c r="J888" s="22">
        <f t="shared" si="131"/>
        <v>0.14236111111111116</v>
      </c>
      <c r="K888" s="19" t="s">
        <v>53</v>
      </c>
      <c r="L888" s="32" t="s">
        <v>54</v>
      </c>
      <c r="M888">
        <f t="shared" si="132"/>
        <v>0</v>
      </c>
      <c r="N888" s="34">
        <f t="shared" ca="1" si="137"/>
        <v>0.64583382237703024</v>
      </c>
      <c r="O888"/>
      <c r="P888"/>
      <c r="T888" s="39">
        <v>887</v>
      </c>
      <c r="U888" s="39">
        <f t="shared" si="133"/>
        <v>13</v>
      </c>
      <c r="V888" s="42">
        <f t="shared" si="138"/>
        <v>205</v>
      </c>
      <c r="W888" s="39">
        <f t="shared" si="134"/>
        <v>0</v>
      </c>
      <c r="X888" s="39" cm="1">
        <f t="array" aca="1" ref="X888" ca="1">(_xlfn.IFS(L888="couché",0,L888="debout à 80%",1,L888="?",1))*(IF(RAND()&lt;0.8,1,0))</f>
        <v>0</v>
      </c>
      <c r="Y888" s="39">
        <f t="shared" si="135"/>
        <v>3</v>
      </c>
      <c r="Z888" s="39">
        <f t="shared" si="136"/>
        <v>0</v>
      </c>
      <c r="AA888" s="39">
        <f t="shared" ca="1" si="139"/>
        <v>71</v>
      </c>
    </row>
    <row r="889" spans="1:27" customFormat="1">
      <c r="A889" s="57">
        <v>247651</v>
      </c>
      <c r="B889" s="57">
        <v>1995</v>
      </c>
      <c r="C889" s="19" t="str">
        <f t="shared" si="130"/>
        <v>non</v>
      </c>
      <c r="D889" s="19" t="s">
        <v>59</v>
      </c>
      <c r="E889" s="20">
        <v>44601</v>
      </c>
      <c r="F889" s="24">
        <v>0.33888888888888885</v>
      </c>
      <c r="G889" s="22">
        <v>0.45208333333333334</v>
      </c>
      <c r="H889" s="19">
        <v>1000167</v>
      </c>
      <c r="I889" s="19">
        <v>15653424</v>
      </c>
      <c r="J889" s="22">
        <f t="shared" si="131"/>
        <v>0.11319444444444449</v>
      </c>
      <c r="K889" s="19" t="s">
        <v>53</v>
      </c>
      <c r="L889" s="32" t="s">
        <v>54</v>
      </c>
      <c r="M889">
        <f t="shared" si="132"/>
        <v>0</v>
      </c>
      <c r="N889" s="34">
        <f t="shared" ca="1" si="137"/>
        <v>0.3388955469090289</v>
      </c>
      <c r="T889">
        <v>888</v>
      </c>
      <c r="U889">
        <f t="shared" si="133"/>
        <v>13</v>
      </c>
      <c r="V889" s="35">
        <f t="shared" si="138"/>
        <v>163</v>
      </c>
      <c r="W889">
        <f t="shared" si="134"/>
        <v>0</v>
      </c>
      <c r="X889" cm="1">
        <f t="array" aca="1" ref="X889" ca="1">(_xlfn.IFS(L889="couché",0,L889="debout à 80%",1,L889="?",1))*(IF(RAND()&lt;0.8,1,0))</f>
        <v>0</v>
      </c>
      <c r="Y889">
        <f t="shared" si="135"/>
        <v>1</v>
      </c>
      <c r="Z889">
        <f t="shared" si="136"/>
        <v>0</v>
      </c>
      <c r="AA889">
        <f t="shared" ca="1" si="139"/>
        <v>7</v>
      </c>
    </row>
    <row r="890" spans="1:27" customFormat="1">
      <c r="A890" s="57">
        <v>247649</v>
      </c>
      <c r="B890" s="57">
        <v>1960</v>
      </c>
      <c r="C890" s="19" t="str">
        <f t="shared" si="130"/>
        <v>non</v>
      </c>
      <c r="D890" s="19" t="s">
        <v>59</v>
      </c>
      <c r="E890" s="20">
        <v>44601</v>
      </c>
      <c r="F890" s="22">
        <v>0.46736111111111112</v>
      </c>
      <c r="G890" s="22">
        <v>0.63749999999999996</v>
      </c>
      <c r="H890" s="19">
        <v>1000167</v>
      </c>
      <c r="I890" s="19">
        <v>15653424</v>
      </c>
      <c r="J890" s="22">
        <f t="shared" si="131"/>
        <v>0.17013888888888884</v>
      </c>
      <c r="K890" s="19" t="s">
        <v>53</v>
      </c>
      <c r="L890" s="32" t="s">
        <v>54</v>
      </c>
      <c r="M890">
        <f t="shared" si="132"/>
        <v>0</v>
      </c>
      <c r="N890" s="34">
        <f t="shared" ca="1" si="137"/>
        <v>0.46736926583462751</v>
      </c>
      <c r="T890">
        <v>889</v>
      </c>
      <c r="U890">
        <f t="shared" si="133"/>
        <v>13</v>
      </c>
      <c r="V890" s="35">
        <f t="shared" si="138"/>
        <v>245</v>
      </c>
      <c r="W890">
        <f t="shared" si="134"/>
        <v>0</v>
      </c>
      <c r="X890" cm="1">
        <f t="array" aca="1" ref="X890" ca="1">(_xlfn.IFS(L890="couché",0,L890="debout à 80%",1,L890="?",1))*(IF(RAND()&lt;0.8,1,0))</f>
        <v>0</v>
      </c>
      <c r="Y890">
        <f t="shared" si="135"/>
        <v>2</v>
      </c>
      <c r="Z890">
        <f t="shared" si="136"/>
        <v>0</v>
      </c>
      <c r="AA890">
        <f t="shared" ca="1" si="139"/>
        <v>30</v>
      </c>
    </row>
    <row r="891" spans="1:27" customFormat="1">
      <c r="A891" s="57">
        <v>246784</v>
      </c>
      <c r="B891" s="57">
        <v>1952</v>
      </c>
      <c r="C891" s="19" t="str">
        <f t="shared" si="130"/>
        <v>non</v>
      </c>
      <c r="D891" s="19" t="s">
        <v>59</v>
      </c>
      <c r="E891" s="20">
        <v>44602</v>
      </c>
      <c r="F891" s="24">
        <v>0.33819444444444441</v>
      </c>
      <c r="G891" s="22">
        <v>0.60277777777777775</v>
      </c>
      <c r="H891" s="19">
        <v>1000167</v>
      </c>
      <c r="I891" s="19">
        <v>16845831</v>
      </c>
      <c r="J891" s="22">
        <f t="shared" si="131"/>
        <v>0.26458333333333334</v>
      </c>
      <c r="K891" s="19" t="s">
        <v>53</v>
      </c>
      <c r="L891" s="32" t="s">
        <v>54</v>
      </c>
      <c r="M891">
        <f t="shared" si="132"/>
        <v>0</v>
      </c>
      <c r="N891" s="34">
        <f t="shared" ca="1" si="137"/>
        <v>0.33819554318099382</v>
      </c>
      <c r="T891">
        <v>890</v>
      </c>
      <c r="U891">
        <f t="shared" si="133"/>
        <v>13</v>
      </c>
      <c r="V891" s="35">
        <f t="shared" si="138"/>
        <v>381</v>
      </c>
      <c r="W891">
        <f t="shared" si="134"/>
        <v>0</v>
      </c>
      <c r="X891" cm="1">
        <f t="array" aca="1" ref="X891" ca="1">(_xlfn.IFS(L891="couché",0,L891="debout à 80%",1,L891="?",1))*(IF(RAND()&lt;0.8,1,0))</f>
        <v>1</v>
      </c>
      <c r="Y891">
        <f t="shared" si="135"/>
        <v>1</v>
      </c>
      <c r="Z891">
        <f t="shared" si="136"/>
        <v>0</v>
      </c>
      <c r="AA891">
        <f t="shared" ca="1" si="139"/>
        <v>5</v>
      </c>
    </row>
    <row r="892" spans="1:27" customFormat="1">
      <c r="A892" s="57">
        <v>246138</v>
      </c>
      <c r="B892" s="57">
        <v>1950</v>
      </c>
      <c r="C892" s="19" t="str">
        <f t="shared" si="130"/>
        <v>non</v>
      </c>
      <c r="D892" s="19" t="s">
        <v>59</v>
      </c>
      <c r="E892" s="20">
        <v>44602</v>
      </c>
      <c r="F892" s="22">
        <v>0.6166666666666667</v>
      </c>
      <c r="G892" s="22">
        <v>0.67847222222222214</v>
      </c>
      <c r="H892" s="19">
        <v>1000167</v>
      </c>
      <c r="I892" s="19">
        <v>16845831</v>
      </c>
      <c r="J892" s="22">
        <f t="shared" si="131"/>
        <v>6.1805555555555447E-2</v>
      </c>
      <c r="K892" s="19" t="s">
        <v>53</v>
      </c>
      <c r="L892" s="32" t="s">
        <v>54</v>
      </c>
      <c r="M892">
        <f t="shared" si="132"/>
        <v>0</v>
      </c>
      <c r="N892" s="34">
        <f t="shared" ca="1" si="137"/>
        <v>0.61666836451964935</v>
      </c>
      <c r="T892">
        <v>891</v>
      </c>
      <c r="U892">
        <f t="shared" si="133"/>
        <v>13</v>
      </c>
      <c r="V892" s="35">
        <f t="shared" si="138"/>
        <v>89</v>
      </c>
      <c r="W892">
        <f t="shared" si="134"/>
        <v>0</v>
      </c>
      <c r="X892" cm="1">
        <f t="array" aca="1" ref="X892" ca="1">(_xlfn.IFS(L892="couché",0,L892="debout à 80%",1,L892="?",1))*(IF(RAND()&lt;0.8,1,0))</f>
        <v>1</v>
      </c>
      <c r="Y892">
        <f t="shared" si="135"/>
        <v>2</v>
      </c>
      <c r="Z892">
        <f t="shared" si="136"/>
        <v>0</v>
      </c>
      <c r="AA892">
        <f t="shared" ca="1" si="139"/>
        <v>68</v>
      </c>
    </row>
    <row r="893" spans="1:27" customFormat="1">
      <c r="A893" s="57">
        <v>248454</v>
      </c>
      <c r="B893" s="57">
        <v>1956</v>
      </c>
      <c r="C893" s="19" t="str">
        <f t="shared" si="130"/>
        <v>non</v>
      </c>
      <c r="D893" s="19" t="s">
        <v>59</v>
      </c>
      <c r="E893" s="20">
        <v>44602</v>
      </c>
      <c r="F893" s="22">
        <v>0.69097222222222221</v>
      </c>
      <c r="G893" s="22">
        <v>0.7631944444444444</v>
      </c>
      <c r="H893" s="19">
        <v>1000167</v>
      </c>
      <c r="I893" s="19">
        <v>18880554</v>
      </c>
      <c r="J893" s="22">
        <f t="shared" si="131"/>
        <v>7.2222222222222188E-2</v>
      </c>
      <c r="K893" s="19" t="s">
        <v>53</v>
      </c>
      <c r="L893" s="32" t="s">
        <v>54</v>
      </c>
      <c r="M893">
        <f t="shared" si="132"/>
        <v>0</v>
      </c>
      <c r="N893" s="34">
        <f t="shared" ca="1" si="137"/>
        <v>0.69097483321530317</v>
      </c>
      <c r="T893">
        <v>892</v>
      </c>
      <c r="U893">
        <f t="shared" si="133"/>
        <v>13</v>
      </c>
      <c r="V893" s="35">
        <f t="shared" si="138"/>
        <v>104</v>
      </c>
      <c r="W893">
        <f t="shared" si="134"/>
        <v>0</v>
      </c>
      <c r="X893" cm="1">
        <f t="array" aca="1" ref="X893" ca="1">(_xlfn.IFS(L893="couché",0,L893="debout à 80%",1,L893="?",1))*(IF(RAND()&lt;0.8,1,0))</f>
        <v>0</v>
      </c>
      <c r="Y893">
        <f t="shared" si="135"/>
        <v>3</v>
      </c>
      <c r="Z893">
        <f t="shared" si="136"/>
        <v>0</v>
      </c>
      <c r="AA893">
        <f t="shared" ca="1" si="139"/>
        <v>73</v>
      </c>
    </row>
    <row r="894" spans="1:27" customFormat="1">
      <c r="A894" s="57">
        <v>245505</v>
      </c>
      <c r="B894" s="57">
        <v>1973</v>
      </c>
      <c r="C894" s="19" t="str">
        <f t="shared" si="130"/>
        <v>non</v>
      </c>
      <c r="D894" s="19" t="s">
        <v>59</v>
      </c>
      <c r="E894" s="20">
        <v>44603</v>
      </c>
      <c r="F894" s="23">
        <v>0.34166666666666667</v>
      </c>
      <c r="G894" s="22">
        <v>0.48749999999999999</v>
      </c>
      <c r="H894" s="19">
        <v>1000167</v>
      </c>
      <c r="I894" s="19">
        <v>18481171</v>
      </c>
      <c r="J894" s="22">
        <f t="shared" si="131"/>
        <v>0.14583333333333331</v>
      </c>
      <c r="K894" s="19" t="s">
        <v>53</v>
      </c>
      <c r="L894" s="32" t="s">
        <v>54</v>
      </c>
      <c r="M894">
        <f t="shared" si="132"/>
        <v>0</v>
      </c>
      <c r="N894" s="34">
        <f t="shared" ca="1" si="137"/>
        <v>0.34167606323644478</v>
      </c>
      <c r="T894">
        <v>893</v>
      </c>
      <c r="U894">
        <f t="shared" si="133"/>
        <v>13</v>
      </c>
      <c r="V894" s="35">
        <f t="shared" si="138"/>
        <v>210</v>
      </c>
      <c r="W894">
        <f t="shared" si="134"/>
        <v>0</v>
      </c>
      <c r="X894" cm="1">
        <f t="array" aca="1" ref="X894" ca="1">(_xlfn.IFS(L894="couché",0,L894="debout à 80%",1,L894="?",1))*(IF(RAND()&lt;0.8,1,0))</f>
        <v>0</v>
      </c>
      <c r="Y894">
        <f t="shared" si="135"/>
        <v>1</v>
      </c>
      <c r="Z894">
        <f t="shared" si="136"/>
        <v>0</v>
      </c>
      <c r="AA894">
        <f t="shared" ca="1" si="139"/>
        <v>7</v>
      </c>
    </row>
    <row r="895" spans="1:27" customFormat="1">
      <c r="A895" s="57">
        <v>245669</v>
      </c>
      <c r="B895" s="57">
        <v>1969</v>
      </c>
      <c r="C895" s="19" t="str">
        <f t="shared" si="130"/>
        <v>non</v>
      </c>
      <c r="D895" s="19" t="s">
        <v>59</v>
      </c>
      <c r="E895" s="20">
        <v>44603</v>
      </c>
      <c r="F895" s="22">
        <v>0.49930555555555556</v>
      </c>
      <c r="G895" s="22">
        <v>0.64861111111111114</v>
      </c>
      <c r="H895" s="19">
        <v>1000167</v>
      </c>
      <c r="I895" s="19">
        <v>18481171</v>
      </c>
      <c r="J895" s="22">
        <f t="shared" si="131"/>
        <v>0.14930555555555558</v>
      </c>
      <c r="K895" s="19" t="s">
        <v>53</v>
      </c>
      <c r="L895" s="32" t="s">
        <v>54</v>
      </c>
      <c r="M895">
        <f t="shared" si="132"/>
        <v>0</v>
      </c>
      <c r="N895" s="34">
        <f t="shared" ca="1" si="137"/>
        <v>0.4993092393409575</v>
      </c>
      <c r="T895">
        <v>894</v>
      </c>
      <c r="U895">
        <f t="shared" si="133"/>
        <v>13</v>
      </c>
      <c r="V895" s="35">
        <f t="shared" si="138"/>
        <v>215</v>
      </c>
      <c r="W895">
        <f t="shared" si="134"/>
        <v>0</v>
      </c>
      <c r="X895" cm="1">
        <f t="array" aca="1" ref="X895" ca="1">(_xlfn.IFS(L895="couché",0,L895="debout à 80%",1,L895="?",1))*(IF(RAND()&lt;0.8,1,0))</f>
        <v>1</v>
      </c>
      <c r="Y895">
        <f t="shared" si="135"/>
        <v>2</v>
      </c>
      <c r="Z895">
        <f t="shared" si="136"/>
        <v>0</v>
      </c>
      <c r="AA895">
        <f t="shared" ca="1" si="139"/>
        <v>48</v>
      </c>
    </row>
    <row r="896" spans="1:27" customFormat="1">
      <c r="A896" s="57">
        <v>247169</v>
      </c>
      <c r="B896" s="57">
        <v>1946</v>
      </c>
      <c r="C896" s="19" t="str">
        <f t="shared" si="130"/>
        <v>non</v>
      </c>
      <c r="D896" s="19" t="s">
        <v>59</v>
      </c>
      <c r="E896" s="20">
        <v>44603</v>
      </c>
      <c r="F896" s="22">
        <v>0.67499999999999993</v>
      </c>
      <c r="G896" s="22">
        <v>0.68819444444444444</v>
      </c>
      <c r="H896" s="19">
        <v>1000167</v>
      </c>
      <c r="I896" s="19"/>
      <c r="J896" s="22">
        <f t="shared" si="131"/>
        <v>1.3194444444444509E-2</v>
      </c>
      <c r="L896" s="19" t="s">
        <v>47</v>
      </c>
      <c r="M896">
        <f t="shared" si="132"/>
        <v>0</v>
      </c>
      <c r="N896" s="34">
        <f t="shared" ca="1" si="137"/>
        <v>0.67500483685824653</v>
      </c>
      <c r="T896">
        <v>895</v>
      </c>
      <c r="U896">
        <f t="shared" si="133"/>
        <v>13</v>
      </c>
      <c r="V896" s="35">
        <f t="shared" si="138"/>
        <v>19</v>
      </c>
      <c r="W896">
        <f t="shared" si="134"/>
        <v>0</v>
      </c>
      <c r="X896" cm="1">
        <f t="array" aca="1" ref="X896" ca="1">(_xlfn.IFS(L896="couché",0,L896="debout à 80%",1,L896="?",1))*(IF(RAND()&lt;0.8,1,0))</f>
        <v>1</v>
      </c>
      <c r="Y896">
        <f t="shared" si="135"/>
        <v>3</v>
      </c>
      <c r="Z896">
        <f t="shared" si="136"/>
        <v>0</v>
      </c>
      <c r="AA896">
        <f t="shared" ca="1" si="139"/>
        <v>65</v>
      </c>
    </row>
    <row r="897" spans="1:27" customFormat="1">
      <c r="A897" s="57">
        <v>247012</v>
      </c>
      <c r="B897" s="57">
        <v>1959</v>
      </c>
      <c r="C897" s="19" t="str">
        <f t="shared" si="130"/>
        <v>non</v>
      </c>
      <c r="D897" s="19" t="s">
        <v>59</v>
      </c>
      <c r="E897" s="20">
        <v>44606</v>
      </c>
      <c r="F897" s="22">
        <v>0.47291666666666665</v>
      </c>
      <c r="G897" s="22">
        <v>0.64027777777777772</v>
      </c>
      <c r="H897" s="19">
        <v>1000167</v>
      </c>
      <c r="I897" s="19">
        <v>15868507</v>
      </c>
      <c r="J897" s="22">
        <f t="shared" si="131"/>
        <v>0.16736111111111107</v>
      </c>
      <c r="K897" s="19" t="s">
        <v>53</v>
      </c>
      <c r="L897" s="32" t="s">
        <v>54</v>
      </c>
      <c r="M897">
        <f t="shared" si="132"/>
        <v>0</v>
      </c>
      <c r="N897" s="34">
        <f t="shared" ca="1" si="137"/>
        <v>0.47292151984800124</v>
      </c>
      <c r="T897">
        <v>896</v>
      </c>
      <c r="U897">
        <f t="shared" si="133"/>
        <v>13</v>
      </c>
      <c r="V897" s="35">
        <f t="shared" si="138"/>
        <v>241</v>
      </c>
      <c r="W897">
        <f t="shared" si="134"/>
        <v>0</v>
      </c>
      <c r="X897" cm="1">
        <f t="array" aca="1" ref="X897" ca="1">(_xlfn.IFS(L897="couché",0,L897="debout à 80%",1,L897="?",1))*(IF(RAND()&lt;0.8,1,0))</f>
        <v>1</v>
      </c>
      <c r="Y897">
        <f t="shared" si="135"/>
        <v>2</v>
      </c>
      <c r="Z897">
        <f t="shared" si="136"/>
        <v>0</v>
      </c>
      <c r="AA897">
        <f t="shared" ca="1" si="139"/>
        <v>45</v>
      </c>
    </row>
    <row r="898" spans="1:27" customFormat="1">
      <c r="A898" s="57">
        <v>248223</v>
      </c>
      <c r="B898" s="57">
        <v>1967</v>
      </c>
      <c r="C898" s="19" t="str">
        <f t="shared" ref="C898:C961" si="140">IF(B898&gt;=2007,"oui","non")</f>
        <v>non</v>
      </c>
      <c r="D898" s="19" t="s">
        <v>59</v>
      </c>
      <c r="E898" s="20">
        <v>44606</v>
      </c>
      <c r="F898" s="23">
        <v>0.34583333333333333</v>
      </c>
      <c r="G898" s="21">
        <v>0.46041666666666664</v>
      </c>
      <c r="H898" s="19">
        <v>1000167</v>
      </c>
      <c r="I898" s="19">
        <v>15868507</v>
      </c>
      <c r="J898" s="22">
        <f t="shared" ref="J898:J961" si="141">G898-F898</f>
        <v>0.11458333333333331</v>
      </c>
      <c r="K898" s="19" t="s">
        <v>53</v>
      </c>
      <c r="L898" s="32" t="s">
        <v>54</v>
      </c>
      <c r="M898">
        <f t="shared" ref="M898:M961" si="142">_xlfn.XLOOKUP(K898,O$25:O$32,P$25:P$32)</f>
        <v>0</v>
      </c>
      <c r="N898" s="34">
        <f t="shared" ca="1" si="137"/>
        <v>0.3458405634772781</v>
      </c>
      <c r="T898">
        <v>897</v>
      </c>
      <c r="U898">
        <f t="shared" ref="U898:U961" si="143">_xlfn.XLOOKUP(D898,O$6:O$22,P$6:P$22)</f>
        <v>13</v>
      </c>
      <c r="V898" s="35">
        <f t="shared" si="138"/>
        <v>165</v>
      </c>
      <c r="W898">
        <f t="shared" ref="W898:W961" si="144">IF(C898="oui",1,0)</f>
        <v>0</v>
      </c>
      <c r="X898" cm="1">
        <f t="array" aca="1" ref="X898" ca="1">(_xlfn.IFS(L898="couché",0,L898="debout à 80%",1,L898="?",1))*(IF(RAND()&lt;0.8,1,0))</f>
        <v>1</v>
      </c>
      <c r="Y898">
        <f t="shared" ref="Y898:Y961" si="145">COUNTIFS(D:D,D898,E:E,E898,F:F,_xlfn.CONCAT("&lt;=",F898))</f>
        <v>1</v>
      </c>
      <c r="Z898">
        <f t="shared" ref="Z898:Z961" si="146">SUMIFS(M:M,D:D,D898,E:E,E898,Y:Y,Y898-1)*IF(W898=1,0,1)</f>
        <v>0</v>
      </c>
      <c r="AA898">
        <f t="shared" ca="1" si="139"/>
        <v>13</v>
      </c>
    </row>
    <row r="899" spans="1:27" customFormat="1">
      <c r="A899" s="57">
        <v>246147</v>
      </c>
      <c r="B899" s="57">
        <v>1967</v>
      </c>
      <c r="C899" s="19" t="str">
        <f t="shared" si="140"/>
        <v>non</v>
      </c>
      <c r="D899" s="19" t="s">
        <v>59</v>
      </c>
      <c r="E899" s="20">
        <v>44607</v>
      </c>
      <c r="F899" s="21">
        <v>0.50555555555555554</v>
      </c>
      <c r="G899" s="22">
        <v>0.63194444444444442</v>
      </c>
      <c r="H899" s="19">
        <v>1000167</v>
      </c>
      <c r="I899" s="19">
        <v>19697433</v>
      </c>
      <c r="J899" s="22">
        <f t="shared" si="141"/>
        <v>0.12638888888888888</v>
      </c>
      <c r="K899" s="19" t="s">
        <v>53</v>
      </c>
      <c r="L899" s="32" t="s">
        <v>54</v>
      </c>
      <c r="M899">
        <f t="shared" si="142"/>
        <v>0</v>
      </c>
      <c r="N899" s="34">
        <f t="shared" ref="N899:N962" ca="1" si="147">F899+(RAND()/100000)</f>
        <v>0.50556051110043509</v>
      </c>
      <c r="T899">
        <v>898</v>
      </c>
      <c r="U899">
        <f t="shared" si="143"/>
        <v>13</v>
      </c>
      <c r="V899" s="35">
        <f t="shared" ref="V899:V962" si="148">ROUND(J899*86400,0)/60</f>
        <v>182</v>
      </c>
      <c r="W899">
        <f t="shared" si="144"/>
        <v>0</v>
      </c>
      <c r="X899" cm="1">
        <f t="array" aca="1" ref="X899" ca="1">(_xlfn.IFS(L899="couché",0,L899="debout à 80%",1,L899="?",1))*(IF(RAND()&lt;0.8,1,0))</f>
        <v>1</v>
      </c>
      <c r="Y899">
        <f t="shared" si="145"/>
        <v>2</v>
      </c>
      <c r="Z899">
        <f t="shared" si="146"/>
        <v>0</v>
      </c>
      <c r="AA899">
        <f t="shared" ref="AA899:AA962" ca="1" si="149">COUNTIFS(E:E,E899,N:N,_xlfn.CONCAT("&lt;=",N899))</f>
        <v>45</v>
      </c>
    </row>
    <row r="900" spans="1:27" customFormat="1">
      <c r="A900" s="57">
        <v>248741</v>
      </c>
      <c r="B900" s="57">
        <v>1977</v>
      </c>
      <c r="C900" s="19" t="str">
        <f t="shared" si="140"/>
        <v>non</v>
      </c>
      <c r="D900" s="19" t="s">
        <v>59</v>
      </c>
      <c r="E900" s="20">
        <v>44607</v>
      </c>
      <c r="F900" s="22">
        <v>0.65208333333333335</v>
      </c>
      <c r="G900" s="22">
        <v>0.78263888888888888</v>
      </c>
      <c r="H900" s="19">
        <v>1000167</v>
      </c>
      <c r="I900" s="19">
        <v>19697433</v>
      </c>
      <c r="J900" s="22">
        <f t="shared" si="141"/>
        <v>0.13055555555555554</v>
      </c>
      <c r="K900" s="19" t="s">
        <v>53</v>
      </c>
      <c r="L900" s="32" t="s">
        <v>54</v>
      </c>
      <c r="M900">
        <f t="shared" si="142"/>
        <v>0</v>
      </c>
      <c r="N900" s="34">
        <f t="shared" ca="1" si="147"/>
        <v>0.65208409216552343</v>
      </c>
      <c r="T900">
        <v>899</v>
      </c>
      <c r="U900">
        <f t="shared" si="143"/>
        <v>13</v>
      </c>
      <c r="V900" s="35">
        <f t="shared" si="148"/>
        <v>188</v>
      </c>
      <c r="W900">
        <f t="shared" si="144"/>
        <v>0</v>
      </c>
      <c r="X900" cm="1">
        <f t="array" aca="1" ref="X900" ca="1">(_xlfn.IFS(L900="couché",0,L900="debout à 80%",1,L900="?",1))*(IF(RAND()&lt;0.8,1,0))</f>
        <v>1</v>
      </c>
      <c r="Y900">
        <f t="shared" si="145"/>
        <v>3</v>
      </c>
      <c r="Z900">
        <f t="shared" si="146"/>
        <v>0</v>
      </c>
      <c r="AA900">
        <f t="shared" ca="1" si="149"/>
        <v>62</v>
      </c>
    </row>
    <row r="901" spans="1:27" customFormat="1">
      <c r="A901" s="57">
        <v>240926</v>
      </c>
      <c r="B901" s="57">
        <v>1971</v>
      </c>
      <c r="C901" s="19" t="str">
        <f t="shared" si="140"/>
        <v>non</v>
      </c>
      <c r="D901" s="19" t="s">
        <v>59</v>
      </c>
      <c r="E901" s="20">
        <v>44607</v>
      </c>
      <c r="F901" s="24">
        <v>0.33750000000000002</v>
      </c>
      <c r="G901" s="22">
        <v>0.49583333333333329</v>
      </c>
      <c r="H901" s="19">
        <v>1000167</v>
      </c>
      <c r="I901" s="19">
        <v>19697433</v>
      </c>
      <c r="J901" s="22">
        <f t="shared" si="141"/>
        <v>0.15833333333333327</v>
      </c>
      <c r="K901" s="19" t="s">
        <v>53</v>
      </c>
      <c r="L901" s="32" t="s">
        <v>54</v>
      </c>
      <c r="M901">
        <f t="shared" si="142"/>
        <v>0</v>
      </c>
      <c r="N901" s="34">
        <f t="shared" ca="1" si="147"/>
        <v>0.33750291011029127</v>
      </c>
      <c r="T901">
        <v>900</v>
      </c>
      <c r="U901">
        <f t="shared" si="143"/>
        <v>13</v>
      </c>
      <c r="V901" s="35">
        <f t="shared" si="148"/>
        <v>228</v>
      </c>
      <c r="W901">
        <f t="shared" si="144"/>
        <v>0</v>
      </c>
      <c r="X901" cm="1">
        <f t="array" aca="1" ref="X901" ca="1">(_xlfn.IFS(L901="couché",0,L901="debout à 80%",1,L901="?",1))*(IF(RAND()&lt;0.8,1,0))</f>
        <v>1</v>
      </c>
      <c r="Y901">
        <f t="shared" si="145"/>
        <v>1</v>
      </c>
      <c r="Z901">
        <f t="shared" si="146"/>
        <v>0</v>
      </c>
      <c r="AA901">
        <f t="shared" ca="1" si="149"/>
        <v>7</v>
      </c>
    </row>
    <row r="902" spans="1:27" customFormat="1">
      <c r="A902" s="57">
        <v>247987</v>
      </c>
      <c r="B902" s="57">
        <v>1987</v>
      </c>
      <c r="C902" s="19" t="str">
        <f t="shared" si="140"/>
        <v>non</v>
      </c>
      <c r="D902" s="19" t="s">
        <v>59</v>
      </c>
      <c r="E902" s="20">
        <v>44608</v>
      </c>
      <c r="F902" s="23">
        <v>0.34027777777777779</v>
      </c>
      <c r="G902" s="22">
        <v>0.44374999999999998</v>
      </c>
      <c r="H902" s="19">
        <v>1000167</v>
      </c>
      <c r="I902" s="19">
        <v>15777841</v>
      </c>
      <c r="J902" s="22">
        <f t="shared" si="141"/>
        <v>0.10347222222222219</v>
      </c>
      <c r="K902" s="19" t="s">
        <v>53</v>
      </c>
      <c r="L902" s="32" t="s">
        <v>54</v>
      </c>
      <c r="M902">
        <f t="shared" si="142"/>
        <v>0</v>
      </c>
      <c r="N902" s="34">
        <f t="shared" ca="1" si="147"/>
        <v>0.34028616067884093</v>
      </c>
      <c r="T902">
        <v>901</v>
      </c>
      <c r="U902">
        <f t="shared" si="143"/>
        <v>13</v>
      </c>
      <c r="V902" s="35">
        <f t="shared" si="148"/>
        <v>149</v>
      </c>
      <c r="W902">
        <f t="shared" si="144"/>
        <v>0</v>
      </c>
      <c r="X902" cm="1">
        <f t="array" aca="1" ref="X902" ca="1">(_xlfn.IFS(L902="couché",0,L902="debout à 80%",1,L902="?",1))*(IF(RAND()&lt;0.8,1,0))</f>
        <v>1</v>
      </c>
      <c r="Y902">
        <f t="shared" si="145"/>
        <v>1</v>
      </c>
      <c r="Z902">
        <f t="shared" si="146"/>
        <v>0</v>
      </c>
      <c r="AA902">
        <f t="shared" ca="1" si="149"/>
        <v>9</v>
      </c>
    </row>
    <row r="903" spans="1:27" customFormat="1">
      <c r="A903" s="57">
        <v>246838</v>
      </c>
      <c r="B903" s="57">
        <v>1951</v>
      </c>
      <c r="C903" s="19" t="str">
        <f t="shared" si="140"/>
        <v>non</v>
      </c>
      <c r="D903" s="19" t="s">
        <v>59</v>
      </c>
      <c r="E903" s="20">
        <v>44608</v>
      </c>
      <c r="F903" s="21">
        <v>0.46319444444444441</v>
      </c>
      <c r="G903" s="22">
        <v>0.56874999999999998</v>
      </c>
      <c r="H903" s="19">
        <v>1000167</v>
      </c>
      <c r="I903" s="19">
        <v>15777841</v>
      </c>
      <c r="J903" s="22">
        <f t="shared" si="141"/>
        <v>0.10555555555555557</v>
      </c>
      <c r="K903" s="19" t="s">
        <v>53</v>
      </c>
      <c r="L903" s="32" t="s">
        <v>54</v>
      </c>
      <c r="M903">
        <f t="shared" si="142"/>
        <v>0</v>
      </c>
      <c r="N903" s="34">
        <f t="shared" ca="1" si="147"/>
        <v>0.46320210439283338</v>
      </c>
      <c r="T903">
        <v>902</v>
      </c>
      <c r="U903">
        <f t="shared" si="143"/>
        <v>13</v>
      </c>
      <c r="V903" s="35">
        <f t="shared" si="148"/>
        <v>152</v>
      </c>
      <c r="W903">
        <f t="shared" si="144"/>
        <v>0</v>
      </c>
      <c r="X903" cm="1">
        <f t="array" aca="1" ref="X903" ca="1">(_xlfn.IFS(L903="couché",0,L903="debout à 80%",1,L903="?",1))*(IF(RAND()&lt;0.8,1,0))</f>
        <v>1</v>
      </c>
      <c r="Y903">
        <f t="shared" si="145"/>
        <v>2</v>
      </c>
      <c r="Z903">
        <f t="shared" si="146"/>
        <v>0</v>
      </c>
      <c r="AA903">
        <f t="shared" ca="1" si="149"/>
        <v>30</v>
      </c>
    </row>
    <row r="904" spans="1:27" customFormat="1">
      <c r="A904" s="57">
        <v>247981</v>
      </c>
      <c r="B904" s="57">
        <v>1934</v>
      </c>
      <c r="C904" s="19" t="str">
        <f t="shared" si="140"/>
        <v>non</v>
      </c>
      <c r="D904" s="19" t="s">
        <v>59</v>
      </c>
      <c r="E904" s="20">
        <v>44608</v>
      </c>
      <c r="F904" s="22">
        <v>0.58124999999999993</v>
      </c>
      <c r="G904" s="22">
        <v>0.68819444444444444</v>
      </c>
      <c r="H904" s="19">
        <v>1000167</v>
      </c>
      <c r="I904" s="19">
        <v>15777841</v>
      </c>
      <c r="J904" s="22">
        <f t="shared" si="141"/>
        <v>0.10694444444444451</v>
      </c>
      <c r="K904" s="19" t="s">
        <v>53</v>
      </c>
      <c r="L904" s="32" t="s">
        <v>54</v>
      </c>
      <c r="M904">
        <f t="shared" si="142"/>
        <v>0</v>
      </c>
      <c r="N904" s="34">
        <f t="shared" ca="1" si="147"/>
        <v>0.58125499892850563</v>
      </c>
      <c r="T904">
        <v>903</v>
      </c>
      <c r="U904">
        <f t="shared" si="143"/>
        <v>13</v>
      </c>
      <c r="V904" s="35">
        <f t="shared" si="148"/>
        <v>154</v>
      </c>
      <c r="W904">
        <f t="shared" si="144"/>
        <v>0</v>
      </c>
      <c r="X904" cm="1">
        <f t="array" aca="1" ref="X904" ca="1">(_xlfn.IFS(L904="couché",0,L904="debout à 80%",1,L904="?",1))*(IF(RAND()&lt;0.8,1,0))</f>
        <v>1</v>
      </c>
      <c r="Y904">
        <f t="shared" si="145"/>
        <v>3</v>
      </c>
      <c r="Z904">
        <f t="shared" si="146"/>
        <v>0</v>
      </c>
      <c r="AA904">
        <f t="shared" ca="1" si="149"/>
        <v>46</v>
      </c>
    </row>
    <row r="905" spans="1:27" customFormat="1">
      <c r="A905" s="57">
        <v>249037</v>
      </c>
      <c r="B905" s="57">
        <v>1949</v>
      </c>
      <c r="C905" s="19" t="str">
        <f t="shared" si="140"/>
        <v>non</v>
      </c>
      <c r="D905" s="19" t="s">
        <v>59</v>
      </c>
      <c r="E905" s="20">
        <v>44609</v>
      </c>
      <c r="F905" s="22">
        <v>0.62361111111111112</v>
      </c>
      <c r="G905" s="22">
        <v>0.86041666666666661</v>
      </c>
      <c r="H905" s="19">
        <v>1000167</v>
      </c>
      <c r="I905" s="19">
        <v>15584435</v>
      </c>
      <c r="J905" s="22">
        <f t="shared" si="141"/>
        <v>0.23680555555555549</v>
      </c>
      <c r="K905" s="19" t="s">
        <v>53</v>
      </c>
      <c r="L905" s="32" t="s">
        <v>54</v>
      </c>
      <c r="M905">
        <f t="shared" si="142"/>
        <v>0</v>
      </c>
      <c r="N905" s="34">
        <f t="shared" ca="1" si="147"/>
        <v>0.62361982824562268</v>
      </c>
      <c r="T905">
        <v>904</v>
      </c>
      <c r="U905">
        <f t="shared" si="143"/>
        <v>13</v>
      </c>
      <c r="V905" s="35">
        <f t="shared" si="148"/>
        <v>341</v>
      </c>
      <c r="W905">
        <f t="shared" si="144"/>
        <v>0</v>
      </c>
      <c r="X905" cm="1">
        <f t="array" aca="1" ref="X905" ca="1">(_xlfn.IFS(L905="couché",0,L905="debout à 80%",1,L905="?",1))*(IF(RAND()&lt;0.8,1,0))</f>
        <v>0</v>
      </c>
      <c r="Y905">
        <f t="shared" si="145"/>
        <v>2</v>
      </c>
      <c r="Z905">
        <f t="shared" si="146"/>
        <v>0</v>
      </c>
      <c r="AA905">
        <f t="shared" ca="1" si="149"/>
        <v>68</v>
      </c>
    </row>
    <row r="906" spans="1:27" customFormat="1">
      <c r="A906" s="57">
        <v>246148</v>
      </c>
      <c r="B906" s="57">
        <v>1967</v>
      </c>
      <c r="C906" s="19" t="str">
        <f t="shared" si="140"/>
        <v>non</v>
      </c>
      <c r="D906" s="19" t="s">
        <v>59</v>
      </c>
      <c r="E906" s="20">
        <v>44609</v>
      </c>
      <c r="F906" s="23">
        <v>0.34236111111111112</v>
      </c>
      <c r="G906" s="22">
        <v>0.60069444444444442</v>
      </c>
      <c r="H906" s="19">
        <v>1000167</v>
      </c>
      <c r="I906" s="19">
        <v>15584435</v>
      </c>
      <c r="J906" s="22">
        <f t="shared" si="141"/>
        <v>0.2583333333333333</v>
      </c>
      <c r="K906" s="19" t="s">
        <v>53</v>
      </c>
      <c r="L906" s="32" t="s">
        <v>54</v>
      </c>
      <c r="M906">
        <f t="shared" si="142"/>
        <v>0</v>
      </c>
      <c r="N906" s="34">
        <f t="shared" ca="1" si="147"/>
        <v>0.34237081380178963</v>
      </c>
      <c r="T906">
        <v>905</v>
      </c>
      <c r="U906">
        <f t="shared" si="143"/>
        <v>13</v>
      </c>
      <c r="V906" s="35">
        <f t="shared" si="148"/>
        <v>372</v>
      </c>
      <c r="W906">
        <f t="shared" si="144"/>
        <v>0</v>
      </c>
      <c r="X906" cm="1">
        <f t="array" aca="1" ref="X906" ca="1">(_xlfn.IFS(L906="couché",0,L906="debout à 80%",1,L906="?",1))*(IF(RAND()&lt;0.8,1,0))</f>
        <v>0</v>
      </c>
      <c r="Y906">
        <f t="shared" si="145"/>
        <v>1</v>
      </c>
      <c r="Z906">
        <f t="shared" si="146"/>
        <v>0</v>
      </c>
      <c r="AA906">
        <f t="shared" ca="1" si="149"/>
        <v>7</v>
      </c>
    </row>
    <row r="907" spans="1:27" customFormat="1">
      <c r="A907" s="57">
        <v>248552</v>
      </c>
      <c r="B907" s="57">
        <v>1953</v>
      </c>
      <c r="C907" s="19" t="str">
        <f t="shared" si="140"/>
        <v>non</v>
      </c>
      <c r="D907" s="19" t="s">
        <v>59</v>
      </c>
      <c r="E907" s="20">
        <v>44610</v>
      </c>
      <c r="F907" s="22">
        <v>0.46875</v>
      </c>
      <c r="G907" s="21">
        <v>0.63124999999999998</v>
      </c>
      <c r="H907" s="19">
        <v>1000167</v>
      </c>
      <c r="I907" s="19">
        <v>17830</v>
      </c>
      <c r="J907" s="22">
        <f t="shared" si="141"/>
        <v>0.16249999999999998</v>
      </c>
      <c r="K907" s="19" t="s">
        <v>53</v>
      </c>
      <c r="L907" s="32" t="s">
        <v>54</v>
      </c>
      <c r="M907">
        <f t="shared" si="142"/>
        <v>0</v>
      </c>
      <c r="N907" s="34">
        <f t="shared" ca="1" si="147"/>
        <v>0.46875431694475928</v>
      </c>
      <c r="T907">
        <v>906</v>
      </c>
      <c r="U907">
        <f t="shared" si="143"/>
        <v>13</v>
      </c>
      <c r="V907" s="35">
        <f t="shared" si="148"/>
        <v>234</v>
      </c>
      <c r="W907">
        <f t="shared" si="144"/>
        <v>0</v>
      </c>
      <c r="X907" cm="1">
        <f t="array" aca="1" ref="X907" ca="1">(_xlfn.IFS(L907="couché",0,L907="debout à 80%",1,L907="?",1))*(IF(RAND()&lt;0.8,1,0))</f>
        <v>1</v>
      </c>
      <c r="Y907">
        <f t="shared" si="145"/>
        <v>2</v>
      </c>
      <c r="Z907">
        <f t="shared" si="146"/>
        <v>0</v>
      </c>
      <c r="AA907">
        <f t="shared" ca="1" si="149"/>
        <v>41</v>
      </c>
    </row>
    <row r="908" spans="1:27" customFormat="1">
      <c r="A908" s="57">
        <v>248303</v>
      </c>
      <c r="B908" s="57">
        <v>1977</v>
      </c>
      <c r="C908" s="19" t="str">
        <f t="shared" si="140"/>
        <v>non</v>
      </c>
      <c r="D908" s="19" t="s">
        <v>59</v>
      </c>
      <c r="E908" s="20">
        <v>44610</v>
      </c>
      <c r="F908" s="22">
        <v>0.64166666666666661</v>
      </c>
      <c r="G908" s="22">
        <v>0.73263888888888884</v>
      </c>
      <c r="H908" s="19">
        <v>1000167</v>
      </c>
      <c r="I908" s="19">
        <v>15777841</v>
      </c>
      <c r="J908" s="22">
        <f t="shared" si="141"/>
        <v>9.0972222222222232E-2</v>
      </c>
      <c r="K908" s="19" t="s">
        <v>53</v>
      </c>
      <c r="L908" s="32" t="s">
        <v>54</v>
      </c>
      <c r="M908">
        <f t="shared" si="142"/>
        <v>0</v>
      </c>
      <c r="N908" s="34">
        <f t="shared" ca="1" si="147"/>
        <v>0.6416730966288654</v>
      </c>
      <c r="T908">
        <v>907</v>
      </c>
      <c r="U908">
        <f t="shared" si="143"/>
        <v>13</v>
      </c>
      <c r="V908" s="35">
        <f t="shared" si="148"/>
        <v>131</v>
      </c>
      <c r="W908">
        <f t="shared" si="144"/>
        <v>0</v>
      </c>
      <c r="X908" cm="1">
        <f t="array" aca="1" ref="X908" ca="1">(_xlfn.IFS(L908="couché",0,L908="debout à 80%",1,L908="?",1))*(IF(RAND()&lt;0.8,1,0))</f>
        <v>1</v>
      </c>
      <c r="Y908">
        <f t="shared" si="145"/>
        <v>3</v>
      </c>
      <c r="Z908">
        <f t="shared" si="146"/>
        <v>0</v>
      </c>
      <c r="AA908">
        <f t="shared" ca="1" si="149"/>
        <v>68</v>
      </c>
    </row>
    <row r="909" spans="1:27" customFormat="1">
      <c r="A909" s="57">
        <v>244687</v>
      </c>
      <c r="B909" s="57">
        <v>1940</v>
      </c>
      <c r="C909" s="19" t="str">
        <f t="shared" si="140"/>
        <v>non</v>
      </c>
      <c r="D909" s="19" t="s">
        <v>59</v>
      </c>
      <c r="E909" s="20">
        <v>44610</v>
      </c>
      <c r="F909" s="23">
        <v>0.34027777777777779</v>
      </c>
      <c r="G909" s="21">
        <v>0.46319444444444441</v>
      </c>
      <c r="H909" s="19">
        <v>1000167</v>
      </c>
      <c r="I909" s="19">
        <v>17830</v>
      </c>
      <c r="J909" s="22">
        <f t="shared" si="141"/>
        <v>0.12291666666666662</v>
      </c>
      <c r="K909" s="19" t="s">
        <v>53</v>
      </c>
      <c r="L909" s="32" t="s">
        <v>54</v>
      </c>
      <c r="M909">
        <f t="shared" si="142"/>
        <v>0</v>
      </c>
      <c r="N909" s="34">
        <f t="shared" ca="1" si="147"/>
        <v>0.34028012982373507</v>
      </c>
      <c r="T909">
        <v>908</v>
      </c>
      <c r="U909">
        <f t="shared" si="143"/>
        <v>13</v>
      </c>
      <c r="V909" s="35">
        <f t="shared" si="148"/>
        <v>177</v>
      </c>
      <c r="W909">
        <f t="shared" si="144"/>
        <v>0</v>
      </c>
      <c r="X909" cm="1">
        <f t="array" aca="1" ref="X909" ca="1">(_xlfn.IFS(L909="couché",0,L909="debout à 80%",1,L909="?",1))*(IF(RAND()&lt;0.8,1,0))</f>
        <v>1</v>
      </c>
      <c r="Y909">
        <f t="shared" si="145"/>
        <v>1</v>
      </c>
      <c r="Z909">
        <f t="shared" si="146"/>
        <v>0</v>
      </c>
      <c r="AA909">
        <f t="shared" ca="1" si="149"/>
        <v>3</v>
      </c>
    </row>
    <row r="910" spans="1:27" customFormat="1">
      <c r="A910" s="57">
        <v>248326</v>
      </c>
      <c r="B910" s="57">
        <v>1968</v>
      </c>
      <c r="C910" s="19" t="str">
        <f t="shared" si="140"/>
        <v>non</v>
      </c>
      <c r="D910" s="19" t="s">
        <v>51</v>
      </c>
      <c r="E910" s="20">
        <v>44613</v>
      </c>
      <c r="F910" s="21">
        <v>0.58472222222222214</v>
      </c>
      <c r="G910" s="22">
        <v>0.61111111111111105</v>
      </c>
      <c r="H910" s="19">
        <v>1000162</v>
      </c>
      <c r="I910" s="19">
        <v>10980301</v>
      </c>
      <c r="J910" s="21">
        <f t="shared" si="141"/>
        <v>2.6388888888888906E-2</v>
      </c>
      <c r="K910" s="19" t="s">
        <v>65</v>
      </c>
      <c r="L910" s="19" t="s">
        <v>47</v>
      </c>
      <c r="M910">
        <f t="shared" si="142"/>
        <v>3</v>
      </c>
      <c r="N910" s="34">
        <f t="shared" ca="1" si="147"/>
        <v>0.58472927846399614</v>
      </c>
      <c r="T910">
        <v>909</v>
      </c>
      <c r="U910">
        <f t="shared" si="143"/>
        <v>7</v>
      </c>
      <c r="V910" s="35">
        <f t="shared" si="148"/>
        <v>38</v>
      </c>
      <c r="W910">
        <f t="shared" si="144"/>
        <v>0</v>
      </c>
      <c r="X910" cm="1">
        <f t="array" aca="1" ref="X910" ca="1">(_xlfn.IFS(L910="couché",0,L910="debout à 80%",1,L910="?",1))*(IF(RAND()&lt;0.8,1,0))</f>
        <v>1</v>
      </c>
      <c r="Y910">
        <f t="shared" si="145"/>
        <v>6</v>
      </c>
      <c r="Z910">
        <f t="shared" si="146"/>
        <v>3</v>
      </c>
      <c r="AA910">
        <f t="shared" ca="1" si="149"/>
        <v>57</v>
      </c>
    </row>
    <row r="911" spans="1:27" customFormat="1">
      <c r="A911" s="57">
        <v>249134</v>
      </c>
      <c r="B911" s="57">
        <v>2001</v>
      </c>
      <c r="C911" s="19" t="str">
        <f t="shared" si="140"/>
        <v>non</v>
      </c>
      <c r="D911" s="19" t="s">
        <v>51</v>
      </c>
      <c r="E911" s="20">
        <v>44613</v>
      </c>
      <c r="F911" s="22">
        <v>0.65555555555555556</v>
      </c>
      <c r="G911" s="22">
        <v>0.7006944444444444</v>
      </c>
      <c r="H911" s="19">
        <v>1000162</v>
      </c>
      <c r="I911" s="19">
        <v>10980301</v>
      </c>
      <c r="J911" s="21">
        <f t="shared" si="141"/>
        <v>4.513888888888884E-2</v>
      </c>
      <c r="L911" s="19" t="s">
        <v>47</v>
      </c>
      <c r="M911">
        <f t="shared" si="142"/>
        <v>0</v>
      </c>
      <c r="N911" s="34">
        <f t="shared" ca="1" si="147"/>
        <v>0.65556289195317208</v>
      </c>
      <c r="T911">
        <v>910</v>
      </c>
      <c r="U911">
        <f t="shared" si="143"/>
        <v>7</v>
      </c>
      <c r="V911" s="35">
        <f t="shared" si="148"/>
        <v>65</v>
      </c>
      <c r="W911">
        <f t="shared" si="144"/>
        <v>0</v>
      </c>
      <c r="X911" cm="1">
        <f t="array" aca="1" ref="X911" ca="1">(_xlfn.IFS(L911="couché",0,L911="debout à 80%",1,L911="?",1))*(IF(RAND()&lt;0.8,1,0))</f>
        <v>1</v>
      </c>
      <c r="Y911">
        <f t="shared" si="145"/>
        <v>8</v>
      </c>
      <c r="Z911">
        <f t="shared" si="146"/>
        <v>3</v>
      </c>
      <c r="AA911">
        <f t="shared" ca="1" si="149"/>
        <v>68</v>
      </c>
    </row>
    <row r="912" spans="1:27" customFormat="1">
      <c r="A912" s="57">
        <v>248588</v>
      </c>
      <c r="B912" s="57">
        <v>1950</v>
      </c>
      <c r="C912" s="19" t="str">
        <f t="shared" si="140"/>
        <v>non</v>
      </c>
      <c r="D912" s="19" t="s">
        <v>61</v>
      </c>
      <c r="E912" s="20">
        <v>44613</v>
      </c>
      <c r="F912" s="23">
        <v>0.3298611111111111</v>
      </c>
      <c r="G912" s="22">
        <v>0.52430555555555558</v>
      </c>
      <c r="H912" s="19">
        <v>1000171</v>
      </c>
      <c r="I912" s="19">
        <v>10989605</v>
      </c>
      <c r="J912" s="21">
        <f t="shared" si="141"/>
        <v>0.19444444444444448</v>
      </c>
      <c r="K912" s="19" t="s">
        <v>53</v>
      </c>
      <c r="L912" s="32" t="s">
        <v>54</v>
      </c>
      <c r="M912">
        <f t="shared" si="142"/>
        <v>0</v>
      </c>
      <c r="N912" s="34">
        <f t="shared" ca="1" si="147"/>
        <v>0.32986371301498157</v>
      </c>
      <c r="T912">
        <v>911</v>
      </c>
      <c r="U912">
        <f t="shared" si="143"/>
        <v>15</v>
      </c>
      <c r="V912" s="35">
        <f t="shared" si="148"/>
        <v>280</v>
      </c>
      <c r="W912">
        <f t="shared" si="144"/>
        <v>0</v>
      </c>
      <c r="X912" cm="1">
        <f t="array" aca="1" ref="X912" ca="1">(_xlfn.IFS(L912="couché",0,L912="debout à 80%",1,L912="?",1))*(IF(RAND()&lt;0.8,1,0))</f>
        <v>1</v>
      </c>
      <c r="Y912">
        <f t="shared" si="145"/>
        <v>1</v>
      </c>
      <c r="Z912">
        <f t="shared" si="146"/>
        <v>0</v>
      </c>
      <c r="AA912">
        <f t="shared" ca="1" si="149"/>
        <v>2</v>
      </c>
    </row>
    <row r="913" spans="1:27" customFormat="1">
      <c r="A913" s="57">
        <v>241016</v>
      </c>
      <c r="B913" s="57">
        <v>1981</v>
      </c>
      <c r="C913" s="19" t="str">
        <f t="shared" si="140"/>
        <v>non</v>
      </c>
      <c r="D913" s="19" t="s">
        <v>59</v>
      </c>
      <c r="E913" s="20">
        <v>44614</v>
      </c>
      <c r="F913" s="23">
        <v>0.34236111111111112</v>
      </c>
      <c r="G913" s="22">
        <v>0.52013888888888882</v>
      </c>
      <c r="H913" s="19">
        <v>1000167</v>
      </c>
      <c r="I913" s="19">
        <v>18880554</v>
      </c>
      <c r="J913" s="22">
        <f t="shared" si="141"/>
        <v>0.1777777777777777</v>
      </c>
      <c r="K913" s="19" t="s">
        <v>53</v>
      </c>
      <c r="L913" s="32" t="s">
        <v>54</v>
      </c>
      <c r="M913">
        <f t="shared" si="142"/>
        <v>0</v>
      </c>
      <c r="N913" s="34">
        <f t="shared" ca="1" si="147"/>
        <v>0.34236620147059005</v>
      </c>
      <c r="T913">
        <v>912</v>
      </c>
      <c r="U913">
        <f t="shared" si="143"/>
        <v>13</v>
      </c>
      <c r="V913" s="35">
        <f t="shared" si="148"/>
        <v>256</v>
      </c>
      <c r="W913">
        <f t="shared" si="144"/>
        <v>0</v>
      </c>
      <c r="X913" cm="1">
        <f t="array" aca="1" ref="X913" ca="1">(_xlfn.IFS(L913="couché",0,L913="debout à 80%",1,L913="?",1))*(IF(RAND()&lt;0.8,1,0))</f>
        <v>1</v>
      </c>
      <c r="Y913">
        <f t="shared" si="145"/>
        <v>1</v>
      </c>
      <c r="Z913">
        <f t="shared" si="146"/>
        <v>0</v>
      </c>
      <c r="AA913">
        <f t="shared" ca="1" si="149"/>
        <v>10</v>
      </c>
    </row>
    <row r="914" spans="1:27" customFormat="1">
      <c r="A914" s="57">
        <v>244891</v>
      </c>
      <c r="B914" s="57">
        <v>1946</v>
      </c>
      <c r="C914" s="19" t="str">
        <f t="shared" si="140"/>
        <v>non</v>
      </c>
      <c r="D914" s="19" t="s">
        <v>59</v>
      </c>
      <c r="E914" s="20">
        <v>44614</v>
      </c>
      <c r="F914" s="22">
        <v>0.53125</v>
      </c>
      <c r="G914" s="22">
        <v>0.6166666666666667</v>
      </c>
      <c r="H914" s="19">
        <v>1000167</v>
      </c>
      <c r="I914" s="19">
        <v>159688</v>
      </c>
      <c r="J914" s="22">
        <f t="shared" si="141"/>
        <v>8.5416666666666696E-2</v>
      </c>
      <c r="K914" s="19" t="s">
        <v>53</v>
      </c>
      <c r="L914" s="32" t="s">
        <v>54</v>
      </c>
      <c r="M914">
        <f t="shared" si="142"/>
        <v>0</v>
      </c>
      <c r="N914" s="34">
        <f t="shared" ca="1" si="147"/>
        <v>0.53125908273378175</v>
      </c>
      <c r="T914">
        <v>913</v>
      </c>
      <c r="U914">
        <f t="shared" si="143"/>
        <v>13</v>
      </c>
      <c r="V914" s="35">
        <f t="shared" si="148"/>
        <v>123</v>
      </c>
      <c r="W914">
        <f t="shared" si="144"/>
        <v>0</v>
      </c>
      <c r="X914" cm="1">
        <f t="array" aca="1" ref="X914" ca="1">(_xlfn.IFS(L914="couché",0,L914="debout à 80%",1,L914="?",1))*(IF(RAND()&lt;0.8,1,0))</f>
        <v>1</v>
      </c>
      <c r="Y914">
        <f t="shared" si="145"/>
        <v>2</v>
      </c>
      <c r="Z914">
        <f t="shared" si="146"/>
        <v>0</v>
      </c>
      <c r="AA914">
        <f t="shared" ca="1" si="149"/>
        <v>61</v>
      </c>
    </row>
    <row r="915" spans="1:27" customFormat="1">
      <c r="A915" s="57">
        <v>246430</v>
      </c>
      <c r="B915" s="57">
        <v>1951</v>
      </c>
      <c r="C915" s="19" t="str">
        <f t="shared" si="140"/>
        <v>non</v>
      </c>
      <c r="D915" s="19" t="s">
        <v>59</v>
      </c>
      <c r="E915" s="20">
        <v>44614</v>
      </c>
      <c r="F915" s="22">
        <v>0.6333333333333333</v>
      </c>
      <c r="G915" s="21">
        <v>0.79583333333333328</v>
      </c>
      <c r="H915" s="19">
        <v>1000167</v>
      </c>
      <c r="I915" s="19">
        <v>18880554</v>
      </c>
      <c r="J915" s="22">
        <f t="shared" si="141"/>
        <v>0.16249999999999998</v>
      </c>
      <c r="K915" s="19" t="s">
        <v>53</v>
      </c>
      <c r="L915" s="32" t="s">
        <v>54</v>
      </c>
      <c r="M915">
        <f t="shared" si="142"/>
        <v>0</v>
      </c>
      <c r="N915" s="34">
        <f t="shared" ca="1" si="147"/>
        <v>0.63333442560690978</v>
      </c>
      <c r="T915">
        <v>914</v>
      </c>
      <c r="U915">
        <f t="shared" si="143"/>
        <v>13</v>
      </c>
      <c r="V915" s="35">
        <f t="shared" si="148"/>
        <v>234</v>
      </c>
      <c r="W915">
        <f t="shared" si="144"/>
        <v>0</v>
      </c>
      <c r="X915" cm="1">
        <f t="array" aca="1" ref="X915" ca="1">(_xlfn.IFS(L915="couché",0,L915="debout à 80%",1,L915="?",1))*(IF(RAND()&lt;0.8,1,0))</f>
        <v>0</v>
      </c>
      <c r="Y915">
        <f t="shared" si="145"/>
        <v>3</v>
      </c>
      <c r="Z915">
        <f t="shared" si="146"/>
        <v>0</v>
      </c>
      <c r="AA915">
        <f t="shared" ca="1" si="149"/>
        <v>81</v>
      </c>
    </row>
    <row r="916" spans="1:27" customFormat="1">
      <c r="A916" s="57">
        <v>247849</v>
      </c>
      <c r="B916" s="57">
        <v>1961</v>
      </c>
      <c r="C916" s="19" t="str">
        <f t="shared" si="140"/>
        <v>non</v>
      </c>
      <c r="D916" s="19" t="s">
        <v>59</v>
      </c>
      <c r="E916" s="20">
        <v>44615</v>
      </c>
      <c r="F916" s="23">
        <v>0.34444444444444444</v>
      </c>
      <c r="G916" s="22">
        <v>0.5131944444444444</v>
      </c>
      <c r="H916" s="19">
        <v>1000167</v>
      </c>
      <c r="I916" s="19">
        <v>18880554</v>
      </c>
      <c r="J916" s="22">
        <f t="shared" si="141"/>
        <v>0.16874999999999996</v>
      </c>
      <c r="K916" s="19" t="s">
        <v>53</v>
      </c>
      <c r="L916" s="32" t="s">
        <v>54</v>
      </c>
      <c r="M916">
        <f t="shared" si="142"/>
        <v>0</v>
      </c>
      <c r="N916" s="34">
        <f t="shared" ca="1" si="147"/>
        <v>0.34444885621162968</v>
      </c>
      <c r="T916">
        <v>915</v>
      </c>
      <c r="U916">
        <f t="shared" si="143"/>
        <v>13</v>
      </c>
      <c r="V916" s="35">
        <f t="shared" si="148"/>
        <v>243</v>
      </c>
      <c r="W916">
        <f t="shared" si="144"/>
        <v>0</v>
      </c>
      <c r="X916" cm="1">
        <f t="array" aca="1" ref="X916" ca="1">(_xlfn.IFS(L916="couché",0,L916="debout à 80%",1,L916="?",1))*(IF(RAND()&lt;0.8,1,0))</f>
        <v>1</v>
      </c>
      <c r="Y916">
        <f t="shared" si="145"/>
        <v>1</v>
      </c>
      <c r="Z916">
        <f t="shared" si="146"/>
        <v>0</v>
      </c>
      <c r="AA916">
        <f t="shared" ca="1" si="149"/>
        <v>11</v>
      </c>
    </row>
    <row r="917" spans="1:27" customFormat="1">
      <c r="A917" s="57">
        <v>249215</v>
      </c>
      <c r="B917" s="57">
        <v>1962</v>
      </c>
      <c r="C917" s="19" t="str">
        <f t="shared" si="140"/>
        <v>non</v>
      </c>
      <c r="D917" s="19" t="s">
        <v>59</v>
      </c>
      <c r="E917" s="20">
        <v>44615</v>
      </c>
      <c r="F917" s="21">
        <v>0.63124999999999998</v>
      </c>
      <c r="G917" s="22">
        <v>0.82222222222222219</v>
      </c>
      <c r="H917" s="19">
        <v>1000167</v>
      </c>
      <c r="I917" s="19">
        <v>18880554</v>
      </c>
      <c r="J917" s="22">
        <f t="shared" si="141"/>
        <v>0.19097222222222221</v>
      </c>
      <c r="K917" s="19" t="s">
        <v>53</v>
      </c>
      <c r="L917" s="32" t="s">
        <v>54</v>
      </c>
      <c r="M917">
        <f t="shared" si="142"/>
        <v>0</v>
      </c>
      <c r="N917" s="34">
        <f t="shared" ca="1" si="147"/>
        <v>0.63125293086384704</v>
      </c>
      <c r="T917">
        <v>916</v>
      </c>
      <c r="U917">
        <f t="shared" si="143"/>
        <v>13</v>
      </c>
      <c r="V917" s="35">
        <f t="shared" si="148"/>
        <v>275</v>
      </c>
      <c r="W917">
        <f t="shared" si="144"/>
        <v>0</v>
      </c>
      <c r="X917" cm="1">
        <f t="array" aca="1" ref="X917" ca="1">(_xlfn.IFS(L917="couché",0,L917="debout à 80%",1,L917="?",1))*(IF(RAND()&lt;0.8,1,0))</f>
        <v>1</v>
      </c>
      <c r="Y917">
        <f t="shared" si="145"/>
        <v>3</v>
      </c>
      <c r="Z917">
        <f t="shared" si="146"/>
        <v>0</v>
      </c>
      <c r="AA917">
        <f t="shared" ca="1" si="149"/>
        <v>52</v>
      </c>
    </row>
    <row r="918" spans="1:27" customFormat="1">
      <c r="A918" s="57">
        <v>249044</v>
      </c>
      <c r="B918" s="57">
        <v>1996</v>
      </c>
      <c r="C918" s="19" t="str">
        <f t="shared" si="140"/>
        <v>non</v>
      </c>
      <c r="D918" s="19" t="s">
        <v>59</v>
      </c>
      <c r="E918" s="20">
        <v>44615</v>
      </c>
      <c r="F918" s="22">
        <v>0.52430555555555558</v>
      </c>
      <c r="G918" s="22">
        <v>0.6166666666666667</v>
      </c>
      <c r="H918" s="19">
        <v>1000167</v>
      </c>
      <c r="I918" s="19">
        <v>18880554</v>
      </c>
      <c r="J918" s="22">
        <f t="shared" si="141"/>
        <v>9.2361111111111116E-2</v>
      </c>
      <c r="K918" s="19" t="s">
        <v>53</v>
      </c>
      <c r="L918" s="32" t="s">
        <v>54</v>
      </c>
      <c r="M918">
        <f t="shared" si="142"/>
        <v>0</v>
      </c>
      <c r="N918" s="34">
        <f t="shared" ca="1" si="147"/>
        <v>0.52431310296944</v>
      </c>
      <c r="T918">
        <v>917</v>
      </c>
      <c r="U918">
        <f t="shared" si="143"/>
        <v>13</v>
      </c>
      <c r="V918" s="35">
        <f t="shared" si="148"/>
        <v>133</v>
      </c>
      <c r="W918">
        <f t="shared" si="144"/>
        <v>0</v>
      </c>
      <c r="X918" cm="1">
        <f t="array" aca="1" ref="X918" ca="1">(_xlfn.IFS(L918="couché",0,L918="debout à 80%",1,L918="?",1))*(IF(RAND()&lt;0.8,1,0))</f>
        <v>1</v>
      </c>
      <c r="Y918">
        <f t="shared" si="145"/>
        <v>2</v>
      </c>
      <c r="Z918">
        <f t="shared" si="146"/>
        <v>0</v>
      </c>
      <c r="AA918">
        <f t="shared" ca="1" si="149"/>
        <v>40</v>
      </c>
    </row>
    <row r="919" spans="1:27" customFormat="1">
      <c r="A919" s="57">
        <v>249445</v>
      </c>
      <c r="B919" s="57">
        <v>1968</v>
      </c>
      <c r="C919" s="19" t="str">
        <f t="shared" si="140"/>
        <v>non</v>
      </c>
      <c r="D919" s="19" t="s">
        <v>59</v>
      </c>
      <c r="E919" s="20">
        <v>44616</v>
      </c>
      <c r="F919" s="24">
        <v>0.33958333333333329</v>
      </c>
      <c r="G919" s="23">
        <v>0.40277777777777773</v>
      </c>
      <c r="H919" s="19">
        <v>1000167</v>
      </c>
      <c r="I919" s="19">
        <v>16742495</v>
      </c>
      <c r="J919" s="22">
        <f t="shared" si="141"/>
        <v>6.3194444444444442E-2</v>
      </c>
      <c r="K919" s="19" t="s">
        <v>53</v>
      </c>
      <c r="L919" s="32" t="s">
        <v>54</v>
      </c>
      <c r="M919">
        <f t="shared" si="142"/>
        <v>0</v>
      </c>
      <c r="N919" s="34">
        <f t="shared" ca="1" si="147"/>
        <v>0.33958590962493967</v>
      </c>
      <c r="T919">
        <v>918</v>
      </c>
      <c r="U919">
        <f t="shared" si="143"/>
        <v>13</v>
      </c>
      <c r="V919" s="35">
        <f t="shared" si="148"/>
        <v>91</v>
      </c>
      <c r="W919">
        <f t="shared" si="144"/>
        <v>0</v>
      </c>
      <c r="X919" cm="1">
        <f t="array" aca="1" ref="X919" ca="1">(_xlfn.IFS(L919="couché",0,L919="debout à 80%",1,L919="?",1))*(IF(RAND()&lt;0.8,1,0))</f>
        <v>0</v>
      </c>
      <c r="Y919">
        <f t="shared" si="145"/>
        <v>1</v>
      </c>
      <c r="Z919">
        <f t="shared" si="146"/>
        <v>0</v>
      </c>
      <c r="AA919">
        <f t="shared" ca="1" si="149"/>
        <v>11</v>
      </c>
    </row>
    <row r="920" spans="1:27" customFormat="1">
      <c r="A920" s="57">
        <v>246164</v>
      </c>
      <c r="B920" s="57">
        <v>1968</v>
      </c>
      <c r="C920" s="19" t="str">
        <f t="shared" si="140"/>
        <v>non</v>
      </c>
      <c r="D920" s="19" t="s">
        <v>59</v>
      </c>
      <c r="E920" s="20">
        <v>44617</v>
      </c>
      <c r="F920" s="22">
        <v>0.52013888888888882</v>
      </c>
      <c r="G920" s="22">
        <v>0.73333333333333328</v>
      </c>
      <c r="H920" s="19">
        <v>1000167</v>
      </c>
      <c r="I920" s="19">
        <v>10989605</v>
      </c>
      <c r="J920" s="22">
        <f t="shared" si="141"/>
        <v>0.21319444444444446</v>
      </c>
      <c r="K920" s="19" t="s">
        <v>53</v>
      </c>
      <c r="L920" s="32" t="s">
        <v>54</v>
      </c>
      <c r="M920">
        <f t="shared" si="142"/>
        <v>0</v>
      </c>
      <c r="N920" s="34">
        <f t="shared" ca="1" si="147"/>
        <v>0.520141020739599</v>
      </c>
      <c r="T920">
        <v>919</v>
      </c>
      <c r="U920">
        <f t="shared" si="143"/>
        <v>13</v>
      </c>
      <c r="V920" s="35">
        <f t="shared" si="148"/>
        <v>307</v>
      </c>
      <c r="W920">
        <f t="shared" si="144"/>
        <v>0</v>
      </c>
      <c r="X920" cm="1">
        <f t="array" aca="1" ref="X920" ca="1">(_xlfn.IFS(L920="couché",0,L920="debout à 80%",1,L920="?",1))*(IF(RAND()&lt;0.8,1,0))</f>
        <v>0</v>
      </c>
      <c r="Y920">
        <f t="shared" si="145"/>
        <v>2</v>
      </c>
      <c r="Z920">
        <f t="shared" si="146"/>
        <v>0</v>
      </c>
      <c r="AA920">
        <f t="shared" ca="1" si="149"/>
        <v>49</v>
      </c>
    </row>
    <row r="921" spans="1:27" customFormat="1">
      <c r="A921" s="57">
        <v>246206</v>
      </c>
      <c r="B921" s="57">
        <v>1985</v>
      </c>
      <c r="C921" s="19" t="str">
        <f t="shared" si="140"/>
        <v>non</v>
      </c>
      <c r="D921" s="19" t="s">
        <v>59</v>
      </c>
      <c r="E921" s="20">
        <v>44617</v>
      </c>
      <c r="F921" s="22">
        <v>0.73958333333333326</v>
      </c>
      <c r="G921" s="22">
        <v>0.84027777777777779</v>
      </c>
      <c r="H921" s="19">
        <v>1000167</v>
      </c>
      <c r="I921" s="19">
        <v>10989605</v>
      </c>
      <c r="J921" s="22">
        <f t="shared" si="141"/>
        <v>0.10069444444444453</v>
      </c>
      <c r="K921" s="19" t="s">
        <v>53</v>
      </c>
      <c r="L921" s="32" t="s">
        <v>54</v>
      </c>
      <c r="M921">
        <f t="shared" si="142"/>
        <v>0</v>
      </c>
      <c r="N921" s="34">
        <f t="shared" ca="1" si="147"/>
        <v>0.73959184433157743</v>
      </c>
      <c r="T921">
        <v>920</v>
      </c>
      <c r="U921">
        <f t="shared" si="143"/>
        <v>13</v>
      </c>
      <c r="V921" s="35">
        <f t="shared" si="148"/>
        <v>145</v>
      </c>
      <c r="W921">
        <f t="shared" si="144"/>
        <v>0</v>
      </c>
      <c r="X921" cm="1">
        <f t="array" aca="1" ref="X921" ca="1">(_xlfn.IFS(L921="couché",0,L921="debout à 80%",1,L921="?",1))*(IF(RAND()&lt;0.8,1,0))</f>
        <v>1</v>
      </c>
      <c r="Y921">
        <f t="shared" si="145"/>
        <v>3</v>
      </c>
      <c r="Z921">
        <f t="shared" si="146"/>
        <v>0</v>
      </c>
      <c r="AA921">
        <f t="shared" ca="1" si="149"/>
        <v>70</v>
      </c>
    </row>
    <row r="922" spans="1:27" customFormat="1">
      <c r="A922" s="57">
        <v>245547</v>
      </c>
      <c r="B922" s="57">
        <v>1961</v>
      </c>
      <c r="C922" s="19" t="str">
        <f t="shared" si="140"/>
        <v>non</v>
      </c>
      <c r="D922" s="19" t="s">
        <v>59</v>
      </c>
      <c r="E922" s="20">
        <v>44617</v>
      </c>
      <c r="F922" s="23">
        <v>0.34513888888888888</v>
      </c>
      <c r="G922" s="21">
        <v>0.50486111111111109</v>
      </c>
      <c r="H922" s="19">
        <v>1000167</v>
      </c>
      <c r="I922" s="19">
        <v>10989605</v>
      </c>
      <c r="J922" s="22">
        <f t="shared" si="141"/>
        <v>0.15972222222222221</v>
      </c>
      <c r="K922" s="19" t="s">
        <v>53</v>
      </c>
      <c r="L922" s="32" t="s">
        <v>54</v>
      </c>
      <c r="M922">
        <f t="shared" si="142"/>
        <v>0</v>
      </c>
      <c r="N922" s="34">
        <f t="shared" ca="1" si="147"/>
        <v>0.34514389180109306</v>
      </c>
      <c r="T922">
        <v>921</v>
      </c>
      <c r="U922">
        <f t="shared" si="143"/>
        <v>13</v>
      </c>
      <c r="V922" s="35">
        <f t="shared" si="148"/>
        <v>230</v>
      </c>
      <c r="W922">
        <f t="shared" si="144"/>
        <v>0</v>
      </c>
      <c r="X922" cm="1">
        <f t="array" aca="1" ref="X922" ca="1">(_xlfn.IFS(L922="couché",0,L922="debout à 80%",1,L922="?",1))*(IF(RAND()&lt;0.8,1,0))</f>
        <v>0</v>
      </c>
      <c r="Y922">
        <f t="shared" si="145"/>
        <v>1</v>
      </c>
      <c r="Z922">
        <f t="shared" si="146"/>
        <v>0</v>
      </c>
      <c r="AA922">
        <f t="shared" ca="1" si="149"/>
        <v>12</v>
      </c>
    </row>
    <row r="923" spans="1:27" customFormat="1">
      <c r="A923" s="57">
        <v>249510</v>
      </c>
      <c r="B923" s="57">
        <v>1971</v>
      </c>
      <c r="C923" s="19" t="str">
        <f t="shared" si="140"/>
        <v>non</v>
      </c>
      <c r="D923" s="19" t="s">
        <v>59</v>
      </c>
      <c r="E923" s="20">
        <v>44620</v>
      </c>
      <c r="F923" s="22">
        <v>0.53333333333333333</v>
      </c>
      <c r="G923" s="22">
        <v>0.73402777777777772</v>
      </c>
      <c r="H923" s="19">
        <v>1000167</v>
      </c>
      <c r="I923" s="19">
        <v>18314885</v>
      </c>
      <c r="J923" s="22">
        <f t="shared" si="141"/>
        <v>0.2006944444444444</v>
      </c>
      <c r="K923" s="19" t="s">
        <v>53</v>
      </c>
      <c r="L923" s="32" t="s">
        <v>54</v>
      </c>
      <c r="M923">
        <f t="shared" si="142"/>
        <v>0</v>
      </c>
      <c r="N923" s="34">
        <f t="shared" ca="1" si="147"/>
        <v>0.53334050871377836</v>
      </c>
      <c r="T923">
        <v>922</v>
      </c>
      <c r="U923">
        <f t="shared" si="143"/>
        <v>13</v>
      </c>
      <c r="V923" s="35">
        <f t="shared" si="148"/>
        <v>289</v>
      </c>
      <c r="W923">
        <f t="shared" si="144"/>
        <v>0</v>
      </c>
      <c r="X923" cm="1">
        <f t="array" aca="1" ref="X923" ca="1">(_xlfn.IFS(L923="couché",0,L923="debout à 80%",1,L923="?",1))*(IF(RAND()&lt;0.8,1,0))</f>
        <v>0</v>
      </c>
      <c r="Y923">
        <f t="shared" si="145"/>
        <v>2</v>
      </c>
      <c r="Z923">
        <f t="shared" si="146"/>
        <v>0</v>
      </c>
      <c r="AA923">
        <f t="shared" ca="1" si="149"/>
        <v>32</v>
      </c>
    </row>
    <row r="924" spans="1:27" customFormat="1">
      <c r="A924" s="57">
        <v>249197</v>
      </c>
      <c r="B924" s="57">
        <v>1953</v>
      </c>
      <c r="C924" s="19" t="str">
        <f t="shared" si="140"/>
        <v>non</v>
      </c>
      <c r="D924" s="19" t="s">
        <v>59</v>
      </c>
      <c r="E924" s="20">
        <v>44620</v>
      </c>
      <c r="F924" s="23">
        <v>0.34444444444444444</v>
      </c>
      <c r="G924" s="21">
        <v>0.46111111111111108</v>
      </c>
      <c r="H924" s="19">
        <v>1000167</v>
      </c>
      <c r="I924" s="19">
        <v>18314885</v>
      </c>
      <c r="J924" s="22">
        <f t="shared" si="141"/>
        <v>0.11666666666666664</v>
      </c>
      <c r="K924" s="19" t="s">
        <v>53</v>
      </c>
      <c r="L924" s="32" t="s">
        <v>54</v>
      </c>
      <c r="M924">
        <f t="shared" si="142"/>
        <v>0</v>
      </c>
      <c r="N924" s="34">
        <f t="shared" ca="1" si="147"/>
        <v>0.34444793238908228</v>
      </c>
      <c r="T924">
        <v>923</v>
      </c>
      <c r="U924">
        <f t="shared" si="143"/>
        <v>13</v>
      </c>
      <c r="V924" s="35">
        <f t="shared" si="148"/>
        <v>168</v>
      </c>
      <c r="W924">
        <f t="shared" si="144"/>
        <v>0</v>
      </c>
      <c r="X924" cm="1">
        <f t="array" aca="1" ref="X924" ca="1">(_xlfn.IFS(L924="couché",0,L924="debout à 80%",1,L924="?",1))*(IF(RAND()&lt;0.8,1,0))</f>
        <v>1</v>
      </c>
      <c r="Y924">
        <f t="shared" si="145"/>
        <v>1</v>
      </c>
      <c r="Z924">
        <f t="shared" si="146"/>
        <v>0</v>
      </c>
      <c r="AA924">
        <f t="shared" ca="1" si="149"/>
        <v>7</v>
      </c>
    </row>
    <row r="925" spans="1:27" customFormat="1">
      <c r="A925" s="57">
        <v>244416</v>
      </c>
      <c r="B925" s="57">
        <v>1947</v>
      </c>
      <c r="C925" s="19" t="str">
        <f t="shared" si="140"/>
        <v>non</v>
      </c>
      <c r="D925" s="19" t="s">
        <v>59</v>
      </c>
      <c r="E925" s="20">
        <v>44621</v>
      </c>
      <c r="F925" s="22">
        <v>0.68611111111111112</v>
      </c>
      <c r="G925" s="22">
        <v>0.8652777777777777</v>
      </c>
      <c r="H925" s="19">
        <v>1000167</v>
      </c>
      <c r="I925" s="19">
        <v>15868507</v>
      </c>
      <c r="J925" s="22">
        <f t="shared" si="141"/>
        <v>0.17916666666666659</v>
      </c>
      <c r="K925" s="19" t="s">
        <v>53</v>
      </c>
      <c r="L925" s="32" t="s">
        <v>54</v>
      </c>
      <c r="M925">
        <f t="shared" si="142"/>
        <v>0</v>
      </c>
      <c r="N925" s="34">
        <f t="shared" ca="1" si="147"/>
        <v>0.68611216308141143</v>
      </c>
      <c r="T925">
        <v>924</v>
      </c>
      <c r="U925">
        <f t="shared" si="143"/>
        <v>13</v>
      </c>
      <c r="V925" s="35">
        <f t="shared" si="148"/>
        <v>258</v>
      </c>
      <c r="W925">
        <f t="shared" si="144"/>
        <v>0</v>
      </c>
      <c r="X925" cm="1">
        <f t="array" aca="1" ref="X925" ca="1">(_xlfn.IFS(L925="couché",0,L925="debout à 80%",1,L925="?",1))*(IF(RAND()&lt;0.8,1,0))</f>
        <v>0</v>
      </c>
      <c r="Y925">
        <f t="shared" si="145"/>
        <v>3</v>
      </c>
      <c r="Z925">
        <f t="shared" si="146"/>
        <v>0</v>
      </c>
      <c r="AA925">
        <f t="shared" ca="1" si="149"/>
        <v>47</v>
      </c>
    </row>
    <row r="926" spans="1:27" customFormat="1">
      <c r="A926" s="57">
        <v>244123</v>
      </c>
      <c r="B926" s="57">
        <v>1939</v>
      </c>
      <c r="C926" s="19" t="str">
        <f t="shared" si="140"/>
        <v>non</v>
      </c>
      <c r="D926" s="19" t="s">
        <v>59</v>
      </c>
      <c r="E926" s="20">
        <v>44621</v>
      </c>
      <c r="F926" s="24">
        <v>0.33680555555555552</v>
      </c>
      <c r="G926" s="22">
        <v>0.57222222222222219</v>
      </c>
      <c r="H926" s="19">
        <v>1000167</v>
      </c>
      <c r="I926" s="19">
        <v>15868507</v>
      </c>
      <c r="J926" s="22">
        <f t="shared" si="141"/>
        <v>0.23541666666666666</v>
      </c>
      <c r="K926" s="19" t="s">
        <v>53</v>
      </c>
      <c r="L926" s="32" t="s">
        <v>54</v>
      </c>
      <c r="M926">
        <f t="shared" si="142"/>
        <v>0</v>
      </c>
      <c r="N926" s="34">
        <f t="shared" ca="1" si="147"/>
        <v>0.33681127409122502</v>
      </c>
      <c r="T926">
        <v>925</v>
      </c>
      <c r="U926">
        <f t="shared" si="143"/>
        <v>13</v>
      </c>
      <c r="V926" s="35">
        <f t="shared" si="148"/>
        <v>339</v>
      </c>
      <c r="W926">
        <f t="shared" si="144"/>
        <v>0</v>
      </c>
      <c r="X926" cm="1">
        <f t="array" aca="1" ref="X926" ca="1">(_xlfn.IFS(L926="couché",0,L926="debout à 80%",1,L926="?",1))*(IF(RAND()&lt;0.8,1,0))</f>
        <v>1</v>
      </c>
      <c r="Y926">
        <f t="shared" si="145"/>
        <v>1</v>
      </c>
      <c r="Z926">
        <f t="shared" si="146"/>
        <v>0</v>
      </c>
      <c r="AA926">
        <f t="shared" ca="1" si="149"/>
        <v>4</v>
      </c>
    </row>
    <row r="927" spans="1:27" customFormat="1">
      <c r="A927" s="57">
        <v>244896</v>
      </c>
      <c r="B927" s="57">
        <v>1960</v>
      </c>
      <c r="C927" s="19" t="str">
        <f t="shared" si="140"/>
        <v>non</v>
      </c>
      <c r="D927" s="19" t="s">
        <v>59</v>
      </c>
      <c r="E927" s="20">
        <v>44621</v>
      </c>
      <c r="F927" s="21">
        <v>0.58750000000000002</v>
      </c>
      <c r="G927" s="21">
        <v>0.66874999999999996</v>
      </c>
      <c r="H927" s="19">
        <v>1000167</v>
      </c>
      <c r="I927" s="19">
        <v>15868507</v>
      </c>
      <c r="J927" s="22">
        <f t="shared" si="141"/>
        <v>8.1249999999999933E-2</v>
      </c>
      <c r="K927" s="19" t="s">
        <v>53</v>
      </c>
      <c r="L927" s="32" t="s">
        <v>54</v>
      </c>
      <c r="M927">
        <f t="shared" si="142"/>
        <v>0</v>
      </c>
      <c r="N927" s="34">
        <f t="shared" ca="1" si="147"/>
        <v>0.58750060639004831</v>
      </c>
      <c r="T927">
        <v>926</v>
      </c>
      <c r="U927">
        <f t="shared" si="143"/>
        <v>13</v>
      </c>
      <c r="V927" s="35">
        <f t="shared" si="148"/>
        <v>117</v>
      </c>
      <c r="W927">
        <f t="shared" si="144"/>
        <v>0</v>
      </c>
      <c r="X927" cm="1">
        <f t="array" aca="1" ref="X927" ca="1">(_xlfn.IFS(L927="couché",0,L927="debout à 80%",1,L927="?",1))*(IF(RAND()&lt;0.8,1,0))</f>
        <v>0</v>
      </c>
      <c r="Y927">
        <f t="shared" si="145"/>
        <v>2</v>
      </c>
      <c r="Z927">
        <f t="shared" si="146"/>
        <v>0</v>
      </c>
      <c r="AA927">
        <f t="shared" ca="1" si="149"/>
        <v>39</v>
      </c>
    </row>
    <row r="928" spans="1:27" customFormat="1">
      <c r="A928" s="57">
        <v>246630</v>
      </c>
      <c r="B928" s="57">
        <v>1961</v>
      </c>
      <c r="C928" s="19" t="str">
        <f t="shared" si="140"/>
        <v>non</v>
      </c>
      <c r="D928" s="19" t="s">
        <v>59</v>
      </c>
      <c r="E928" s="20">
        <v>44622</v>
      </c>
      <c r="F928" s="23">
        <v>0.36249999999999999</v>
      </c>
      <c r="G928" s="22">
        <v>0.57777777777777772</v>
      </c>
      <c r="H928" s="19">
        <v>1000167</v>
      </c>
      <c r="I928" s="19">
        <v>18923017</v>
      </c>
      <c r="J928" s="22">
        <f t="shared" si="141"/>
        <v>0.21527777777777773</v>
      </c>
      <c r="K928" s="19" t="s">
        <v>53</v>
      </c>
      <c r="L928" s="32" t="s">
        <v>54</v>
      </c>
      <c r="M928">
        <f t="shared" si="142"/>
        <v>0</v>
      </c>
      <c r="N928" s="34">
        <f t="shared" ca="1" si="147"/>
        <v>0.36250239013877045</v>
      </c>
      <c r="T928">
        <v>927</v>
      </c>
      <c r="U928">
        <f t="shared" si="143"/>
        <v>13</v>
      </c>
      <c r="V928" s="35">
        <f t="shared" si="148"/>
        <v>310</v>
      </c>
      <c r="W928">
        <f t="shared" si="144"/>
        <v>0</v>
      </c>
      <c r="X928" cm="1">
        <f t="array" aca="1" ref="X928" ca="1">(_xlfn.IFS(L928="couché",0,L928="debout à 80%",1,L928="?",1))*(IF(RAND()&lt;0.8,1,0))</f>
        <v>1</v>
      </c>
      <c r="Y928">
        <f t="shared" si="145"/>
        <v>1</v>
      </c>
      <c r="Z928">
        <f t="shared" si="146"/>
        <v>0</v>
      </c>
      <c r="AA928">
        <f t="shared" ca="1" si="149"/>
        <v>13</v>
      </c>
    </row>
    <row r="929" spans="1:27" customFormat="1">
      <c r="A929" s="57">
        <v>249056</v>
      </c>
      <c r="B929" s="57">
        <v>1944</v>
      </c>
      <c r="C929" s="19" t="str">
        <f t="shared" si="140"/>
        <v>non</v>
      </c>
      <c r="D929" s="19" t="s">
        <v>59</v>
      </c>
      <c r="E929" s="20">
        <v>44622</v>
      </c>
      <c r="F929" s="22">
        <v>0.72569444444444442</v>
      </c>
      <c r="G929" s="22">
        <v>0.80208333333333326</v>
      </c>
      <c r="H929" s="19">
        <v>1000167</v>
      </c>
      <c r="I929" s="19">
        <v>18923017</v>
      </c>
      <c r="J929" s="22">
        <f t="shared" si="141"/>
        <v>7.638888888888884E-2</v>
      </c>
      <c r="K929" s="19" t="s">
        <v>53</v>
      </c>
      <c r="L929" s="32" t="s">
        <v>54</v>
      </c>
      <c r="M929">
        <f t="shared" si="142"/>
        <v>0</v>
      </c>
      <c r="N929" s="34">
        <f t="shared" ca="1" si="147"/>
        <v>0.72570049422931926</v>
      </c>
      <c r="T929">
        <v>928</v>
      </c>
      <c r="U929">
        <f t="shared" si="143"/>
        <v>13</v>
      </c>
      <c r="V929" s="35">
        <f t="shared" si="148"/>
        <v>110</v>
      </c>
      <c r="W929">
        <f t="shared" si="144"/>
        <v>0</v>
      </c>
      <c r="X929" cm="1">
        <f t="array" aca="1" ref="X929" ca="1">(_xlfn.IFS(L929="couché",0,L929="debout à 80%",1,L929="?",1))*(IF(RAND()&lt;0.8,1,0))</f>
        <v>1</v>
      </c>
      <c r="Y929">
        <f t="shared" si="145"/>
        <v>3</v>
      </c>
      <c r="Z929">
        <f t="shared" si="146"/>
        <v>0</v>
      </c>
      <c r="AA929">
        <f t="shared" ca="1" si="149"/>
        <v>59</v>
      </c>
    </row>
    <row r="930" spans="1:27" customFormat="1">
      <c r="A930" s="57">
        <v>249648</v>
      </c>
      <c r="B930" s="57">
        <v>1972</v>
      </c>
      <c r="C930" s="19" t="str">
        <f t="shared" si="140"/>
        <v>non</v>
      </c>
      <c r="D930" s="19" t="s">
        <v>59</v>
      </c>
      <c r="E930" s="20">
        <v>44622</v>
      </c>
      <c r="F930" s="22">
        <v>0.59236111111111112</v>
      </c>
      <c r="G930" s="21">
        <v>0.71111111111111103</v>
      </c>
      <c r="H930" s="19">
        <v>1000167</v>
      </c>
      <c r="I930" s="19">
        <v>18923017</v>
      </c>
      <c r="J930" s="22">
        <f t="shared" si="141"/>
        <v>0.11874999999999991</v>
      </c>
      <c r="K930" s="19" t="s">
        <v>53</v>
      </c>
      <c r="L930" s="32" t="s">
        <v>54</v>
      </c>
      <c r="M930">
        <f t="shared" si="142"/>
        <v>0</v>
      </c>
      <c r="N930" s="34">
        <f t="shared" ca="1" si="147"/>
        <v>0.59236602731189025</v>
      </c>
      <c r="T930">
        <v>929</v>
      </c>
      <c r="U930">
        <f t="shared" si="143"/>
        <v>13</v>
      </c>
      <c r="V930" s="35">
        <f t="shared" si="148"/>
        <v>171</v>
      </c>
      <c r="W930">
        <f t="shared" si="144"/>
        <v>0</v>
      </c>
      <c r="X930" cm="1">
        <f t="array" aca="1" ref="X930" ca="1">(_xlfn.IFS(L930="couché",0,L930="debout à 80%",1,L930="?",1))*(IF(RAND()&lt;0.8,1,0))</f>
        <v>1</v>
      </c>
      <c r="Y930">
        <f t="shared" si="145"/>
        <v>2</v>
      </c>
      <c r="Z930">
        <f t="shared" si="146"/>
        <v>0</v>
      </c>
      <c r="AA930">
        <f t="shared" ca="1" si="149"/>
        <v>46</v>
      </c>
    </row>
    <row r="931" spans="1:27" customFormat="1">
      <c r="A931" s="57">
        <v>249068</v>
      </c>
      <c r="B931" s="57">
        <v>1974</v>
      </c>
      <c r="C931" s="19" t="str">
        <f t="shared" si="140"/>
        <v>non</v>
      </c>
      <c r="D931" s="19" t="s">
        <v>59</v>
      </c>
      <c r="E931" s="20">
        <v>44623</v>
      </c>
      <c r="F931" s="21">
        <v>0.5854166666666667</v>
      </c>
      <c r="G931" s="22">
        <v>0.80694444444444446</v>
      </c>
      <c r="H931" s="19">
        <v>1000167</v>
      </c>
      <c r="I931" s="19">
        <v>15868507</v>
      </c>
      <c r="J931" s="22">
        <f t="shared" si="141"/>
        <v>0.22152777777777777</v>
      </c>
      <c r="K931" s="19" t="s">
        <v>53</v>
      </c>
      <c r="L931" s="32" t="s">
        <v>54</v>
      </c>
      <c r="M931">
        <f t="shared" si="142"/>
        <v>0</v>
      </c>
      <c r="N931" s="34">
        <f t="shared" ca="1" si="147"/>
        <v>0.58542214260222236</v>
      </c>
      <c r="T931">
        <v>930</v>
      </c>
      <c r="U931">
        <f t="shared" si="143"/>
        <v>13</v>
      </c>
      <c r="V931" s="35">
        <f t="shared" si="148"/>
        <v>319</v>
      </c>
      <c r="W931">
        <f t="shared" si="144"/>
        <v>0</v>
      </c>
      <c r="X931" cm="1">
        <f t="array" aca="1" ref="X931" ca="1">(_xlfn.IFS(L931="couché",0,L931="debout à 80%",1,L931="?",1))*(IF(RAND()&lt;0.8,1,0))</f>
        <v>1</v>
      </c>
      <c r="Y931">
        <f t="shared" si="145"/>
        <v>2</v>
      </c>
      <c r="Z931">
        <f t="shared" si="146"/>
        <v>0</v>
      </c>
      <c r="AA931">
        <f t="shared" ca="1" si="149"/>
        <v>49</v>
      </c>
    </row>
    <row r="932" spans="1:27" customFormat="1">
      <c r="A932" s="57">
        <v>244897</v>
      </c>
      <c r="B932" s="57">
        <v>1960</v>
      </c>
      <c r="C932" s="19" t="str">
        <f t="shared" si="140"/>
        <v>non</v>
      </c>
      <c r="D932" s="19" t="s">
        <v>59</v>
      </c>
      <c r="E932" s="20">
        <v>44623</v>
      </c>
      <c r="F932" s="23">
        <v>0.34027777777777779</v>
      </c>
      <c r="G932" s="22">
        <v>0.56944444444444442</v>
      </c>
      <c r="H932" s="19">
        <v>1000167</v>
      </c>
      <c r="I932" s="19">
        <v>15868507</v>
      </c>
      <c r="J932" s="22">
        <f t="shared" si="141"/>
        <v>0.22916666666666663</v>
      </c>
      <c r="K932" s="19" t="s">
        <v>53</v>
      </c>
      <c r="L932" s="32" t="s">
        <v>54</v>
      </c>
      <c r="M932">
        <f t="shared" si="142"/>
        <v>0</v>
      </c>
      <c r="N932" s="34">
        <f t="shared" ca="1" si="147"/>
        <v>0.34028464106962081</v>
      </c>
      <c r="T932">
        <v>931</v>
      </c>
      <c r="U932">
        <f t="shared" si="143"/>
        <v>13</v>
      </c>
      <c r="V932" s="35">
        <f t="shared" si="148"/>
        <v>330</v>
      </c>
      <c r="W932">
        <f t="shared" si="144"/>
        <v>0</v>
      </c>
      <c r="X932" cm="1">
        <f t="array" aca="1" ref="X932" ca="1">(_xlfn.IFS(L932="couché",0,L932="debout à 80%",1,L932="?",1))*(IF(RAND()&lt;0.8,1,0))</f>
        <v>1</v>
      </c>
      <c r="Y932">
        <f t="shared" si="145"/>
        <v>1</v>
      </c>
      <c r="Z932">
        <f t="shared" si="146"/>
        <v>0</v>
      </c>
      <c r="AA932">
        <f t="shared" ca="1" si="149"/>
        <v>7</v>
      </c>
    </row>
    <row r="933" spans="1:27" customFormat="1">
      <c r="A933" s="57">
        <v>250030</v>
      </c>
      <c r="B933" s="57">
        <v>1952</v>
      </c>
      <c r="C933" s="19" t="str">
        <f t="shared" si="140"/>
        <v>non</v>
      </c>
      <c r="D933" s="19" t="s">
        <v>59</v>
      </c>
      <c r="E933" s="20">
        <v>44624</v>
      </c>
      <c r="F933" s="22">
        <v>0.61180555555555549</v>
      </c>
      <c r="G933" s="22">
        <v>0.85</v>
      </c>
      <c r="H933" s="19">
        <v>1000167</v>
      </c>
      <c r="I933" s="19">
        <v>159688</v>
      </c>
      <c r="J933" s="22">
        <f t="shared" si="141"/>
        <v>0.23819444444444449</v>
      </c>
      <c r="K933" s="19" t="s">
        <v>53</v>
      </c>
      <c r="L933" s="32" t="s">
        <v>54</v>
      </c>
      <c r="M933">
        <f t="shared" si="142"/>
        <v>0</v>
      </c>
      <c r="N933" s="34">
        <f t="shared" ca="1" si="147"/>
        <v>0.6118147462287804</v>
      </c>
      <c r="T933">
        <v>932</v>
      </c>
      <c r="U933">
        <f t="shared" si="143"/>
        <v>13</v>
      </c>
      <c r="V933" s="35">
        <f t="shared" si="148"/>
        <v>343</v>
      </c>
      <c r="W933">
        <f t="shared" si="144"/>
        <v>0</v>
      </c>
      <c r="X933" cm="1">
        <f t="array" aca="1" ref="X933" ca="1">(_xlfn.IFS(L933="couché",0,L933="debout à 80%",1,L933="?",1))*(IF(RAND()&lt;0.8,1,0))</f>
        <v>1</v>
      </c>
      <c r="Y933">
        <f t="shared" si="145"/>
        <v>1</v>
      </c>
      <c r="Z933">
        <f t="shared" si="146"/>
        <v>0</v>
      </c>
      <c r="AA933">
        <f t="shared" ca="1" si="149"/>
        <v>47</v>
      </c>
    </row>
    <row r="934" spans="1:27" customFormat="1">
      <c r="A934" s="57">
        <v>250176</v>
      </c>
      <c r="B934" s="57">
        <v>1982</v>
      </c>
      <c r="C934" s="19" t="str">
        <f t="shared" si="140"/>
        <v>non</v>
      </c>
      <c r="D934" s="19" t="s">
        <v>59</v>
      </c>
      <c r="E934" s="20">
        <v>44625</v>
      </c>
      <c r="F934" s="22">
        <v>0.65694444444444444</v>
      </c>
      <c r="G934" s="21">
        <v>0.91805555555555551</v>
      </c>
      <c r="H934" s="19">
        <v>1000167</v>
      </c>
      <c r="I934" s="19">
        <v>18481171</v>
      </c>
      <c r="J934" s="22">
        <f t="shared" si="141"/>
        <v>0.26111111111111107</v>
      </c>
      <c r="K934" s="19" t="s">
        <v>53</v>
      </c>
      <c r="L934" s="32" t="s">
        <v>54</v>
      </c>
      <c r="M934">
        <f t="shared" si="142"/>
        <v>0</v>
      </c>
      <c r="N934" s="34">
        <f t="shared" ca="1" si="147"/>
        <v>0.65694844300928423</v>
      </c>
      <c r="T934">
        <v>933</v>
      </c>
      <c r="U934">
        <f t="shared" si="143"/>
        <v>13</v>
      </c>
      <c r="V934" s="35">
        <f t="shared" si="148"/>
        <v>376</v>
      </c>
      <c r="W934">
        <f t="shared" si="144"/>
        <v>0</v>
      </c>
      <c r="X934" cm="1">
        <f t="array" aca="1" ref="X934" ca="1">(_xlfn.IFS(L934="couché",0,L934="debout à 80%",1,L934="?",1))*(IF(RAND()&lt;0.8,1,0))</f>
        <v>1</v>
      </c>
      <c r="Y934">
        <f t="shared" si="145"/>
        <v>1</v>
      </c>
      <c r="Z934">
        <f t="shared" si="146"/>
        <v>0</v>
      </c>
      <c r="AA934">
        <f t="shared" ca="1" si="149"/>
        <v>4</v>
      </c>
    </row>
    <row r="935" spans="1:27" customFormat="1">
      <c r="A935" s="57">
        <v>249567</v>
      </c>
      <c r="B935" s="57">
        <v>1971</v>
      </c>
      <c r="C935" s="19" t="str">
        <f t="shared" si="140"/>
        <v>non</v>
      </c>
      <c r="D935" s="19" t="s">
        <v>59</v>
      </c>
      <c r="E935" s="20">
        <v>44627</v>
      </c>
      <c r="F935" s="23">
        <v>0.40277777777777773</v>
      </c>
      <c r="G935" s="22">
        <v>0.49930555555555556</v>
      </c>
      <c r="H935" s="19">
        <v>1000167</v>
      </c>
      <c r="I935" s="19">
        <v>18314885</v>
      </c>
      <c r="J935" s="22">
        <f t="shared" si="141"/>
        <v>9.6527777777777823E-2</v>
      </c>
      <c r="K935" s="19" t="s">
        <v>53</v>
      </c>
      <c r="L935" s="32" t="s">
        <v>54</v>
      </c>
      <c r="M935">
        <f t="shared" si="142"/>
        <v>0</v>
      </c>
      <c r="N935" s="34">
        <f t="shared" ca="1" si="147"/>
        <v>0.40277952319108323</v>
      </c>
      <c r="T935">
        <v>934</v>
      </c>
      <c r="U935">
        <f t="shared" si="143"/>
        <v>13</v>
      </c>
      <c r="V935" s="35">
        <f t="shared" si="148"/>
        <v>139</v>
      </c>
      <c r="W935">
        <f t="shared" si="144"/>
        <v>0</v>
      </c>
      <c r="X935" cm="1">
        <f t="array" aca="1" ref="X935" ca="1">(_xlfn.IFS(L935="couché",0,L935="debout à 80%",1,L935="?",1))*(IF(RAND()&lt;0.8,1,0))</f>
        <v>1</v>
      </c>
      <c r="Y935">
        <f t="shared" si="145"/>
        <v>2</v>
      </c>
      <c r="Z935">
        <f t="shared" si="146"/>
        <v>0</v>
      </c>
      <c r="AA935">
        <f t="shared" ca="1" si="149"/>
        <v>22</v>
      </c>
    </row>
    <row r="936" spans="1:27" customFormat="1">
      <c r="A936" s="57">
        <v>249933</v>
      </c>
      <c r="B936" s="57">
        <v>1979</v>
      </c>
      <c r="C936" s="19" t="str">
        <f t="shared" si="140"/>
        <v>non</v>
      </c>
      <c r="D936" s="19" t="s">
        <v>59</v>
      </c>
      <c r="E936" s="20">
        <v>44627</v>
      </c>
      <c r="F936" s="23">
        <v>0.35069444444444442</v>
      </c>
      <c r="G936" s="23">
        <v>0.39513888888888887</v>
      </c>
      <c r="H936" s="19">
        <v>1000167</v>
      </c>
      <c r="I936" s="19">
        <v>18314885</v>
      </c>
      <c r="J936" s="22">
        <f t="shared" si="141"/>
        <v>4.4444444444444453E-2</v>
      </c>
      <c r="L936" s="19" t="s">
        <v>47</v>
      </c>
      <c r="M936">
        <f t="shared" si="142"/>
        <v>0</v>
      </c>
      <c r="N936" s="34">
        <f t="shared" ca="1" si="147"/>
        <v>0.35069872999276708</v>
      </c>
      <c r="T936">
        <v>935</v>
      </c>
      <c r="U936">
        <f t="shared" si="143"/>
        <v>13</v>
      </c>
      <c r="V936" s="35">
        <f t="shared" si="148"/>
        <v>64</v>
      </c>
      <c r="W936">
        <f t="shared" si="144"/>
        <v>0</v>
      </c>
      <c r="X936" cm="1">
        <f t="array" aca="1" ref="X936" ca="1">(_xlfn.IFS(L936="couché",0,L936="debout à 80%",1,L936="?",1))*(IF(RAND()&lt;0.8,1,0))</f>
        <v>1</v>
      </c>
      <c r="Y936">
        <f t="shared" si="145"/>
        <v>1</v>
      </c>
      <c r="Z936">
        <f t="shared" si="146"/>
        <v>0</v>
      </c>
      <c r="AA936">
        <f t="shared" ca="1" si="149"/>
        <v>12</v>
      </c>
    </row>
    <row r="937" spans="1:27" customFormat="1">
      <c r="A937" s="57">
        <v>249424</v>
      </c>
      <c r="B937" s="57">
        <v>1966</v>
      </c>
      <c r="C937" s="19" t="str">
        <f t="shared" si="140"/>
        <v>non</v>
      </c>
      <c r="D937" s="19" t="s">
        <v>59</v>
      </c>
      <c r="E937" s="20">
        <v>44627</v>
      </c>
      <c r="F937" s="22">
        <v>0.50902777777777775</v>
      </c>
      <c r="G937" s="22">
        <v>0.60277777777777775</v>
      </c>
      <c r="H937" s="19">
        <v>1000167</v>
      </c>
      <c r="I937" s="19">
        <v>18314885</v>
      </c>
      <c r="J937" s="22">
        <f t="shared" si="141"/>
        <v>9.375E-2</v>
      </c>
      <c r="K937" s="19" t="s">
        <v>53</v>
      </c>
      <c r="L937" s="32" t="s">
        <v>54</v>
      </c>
      <c r="M937">
        <f t="shared" si="142"/>
        <v>0</v>
      </c>
      <c r="N937" s="34">
        <f t="shared" ca="1" si="147"/>
        <v>0.5090373016426406</v>
      </c>
      <c r="T937">
        <v>936</v>
      </c>
      <c r="U937">
        <f t="shared" si="143"/>
        <v>13</v>
      </c>
      <c r="V937" s="35">
        <f t="shared" si="148"/>
        <v>135</v>
      </c>
      <c r="W937">
        <f t="shared" si="144"/>
        <v>0</v>
      </c>
      <c r="X937" cm="1">
        <f t="array" aca="1" ref="X937" ca="1">(_xlfn.IFS(L937="couché",0,L937="debout à 80%",1,L937="?",1))*(IF(RAND()&lt;0.8,1,0))</f>
        <v>1</v>
      </c>
      <c r="Y937">
        <f t="shared" si="145"/>
        <v>3</v>
      </c>
      <c r="Z937">
        <f t="shared" si="146"/>
        <v>0</v>
      </c>
      <c r="AA937">
        <f t="shared" ca="1" si="149"/>
        <v>41</v>
      </c>
    </row>
    <row r="938" spans="1:27" customFormat="1">
      <c r="A938" s="57">
        <v>249971</v>
      </c>
      <c r="B938" s="57">
        <v>1980</v>
      </c>
      <c r="C938" s="19" t="str">
        <f t="shared" si="140"/>
        <v>non</v>
      </c>
      <c r="D938" s="19" t="s">
        <v>59</v>
      </c>
      <c r="E938" s="20">
        <v>44627</v>
      </c>
      <c r="F938" s="22">
        <v>0.60624999999999996</v>
      </c>
      <c r="G938" s="22">
        <v>0.68402777777777779</v>
      </c>
      <c r="H938" s="19">
        <v>1000167</v>
      </c>
      <c r="I938" s="19">
        <v>18314885</v>
      </c>
      <c r="J938" s="22">
        <f t="shared" si="141"/>
        <v>7.7777777777777835E-2</v>
      </c>
      <c r="K938" s="19" t="s">
        <v>53</v>
      </c>
      <c r="L938" s="32" t="s">
        <v>54</v>
      </c>
      <c r="M938">
        <f t="shared" si="142"/>
        <v>0</v>
      </c>
      <c r="N938" s="34">
        <f t="shared" ca="1" si="147"/>
        <v>0.6062581061580361</v>
      </c>
      <c r="T938">
        <v>937</v>
      </c>
      <c r="U938">
        <f t="shared" si="143"/>
        <v>13</v>
      </c>
      <c r="V938" s="35">
        <f t="shared" si="148"/>
        <v>112</v>
      </c>
      <c r="W938">
        <f t="shared" si="144"/>
        <v>0</v>
      </c>
      <c r="X938" cm="1">
        <f t="array" aca="1" ref="X938" ca="1">(_xlfn.IFS(L938="couché",0,L938="debout à 80%",1,L938="?",1))*(IF(RAND()&lt;0.8,1,0))</f>
        <v>0</v>
      </c>
      <c r="Y938">
        <f t="shared" si="145"/>
        <v>4</v>
      </c>
      <c r="Z938">
        <f t="shared" si="146"/>
        <v>0</v>
      </c>
      <c r="AA938">
        <f t="shared" ca="1" si="149"/>
        <v>57</v>
      </c>
    </row>
    <row r="939" spans="1:27" customFormat="1">
      <c r="A939" s="57">
        <v>250145</v>
      </c>
      <c r="B939" s="57">
        <v>1957</v>
      </c>
      <c r="C939" s="19" t="str">
        <f t="shared" si="140"/>
        <v>non</v>
      </c>
      <c r="D939" s="19" t="s">
        <v>59</v>
      </c>
      <c r="E939" s="20">
        <v>44627</v>
      </c>
      <c r="F939" s="22">
        <v>0.69166666666666665</v>
      </c>
      <c r="G939" s="22">
        <v>0.75694444444444442</v>
      </c>
      <c r="H939" s="19">
        <v>1000167</v>
      </c>
      <c r="I939" s="19">
        <v>18314885</v>
      </c>
      <c r="J939" s="22">
        <f t="shared" si="141"/>
        <v>6.5277777777777768E-2</v>
      </c>
      <c r="K939" s="19" t="s">
        <v>53</v>
      </c>
      <c r="L939" s="32" t="s">
        <v>54</v>
      </c>
      <c r="M939">
        <f t="shared" si="142"/>
        <v>0</v>
      </c>
      <c r="N939" s="34">
        <f t="shared" ca="1" si="147"/>
        <v>0.6916757388305006</v>
      </c>
      <c r="T939">
        <v>938</v>
      </c>
      <c r="U939">
        <f t="shared" si="143"/>
        <v>13</v>
      </c>
      <c r="V939" s="35">
        <f t="shared" si="148"/>
        <v>94</v>
      </c>
      <c r="W939">
        <f t="shared" si="144"/>
        <v>0</v>
      </c>
      <c r="X939" cm="1">
        <f t="array" aca="1" ref="X939" ca="1">(_xlfn.IFS(L939="couché",0,L939="debout à 80%",1,L939="?",1))*(IF(RAND()&lt;0.8,1,0))</f>
        <v>1</v>
      </c>
      <c r="Y939">
        <f t="shared" si="145"/>
        <v>5</v>
      </c>
      <c r="Z939">
        <f t="shared" si="146"/>
        <v>0</v>
      </c>
      <c r="AA939">
        <f t="shared" ca="1" si="149"/>
        <v>63</v>
      </c>
    </row>
    <row r="940" spans="1:27" customFormat="1">
      <c r="A940" s="57">
        <v>246650</v>
      </c>
      <c r="B940" s="57">
        <v>1964</v>
      </c>
      <c r="C940" s="19" t="str">
        <f t="shared" si="140"/>
        <v>non</v>
      </c>
      <c r="D940" s="19" t="s">
        <v>59</v>
      </c>
      <c r="E940" s="20">
        <v>44628</v>
      </c>
      <c r="F940" s="24">
        <v>0.33333333333333331</v>
      </c>
      <c r="G940" s="22">
        <v>0.51111111111111107</v>
      </c>
      <c r="H940" s="19">
        <v>1000167</v>
      </c>
      <c r="I940" s="19">
        <v>15615713</v>
      </c>
      <c r="J940" s="22">
        <f t="shared" si="141"/>
        <v>0.17777777777777776</v>
      </c>
      <c r="K940" s="19" t="s">
        <v>53</v>
      </c>
      <c r="L940" s="32" t="s">
        <v>54</v>
      </c>
      <c r="M940">
        <f t="shared" si="142"/>
        <v>0</v>
      </c>
      <c r="N940" s="34">
        <f t="shared" ca="1" si="147"/>
        <v>0.33334283232632733</v>
      </c>
      <c r="T940">
        <v>939</v>
      </c>
      <c r="U940">
        <f t="shared" si="143"/>
        <v>13</v>
      </c>
      <c r="V940" s="35">
        <f t="shared" si="148"/>
        <v>256</v>
      </c>
      <c r="W940">
        <f t="shared" si="144"/>
        <v>0</v>
      </c>
      <c r="X940" cm="1">
        <f t="array" aca="1" ref="X940" ca="1">(_xlfn.IFS(L940="couché",0,L940="debout à 80%",1,L940="?",1))*(IF(RAND()&lt;0.8,1,0))</f>
        <v>1</v>
      </c>
      <c r="Y940">
        <f t="shared" si="145"/>
        <v>1</v>
      </c>
      <c r="Z940">
        <f t="shared" si="146"/>
        <v>0</v>
      </c>
      <c r="AA940">
        <f t="shared" ca="1" si="149"/>
        <v>5</v>
      </c>
    </row>
    <row r="941" spans="1:27" customFormat="1">
      <c r="A941" s="57">
        <v>247700</v>
      </c>
      <c r="B941" s="57">
        <v>1970</v>
      </c>
      <c r="C941" s="19" t="str">
        <f t="shared" si="140"/>
        <v>non</v>
      </c>
      <c r="D941" s="19" t="s">
        <v>59</v>
      </c>
      <c r="E941" s="20">
        <v>44628</v>
      </c>
      <c r="F941" s="22">
        <v>0.52916666666666667</v>
      </c>
      <c r="G941" s="22">
        <v>0.68194444444444446</v>
      </c>
      <c r="H941" s="19">
        <v>1000167</v>
      </c>
      <c r="I941" s="19">
        <v>15615713</v>
      </c>
      <c r="J941" s="22">
        <f t="shared" si="141"/>
        <v>0.15277777777777779</v>
      </c>
      <c r="K941" s="19" t="s">
        <v>53</v>
      </c>
      <c r="L941" s="32" t="s">
        <v>54</v>
      </c>
      <c r="M941">
        <f t="shared" si="142"/>
        <v>0</v>
      </c>
      <c r="N941" s="34">
        <f t="shared" ca="1" si="147"/>
        <v>0.52916852417869298</v>
      </c>
      <c r="T941">
        <v>940</v>
      </c>
      <c r="U941">
        <f t="shared" si="143"/>
        <v>13</v>
      </c>
      <c r="V941" s="35">
        <f t="shared" si="148"/>
        <v>220</v>
      </c>
      <c r="W941">
        <f t="shared" si="144"/>
        <v>0</v>
      </c>
      <c r="X941" cm="1">
        <f t="array" aca="1" ref="X941" ca="1">(_xlfn.IFS(L941="couché",0,L941="debout à 80%",1,L941="?",1))*(IF(RAND()&lt;0.8,1,0))</f>
        <v>0</v>
      </c>
      <c r="Y941">
        <f t="shared" si="145"/>
        <v>2</v>
      </c>
      <c r="Z941">
        <f t="shared" si="146"/>
        <v>0</v>
      </c>
      <c r="AA941">
        <f t="shared" ca="1" si="149"/>
        <v>59</v>
      </c>
    </row>
    <row r="942" spans="1:27" customFormat="1">
      <c r="A942" s="57">
        <v>249525</v>
      </c>
      <c r="B942" s="57">
        <v>1965</v>
      </c>
      <c r="C942" s="19" t="str">
        <f t="shared" si="140"/>
        <v>non</v>
      </c>
      <c r="D942" s="19" t="s">
        <v>59</v>
      </c>
      <c r="E942" s="20">
        <v>44628</v>
      </c>
      <c r="F942" s="22">
        <v>0.69930555555555551</v>
      </c>
      <c r="G942" s="22">
        <v>0.73124999999999996</v>
      </c>
      <c r="H942" s="19">
        <v>1000167</v>
      </c>
      <c r="I942" s="19"/>
      <c r="J942" s="22">
        <f t="shared" si="141"/>
        <v>3.1944444444444442E-2</v>
      </c>
      <c r="L942" s="19" t="s">
        <v>47</v>
      </c>
      <c r="M942">
        <f t="shared" si="142"/>
        <v>0</v>
      </c>
      <c r="N942" s="34">
        <f t="shared" ca="1" si="147"/>
        <v>0.69931458018377957</v>
      </c>
      <c r="T942">
        <v>941</v>
      </c>
      <c r="U942">
        <f t="shared" si="143"/>
        <v>13</v>
      </c>
      <c r="V942" s="35">
        <f t="shared" si="148"/>
        <v>46</v>
      </c>
      <c r="W942">
        <f t="shared" si="144"/>
        <v>0</v>
      </c>
      <c r="X942" cm="1">
        <f t="array" aca="1" ref="X942" ca="1">(_xlfn.IFS(L942="couché",0,L942="debout à 80%",1,L942="?",1))*(IF(RAND()&lt;0.8,1,0))</f>
        <v>1</v>
      </c>
      <c r="Y942">
        <f t="shared" si="145"/>
        <v>3</v>
      </c>
      <c r="Z942">
        <f t="shared" si="146"/>
        <v>0</v>
      </c>
      <c r="AA942">
        <f t="shared" ca="1" si="149"/>
        <v>83</v>
      </c>
    </row>
    <row r="943" spans="1:27" customFormat="1">
      <c r="A943" s="57">
        <v>249936</v>
      </c>
      <c r="B943" s="57">
        <v>1938</v>
      </c>
      <c r="C943" s="19" t="str">
        <f t="shared" si="140"/>
        <v>non</v>
      </c>
      <c r="D943" s="19" t="s">
        <v>59</v>
      </c>
      <c r="E943" s="20">
        <v>44629</v>
      </c>
      <c r="F943" s="21">
        <v>0.71458333333333335</v>
      </c>
      <c r="G943" s="22">
        <v>0.82291666666666663</v>
      </c>
      <c r="H943" s="19">
        <v>1000167</v>
      </c>
      <c r="I943" s="19">
        <v>15777841</v>
      </c>
      <c r="J943" s="22">
        <f t="shared" si="141"/>
        <v>0.10833333333333328</v>
      </c>
      <c r="K943" s="19" t="s">
        <v>53</v>
      </c>
      <c r="L943" s="32" t="s">
        <v>54</v>
      </c>
      <c r="M943">
        <f t="shared" si="142"/>
        <v>0</v>
      </c>
      <c r="N943" s="34">
        <f t="shared" ca="1" si="147"/>
        <v>0.71458460933801315</v>
      </c>
      <c r="T943">
        <v>942</v>
      </c>
      <c r="U943">
        <f t="shared" si="143"/>
        <v>13</v>
      </c>
      <c r="V943" s="35">
        <f t="shared" si="148"/>
        <v>156</v>
      </c>
      <c r="W943">
        <f t="shared" si="144"/>
        <v>0</v>
      </c>
      <c r="X943" cm="1">
        <f t="array" aca="1" ref="X943" ca="1">(_xlfn.IFS(L943="couché",0,L943="debout à 80%",1,L943="?",1))*(IF(RAND()&lt;0.8,1,0))</f>
        <v>1</v>
      </c>
      <c r="Y943">
        <f t="shared" si="145"/>
        <v>3</v>
      </c>
      <c r="Z943">
        <f t="shared" si="146"/>
        <v>0</v>
      </c>
      <c r="AA943">
        <f t="shared" ca="1" si="149"/>
        <v>67</v>
      </c>
    </row>
    <row r="944" spans="1:27" customFormat="1">
      <c r="A944" s="57">
        <v>250131</v>
      </c>
      <c r="B944" s="57">
        <v>1957</v>
      </c>
      <c r="C944" s="19" t="str">
        <f t="shared" si="140"/>
        <v>non</v>
      </c>
      <c r="D944" s="19" t="s">
        <v>59</v>
      </c>
      <c r="E944" s="20">
        <v>44629</v>
      </c>
      <c r="F944" s="21">
        <v>0.54166666666666663</v>
      </c>
      <c r="G944" s="22">
        <v>0.70347222222222217</v>
      </c>
      <c r="H944" s="19">
        <v>1000167</v>
      </c>
      <c r="I944" s="19">
        <v>15777841</v>
      </c>
      <c r="J944" s="22">
        <f t="shared" si="141"/>
        <v>0.16180555555555554</v>
      </c>
      <c r="K944" s="19" t="s">
        <v>53</v>
      </c>
      <c r="L944" s="32" t="s">
        <v>54</v>
      </c>
      <c r="M944">
        <f t="shared" si="142"/>
        <v>0</v>
      </c>
      <c r="N944" s="34">
        <f t="shared" ca="1" si="147"/>
        <v>0.54166674230990164</v>
      </c>
      <c r="T944">
        <v>943</v>
      </c>
      <c r="U944">
        <f t="shared" si="143"/>
        <v>13</v>
      </c>
      <c r="V944" s="35">
        <f t="shared" si="148"/>
        <v>233</v>
      </c>
      <c r="W944">
        <f t="shared" si="144"/>
        <v>0</v>
      </c>
      <c r="X944" cm="1">
        <f t="array" aca="1" ref="X944" ca="1">(_xlfn.IFS(L944="couché",0,L944="debout à 80%",1,L944="?",1))*(IF(RAND()&lt;0.8,1,0))</f>
        <v>1</v>
      </c>
      <c r="Y944">
        <f t="shared" si="145"/>
        <v>2</v>
      </c>
      <c r="Z944">
        <f t="shared" si="146"/>
        <v>0</v>
      </c>
      <c r="AA944">
        <f t="shared" ca="1" si="149"/>
        <v>49</v>
      </c>
    </row>
    <row r="945" spans="1:27" customFormat="1">
      <c r="A945" s="57">
        <v>249629</v>
      </c>
      <c r="B945" s="57">
        <v>1953</v>
      </c>
      <c r="C945" s="19" t="str">
        <f t="shared" si="140"/>
        <v>non</v>
      </c>
      <c r="D945" s="19" t="s">
        <v>59</v>
      </c>
      <c r="E945" s="20">
        <v>44629</v>
      </c>
      <c r="F945" s="24">
        <v>0.33819444444444441</v>
      </c>
      <c r="G945" s="22">
        <v>0.52638888888888891</v>
      </c>
      <c r="H945" s="19">
        <v>1000167</v>
      </c>
      <c r="I945" s="19">
        <v>15777841</v>
      </c>
      <c r="J945" s="22">
        <f t="shared" si="141"/>
        <v>0.1881944444444445</v>
      </c>
      <c r="K945" s="19" t="s">
        <v>53</v>
      </c>
      <c r="L945" s="32" t="s">
        <v>54</v>
      </c>
      <c r="M945">
        <f t="shared" si="142"/>
        <v>0</v>
      </c>
      <c r="N945" s="34">
        <f t="shared" ca="1" si="147"/>
        <v>0.33820081149250358</v>
      </c>
      <c r="T945">
        <v>944</v>
      </c>
      <c r="U945">
        <f t="shared" si="143"/>
        <v>13</v>
      </c>
      <c r="V945" s="35">
        <f t="shared" si="148"/>
        <v>271</v>
      </c>
      <c r="W945">
        <f t="shared" si="144"/>
        <v>0</v>
      </c>
      <c r="X945" cm="1">
        <f t="array" aca="1" ref="X945" ca="1">(_xlfn.IFS(L945="couché",0,L945="debout à 80%",1,L945="?",1))*(IF(RAND()&lt;0.8,1,0))</f>
        <v>1</v>
      </c>
      <c r="Y945">
        <f t="shared" si="145"/>
        <v>1</v>
      </c>
      <c r="Z945">
        <f t="shared" si="146"/>
        <v>0</v>
      </c>
      <c r="AA945">
        <f t="shared" ca="1" si="149"/>
        <v>7</v>
      </c>
    </row>
    <row r="946" spans="1:27" customFormat="1">
      <c r="A946" s="57">
        <v>249742</v>
      </c>
      <c r="B946" s="57">
        <v>1944</v>
      </c>
      <c r="C946" s="19" t="str">
        <f t="shared" si="140"/>
        <v>non</v>
      </c>
      <c r="D946" s="19" t="s">
        <v>59</v>
      </c>
      <c r="E946" s="20">
        <v>44630</v>
      </c>
      <c r="F946" s="23">
        <v>0.34236111111111112</v>
      </c>
      <c r="G946" s="22">
        <v>0.49791666666666662</v>
      </c>
      <c r="H946" s="19">
        <v>1000167</v>
      </c>
      <c r="I946" s="19">
        <v>16742495</v>
      </c>
      <c r="J946" s="22">
        <f t="shared" si="141"/>
        <v>0.1555555555555555</v>
      </c>
      <c r="K946" s="19" t="s">
        <v>53</v>
      </c>
      <c r="L946" s="32" t="s">
        <v>54</v>
      </c>
      <c r="M946">
        <f t="shared" si="142"/>
        <v>0</v>
      </c>
      <c r="N946" s="34">
        <f t="shared" ca="1" si="147"/>
        <v>0.34236158468752603</v>
      </c>
      <c r="T946">
        <v>945</v>
      </c>
      <c r="U946">
        <f t="shared" si="143"/>
        <v>13</v>
      </c>
      <c r="V946" s="35">
        <f t="shared" si="148"/>
        <v>224</v>
      </c>
      <c r="W946">
        <f t="shared" si="144"/>
        <v>0</v>
      </c>
      <c r="X946" cm="1">
        <f t="array" aca="1" ref="X946" ca="1">(_xlfn.IFS(L946="couché",0,L946="debout à 80%",1,L946="?",1))*(IF(RAND()&lt;0.8,1,0))</f>
        <v>0</v>
      </c>
      <c r="Y946">
        <f t="shared" si="145"/>
        <v>1</v>
      </c>
      <c r="Z946">
        <f t="shared" si="146"/>
        <v>0</v>
      </c>
      <c r="AA946">
        <f t="shared" ca="1" si="149"/>
        <v>7</v>
      </c>
    </row>
    <row r="947" spans="1:27" customFormat="1">
      <c r="A947" s="57">
        <v>250514</v>
      </c>
      <c r="B947" s="57">
        <v>1943</v>
      </c>
      <c r="C947" s="19" t="str">
        <f t="shared" si="140"/>
        <v>non</v>
      </c>
      <c r="D947" s="19" t="s">
        <v>59</v>
      </c>
      <c r="E947" s="20">
        <v>44630</v>
      </c>
      <c r="F947" s="22">
        <v>0.52083333333333326</v>
      </c>
      <c r="G947" s="22">
        <v>0.59027777777777779</v>
      </c>
      <c r="H947" s="19">
        <v>1000167</v>
      </c>
      <c r="I947" s="19">
        <v>18314885</v>
      </c>
      <c r="J947" s="22">
        <f t="shared" si="141"/>
        <v>6.9444444444444531E-2</v>
      </c>
      <c r="K947" s="19" t="s">
        <v>53</v>
      </c>
      <c r="L947" s="32" t="s">
        <v>54</v>
      </c>
      <c r="M947">
        <f t="shared" si="142"/>
        <v>0</v>
      </c>
      <c r="N947" s="34">
        <f t="shared" ca="1" si="147"/>
        <v>0.52083396807172888</v>
      </c>
      <c r="T947">
        <v>946</v>
      </c>
      <c r="U947">
        <f t="shared" si="143"/>
        <v>13</v>
      </c>
      <c r="V947" s="35">
        <f t="shared" si="148"/>
        <v>100</v>
      </c>
      <c r="W947">
        <f t="shared" si="144"/>
        <v>0</v>
      </c>
      <c r="X947" cm="1">
        <f t="array" aca="1" ref="X947" ca="1">(_xlfn.IFS(L947="couché",0,L947="debout à 80%",1,L947="?",1))*(IF(RAND()&lt;0.8,1,0))</f>
        <v>1</v>
      </c>
      <c r="Y947">
        <f t="shared" si="145"/>
        <v>2</v>
      </c>
      <c r="Z947">
        <f t="shared" si="146"/>
        <v>0</v>
      </c>
      <c r="AA947">
        <f t="shared" ca="1" si="149"/>
        <v>63</v>
      </c>
    </row>
    <row r="948" spans="1:27" customFormat="1">
      <c r="A948" s="57">
        <v>250596</v>
      </c>
      <c r="B948" s="57">
        <v>1944</v>
      </c>
      <c r="C948" s="19" t="str">
        <f t="shared" si="140"/>
        <v>non</v>
      </c>
      <c r="D948" s="19" t="s">
        <v>59</v>
      </c>
      <c r="E948" s="20">
        <v>44630</v>
      </c>
      <c r="F948" s="22">
        <v>0.60486111111111107</v>
      </c>
      <c r="G948" s="22">
        <v>0.67708333333333326</v>
      </c>
      <c r="H948" s="19">
        <v>1000167</v>
      </c>
      <c r="I948" s="19">
        <v>18314885</v>
      </c>
      <c r="J948" s="22">
        <f t="shared" si="141"/>
        <v>7.2222222222222188E-2</v>
      </c>
      <c r="K948" s="19" t="s">
        <v>53</v>
      </c>
      <c r="L948" s="32" t="s">
        <v>54</v>
      </c>
      <c r="M948">
        <f t="shared" si="142"/>
        <v>0</v>
      </c>
      <c r="N948" s="34">
        <f t="shared" ca="1" si="147"/>
        <v>0.60486184183196079</v>
      </c>
      <c r="T948">
        <v>947</v>
      </c>
      <c r="U948">
        <f t="shared" si="143"/>
        <v>13</v>
      </c>
      <c r="V948" s="35">
        <f t="shared" si="148"/>
        <v>104</v>
      </c>
      <c r="W948">
        <f t="shared" si="144"/>
        <v>0</v>
      </c>
      <c r="X948" cm="1">
        <f t="array" aca="1" ref="X948" ca="1">(_xlfn.IFS(L948="couché",0,L948="debout à 80%",1,L948="?",1))*(IF(RAND()&lt;0.8,1,0))</f>
        <v>1</v>
      </c>
      <c r="Y948">
        <f t="shared" si="145"/>
        <v>3</v>
      </c>
      <c r="Z948">
        <f t="shared" si="146"/>
        <v>0</v>
      </c>
      <c r="AA948">
        <f t="shared" ca="1" si="149"/>
        <v>76</v>
      </c>
    </row>
    <row r="949" spans="1:27" customFormat="1">
      <c r="A949" s="57">
        <v>246710</v>
      </c>
      <c r="B949" s="57">
        <v>1965</v>
      </c>
      <c r="C949" s="19" t="str">
        <f t="shared" si="140"/>
        <v>non</v>
      </c>
      <c r="D949" s="19" t="s">
        <v>59</v>
      </c>
      <c r="E949" s="20">
        <v>44631</v>
      </c>
      <c r="F949" s="23">
        <v>0.34027777777777779</v>
      </c>
      <c r="G949" s="22">
        <v>0.46944444444444444</v>
      </c>
      <c r="H949" s="19">
        <v>1000167</v>
      </c>
      <c r="I949" s="19">
        <v>15584435</v>
      </c>
      <c r="J949" s="22">
        <f t="shared" si="141"/>
        <v>0.12916666666666665</v>
      </c>
      <c r="K949" s="19" t="s">
        <v>53</v>
      </c>
      <c r="L949" s="32" t="s">
        <v>54</v>
      </c>
      <c r="M949">
        <f t="shared" si="142"/>
        <v>0</v>
      </c>
      <c r="N949" s="34">
        <f t="shared" ca="1" si="147"/>
        <v>0.34028426763845382</v>
      </c>
      <c r="T949">
        <v>948</v>
      </c>
      <c r="U949">
        <f t="shared" si="143"/>
        <v>13</v>
      </c>
      <c r="V949" s="35">
        <f t="shared" si="148"/>
        <v>186</v>
      </c>
      <c r="W949">
        <f t="shared" si="144"/>
        <v>0</v>
      </c>
      <c r="X949" cm="1">
        <f t="array" aca="1" ref="X949" ca="1">(_xlfn.IFS(L949="couché",0,L949="debout à 80%",1,L949="?",1))*(IF(RAND()&lt;0.8,1,0))</f>
        <v>1</v>
      </c>
      <c r="Y949">
        <f t="shared" si="145"/>
        <v>1</v>
      </c>
      <c r="Z949">
        <f t="shared" si="146"/>
        <v>0</v>
      </c>
      <c r="AA949">
        <f t="shared" ca="1" si="149"/>
        <v>7</v>
      </c>
    </row>
    <row r="950" spans="1:27" customFormat="1">
      <c r="A950" s="57">
        <v>247324</v>
      </c>
      <c r="B950" s="57">
        <v>1947</v>
      </c>
      <c r="C950" s="19" t="str">
        <f t="shared" si="140"/>
        <v>non</v>
      </c>
      <c r="D950" s="19" t="s">
        <v>59</v>
      </c>
      <c r="E950" s="20">
        <v>44631</v>
      </c>
      <c r="F950" s="22">
        <v>0.48888888888888887</v>
      </c>
      <c r="G950" s="22">
        <v>0.67708333333333326</v>
      </c>
      <c r="H950" s="19">
        <v>1000167</v>
      </c>
      <c r="I950" s="19">
        <v>15584435</v>
      </c>
      <c r="J950" s="22">
        <f t="shared" si="141"/>
        <v>0.18819444444444439</v>
      </c>
      <c r="K950" s="19" t="s">
        <v>53</v>
      </c>
      <c r="L950" s="32" t="s">
        <v>54</v>
      </c>
      <c r="M950">
        <f t="shared" si="142"/>
        <v>0</v>
      </c>
      <c r="N950" s="34">
        <f t="shared" ca="1" si="147"/>
        <v>0.48889585188036877</v>
      </c>
      <c r="T950">
        <v>949</v>
      </c>
      <c r="U950">
        <f t="shared" si="143"/>
        <v>13</v>
      </c>
      <c r="V950" s="35">
        <f t="shared" si="148"/>
        <v>271</v>
      </c>
      <c r="W950">
        <f t="shared" si="144"/>
        <v>0</v>
      </c>
      <c r="X950" cm="1">
        <f t="array" aca="1" ref="X950" ca="1">(_xlfn.IFS(L950="couché",0,L950="debout à 80%",1,L950="?",1))*(IF(RAND()&lt;0.8,1,0))</f>
        <v>1</v>
      </c>
      <c r="Y950">
        <f t="shared" si="145"/>
        <v>2</v>
      </c>
      <c r="Z950">
        <f t="shared" si="146"/>
        <v>0</v>
      </c>
      <c r="AA950">
        <f t="shared" ca="1" si="149"/>
        <v>42</v>
      </c>
    </row>
    <row r="951" spans="1:27" customFormat="1">
      <c r="A951" s="57">
        <v>250142</v>
      </c>
      <c r="B951" s="57">
        <v>1949</v>
      </c>
      <c r="C951" s="19" t="str">
        <f t="shared" si="140"/>
        <v>non</v>
      </c>
      <c r="D951" s="19" t="s">
        <v>59</v>
      </c>
      <c r="E951" s="20">
        <v>44631</v>
      </c>
      <c r="F951" s="22">
        <v>0.72916666666666663</v>
      </c>
      <c r="G951" s="22">
        <v>0.7402777777777777</v>
      </c>
      <c r="H951" s="19">
        <v>1000167</v>
      </c>
      <c r="I951" s="19"/>
      <c r="J951" s="22">
        <f t="shared" si="141"/>
        <v>1.1111111111111072E-2</v>
      </c>
      <c r="L951" s="19" t="s">
        <v>47</v>
      </c>
      <c r="M951">
        <f t="shared" si="142"/>
        <v>0</v>
      </c>
      <c r="N951" s="34">
        <f t="shared" ca="1" si="147"/>
        <v>0.72917519761242933</v>
      </c>
      <c r="T951">
        <v>950</v>
      </c>
      <c r="U951">
        <f t="shared" si="143"/>
        <v>13</v>
      </c>
      <c r="V951" s="35">
        <f t="shared" si="148"/>
        <v>16</v>
      </c>
      <c r="W951">
        <f t="shared" si="144"/>
        <v>0</v>
      </c>
      <c r="X951" cm="1">
        <f t="array" aca="1" ref="X951" ca="1">(_xlfn.IFS(L951="couché",0,L951="debout à 80%",1,L951="?",1))*(IF(RAND()&lt;0.8,1,0))</f>
        <v>1</v>
      </c>
      <c r="Y951">
        <f t="shared" si="145"/>
        <v>5</v>
      </c>
      <c r="Z951">
        <f t="shared" si="146"/>
        <v>0</v>
      </c>
      <c r="AA951">
        <f t="shared" ca="1" si="149"/>
        <v>74</v>
      </c>
    </row>
    <row r="952" spans="1:27" customFormat="1">
      <c r="A952" s="57">
        <v>250725</v>
      </c>
      <c r="B952" s="57">
        <v>1973</v>
      </c>
      <c r="C952" s="19" t="str">
        <f t="shared" si="140"/>
        <v>non</v>
      </c>
      <c r="D952" s="19" t="s">
        <v>59</v>
      </c>
      <c r="E952" s="20">
        <v>44631</v>
      </c>
      <c r="F952" s="22">
        <v>0.71944444444444444</v>
      </c>
      <c r="G952" s="22">
        <v>0.72847222222222219</v>
      </c>
      <c r="H952" s="19">
        <v>1000167</v>
      </c>
      <c r="I952" s="19"/>
      <c r="J952" s="22">
        <f t="shared" si="141"/>
        <v>9.0277777777777457E-3</v>
      </c>
      <c r="L952" s="19" t="s">
        <v>47</v>
      </c>
      <c r="M952">
        <f t="shared" si="142"/>
        <v>0</v>
      </c>
      <c r="N952" s="34">
        <f t="shared" ca="1" si="147"/>
        <v>0.71944861672299365</v>
      </c>
      <c r="T952">
        <v>951</v>
      </c>
      <c r="U952">
        <f t="shared" si="143"/>
        <v>13</v>
      </c>
      <c r="V952" s="35">
        <f t="shared" si="148"/>
        <v>13</v>
      </c>
      <c r="W952">
        <f t="shared" si="144"/>
        <v>0</v>
      </c>
      <c r="X952" cm="1">
        <f t="array" aca="1" ref="X952" ca="1">(_xlfn.IFS(L952="couché",0,L952="debout à 80%",1,L952="?",1))*(IF(RAND()&lt;0.8,1,0))</f>
        <v>0</v>
      </c>
      <c r="Y952">
        <f t="shared" si="145"/>
        <v>4</v>
      </c>
      <c r="Z952">
        <f t="shared" si="146"/>
        <v>0</v>
      </c>
      <c r="AA952">
        <f t="shared" ca="1" si="149"/>
        <v>73</v>
      </c>
    </row>
    <row r="953" spans="1:27" customFormat="1">
      <c r="A953" s="57">
        <v>249773</v>
      </c>
      <c r="B953" s="57">
        <v>1965</v>
      </c>
      <c r="C953" s="19" t="str">
        <f t="shared" si="140"/>
        <v>non</v>
      </c>
      <c r="D953" s="19" t="s">
        <v>59</v>
      </c>
      <c r="E953" s="20">
        <v>44631</v>
      </c>
      <c r="F953" s="22">
        <v>0.69236111111111109</v>
      </c>
      <c r="G953" s="21">
        <v>0.71388888888888891</v>
      </c>
      <c r="H953" s="19">
        <v>1000167</v>
      </c>
      <c r="I953" s="19"/>
      <c r="J953" s="22">
        <f t="shared" si="141"/>
        <v>2.1527777777777812E-2</v>
      </c>
      <c r="L953" s="19" t="s">
        <v>47</v>
      </c>
      <c r="M953">
        <f t="shared" si="142"/>
        <v>0</v>
      </c>
      <c r="N953" s="34">
        <f t="shared" ca="1" si="147"/>
        <v>0.69236144157627588</v>
      </c>
      <c r="T953">
        <v>952</v>
      </c>
      <c r="U953">
        <f t="shared" si="143"/>
        <v>13</v>
      </c>
      <c r="V953" s="35">
        <f t="shared" si="148"/>
        <v>31</v>
      </c>
      <c r="W953">
        <f t="shared" si="144"/>
        <v>0</v>
      </c>
      <c r="X953" cm="1">
        <f t="array" aca="1" ref="X953" ca="1">(_xlfn.IFS(L953="couché",0,L953="debout à 80%",1,L953="?",1))*(IF(RAND()&lt;0.8,1,0))</f>
        <v>0</v>
      </c>
      <c r="Y953">
        <f t="shared" si="145"/>
        <v>3</v>
      </c>
      <c r="Z953">
        <f t="shared" si="146"/>
        <v>0</v>
      </c>
      <c r="AA953">
        <f t="shared" ca="1" si="149"/>
        <v>71</v>
      </c>
    </row>
    <row r="954" spans="1:27" customFormat="1">
      <c r="A954" s="57">
        <v>250727</v>
      </c>
      <c r="B954" s="57">
        <v>1970</v>
      </c>
      <c r="C954" s="19" t="str">
        <f t="shared" si="140"/>
        <v>non</v>
      </c>
      <c r="D954" s="19" t="s">
        <v>59</v>
      </c>
      <c r="E954" s="20">
        <v>44631</v>
      </c>
      <c r="F954" s="22">
        <v>0.74444444444444446</v>
      </c>
      <c r="G954" s="21">
        <v>0.75347222222222221</v>
      </c>
      <c r="H954" s="19">
        <v>1000167</v>
      </c>
      <c r="I954" s="19"/>
      <c r="J954" s="22">
        <f t="shared" si="141"/>
        <v>9.0277777777777457E-3</v>
      </c>
      <c r="L954" s="19" t="s">
        <v>47</v>
      </c>
      <c r="M954">
        <f t="shared" si="142"/>
        <v>0</v>
      </c>
      <c r="N954" s="34">
        <f t="shared" ca="1" si="147"/>
        <v>0.74444922389594814</v>
      </c>
      <c r="T954">
        <v>953</v>
      </c>
      <c r="U954">
        <f t="shared" si="143"/>
        <v>13</v>
      </c>
      <c r="V954" s="35">
        <f t="shared" si="148"/>
        <v>13</v>
      </c>
      <c r="W954">
        <f t="shared" si="144"/>
        <v>0</v>
      </c>
      <c r="X954" cm="1">
        <f t="array" aca="1" ref="X954" ca="1">(_xlfn.IFS(L954="couché",0,L954="debout à 80%",1,L954="?",1))*(IF(RAND()&lt;0.8,1,0))</f>
        <v>1</v>
      </c>
      <c r="Y954">
        <f t="shared" si="145"/>
        <v>6</v>
      </c>
      <c r="Z954">
        <f t="shared" si="146"/>
        <v>0</v>
      </c>
      <c r="AA954">
        <f t="shared" ca="1" si="149"/>
        <v>77</v>
      </c>
    </row>
    <row r="955" spans="1:27" customFormat="1">
      <c r="A955" s="57">
        <v>250323</v>
      </c>
      <c r="B955" s="57">
        <v>1950</v>
      </c>
      <c r="C955" s="19" t="str">
        <f t="shared" si="140"/>
        <v>non</v>
      </c>
      <c r="D955" s="19" t="s">
        <v>59</v>
      </c>
      <c r="E955" s="20">
        <v>44634</v>
      </c>
      <c r="F955" s="24">
        <v>0.33958333333333329</v>
      </c>
      <c r="G955" s="23">
        <v>0.41597222222222219</v>
      </c>
      <c r="H955" s="19">
        <v>1000167</v>
      </c>
      <c r="I955" s="19">
        <v>15584435</v>
      </c>
      <c r="J955" s="22">
        <f t="shared" si="141"/>
        <v>7.6388888888888895E-2</v>
      </c>
      <c r="K955" s="19" t="s">
        <v>53</v>
      </c>
      <c r="L955" s="32" t="s">
        <v>54</v>
      </c>
      <c r="M955">
        <f t="shared" si="142"/>
        <v>0</v>
      </c>
      <c r="N955" s="34">
        <f t="shared" ca="1" si="147"/>
        <v>0.33958782153339223</v>
      </c>
      <c r="T955">
        <v>954</v>
      </c>
      <c r="U955">
        <f t="shared" si="143"/>
        <v>13</v>
      </c>
      <c r="V955" s="35">
        <f t="shared" si="148"/>
        <v>110</v>
      </c>
      <c r="W955">
        <f t="shared" si="144"/>
        <v>0</v>
      </c>
      <c r="X955" cm="1">
        <f t="array" aca="1" ref="X955" ca="1">(_xlfn.IFS(L955="couché",0,L955="debout à 80%",1,L955="?",1))*(IF(RAND()&lt;0.8,1,0))</f>
        <v>1</v>
      </c>
      <c r="Y955">
        <f t="shared" si="145"/>
        <v>1</v>
      </c>
      <c r="Z955">
        <f t="shared" si="146"/>
        <v>0</v>
      </c>
      <c r="AA955">
        <f t="shared" ca="1" si="149"/>
        <v>7</v>
      </c>
    </row>
    <row r="956" spans="1:27" customFormat="1">
      <c r="A956" s="57">
        <v>250510</v>
      </c>
      <c r="B956" s="57">
        <v>1967</v>
      </c>
      <c r="C956" s="19" t="str">
        <f t="shared" si="140"/>
        <v>non</v>
      </c>
      <c r="D956" s="19" t="s">
        <v>59</v>
      </c>
      <c r="E956" s="20">
        <v>44634</v>
      </c>
      <c r="F956" s="22">
        <v>0.67847222222222214</v>
      </c>
      <c r="G956" s="22">
        <v>0.76874999999999993</v>
      </c>
      <c r="H956" s="19">
        <v>1000167</v>
      </c>
      <c r="I956" s="19">
        <v>15584435</v>
      </c>
      <c r="J956" s="22">
        <f t="shared" si="141"/>
        <v>9.027777777777779E-2</v>
      </c>
      <c r="K956" s="19" t="s">
        <v>53</v>
      </c>
      <c r="L956" s="32" t="s">
        <v>54</v>
      </c>
      <c r="M956">
        <f t="shared" si="142"/>
        <v>0</v>
      </c>
      <c r="N956" s="34">
        <f t="shared" ca="1" si="147"/>
        <v>0.67847813266111612</v>
      </c>
      <c r="T956">
        <v>955</v>
      </c>
      <c r="U956">
        <f t="shared" si="143"/>
        <v>13</v>
      </c>
      <c r="V956" s="35">
        <f t="shared" si="148"/>
        <v>130</v>
      </c>
      <c r="W956">
        <f t="shared" si="144"/>
        <v>0</v>
      </c>
      <c r="X956" cm="1">
        <f t="array" aca="1" ref="X956" ca="1">(_xlfn.IFS(L956="couché",0,L956="debout à 80%",1,L956="?",1))*(IF(RAND()&lt;0.8,1,0))</f>
        <v>1</v>
      </c>
      <c r="Y956">
        <f t="shared" si="145"/>
        <v>3</v>
      </c>
      <c r="Z956">
        <f t="shared" si="146"/>
        <v>0</v>
      </c>
      <c r="AA956">
        <f t="shared" ca="1" si="149"/>
        <v>61</v>
      </c>
    </row>
    <row r="957" spans="1:27" customFormat="1">
      <c r="A957" s="57">
        <v>244374</v>
      </c>
      <c r="B957" s="57">
        <v>1972</v>
      </c>
      <c r="C957" s="19" t="str">
        <f t="shared" si="140"/>
        <v>non</v>
      </c>
      <c r="D957" s="19" t="s">
        <v>59</v>
      </c>
      <c r="E957" s="20">
        <v>44634</v>
      </c>
      <c r="F957" s="21">
        <v>0.4201388888888889</v>
      </c>
      <c r="G957" s="22">
        <v>0.65416666666666667</v>
      </c>
      <c r="H957" s="19">
        <v>1000167</v>
      </c>
      <c r="I957" s="19">
        <v>15584435</v>
      </c>
      <c r="J957" s="22">
        <f t="shared" si="141"/>
        <v>0.23402777777777778</v>
      </c>
      <c r="K957" s="19" t="s">
        <v>53</v>
      </c>
      <c r="L957" s="32" t="s">
        <v>54</v>
      </c>
      <c r="M957">
        <f t="shared" si="142"/>
        <v>0</v>
      </c>
      <c r="N957" s="34">
        <f t="shared" ca="1" si="147"/>
        <v>0.42014605296958224</v>
      </c>
      <c r="T957">
        <v>956</v>
      </c>
      <c r="U957">
        <f t="shared" si="143"/>
        <v>13</v>
      </c>
      <c r="V957" s="35">
        <f t="shared" si="148"/>
        <v>337</v>
      </c>
      <c r="W957">
        <f t="shared" si="144"/>
        <v>0</v>
      </c>
      <c r="X957" cm="1">
        <f t="array" aca="1" ref="X957" ca="1">(_xlfn.IFS(L957="couché",0,L957="debout à 80%",1,L957="?",1))*(IF(RAND()&lt;0.8,1,0))</f>
        <v>1</v>
      </c>
      <c r="Y957">
        <f t="shared" si="145"/>
        <v>2</v>
      </c>
      <c r="Z957">
        <f t="shared" si="146"/>
        <v>0</v>
      </c>
      <c r="AA957">
        <f t="shared" ca="1" si="149"/>
        <v>28</v>
      </c>
    </row>
    <row r="958" spans="1:27" customFormat="1">
      <c r="A958" s="57">
        <v>249306</v>
      </c>
      <c r="B958" s="57">
        <v>1958</v>
      </c>
      <c r="C958" s="19" t="str">
        <f t="shared" si="140"/>
        <v>non</v>
      </c>
      <c r="D958" s="19" t="s">
        <v>59</v>
      </c>
      <c r="E958" s="20">
        <v>44635</v>
      </c>
      <c r="F958" s="22">
        <v>0.64930555555555558</v>
      </c>
      <c r="G958" s="22">
        <v>0.72013888888888888</v>
      </c>
      <c r="H958" s="19">
        <v>1000167</v>
      </c>
      <c r="I958" s="19">
        <v>15868507</v>
      </c>
      <c r="J958" s="22">
        <f t="shared" si="141"/>
        <v>7.0833333333333304E-2</v>
      </c>
      <c r="K958" s="19" t="s">
        <v>53</v>
      </c>
      <c r="L958" s="32" t="s">
        <v>54</v>
      </c>
      <c r="M958">
        <f t="shared" si="142"/>
        <v>0</v>
      </c>
      <c r="N958" s="34">
        <f t="shared" ca="1" si="147"/>
        <v>0.64930767155128688</v>
      </c>
      <c r="T958">
        <v>957</v>
      </c>
      <c r="U958">
        <f t="shared" si="143"/>
        <v>13</v>
      </c>
      <c r="V958" s="35">
        <f t="shared" si="148"/>
        <v>102</v>
      </c>
      <c r="W958">
        <f t="shared" si="144"/>
        <v>0</v>
      </c>
      <c r="X958" cm="1">
        <f t="array" aca="1" ref="X958" ca="1">(_xlfn.IFS(L958="couché",0,L958="debout à 80%",1,L958="?",1))*(IF(RAND()&lt;0.8,1,0))</f>
        <v>0</v>
      </c>
      <c r="Y958">
        <f t="shared" si="145"/>
        <v>3</v>
      </c>
      <c r="Z958">
        <f t="shared" si="146"/>
        <v>0</v>
      </c>
      <c r="AA958">
        <f t="shared" ca="1" si="149"/>
        <v>70</v>
      </c>
    </row>
    <row r="959" spans="1:27" customFormat="1">
      <c r="A959" s="57">
        <v>244884</v>
      </c>
      <c r="B959" s="57">
        <v>1984</v>
      </c>
      <c r="C959" s="19" t="str">
        <f t="shared" si="140"/>
        <v>non</v>
      </c>
      <c r="D959" s="19" t="s">
        <v>59</v>
      </c>
      <c r="E959" s="20">
        <v>44635</v>
      </c>
      <c r="F959" s="24">
        <v>0.33888888888888885</v>
      </c>
      <c r="G959" s="22">
        <v>0.49583333333333329</v>
      </c>
      <c r="H959" s="19">
        <v>1000167</v>
      </c>
      <c r="I959" s="19">
        <v>15868507</v>
      </c>
      <c r="J959" s="22">
        <f t="shared" si="141"/>
        <v>0.15694444444444444</v>
      </c>
      <c r="K959" s="19" t="s">
        <v>53</v>
      </c>
      <c r="L959" s="32" t="s">
        <v>54</v>
      </c>
      <c r="M959">
        <f t="shared" si="142"/>
        <v>0</v>
      </c>
      <c r="N959" s="34">
        <f t="shared" ca="1" si="147"/>
        <v>0.3388938807126749</v>
      </c>
      <c r="T959">
        <v>958</v>
      </c>
      <c r="U959">
        <f t="shared" si="143"/>
        <v>13</v>
      </c>
      <c r="V959" s="35">
        <f t="shared" si="148"/>
        <v>226</v>
      </c>
      <c r="W959">
        <f t="shared" si="144"/>
        <v>0</v>
      </c>
      <c r="X959" cm="1">
        <f t="array" aca="1" ref="X959" ca="1">(_xlfn.IFS(L959="couché",0,L959="debout à 80%",1,L959="?",1))*(IF(RAND()&lt;0.8,1,0))</f>
        <v>1</v>
      </c>
      <c r="Y959">
        <f t="shared" si="145"/>
        <v>1</v>
      </c>
      <c r="Z959">
        <f t="shared" si="146"/>
        <v>0</v>
      </c>
      <c r="AA959">
        <f t="shared" ca="1" si="149"/>
        <v>6</v>
      </c>
    </row>
    <row r="960" spans="1:27" customFormat="1">
      <c r="A960" s="57">
        <v>246988</v>
      </c>
      <c r="B960" s="57">
        <v>1964</v>
      </c>
      <c r="C960" s="19" t="str">
        <f t="shared" si="140"/>
        <v>non</v>
      </c>
      <c r="D960" s="19" t="s">
        <v>59</v>
      </c>
      <c r="E960" s="20">
        <v>44635</v>
      </c>
      <c r="F960" s="22">
        <v>0.50763888888888886</v>
      </c>
      <c r="G960" s="22">
        <v>0.63541666666666663</v>
      </c>
      <c r="H960" s="19">
        <v>1000167</v>
      </c>
      <c r="I960" s="19">
        <v>15868507</v>
      </c>
      <c r="J960" s="22">
        <f t="shared" si="141"/>
        <v>0.12777777777777777</v>
      </c>
      <c r="K960" s="19" t="s">
        <v>53</v>
      </c>
      <c r="L960" s="32" t="s">
        <v>54</v>
      </c>
      <c r="M960">
        <f t="shared" si="142"/>
        <v>0</v>
      </c>
      <c r="N960" s="34">
        <f t="shared" ca="1" si="147"/>
        <v>0.50764324932177296</v>
      </c>
      <c r="T960">
        <v>959</v>
      </c>
      <c r="U960">
        <f t="shared" si="143"/>
        <v>13</v>
      </c>
      <c r="V960" s="35">
        <f t="shared" si="148"/>
        <v>184</v>
      </c>
      <c r="W960">
        <f t="shared" si="144"/>
        <v>0</v>
      </c>
      <c r="X960" cm="1">
        <f t="array" aca="1" ref="X960" ca="1">(_xlfn.IFS(L960="couché",0,L960="debout à 80%",1,L960="?",1))*(IF(RAND()&lt;0.8,1,0))</f>
        <v>1</v>
      </c>
      <c r="Y960">
        <f t="shared" si="145"/>
        <v>2</v>
      </c>
      <c r="Z960">
        <f t="shared" si="146"/>
        <v>0</v>
      </c>
      <c r="AA960">
        <f t="shared" ca="1" si="149"/>
        <v>49</v>
      </c>
    </row>
    <row r="961" spans="1:27" customFormat="1">
      <c r="A961" s="57">
        <v>250873</v>
      </c>
      <c r="B961" s="57">
        <v>1953</v>
      </c>
      <c r="C961" s="19" t="str">
        <f t="shared" si="140"/>
        <v>non</v>
      </c>
      <c r="D961" s="19" t="s">
        <v>59</v>
      </c>
      <c r="E961" s="20">
        <v>44635</v>
      </c>
      <c r="F961" s="22">
        <v>0.73055555555555551</v>
      </c>
      <c r="G961" s="22">
        <v>0.84791666666666665</v>
      </c>
      <c r="H961" s="19">
        <v>1000167</v>
      </c>
      <c r="I961" s="19">
        <v>18628651</v>
      </c>
      <c r="J961" s="22">
        <f t="shared" si="141"/>
        <v>0.11736111111111114</v>
      </c>
      <c r="K961" s="19" t="s">
        <v>53</v>
      </c>
      <c r="L961" s="32" t="s">
        <v>54</v>
      </c>
      <c r="M961">
        <f t="shared" si="142"/>
        <v>0</v>
      </c>
      <c r="N961" s="34">
        <f t="shared" ca="1" si="147"/>
        <v>0.7305587067925392</v>
      </c>
      <c r="T961">
        <v>960</v>
      </c>
      <c r="U961">
        <f t="shared" si="143"/>
        <v>13</v>
      </c>
      <c r="V961" s="35">
        <f t="shared" si="148"/>
        <v>169</v>
      </c>
      <c r="W961">
        <f t="shared" si="144"/>
        <v>0</v>
      </c>
      <c r="X961" cm="1">
        <f t="array" aca="1" ref="X961" ca="1">(_xlfn.IFS(L961="couché",0,L961="debout à 80%",1,L961="?",1))*(IF(RAND()&lt;0.8,1,0))</f>
        <v>1</v>
      </c>
      <c r="Y961">
        <f t="shared" si="145"/>
        <v>4</v>
      </c>
      <c r="Z961">
        <f t="shared" si="146"/>
        <v>0</v>
      </c>
      <c r="AA961">
        <f t="shared" ca="1" si="149"/>
        <v>77</v>
      </c>
    </row>
    <row r="962" spans="1:27" customFormat="1">
      <c r="A962" s="57">
        <v>250052</v>
      </c>
      <c r="B962" s="57">
        <v>1983</v>
      </c>
      <c r="C962" s="19" t="str">
        <f t="shared" ref="C962:C1025" si="150">IF(B962&gt;=2007,"oui","non")</f>
        <v>non</v>
      </c>
      <c r="D962" s="19" t="s">
        <v>59</v>
      </c>
      <c r="E962" s="20">
        <v>44636</v>
      </c>
      <c r="F962" s="22">
        <v>0.48888888888888887</v>
      </c>
      <c r="G962" s="22">
        <v>0.71736111111111112</v>
      </c>
      <c r="H962" s="19">
        <v>1000167</v>
      </c>
      <c r="I962" s="19">
        <v>19697433</v>
      </c>
      <c r="J962" s="22">
        <f t="shared" ref="J962:J1025" si="151">G962-F962</f>
        <v>0.22847222222222224</v>
      </c>
      <c r="K962" s="19" t="s">
        <v>53</v>
      </c>
      <c r="L962" s="32" t="s">
        <v>54</v>
      </c>
      <c r="M962">
        <f t="shared" ref="M962:M1025" si="152">_xlfn.XLOOKUP(K962,O$25:O$32,P$25:P$32)</f>
        <v>0</v>
      </c>
      <c r="N962" s="34">
        <f t="shared" ca="1" si="147"/>
        <v>0.4888978272317997</v>
      </c>
      <c r="T962">
        <v>961</v>
      </c>
      <c r="U962">
        <f t="shared" ref="U962:U1025" si="153">_xlfn.XLOOKUP(D962,O$6:O$22,P$6:P$22)</f>
        <v>13</v>
      </c>
      <c r="V962" s="35">
        <f t="shared" si="148"/>
        <v>329</v>
      </c>
      <c r="W962">
        <f t="shared" ref="W962:W1025" si="154">IF(C962="oui",1,0)</f>
        <v>0</v>
      </c>
      <c r="X962" cm="1">
        <f t="array" aca="1" ref="X962" ca="1">(_xlfn.IFS(L962="couché",0,L962="debout à 80%",1,L962="?",1))*(IF(RAND()&lt;0.8,1,0))</f>
        <v>0</v>
      </c>
      <c r="Y962">
        <f t="shared" ref="Y962:Y1025" si="155">COUNTIFS(D:D,D962,E:E,E962,F:F,_xlfn.CONCAT("&lt;=",F962))</f>
        <v>2</v>
      </c>
      <c r="Z962">
        <f t="shared" ref="Z962:Z1025" si="156">SUMIFS(M:M,D:D,D962,E:E,E962,Y:Y,Y962-1)*IF(W962=1,0,1)</f>
        <v>0</v>
      </c>
      <c r="AA962">
        <f t="shared" ca="1" si="149"/>
        <v>47</v>
      </c>
    </row>
    <row r="963" spans="1:27" customFormat="1">
      <c r="A963" s="57">
        <v>250369</v>
      </c>
      <c r="B963" s="57">
        <v>1958</v>
      </c>
      <c r="C963" s="19" t="str">
        <f t="shared" si="150"/>
        <v>non</v>
      </c>
      <c r="D963" s="19" t="s">
        <v>59</v>
      </c>
      <c r="E963" s="20">
        <v>44636</v>
      </c>
      <c r="F963" s="22">
        <v>0.73819444444444438</v>
      </c>
      <c r="G963" s="22">
        <v>0.8569444444444444</v>
      </c>
      <c r="H963" s="19">
        <v>1000167</v>
      </c>
      <c r="I963" s="19">
        <v>18314885</v>
      </c>
      <c r="J963" s="22">
        <f t="shared" si="151"/>
        <v>0.11875000000000002</v>
      </c>
      <c r="K963" s="19" t="s">
        <v>53</v>
      </c>
      <c r="L963" s="32" t="s">
        <v>54</v>
      </c>
      <c r="M963">
        <f t="shared" si="152"/>
        <v>0</v>
      </c>
      <c r="N963" s="34">
        <f t="shared" ref="N963:N1026" ca="1" si="157">F963+(RAND()/100000)</f>
        <v>0.73820232030127753</v>
      </c>
      <c r="T963">
        <v>962</v>
      </c>
      <c r="U963">
        <f t="shared" si="153"/>
        <v>13</v>
      </c>
      <c r="V963" s="35">
        <f t="shared" ref="V963:V1026" si="158">ROUND(J963*86400,0)/60</f>
        <v>171</v>
      </c>
      <c r="W963">
        <f t="shared" si="154"/>
        <v>0</v>
      </c>
      <c r="X963" cm="1">
        <f t="array" aca="1" ref="X963" ca="1">(_xlfn.IFS(L963="couché",0,L963="debout à 80%",1,L963="?",1))*(IF(RAND()&lt;0.8,1,0))</f>
        <v>1</v>
      </c>
      <c r="Y963">
        <f t="shared" si="155"/>
        <v>3</v>
      </c>
      <c r="Z963">
        <f t="shared" si="156"/>
        <v>0</v>
      </c>
      <c r="AA963">
        <f t="shared" ref="AA963:AA1026" ca="1" si="159">COUNTIFS(E:E,E963,N:N,_xlfn.CONCAT("&lt;=",N963))</f>
        <v>73</v>
      </c>
    </row>
    <row r="964" spans="1:27" customFormat="1">
      <c r="A964" s="57">
        <v>249941</v>
      </c>
      <c r="B964" s="57">
        <v>1977</v>
      </c>
      <c r="C964" s="19" t="str">
        <f t="shared" si="150"/>
        <v>non</v>
      </c>
      <c r="D964" s="19" t="s">
        <v>59</v>
      </c>
      <c r="E964" s="20">
        <v>44636</v>
      </c>
      <c r="F964" s="24">
        <v>0.33680555555555552</v>
      </c>
      <c r="G964" s="22">
        <v>0.47222222222222221</v>
      </c>
      <c r="H964" s="19">
        <v>1000167</v>
      </c>
      <c r="I964" s="19">
        <v>19697433</v>
      </c>
      <c r="J964" s="22">
        <f t="shared" si="151"/>
        <v>0.13541666666666669</v>
      </c>
      <c r="K964" s="19" t="s">
        <v>53</v>
      </c>
      <c r="L964" s="32" t="s">
        <v>54</v>
      </c>
      <c r="M964">
        <f t="shared" si="152"/>
        <v>0</v>
      </c>
      <c r="N964" s="34">
        <f t="shared" ca="1" si="157"/>
        <v>0.33680857598564823</v>
      </c>
      <c r="T964">
        <v>963</v>
      </c>
      <c r="U964">
        <f t="shared" si="153"/>
        <v>13</v>
      </c>
      <c r="V964" s="35">
        <f t="shared" si="158"/>
        <v>195</v>
      </c>
      <c r="W964">
        <f t="shared" si="154"/>
        <v>0</v>
      </c>
      <c r="X964" cm="1">
        <f t="array" aca="1" ref="X964" ca="1">(_xlfn.IFS(L964="couché",0,L964="debout à 80%",1,L964="?",1))*(IF(RAND()&lt;0.8,1,0))</f>
        <v>0</v>
      </c>
      <c r="Y964">
        <f t="shared" si="155"/>
        <v>1</v>
      </c>
      <c r="Z964">
        <f t="shared" si="156"/>
        <v>0</v>
      </c>
      <c r="AA964">
        <f t="shared" ca="1" si="159"/>
        <v>7</v>
      </c>
    </row>
    <row r="965" spans="1:27" customFormat="1">
      <c r="A965" s="57">
        <v>250013</v>
      </c>
      <c r="B965" s="57">
        <v>1965</v>
      </c>
      <c r="C965" s="19" t="str">
        <f t="shared" si="150"/>
        <v>non</v>
      </c>
      <c r="D965" s="19" t="s">
        <v>59</v>
      </c>
      <c r="E965" s="20">
        <v>44637</v>
      </c>
      <c r="F965" s="23">
        <v>0.34583333333333333</v>
      </c>
      <c r="G965" s="22">
        <v>0.55138888888888882</v>
      </c>
      <c r="H965" s="19">
        <v>1000167</v>
      </c>
      <c r="I965" s="19">
        <v>19697433</v>
      </c>
      <c r="J965" s="22">
        <f t="shared" si="151"/>
        <v>0.20555555555555549</v>
      </c>
      <c r="K965" s="19" t="s">
        <v>53</v>
      </c>
      <c r="L965" s="32" t="s">
        <v>54</v>
      </c>
      <c r="M965">
        <f t="shared" si="152"/>
        <v>0</v>
      </c>
      <c r="N965" s="34">
        <f t="shared" ca="1" si="157"/>
        <v>0.34584288416557202</v>
      </c>
      <c r="T965">
        <v>964</v>
      </c>
      <c r="U965">
        <f t="shared" si="153"/>
        <v>13</v>
      </c>
      <c r="V965" s="35">
        <f t="shared" si="158"/>
        <v>296</v>
      </c>
      <c r="W965">
        <f t="shared" si="154"/>
        <v>0</v>
      </c>
      <c r="X965" cm="1">
        <f t="array" aca="1" ref="X965" ca="1">(_xlfn.IFS(L965="couché",0,L965="debout à 80%",1,L965="?",1))*(IF(RAND()&lt;0.8,1,0))</f>
        <v>0</v>
      </c>
      <c r="Y965">
        <f t="shared" si="155"/>
        <v>1</v>
      </c>
      <c r="Z965">
        <f t="shared" si="156"/>
        <v>0</v>
      </c>
      <c r="AA965">
        <f t="shared" ca="1" si="159"/>
        <v>14</v>
      </c>
    </row>
    <row r="966" spans="1:27" customFormat="1">
      <c r="A966" s="57">
        <v>251063</v>
      </c>
      <c r="B966" s="57">
        <v>1942</v>
      </c>
      <c r="C966" s="19" t="str">
        <f t="shared" si="150"/>
        <v>non</v>
      </c>
      <c r="D966" s="19" t="s">
        <v>59</v>
      </c>
      <c r="E966" s="20">
        <v>44637</v>
      </c>
      <c r="F966" s="22">
        <v>0.66180555555555554</v>
      </c>
      <c r="G966" s="21">
        <v>0.75</v>
      </c>
      <c r="H966" s="19">
        <v>1000167</v>
      </c>
      <c r="I966" s="19">
        <v>19697433</v>
      </c>
      <c r="J966" s="22">
        <f t="shared" si="151"/>
        <v>8.8194444444444464E-2</v>
      </c>
      <c r="K966" s="19" t="s">
        <v>53</v>
      </c>
      <c r="L966" s="32" t="s">
        <v>54</v>
      </c>
      <c r="M966">
        <f t="shared" si="152"/>
        <v>0</v>
      </c>
      <c r="N966" s="34">
        <f t="shared" ca="1" si="157"/>
        <v>0.66181300694619283</v>
      </c>
      <c r="T966">
        <v>965</v>
      </c>
      <c r="U966">
        <f t="shared" si="153"/>
        <v>13</v>
      </c>
      <c r="V966" s="35">
        <f t="shared" si="158"/>
        <v>127</v>
      </c>
      <c r="W966">
        <f t="shared" si="154"/>
        <v>0</v>
      </c>
      <c r="X966" cm="1">
        <f t="array" aca="1" ref="X966" ca="1">(_xlfn.IFS(L966="couché",0,L966="debout à 80%",1,L966="?",1))*(IF(RAND()&lt;0.8,1,0))</f>
        <v>1</v>
      </c>
      <c r="Y966">
        <f t="shared" si="155"/>
        <v>3</v>
      </c>
      <c r="Z966">
        <f t="shared" si="156"/>
        <v>0</v>
      </c>
      <c r="AA966">
        <f t="shared" ca="1" si="159"/>
        <v>76</v>
      </c>
    </row>
    <row r="967" spans="1:27" customFormat="1">
      <c r="A967" s="57">
        <v>250923</v>
      </c>
      <c r="B967" s="57">
        <v>1950</v>
      </c>
      <c r="C967" s="19" t="str">
        <f t="shared" si="150"/>
        <v>non</v>
      </c>
      <c r="D967" s="19" t="s">
        <v>59</v>
      </c>
      <c r="E967" s="20">
        <v>44637</v>
      </c>
      <c r="F967" s="22">
        <v>0.57916666666666661</v>
      </c>
      <c r="G967" s="22">
        <v>0.65</v>
      </c>
      <c r="H967" s="19">
        <v>1000167</v>
      </c>
      <c r="I967" s="19">
        <v>19697433</v>
      </c>
      <c r="J967" s="22">
        <f t="shared" si="151"/>
        <v>7.0833333333333415E-2</v>
      </c>
      <c r="K967" s="19" t="s">
        <v>53</v>
      </c>
      <c r="L967" s="32" t="s">
        <v>54</v>
      </c>
      <c r="M967">
        <f t="shared" si="152"/>
        <v>0</v>
      </c>
      <c r="N967" s="34">
        <f t="shared" ca="1" si="157"/>
        <v>0.57916686713790833</v>
      </c>
      <c r="T967">
        <v>966</v>
      </c>
      <c r="U967">
        <f t="shared" si="153"/>
        <v>13</v>
      </c>
      <c r="V967" s="35">
        <f t="shared" si="158"/>
        <v>102</v>
      </c>
      <c r="W967">
        <f t="shared" si="154"/>
        <v>0</v>
      </c>
      <c r="X967" cm="1">
        <f t="array" aca="1" ref="X967" ca="1">(_xlfn.IFS(L967="couché",0,L967="debout à 80%",1,L967="?",1))*(IF(RAND()&lt;0.8,1,0))</f>
        <v>1</v>
      </c>
      <c r="Y967">
        <f t="shared" si="155"/>
        <v>2</v>
      </c>
      <c r="Z967">
        <f t="shared" si="156"/>
        <v>0</v>
      </c>
      <c r="AA967">
        <f t="shared" ca="1" si="159"/>
        <v>65</v>
      </c>
    </row>
    <row r="968" spans="1:27" customFormat="1">
      <c r="A968" s="57">
        <v>250047</v>
      </c>
      <c r="B968" s="57">
        <v>1949</v>
      </c>
      <c r="C968" s="19" t="str">
        <f t="shared" si="150"/>
        <v>non</v>
      </c>
      <c r="D968" s="19" t="s">
        <v>59</v>
      </c>
      <c r="E968" s="20">
        <v>44638</v>
      </c>
      <c r="F968" s="23">
        <v>0.35833333333333334</v>
      </c>
      <c r="G968" s="21">
        <v>0.83541666666666659</v>
      </c>
      <c r="H968" s="19">
        <v>1000167</v>
      </c>
      <c r="I968" s="19">
        <v>15584435</v>
      </c>
      <c r="J968" s="22">
        <f t="shared" si="151"/>
        <v>0.47708333333333325</v>
      </c>
      <c r="K968" s="19" t="s">
        <v>53</v>
      </c>
      <c r="L968" s="32" t="s">
        <v>54</v>
      </c>
      <c r="M968">
        <f t="shared" si="152"/>
        <v>0</v>
      </c>
      <c r="N968" s="34">
        <f t="shared" ca="1" si="157"/>
        <v>0.35834228203795104</v>
      </c>
      <c r="T968">
        <v>967</v>
      </c>
      <c r="U968">
        <f t="shared" si="153"/>
        <v>13</v>
      </c>
      <c r="V968" s="35">
        <f t="shared" si="158"/>
        <v>687</v>
      </c>
      <c r="W968">
        <f t="shared" si="154"/>
        <v>0</v>
      </c>
      <c r="X968" cm="1">
        <f t="array" aca="1" ref="X968" ca="1">(_xlfn.IFS(L968="couché",0,L968="debout à 80%",1,L968="?",1))*(IF(RAND()&lt;0.8,1,0))</f>
        <v>1</v>
      </c>
      <c r="Y968">
        <f t="shared" si="155"/>
        <v>1</v>
      </c>
      <c r="Z968">
        <f t="shared" si="156"/>
        <v>0</v>
      </c>
      <c r="AA968">
        <f t="shared" ca="1" si="159"/>
        <v>13</v>
      </c>
    </row>
    <row r="969" spans="1:27" customFormat="1">
      <c r="A969" s="57">
        <v>251279</v>
      </c>
      <c r="B969" s="57">
        <v>1988</v>
      </c>
      <c r="C969" s="19" t="str">
        <f t="shared" si="150"/>
        <v>non</v>
      </c>
      <c r="D969" s="19" t="s">
        <v>59</v>
      </c>
      <c r="E969" s="20">
        <v>44640</v>
      </c>
      <c r="F969" s="22">
        <v>0.71805555555555556</v>
      </c>
      <c r="G969" s="22">
        <v>0.86597222222222214</v>
      </c>
      <c r="H969" s="19">
        <v>1000167</v>
      </c>
      <c r="I969" s="19">
        <v>15868507</v>
      </c>
      <c r="J969" s="22">
        <f t="shared" si="151"/>
        <v>0.14791666666666659</v>
      </c>
      <c r="K969" s="19" t="s">
        <v>53</v>
      </c>
      <c r="L969" s="32" t="s">
        <v>54</v>
      </c>
      <c r="M969">
        <f t="shared" si="152"/>
        <v>0</v>
      </c>
      <c r="N969" s="34">
        <f t="shared" ca="1" si="157"/>
        <v>0.7180629560714239</v>
      </c>
      <c r="T969">
        <v>968</v>
      </c>
      <c r="U969">
        <f t="shared" si="153"/>
        <v>13</v>
      </c>
      <c r="V969" s="35">
        <f t="shared" si="158"/>
        <v>213</v>
      </c>
      <c r="W969">
        <f t="shared" si="154"/>
        <v>0</v>
      </c>
      <c r="X969" cm="1">
        <f t="array" aca="1" ref="X969" ca="1">(_xlfn.IFS(L969="couché",0,L969="debout à 80%",1,L969="?",1))*(IF(RAND()&lt;0.8,1,0))</f>
        <v>1</v>
      </c>
      <c r="Y969">
        <f t="shared" si="155"/>
        <v>3</v>
      </c>
      <c r="Z969">
        <f t="shared" si="156"/>
        <v>0</v>
      </c>
      <c r="AA969">
        <f t="shared" ca="1" si="159"/>
        <v>3</v>
      </c>
    </row>
    <row r="970" spans="1:27" customFormat="1">
      <c r="A970" s="57">
        <v>251273</v>
      </c>
      <c r="B970" s="57">
        <v>1981</v>
      </c>
      <c r="C970" s="19" t="str">
        <f t="shared" si="150"/>
        <v>non</v>
      </c>
      <c r="D970" s="19" t="s">
        <v>59</v>
      </c>
      <c r="E970" s="20">
        <v>44640</v>
      </c>
      <c r="F970" s="22">
        <v>0.5131944444444444</v>
      </c>
      <c r="G970" s="22">
        <v>0.69166666666666665</v>
      </c>
      <c r="H970" s="19">
        <v>1000167</v>
      </c>
      <c r="I970" s="19">
        <v>15868507</v>
      </c>
      <c r="J970" s="22">
        <f t="shared" si="151"/>
        <v>0.17847222222222225</v>
      </c>
      <c r="K970" s="19" t="s">
        <v>53</v>
      </c>
      <c r="L970" s="32" t="s">
        <v>54</v>
      </c>
      <c r="M970">
        <f t="shared" si="152"/>
        <v>0</v>
      </c>
      <c r="N970" s="34">
        <f t="shared" ca="1" si="157"/>
        <v>0.51320128295430634</v>
      </c>
      <c r="T970">
        <v>969</v>
      </c>
      <c r="U970">
        <f t="shared" si="153"/>
        <v>13</v>
      </c>
      <c r="V970" s="35">
        <f t="shared" si="158"/>
        <v>257</v>
      </c>
      <c r="W970">
        <f t="shared" si="154"/>
        <v>0</v>
      </c>
      <c r="X970" cm="1">
        <f t="array" aca="1" ref="X970" ca="1">(_xlfn.IFS(L970="couché",0,L970="debout à 80%",1,L970="?",1))*(IF(RAND()&lt;0.8,1,0))</f>
        <v>1</v>
      </c>
      <c r="Y970">
        <f t="shared" si="155"/>
        <v>2</v>
      </c>
      <c r="Z970">
        <f t="shared" si="156"/>
        <v>0</v>
      </c>
      <c r="AA970">
        <f t="shared" ca="1" si="159"/>
        <v>2</v>
      </c>
    </row>
    <row r="971" spans="1:27" customFormat="1">
      <c r="A971" s="57">
        <v>251272</v>
      </c>
      <c r="B971" s="57">
        <v>1951</v>
      </c>
      <c r="C971" s="19" t="str">
        <f t="shared" si="150"/>
        <v>non</v>
      </c>
      <c r="D971" s="19" t="s">
        <v>59</v>
      </c>
      <c r="E971" s="20">
        <v>44640</v>
      </c>
      <c r="F971" s="24">
        <v>0.375</v>
      </c>
      <c r="G971" s="21">
        <v>0.50624999999999998</v>
      </c>
      <c r="H971" s="19">
        <v>1000167</v>
      </c>
      <c r="I971" s="19">
        <v>15868507</v>
      </c>
      <c r="J971" s="22">
        <f t="shared" si="151"/>
        <v>0.13124999999999998</v>
      </c>
      <c r="K971" s="19" t="s">
        <v>53</v>
      </c>
      <c r="L971" s="32" t="s">
        <v>54</v>
      </c>
      <c r="M971">
        <f t="shared" si="152"/>
        <v>0</v>
      </c>
      <c r="N971" s="34">
        <f t="shared" ca="1" si="157"/>
        <v>0.37500291443072764</v>
      </c>
      <c r="T971">
        <v>970</v>
      </c>
      <c r="U971">
        <f t="shared" si="153"/>
        <v>13</v>
      </c>
      <c r="V971" s="35">
        <f t="shared" si="158"/>
        <v>189</v>
      </c>
      <c r="W971">
        <f t="shared" si="154"/>
        <v>0</v>
      </c>
      <c r="X971" cm="1">
        <f t="array" aca="1" ref="X971" ca="1">(_xlfn.IFS(L971="couché",0,L971="debout à 80%",1,L971="?",1))*(IF(RAND()&lt;0.8,1,0))</f>
        <v>0</v>
      </c>
      <c r="Y971">
        <f t="shared" si="155"/>
        <v>1</v>
      </c>
      <c r="Z971">
        <f t="shared" si="156"/>
        <v>0</v>
      </c>
      <c r="AA971">
        <f t="shared" ca="1" si="159"/>
        <v>1</v>
      </c>
    </row>
    <row r="972" spans="1:27" customFormat="1">
      <c r="A972" s="57">
        <v>251287</v>
      </c>
      <c r="B972" s="57">
        <v>1975</v>
      </c>
      <c r="C972" s="19" t="str">
        <f t="shared" si="150"/>
        <v>non</v>
      </c>
      <c r="D972" s="19" t="s">
        <v>59</v>
      </c>
      <c r="E972" s="20">
        <v>44641</v>
      </c>
      <c r="F972" s="22">
        <v>0.46944444444444444</v>
      </c>
      <c r="G972" s="22">
        <v>0.56805555555555554</v>
      </c>
      <c r="H972" s="19">
        <v>1000167</v>
      </c>
      <c r="I972" s="19">
        <v>15653424</v>
      </c>
      <c r="J972" s="22">
        <f t="shared" si="151"/>
        <v>9.8611111111111094E-2</v>
      </c>
      <c r="K972" s="19" t="s">
        <v>53</v>
      </c>
      <c r="L972" s="32" t="s">
        <v>54</v>
      </c>
      <c r="M972">
        <f t="shared" si="152"/>
        <v>0</v>
      </c>
      <c r="N972" s="34">
        <f t="shared" ca="1" si="157"/>
        <v>0.46944663838035222</v>
      </c>
      <c r="T972">
        <v>971</v>
      </c>
      <c r="U972">
        <f t="shared" si="153"/>
        <v>13</v>
      </c>
      <c r="V972" s="35">
        <f t="shared" si="158"/>
        <v>142</v>
      </c>
      <c r="W972">
        <f t="shared" si="154"/>
        <v>0</v>
      </c>
      <c r="X972" cm="1">
        <f t="array" aca="1" ref="X972" ca="1">(_xlfn.IFS(L972="couché",0,L972="debout à 80%",1,L972="?",1))*(IF(RAND()&lt;0.8,1,0))</f>
        <v>1</v>
      </c>
      <c r="Y972">
        <f t="shared" si="155"/>
        <v>2</v>
      </c>
      <c r="Z972">
        <f t="shared" si="156"/>
        <v>0</v>
      </c>
      <c r="AA972">
        <f t="shared" ca="1" si="159"/>
        <v>33</v>
      </c>
    </row>
    <row r="973" spans="1:27" customFormat="1">
      <c r="A973" s="57">
        <v>251326</v>
      </c>
      <c r="B973" s="57">
        <v>1942</v>
      </c>
      <c r="C973" s="19" t="str">
        <f t="shared" si="150"/>
        <v>non</v>
      </c>
      <c r="D973" s="19" t="s">
        <v>59</v>
      </c>
      <c r="E973" s="20">
        <v>44641</v>
      </c>
      <c r="F973" s="21">
        <v>0.58472222222222214</v>
      </c>
      <c r="G973" s="22">
        <v>0.74444444444444446</v>
      </c>
      <c r="H973" s="19">
        <v>1000167</v>
      </c>
      <c r="I973" s="19">
        <v>15584435</v>
      </c>
      <c r="J973" s="22">
        <f t="shared" si="151"/>
        <v>0.15972222222222232</v>
      </c>
      <c r="K973" s="19" t="s">
        <v>53</v>
      </c>
      <c r="L973" s="32" t="s">
        <v>54</v>
      </c>
      <c r="M973">
        <f t="shared" si="152"/>
        <v>0</v>
      </c>
      <c r="N973" s="34">
        <f t="shared" ca="1" si="157"/>
        <v>0.58473188377915075</v>
      </c>
      <c r="T973">
        <v>972</v>
      </c>
      <c r="U973">
        <f t="shared" si="153"/>
        <v>13</v>
      </c>
      <c r="V973" s="35">
        <f t="shared" si="158"/>
        <v>230</v>
      </c>
      <c r="W973">
        <f t="shared" si="154"/>
        <v>0</v>
      </c>
      <c r="X973" cm="1">
        <f t="array" aca="1" ref="X973" ca="1">(_xlfn.IFS(L973="couché",0,L973="debout à 80%",1,L973="?",1))*(IF(RAND()&lt;0.8,1,0))</f>
        <v>1</v>
      </c>
      <c r="Y973">
        <f t="shared" si="155"/>
        <v>3</v>
      </c>
      <c r="Z973">
        <f t="shared" si="156"/>
        <v>0</v>
      </c>
      <c r="AA973">
        <f t="shared" ca="1" si="159"/>
        <v>51</v>
      </c>
    </row>
    <row r="974" spans="1:27" customFormat="1">
      <c r="A974" s="57">
        <v>248526</v>
      </c>
      <c r="B974" s="57">
        <v>1979</v>
      </c>
      <c r="C974" s="19" t="str">
        <f t="shared" si="150"/>
        <v>non</v>
      </c>
      <c r="D974" s="19" t="s">
        <v>59</v>
      </c>
      <c r="E974" s="20">
        <v>44641</v>
      </c>
      <c r="F974" s="24">
        <v>0.33541666666666664</v>
      </c>
      <c r="G974" s="21">
        <v>0.45833333333333331</v>
      </c>
      <c r="H974" s="19">
        <v>1000167</v>
      </c>
      <c r="I974" s="19">
        <v>15653424</v>
      </c>
      <c r="J974" s="22">
        <f t="shared" si="151"/>
        <v>0.12291666666666667</v>
      </c>
      <c r="K974" s="19" t="s">
        <v>53</v>
      </c>
      <c r="L974" s="32" t="s">
        <v>54</v>
      </c>
      <c r="M974">
        <f t="shared" si="152"/>
        <v>0</v>
      </c>
      <c r="N974" s="34">
        <f t="shared" ca="1" si="157"/>
        <v>0.33541893523962918</v>
      </c>
      <c r="T974">
        <v>973</v>
      </c>
      <c r="U974">
        <f t="shared" si="153"/>
        <v>13</v>
      </c>
      <c r="V974" s="35">
        <f t="shared" si="158"/>
        <v>177</v>
      </c>
      <c r="W974">
        <f t="shared" si="154"/>
        <v>0</v>
      </c>
      <c r="X974" cm="1">
        <f t="array" aca="1" ref="X974" ca="1">(_xlfn.IFS(L974="couché",0,L974="debout à 80%",1,L974="?",1))*(IF(RAND()&lt;0.8,1,0))</f>
        <v>1</v>
      </c>
      <c r="Y974">
        <f t="shared" si="155"/>
        <v>1</v>
      </c>
      <c r="Z974">
        <f t="shared" si="156"/>
        <v>0</v>
      </c>
      <c r="AA974">
        <f t="shared" ca="1" si="159"/>
        <v>4</v>
      </c>
    </row>
    <row r="975" spans="1:27" customFormat="1">
      <c r="A975" s="57">
        <v>250602</v>
      </c>
      <c r="B975" s="57">
        <v>1936</v>
      </c>
      <c r="C975" s="19" t="str">
        <f t="shared" si="150"/>
        <v>non</v>
      </c>
      <c r="D975" s="19" t="s">
        <v>59</v>
      </c>
      <c r="E975" s="20">
        <v>44641</v>
      </c>
      <c r="F975" s="21">
        <v>0.75069444444444444</v>
      </c>
      <c r="G975" s="22">
        <v>0.86388888888888882</v>
      </c>
      <c r="H975" s="19">
        <v>1000167</v>
      </c>
      <c r="I975" s="19">
        <v>18481171</v>
      </c>
      <c r="J975" s="22">
        <f t="shared" si="151"/>
        <v>0.11319444444444438</v>
      </c>
      <c r="K975" s="19" t="s">
        <v>53</v>
      </c>
      <c r="L975" s="32" t="s">
        <v>54</v>
      </c>
      <c r="M975">
        <f t="shared" si="152"/>
        <v>0</v>
      </c>
      <c r="N975" s="34">
        <f t="shared" ca="1" si="157"/>
        <v>0.75069882141349675</v>
      </c>
      <c r="T975">
        <v>974</v>
      </c>
      <c r="U975">
        <f t="shared" si="153"/>
        <v>13</v>
      </c>
      <c r="V975" s="35">
        <f t="shared" si="158"/>
        <v>163</v>
      </c>
      <c r="W975">
        <f t="shared" si="154"/>
        <v>0</v>
      </c>
      <c r="X975" cm="1">
        <f t="array" aca="1" ref="X975" ca="1">(_xlfn.IFS(L975="couché",0,L975="debout à 80%",1,L975="?",1))*(IF(RAND()&lt;0.8,1,0))</f>
        <v>1</v>
      </c>
      <c r="Y975">
        <f t="shared" si="155"/>
        <v>4</v>
      </c>
      <c r="Z975">
        <f t="shared" si="156"/>
        <v>0</v>
      </c>
      <c r="AA975">
        <f t="shared" ca="1" si="159"/>
        <v>63</v>
      </c>
    </row>
    <row r="976" spans="1:27" customFormat="1">
      <c r="A976" s="57">
        <v>248391</v>
      </c>
      <c r="B976" s="57">
        <v>1982</v>
      </c>
      <c r="C976" s="19" t="str">
        <f t="shared" si="150"/>
        <v>non</v>
      </c>
      <c r="D976" s="19" t="s">
        <v>59</v>
      </c>
      <c r="E976" s="20">
        <v>44642</v>
      </c>
      <c r="F976" s="24">
        <v>0.3347222222222222</v>
      </c>
      <c r="G976" s="22">
        <v>0.47013888888888888</v>
      </c>
      <c r="H976" s="19">
        <v>1000167</v>
      </c>
      <c r="I976" s="19">
        <v>19697433</v>
      </c>
      <c r="J976" s="22">
        <f t="shared" si="151"/>
        <v>0.13541666666666669</v>
      </c>
      <c r="K976" s="19" t="s">
        <v>53</v>
      </c>
      <c r="L976" s="32" t="s">
        <v>54</v>
      </c>
      <c r="M976">
        <f t="shared" si="152"/>
        <v>0</v>
      </c>
      <c r="N976" s="34">
        <f t="shared" ca="1" si="157"/>
        <v>0.33473175082535139</v>
      </c>
      <c r="T976">
        <v>975</v>
      </c>
      <c r="U976">
        <f t="shared" si="153"/>
        <v>13</v>
      </c>
      <c r="V976" s="35">
        <f t="shared" si="158"/>
        <v>195</v>
      </c>
      <c r="W976">
        <f t="shared" si="154"/>
        <v>0</v>
      </c>
      <c r="X976" cm="1">
        <f t="array" aca="1" ref="X976" ca="1">(_xlfn.IFS(L976="couché",0,L976="debout à 80%",1,L976="?",1))*(IF(RAND()&lt;0.8,1,0))</f>
        <v>1</v>
      </c>
      <c r="Y976">
        <f t="shared" si="155"/>
        <v>1</v>
      </c>
      <c r="Z976">
        <f t="shared" si="156"/>
        <v>0</v>
      </c>
      <c r="AA976">
        <f t="shared" ca="1" si="159"/>
        <v>5</v>
      </c>
    </row>
    <row r="977" spans="1:27" customFormat="1">
      <c r="A977" s="57">
        <v>249118</v>
      </c>
      <c r="B977" s="57">
        <v>1967</v>
      </c>
      <c r="C977" s="19" t="str">
        <f t="shared" si="150"/>
        <v>non</v>
      </c>
      <c r="D977" s="19" t="s">
        <v>59</v>
      </c>
      <c r="E977" s="20">
        <v>44642</v>
      </c>
      <c r="F977" s="22">
        <v>0.48541666666666666</v>
      </c>
      <c r="G977" s="22">
        <v>0.74513888888888891</v>
      </c>
      <c r="H977" s="19">
        <v>1000167</v>
      </c>
      <c r="I977" s="19">
        <v>19697433</v>
      </c>
      <c r="J977" s="22">
        <f t="shared" si="151"/>
        <v>0.25972222222222224</v>
      </c>
      <c r="K977" s="19" t="s">
        <v>53</v>
      </c>
      <c r="L977" s="32" t="s">
        <v>54</v>
      </c>
      <c r="M977">
        <f t="shared" si="152"/>
        <v>0</v>
      </c>
      <c r="N977" s="34">
        <f t="shared" ca="1" si="157"/>
        <v>0.48541759870329609</v>
      </c>
      <c r="T977">
        <v>976</v>
      </c>
      <c r="U977">
        <f t="shared" si="153"/>
        <v>13</v>
      </c>
      <c r="V977" s="35">
        <f t="shared" si="158"/>
        <v>374</v>
      </c>
      <c r="W977">
        <f t="shared" si="154"/>
        <v>0</v>
      </c>
      <c r="X977" cm="1">
        <f t="array" aca="1" ref="X977" ca="1">(_xlfn.IFS(L977="couché",0,L977="debout à 80%",1,L977="?",1))*(IF(RAND()&lt;0.8,1,0))</f>
        <v>1</v>
      </c>
      <c r="Y977">
        <f t="shared" si="155"/>
        <v>2</v>
      </c>
      <c r="Z977">
        <f t="shared" si="156"/>
        <v>0</v>
      </c>
      <c r="AA977">
        <f t="shared" ca="1" si="159"/>
        <v>44</v>
      </c>
    </row>
    <row r="978" spans="1:27" customFormat="1">
      <c r="A978" s="57">
        <v>250619</v>
      </c>
      <c r="B978" s="57">
        <v>1944</v>
      </c>
      <c r="C978" s="19" t="str">
        <f t="shared" si="150"/>
        <v>non</v>
      </c>
      <c r="D978" s="19" t="s">
        <v>59</v>
      </c>
      <c r="E978" s="20">
        <v>44643</v>
      </c>
      <c r="F978" s="22">
        <v>0.5625</v>
      </c>
      <c r="G978" s="22">
        <v>0.6875</v>
      </c>
      <c r="H978" s="19">
        <v>1000167</v>
      </c>
      <c r="I978" s="19">
        <v>18923017</v>
      </c>
      <c r="J978" s="22">
        <f t="shared" si="151"/>
        <v>0.125</v>
      </c>
      <c r="K978" s="19" t="s">
        <v>53</v>
      </c>
      <c r="L978" s="32" t="s">
        <v>54</v>
      </c>
      <c r="M978">
        <f t="shared" si="152"/>
        <v>0</v>
      </c>
      <c r="N978" s="34">
        <f t="shared" ca="1" si="157"/>
        <v>0.56250603083378747</v>
      </c>
      <c r="T978">
        <v>977</v>
      </c>
      <c r="U978">
        <f t="shared" si="153"/>
        <v>13</v>
      </c>
      <c r="V978" s="35">
        <f t="shared" si="158"/>
        <v>180</v>
      </c>
      <c r="W978">
        <f t="shared" si="154"/>
        <v>0</v>
      </c>
      <c r="X978" cm="1">
        <f t="array" aca="1" ref="X978" ca="1">(_xlfn.IFS(L978="couché",0,L978="debout à 80%",1,L978="?",1))*(IF(RAND()&lt;0.8,1,0))</f>
        <v>1</v>
      </c>
      <c r="Y978">
        <f t="shared" si="155"/>
        <v>2</v>
      </c>
      <c r="Z978">
        <f t="shared" si="156"/>
        <v>0</v>
      </c>
      <c r="AA978">
        <f t="shared" ca="1" si="159"/>
        <v>50</v>
      </c>
    </row>
    <row r="979" spans="1:27" customFormat="1">
      <c r="A979" s="57">
        <v>251070</v>
      </c>
      <c r="B979" s="57">
        <v>1979</v>
      </c>
      <c r="C979" s="19" t="str">
        <f t="shared" si="150"/>
        <v>non</v>
      </c>
      <c r="D979" s="19" t="s">
        <v>59</v>
      </c>
      <c r="E979" s="20">
        <v>44643</v>
      </c>
      <c r="F979" s="22">
        <v>0.7006944444444444</v>
      </c>
      <c r="G979" s="22">
        <v>0.82847222222222217</v>
      </c>
      <c r="H979" s="19">
        <v>1000167</v>
      </c>
      <c r="I979" s="19">
        <v>15584435</v>
      </c>
      <c r="J979" s="22">
        <f t="shared" si="151"/>
        <v>0.12777777777777777</v>
      </c>
      <c r="K979" s="19" t="s">
        <v>53</v>
      </c>
      <c r="L979" s="32" t="s">
        <v>54</v>
      </c>
      <c r="M979">
        <f t="shared" si="152"/>
        <v>0</v>
      </c>
      <c r="N979" s="34">
        <f t="shared" ca="1" si="157"/>
        <v>0.70069959528970738</v>
      </c>
      <c r="T979">
        <v>978</v>
      </c>
      <c r="U979">
        <f t="shared" si="153"/>
        <v>13</v>
      </c>
      <c r="V979" s="35">
        <f t="shared" si="158"/>
        <v>184</v>
      </c>
      <c r="W979">
        <f t="shared" si="154"/>
        <v>0</v>
      </c>
      <c r="X979" cm="1">
        <f t="array" aca="1" ref="X979" ca="1">(_xlfn.IFS(L979="couché",0,L979="debout à 80%",1,L979="?",1))*(IF(RAND()&lt;0.8,1,0))</f>
        <v>1</v>
      </c>
      <c r="Y979">
        <f t="shared" si="155"/>
        <v>3</v>
      </c>
      <c r="Z979">
        <f t="shared" si="156"/>
        <v>0</v>
      </c>
      <c r="AA979">
        <f t="shared" ca="1" si="159"/>
        <v>64</v>
      </c>
    </row>
    <row r="980" spans="1:27" customFormat="1">
      <c r="A980" s="57">
        <v>250146</v>
      </c>
      <c r="B980" s="57">
        <v>1971</v>
      </c>
      <c r="C980" s="19" t="str">
        <f t="shared" si="150"/>
        <v>non</v>
      </c>
      <c r="D980" s="19" t="s">
        <v>59</v>
      </c>
      <c r="E980" s="20">
        <v>44643</v>
      </c>
      <c r="F980" s="23">
        <v>0.34236111111111112</v>
      </c>
      <c r="G980" s="22">
        <v>0.55347222222222225</v>
      </c>
      <c r="H980" s="19">
        <v>1000167</v>
      </c>
      <c r="I980" s="19">
        <v>18923017</v>
      </c>
      <c r="J980" s="22">
        <f t="shared" si="151"/>
        <v>0.21111111111111114</v>
      </c>
      <c r="K980" s="19" t="s">
        <v>53</v>
      </c>
      <c r="L980" s="32" t="s">
        <v>54</v>
      </c>
      <c r="M980">
        <f t="shared" si="152"/>
        <v>0</v>
      </c>
      <c r="N980" s="34">
        <f t="shared" ca="1" si="157"/>
        <v>0.34236519033674045</v>
      </c>
      <c r="T980">
        <v>979</v>
      </c>
      <c r="U980">
        <f t="shared" si="153"/>
        <v>13</v>
      </c>
      <c r="V980" s="35">
        <f t="shared" si="158"/>
        <v>304</v>
      </c>
      <c r="W980">
        <f t="shared" si="154"/>
        <v>0</v>
      </c>
      <c r="X980" cm="1">
        <f t="array" aca="1" ref="X980" ca="1">(_xlfn.IFS(L980="couché",0,L980="debout à 80%",1,L980="?",1))*(IF(RAND()&lt;0.8,1,0))</f>
        <v>0</v>
      </c>
      <c r="Y980">
        <f t="shared" si="155"/>
        <v>1</v>
      </c>
      <c r="Z980">
        <f t="shared" si="156"/>
        <v>0</v>
      </c>
      <c r="AA980">
        <f t="shared" ca="1" si="159"/>
        <v>11</v>
      </c>
    </row>
    <row r="981" spans="1:27" customFormat="1">
      <c r="A981" s="57">
        <v>251076</v>
      </c>
      <c r="B981" s="57">
        <v>1952</v>
      </c>
      <c r="C981" s="19" t="str">
        <f t="shared" si="150"/>
        <v>non</v>
      </c>
      <c r="D981" s="19" t="s">
        <v>59</v>
      </c>
      <c r="E981" s="20">
        <v>44644</v>
      </c>
      <c r="F981" s="22">
        <v>0.44236111111111109</v>
      </c>
      <c r="G981" s="22">
        <v>0.61458333333333326</v>
      </c>
      <c r="H981" s="19">
        <v>1000167</v>
      </c>
      <c r="I981" s="19">
        <v>15653424</v>
      </c>
      <c r="J981" s="22">
        <f t="shared" si="151"/>
        <v>0.17222222222222217</v>
      </c>
      <c r="K981" s="19" t="s">
        <v>53</v>
      </c>
      <c r="L981" s="32" t="s">
        <v>54</v>
      </c>
      <c r="M981">
        <f t="shared" si="152"/>
        <v>0</v>
      </c>
      <c r="N981" s="34">
        <f t="shared" ca="1" si="157"/>
        <v>0.44236156939805293</v>
      </c>
      <c r="T981">
        <v>980</v>
      </c>
      <c r="U981">
        <f t="shared" si="153"/>
        <v>13</v>
      </c>
      <c r="V981" s="35">
        <f t="shared" si="158"/>
        <v>248</v>
      </c>
      <c r="W981">
        <f t="shared" si="154"/>
        <v>0</v>
      </c>
      <c r="X981" cm="1">
        <f t="array" aca="1" ref="X981" ca="1">(_xlfn.IFS(L981="couché",0,L981="debout à 80%",1,L981="?",1))*(IF(RAND()&lt;0.8,1,0))</f>
        <v>1</v>
      </c>
      <c r="Y981">
        <f t="shared" si="155"/>
        <v>2</v>
      </c>
      <c r="Z981">
        <f t="shared" si="156"/>
        <v>0</v>
      </c>
      <c r="AA981">
        <f t="shared" ca="1" si="159"/>
        <v>33</v>
      </c>
    </row>
    <row r="982" spans="1:27" customFormat="1">
      <c r="A982" s="57">
        <v>246282</v>
      </c>
      <c r="B982" s="57">
        <v>1953</v>
      </c>
      <c r="C982" s="19" t="str">
        <f t="shared" si="150"/>
        <v>non</v>
      </c>
      <c r="D982" s="19" t="s">
        <v>59</v>
      </c>
      <c r="E982" s="20">
        <v>44644</v>
      </c>
      <c r="F982" s="24">
        <v>0.33750000000000002</v>
      </c>
      <c r="G982" s="22">
        <v>0.42986111111111108</v>
      </c>
      <c r="H982" s="19">
        <v>1000167</v>
      </c>
      <c r="I982" s="19">
        <v>15653424</v>
      </c>
      <c r="J982" s="22">
        <f t="shared" si="151"/>
        <v>9.2361111111111061E-2</v>
      </c>
      <c r="K982" s="19" t="s">
        <v>53</v>
      </c>
      <c r="L982" s="32" t="s">
        <v>54</v>
      </c>
      <c r="M982">
        <f t="shared" si="152"/>
        <v>0</v>
      </c>
      <c r="N982" s="34">
        <f t="shared" ca="1" si="157"/>
        <v>0.33750711373197106</v>
      </c>
      <c r="T982">
        <v>981</v>
      </c>
      <c r="U982">
        <f t="shared" si="153"/>
        <v>13</v>
      </c>
      <c r="V982" s="35">
        <f t="shared" si="158"/>
        <v>133</v>
      </c>
      <c r="W982">
        <f t="shared" si="154"/>
        <v>0</v>
      </c>
      <c r="X982" cm="1">
        <f t="array" aca="1" ref="X982" ca="1">(_xlfn.IFS(L982="couché",0,L982="debout à 80%",1,L982="?",1))*(IF(RAND()&lt;0.8,1,0))</f>
        <v>0</v>
      </c>
      <c r="Y982">
        <f t="shared" si="155"/>
        <v>1</v>
      </c>
      <c r="Z982">
        <f t="shared" si="156"/>
        <v>0</v>
      </c>
      <c r="AA982">
        <f t="shared" ca="1" si="159"/>
        <v>9</v>
      </c>
    </row>
    <row r="983" spans="1:27" customFormat="1">
      <c r="A983" s="57">
        <v>248102</v>
      </c>
      <c r="B983" s="57">
        <v>1944</v>
      </c>
      <c r="C983" s="19" t="str">
        <f t="shared" si="150"/>
        <v>non</v>
      </c>
      <c r="D983" s="19" t="s">
        <v>59</v>
      </c>
      <c r="E983" s="20">
        <v>44644</v>
      </c>
      <c r="F983" s="22">
        <v>0.61944444444444446</v>
      </c>
      <c r="G983" s="21">
        <v>0.71388888888888891</v>
      </c>
      <c r="H983" s="19">
        <v>1000167</v>
      </c>
      <c r="I983" s="19">
        <v>15653424</v>
      </c>
      <c r="J983" s="22">
        <f t="shared" si="151"/>
        <v>9.4444444444444442E-2</v>
      </c>
      <c r="K983" s="19" t="s">
        <v>53</v>
      </c>
      <c r="L983" s="32" t="s">
        <v>54</v>
      </c>
      <c r="M983">
        <f t="shared" si="152"/>
        <v>0</v>
      </c>
      <c r="N983" s="34">
        <f t="shared" ca="1" si="157"/>
        <v>0.6194455497823198</v>
      </c>
      <c r="T983">
        <v>982</v>
      </c>
      <c r="U983">
        <f t="shared" si="153"/>
        <v>13</v>
      </c>
      <c r="V983" s="35">
        <f t="shared" si="158"/>
        <v>136</v>
      </c>
      <c r="W983">
        <f t="shared" si="154"/>
        <v>0</v>
      </c>
      <c r="X983" cm="1">
        <f t="array" aca="1" ref="X983" ca="1">(_xlfn.IFS(L983="couché",0,L983="debout à 80%",1,L983="?",1))*(IF(RAND()&lt;0.8,1,0))</f>
        <v>0</v>
      </c>
      <c r="Y983">
        <f t="shared" si="155"/>
        <v>3</v>
      </c>
      <c r="Z983">
        <f t="shared" si="156"/>
        <v>0</v>
      </c>
      <c r="AA983">
        <f t="shared" ca="1" si="159"/>
        <v>65</v>
      </c>
    </row>
    <row r="984" spans="1:27" customFormat="1">
      <c r="A984" s="57">
        <v>251158</v>
      </c>
      <c r="B984" s="57">
        <v>1967</v>
      </c>
      <c r="C984" s="19" t="str">
        <f t="shared" si="150"/>
        <v>non</v>
      </c>
      <c r="D984" s="19" t="s">
        <v>59</v>
      </c>
      <c r="E984" s="20">
        <v>44645</v>
      </c>
      <c r="F984" s="23">
        <v>0.3263888888888889</v>
      </c>
      <c r="G984" s="21">
        <v>0.41805555555555551</v>
      </c>
      <c r="H984" s="19">
        <v>1000167</v>
      </c>
      <c r="I984" s="19">
        <v>18628651</v>
      </c>
      <c r="J984" s="22">
        <f t="shared" si="151"/>
        <v>9.1666666666666619E-2</v>
      </c>
      <c r="K984" s="19" t="s">
        <v>53</v>
      </c>
      <c r="L984" s="32" t="s">
        <v>54</v>
      </c>
      <c r="M984">
        <f t="shared" si="152"/>
        <v>0</v>
      </c>
      <c r="N984" s="34">
        <f t="shared" ca="1" si="157"/>
        <v>0.32639497210094387</v>
      </c>
      <c r="T984">
        <v>983</v>
      </c>
      <c r="U984">
        <f t="shared" si="153"/>
        <v>13</v>
      </c>
      <c r="V984" s="35">
        <f t="shared" si="158"/>
        <v>132</v>
      </c>
      <c r="W984">
        <f t="shared" si="154"/>
        <v>0</v>
      </c>
      <c r="X984" cm="1">
        <f t="array" aca="1" ref="X984" ca="1">(_xlfn.IFS(L984="couché",0,L984="debout à 80%",1,L984="?",1))*(IF(RAND()&lt;0.8,1,0))</f>
        <v>0</v>
      </c>
      <c r="Y984">
        <f t="shared" si="155"/>
        <v>1</v>
      </c>
      <c r="Z984">
        <f t="shared" si="156"/>
        <v>0</v>
      </c>
      <c r="AA984">
        <f t="shared" ca="1" si="159"/>
        <v>1</v>
      </c>
    </row>
    <row r="985" spans="1:27" customFormat="1">
      <c r="A985" s="57">
        <v>251468</v>
      </c>
      <c r="B985" s="57">
        <v>1940</v>
      </c>
      <c r="C985" s="19" t="str">
        <f t="shared" si="150"/>
        <v>non</v>
      </c>
      <c r="D985" s="19" t="s">
        <v>59</v>
      </c>
      <c r="E985" s="20">
        <v>44645</v>
      </c>
      <c r="F985" s="22">
        <v>0.43125000000000002</v>
      </c>
      <c r="G985" s="22">
        <v>0.53611111111111109</v>
      </c>
      <c r="H985" s="19">
        <v>1000167</v>
      </c>
      <c r="I985" s="19">
        <v>18628651</v>
      </c>
      <c r="J985" s="22">
        <f t="shared" si="151"/>
        <v>0.10486111111111107</v>
      </c>
      <c r="K985" s="19" t="s">
        <v>53</v>
      </c>
      <c r="L985" s="32" t="s">
        <v>54</v>
      </c>
      <c r="M985">
        <f t="shared" si="152"/>
        <v>0</v>
      </c>
      <c r="N985" s="34">
        <f t="shared" ca="1" si="157"/>
        <v>0.43125048287094897</v>
      </c>
      <c r="T985">
        <v>984</v>
      </c>
      <c r="U985">
        <f t="shared" si="153"/>
        <v>13</v>
      </c>
      <c r="V985" s="35">
        <f t="shared" si="158"/>
        <v>151</v>
      </c>
      <c r="W985">
        <f t="shared" si="154"/>
        <v>0</v>
      </c>
      <c r="X985" cm="1">
        <f t="array" aca="1" ref="X985" ca="1">(_xlfn.IFS(L985="couché",0,L985="debout à 80%",1,L985="?",1))*(IF(RAND()&lt;0.8,1,0))</f>
        <v>1</v>
      </c>
      <c r="Y985">
        <f t="shared" si="155"/>
        <v>2</v>
      </c>
      <c r="Z985">
        <f t="shared" si="156"/>
        <v>0</v>
      </c>
      <c r="AA985">
        <f t="shared" ca="1" si="159"/>
        <v>30</v>
      </c>
    </row>
    <row r="986" spans="1:27" customFormat="1">
      <c r="A986" s="57">
        <v>251256</v>
      </c>
      <c r="B986" s="57">
        <v>1948</v>
      </c>
      <c r="C986" s="19" t="str">
        <f t="shared" si="150"/>
        <v>non</v>
      </c>
      <c r="D986" s="19" t="s">
        <v>59</v>
      </c>
      <c r="E986" s="20">
        <v>44645</v>
      </c>
      <c r="F986" s="22">
        <v>0.55208333333333326</v>
      </c>
      <c r="G986" s="21">
        <v>0.62708333333333333</v>
      </c>
      <c r="H986" s="19">
        <v>1000167</v>
      </c>
      <c r="I986" s="19">
        <v>18628651</v>
      </c>
      <c r="J986" s="22">
        <f t="shared" si="151"/>
        <v>7.5000000000000067E-2</v>
      </c>
      <c r="K986" s="19" t="s">
        <v>53</v>
      </c>
      <c r="L986" s="32" t="s">
        <v>54</v>
      </c>
      <c r="M986">
        <f t="shared" si="152"/>
        <v>0</v>
      </c>
      <c r="N986" s="34">
        <f t="shared" ca="1" si="157"/>
        <v>0.5520918668043574</v>
      </c>
      <c r="T986">
        <v>985</v>
      </c>
      <c r="U986">
        <f t="shared" si="153"/>
        <v>13</v>
      </c>
      <c r="V986" s="35">
        <f t="shared" si="158"/>
        <v>108</v>
      </c>
      <c r="W986">
        <f t="shared" si="154"/>
        <v>0</v>
      </c>
      <c r="X986" cm="1">
        <f t="array" aca="1" ref="X986" ca="1">(_xlfn.IFS(L986="couché",0,L986="debout à 80%",1,L986="?",1))*(IF(RAND()&lt;0.8,1,0))</f>
        <v>1</v>
      </c>
      <c r="Y986">
        <f t="shared" si="155"/>
        <v>3</v>
      </c>
      <c r="Z986">
        <f t="shared" si="156"/>
        <v>0</v>
      </c>
      <c r="AA986">
        <f t="shared" ca="1" si="159"/>
        <v>48</v>
      </c>
    </row>
    <row r="987" spans="1:27" customFormat="1">
      <c r="A987" s="57">
        <v>251677</v>
      </c>
      <c r="B987" s="57">
        <v>1956</v>
      </c>
      <c r="C987" s="19" t="str">
        <f t="shared" si="150"/>
        <v>non</v>
      </c>
      <c r="D987" s="19" t="s">
        <v>59</v>
      </c>
      <c r="E987" s="20">
        <v>44645</v>
      </c>
      <c r="F987" s="22">
        <v>0.6333333333333333</v>
      </c>
      <c r="G987" s="22">
        <v>0.69097222222222221</v>
      </c>
      <c r="H987" s="19">
        <v>1000167</v>
      </c>
      <c r="I987" s="19">
        <v>18628651</v>
      </c>
      <c r="J987" s="22">
        <f t="shared" si="151"/>
        <v>5.7638888888888906E-2</v>
      </c>
      <c r="K987" s="19" t="s">
        <v>53</v>
      </c>
      <c r="L987" s="32" t="s">
        <v>54</v>
      </c>
      <c r="M987">
        <f t="shared" si="152"/>
        <v>0</v>
      </c>
      <c r="N987" s="34">
        <f t="shared" ca="1" si="157"/>
        <v>0.63334331691371881</v>
      </c>
      <c r="T987">
        <v>986</v>
      </c>
      <c r="U987">
        <f t="shared" si="153"/>
        <v>13</v>
      </c>
      <c r="V987" s="35">
        <f t="shared" si="158"/>
        <v>83</v>
      </c>
      <c r="W987">
        <f t="shared" si="154"/>
        <v>0</v>
      </c>
      <c r="X987" cm="1">
        <f t="array" aca="1" ref="X987" ca="1">(_xlfn.IFS(L987="couché",0,L987="debout à 80%",1,L987="?",1))*(IF(RAND()&lt;0.8,1,0))</f>
        <v>1</v>
      </c>
      <c r="Y987">
        <f t="shared" si="155"/>
        <v>4</v>
      </c>
      <c r="Z987">
        <f t="shared" si="156"/>
        <v>0</v>
      </c>
      <c r="AA987">
        <f t="shared" ca="1" si="159"/>
        <v>57</v>
      </c>
    </row>
    <row r="988" spans="1:27" customFormat="1">
      <c r="A988" s="57">
        <v>251839</v>
      </c>
      <c r="B988" s="57">
        <v>1957</v>
      </c>
      <c r="C988" s="19" t="str">
        <f t="shared" si="150"/>
        <v>non</v>
      </c>
      <c r="D988" s="19" t="s">
        <v>59</v>
      </c>
      <c r="E988" s="20">
        <v>44647</v>
      </c>
      <c r="F988" s="22">
        <v>0.60763888888888884</v>
      </c>
      <c r="G988" s="21">
        <v>0.70972222222222214</v>
      </c>
      <c r="H988" s="19">
        <v>1000167</v>
      </c>
      <c r="I988" s="19">
        <v>18628651</v>
      </c>
      <c r="J988" s="22">
        <f t="shared" si="151"/>
        <v>0.1020833333333333</v>
      </c>
      <c r="K988" s="19" t="s">
        <v>53</v>
      </c>
      <c r="L988" s="32" t="s">
        <v>54</v>
      </c>
      <c r="M988">
        <f t="shared" si="152"/>
        <v>0</v>
      </c>
      <c r="N988" s="34">
        <f t="shared" ca="1" si="157"/>
        <v>0.60764782618142765</v>
      </c>
      <c r="T988">
        <v>987</v>
      </c>
      <c r="U988">
        <f t="shared" si="153"/>
        <v>13</v>
      </c>
      <c r="V988" s="35">
        <f t="shared" si="158"/>
        <v>147</v>
      </c>
      <c r="W988">
        <f t="shared" si="154"/>
        <v>0</v>
      </c>
      <c r="X988" cm="1">
        <f t="array" aca="1" ref="X988" ca="1">(_xlfn.IFS(L988="couché",0,L988="debout à 80%",1,L988="?",1))*(IF(RAND()&lt;0.8,1,0))</f>
        <v>0</v>
      </c>
      <c r="Y988">
        <f t="shared" si="155"/>
        <v>1</v>
      </c>
      <c r="Z988">
        <f t="shared" si="156"/>
        <v>0</v>
      </c>
      <c r="AA988">
        <f t="shared" ca="1" si="159"/>
        <v>4</v>
      </c>
    </row>
    <row r="989" spans="1:27" customFormat="1">
      <c r="A989" s="57">
        <v>251509</v>
      </c>
      <c r="B989" s="57">
        <v>1963</v>
      </c>
      <c r="C989" s="19" t="str">
        <f t="shared" si="150"/>
        <v>non</v>
      </c>
      <c r="D989" s="19" t="s">
        <v>59</v>
      </c>
      <c r="E989" s="20">
        <v>44648</v>
      </c>
      <c r="F989" s="23">
        <v>0.33263888888888887</v>
      </c>
      <c r="G989" s="21">
        <v>0.54583333333333328</v>
      </c>
      <c r="H989" s="19">
        <v>1000167</v>
      </c>
      <c r="I989" s="19">
        <v>10980301</v>
      </c>
      <c r="J989" s="22">
        <f t="shared" si="151"/>
        <v>0.21319444444444441</v>
      </c>
      <c r="K989" s="19" t="s">
        <v>53</v>
      </c>
      <c r="L989" s="32" t="s">
        <v>54</v>
      </c>
      <c r="M989">
        <f t="shared" si="152"/>
        <v>0</v>
      </c>
      <c r="N989" s="34">
        <f t="shared" ca="1" si="157"/>
        <v>0.33264478083753402</v>
      </c>
      <c r="T989">
        <v>988</v>
      </c>
      <c r="U989">
        <f t="shared" si="153"/>
        <v>13</v>
      </c>
      <c r="V989" s="35">
        <f t="shared" si="158"/>
        <v>307</v>
      </c>
      <c r="W989">
        <f t="shared" si="154"/>
        <v>0</v>
      </c>
      <c r="X989" cm="1">
        <f t="array" aca="1" ref="X989" ca="1">(_xlfn.IFS(L989="couché",0,L989="debout à 80%",1,L989="?",1))*(IF(RAND()&lt;0.8,1,0))</f>
        <v>1</v>
      </c>
      <c r="Y989">
        <f t="shared" si="155"/>
        <v>1</v>
      </c>
      <c r="Z989">
        <f t="shared" si="156"/>
        <v>0</v>
      </c>
      <c r="AA989">
        <f t="shared" ca="1" si="159"/>
        <v>2</v>
      </c>
    </row>
    <row r="990" spans="1:27" customFormat="1">
      <c r="A990" s="57">
        <v>251715</v>
      </c>
      <c r="B990" s="57">
        <v>1978</v>
      </c>
      <c r="C990" s="19" t="str">
        <f t="shared" si="150"/>
        <v>non</v>
      </c>
      <c r="D990" s="19" t="s">
        <v>59</v>
      </c>
      <c r="E990" s="20">
        <v>44648</v>
      </c>
      <c r="F990" s="22">
        <v>0.58055555555555549</v>
      </c>
      <c r="G990" s="22">
        <v>0.85277777777777775</v>
      </c>
      <c r="H990" s="19">
        <v>1000167</v>
      </c>
      <c r="I990" s="19">
        <v>10980301</v>
      </c>
      <c r="J990" s="22">
        <f t="shared" si="151"/>
        <v>0.27222222222222225</v>
      </c>
      <c r="K990" s="19" t="s">
        <v>53</v>
      </c>
      <c r="L990" s="32" t="s">
        <v>54</v>
      </c>
      <c r="M990">
        <f t="shared" si="152"/>
        <v>0</v>
      </c>
      <c r="N990" s="34">
        <f t="shared" ca="1" si="157"/>
        <v>0.58056301774112051</v>
      </c>
      <c r="T990">
        <v>989</v>
      </c>
      <c r="U990">
        <f t="shared" si="153"/>
        <v>13</v>
      </c>
      <c r="V990" s="35">
        <f t="shared" si="158"/>
        <v>392</v>
      </c>
      <c r="W990">
        <f t="shared" si="154"/>
        <v>0</v>
      </c>
      <c r="X990" cm="1">
        <f t="array" aca="1" ref="X990" ca="1">(_xlfn.IFS(L990="couché",0,L990="debout à 80%",1,L990="?",1))*(IF(RAND()&lt;0.8,1,0))</f>
        <v>1</v>
      </c>
      <c r="Y990">
        <f t="shared" si="155"/>
        <v>2</v>
      </c>
      <c r="Z990">
        <f t="shared" si="156"/>
        <v>0</v>
      </c>
      <c r="AA990">
        <f t="shared" ca="1" si="159"/>
        <v>58</v>
      </c>
    </row>
    <row r="991" spans="1:27" customFormat="1">
      <c r="A991" s="57">
        <v>249250</v>
      </c>
      <c r="B991" s="57">
        <v>1937</v>
      </c>
      <c r="C991" s="19" t="str">
        <f t="shared" si="150"/>
        <v>non</v>
      </c>
      <c r="D991" s="19" t="s">
        <v>59</v>
      </c>
      <c r="E991" s="20">
        <v>44649</v>
      </c>
      <c r="F991" s="22">
        <v>0.49930555555555556</v>
      </c>
      <c r="G991" s="22">
        <v>0.64166666666666661</v>
      </c>
      <c r="H991" s="19">
        <v>1000167</v>
      </c>
      <c r="I991" s="19">
        <v>18923017</v>
      </c>
      <c r="J991" s="22">
        <f t="shared" si="151"/>
        <v>0.14236111111111105</v>
      </c>
      <c r="K991" s="19" t="s">
        <v>53</v>
      </c>
      <c r="L991" s="32" t="s">
        <v>54</v>
      </c>
      <c r="M991">
        <f t="shared" si="152"/>
        <v>0</v>
      </c>
      <c r="N991" s="34">
        <f t="shared" ca="1" si="157"/>
        <v>0.49931015700996151</v>
      </c>
      <c r="T991">
        <v>990</v>
      </c>
      <c r="U991">
        <f t="shared" si="153"/>
        <v>13</v>
      </c>
      <c r="V991" s="35">
        <f t="shared" si="158"/>
        <v>205</v>
      </c>
      <c r="W991">
        <f t="shared" si="154"/>
        <v>0</v>
      </c>
      <c r="X991" cm="1">
        <f t="array" aca="1" ref="X991" ca="1">(_xlfn.IFS(L991="couché",0,L991="debout à 80%",1,L991="?",1))*(IF(RAND()&lt;0.8,1,0))</f>
        <v>0</v>
      </c>
      <c r="Y991">
        <f t="shared" si="155"/>
        <v>2</v>
      </c>
      <c r="Z991">
        <f t="shared" si="156"/>
        <v>0</v>
      </c>
      <c r="AA991">
        <f t="shared" ca="1" si="159"/>
        <v>40</v>
      </c>
    </row>
    <row r="992" spans="1:27" customFormat="1">
      <c r="A992" s="57">
        <v>251539</v>
      </c>
      <c r="B992" s="57">
        <v>1963</v>
      </c>
      <c r="C992" s="19" t="str">
        <f t="shared" si="150"/>
        <v>non</v>
      </c>
      <c r="D992" s="19" t="s">
        <v>59</v>
      </c>
      <c r="E992" s="20">
        <v>44649</v>
      </c>
      <c r="F992" s="23">
        <v>0.34513888888888888</v>
      </c>
      <c r="G992" s="22">
        <v>0.47638888888888886</v>
      </c>
      <c r="H992" s="19">
        <v>1000167</v>
      </c>
      <c r="I992" s="19">
        <v>15653424</v>
      </c>
      <c r="J992" s="22">
        <f t="shared" si="151"/>
        <v>0.13124999999999998</v>
      </c>
      <c r="K992" s="19" t="s">
        <v>53</v>
      </c>
      <c r="L992" s="32" t="s">
        <v>54</v>
      </c>
      <c r="M992">
        <f t="shared" si="152"/>
        <v>0</v>
      </c>
      <c r="N992" s="34">
        <f t="shared" ca="1" si="157"/>
        <v>0.34514573337268328</v>
      </c>
      <c r="T992">
        <v>991</v>
      </c>
      <c r="U992">
        <f t="shared" si="153"/>
        <v>13</v>
      </c>
      <c r="V992" s="35">
        <f t="shared" si="158"/>
        <v>189</v>
      </c>
      <c r="W992">
        <f t="shared" si="154"/>
        <v>0</v>
      </c>
      <c r="X992" cm="1">
        <f t="array" aca="1" ref="X992" ca="1">(_xlfn.IFS(L992="couché",0,L992="debout à 80%",1,L992="?",1))*(IF(RAND()&lt;0.8,1,0))</f>
        <v>1</v>
      </c>
      <c r="Y992">
        <f t="shared" si="155"/>
        <v>1</v>
      </c>
      <c r="Z992">
        <f t="shared" si="156"/>
        <v>0</v>
      </c>
      <c r="AA992">
        <f t="shared" ca="1" si="159"/>
        <v>11</v>
      </c>
    </row>
    <row r="993" spans="1:27" customFormat="1">
      <c r="A993" s="57">
        <v>252055</v>
      </c>
      <c r="B993" s="57">
        <v>1939</v>
      </c>
      <c r="C993" s="19" t="str">
        <f t="shared" si="150"/>
        <v>non</v>
      </c>
      <c r="D993" s="19" t="s">
        <v>59</v>
      </c>
      <c r="E993" s="20">
        <v>44649</v>
      </c>
      <c r="F993" s="22">
        <v>0.66388888888888886</v>
      </c>
      <c r="G993" s="22">
        <v>0.75763888888888886</v>
      </c>
      <c r="H993" s="19">
        <v>1000167</v>
      </c>
      <c r="I993" s="19">
        <v>15653424</v>
      </c>
      <c r="J993" s="22">
        <f t="shared" si="151"/>
        <v>9.375E-2</v>
      </c>
      <c r="K993" s="19" t="s">
        <v>53</v>
      </c>
      <c r="L993" s="32" t="s">
        <v>54</v>
      </c>
      <c r="M993">
        <f t="shared" si="152"/>
        <v>0</v>
      </c>
      <c r="N993" s="34">
        <f t="shared" ca="1" si="157"/>
        <v>0.66389269763774039</v>
      </c>
      <c r="T993">
        <v>992</v>
      </c>
      <c r="U993">
        <f t="shared" si="153"/>
        <v>13</v>
      </c>
      <c r="V993" s="35">
        <f t="shared" si="158"/>
        <v>135</v>
      </c>
      <c r="W993">
        <f t="shared" si="154"/>
        <v>0</v>
      </c>
      <c r="X993" cm="1">
        <f t="array" aca="1" ref="X993" ca="1">(_xlfn.IFS(L993="couché",0,L993="debout à 80%",1,L993="?",1))*(IF(RAND()&lt;0.8,1,0))</f>
        <v>1</v>
      </c>
      <c r="Y993">
        <f t="shared" si="155"/>
        <v>3</v>
      </c>
      <c r="Z993">
        <f t="shared" si="156"/>
        <v>0</v>
      </c>
      <c r="AA993">
        <f t="shared" ca="1" si="159"/>
        <v>55</v>
      </c>
    </row>
    <row r="994" spans="1:27" customFormat="1">
      <c r="A994" s="57">
        <v>251777</v>
      </c>
      <c r="B994" s="57">
        <v>1954</v>
      </c>
      <c r="C994" s="19" t="str">
        <f t="shared" si="150"/>
        <v>non</v>
      </c>
      <c r="D994" s="19" t="s">
        <v>59</v>
      </c>
      <c r="E994" s="20">
        <v>44650</v>
      </c>
      <c r="F994" s="24">
        <v>0.33958333333333329</v>
      </c>
      <c r="G994" s="21">
        <v>0.5</v>
      </c>
      <c r="H994" s="19">
        <v>1000167</v>
      </c>
      <c r="I994" s="19">
        <v>15584435</v>
      </c>
      <c r="J994" s="22">
        <f t="shared" si="151"/>
        <v>0.16041666666666671</v>
      </c>
      <c r="K994" s="19" t="s">
        <v>53</v>
      </c>
      <c r="L994" s="32" t="s">
        <v>54</v>
      </c>
      <c r="M994">
        <f t="shared" si="152"/>
        <v>0</v>
      </c>
      <c r="N994" s="34">
        <f t="shared" ca="1" si="157"/>
        <v>0.3395861463127382</v>
      </c>
      <c r="T994">
        <v>993</v>
      </c>
      <c r="U994">
        <f t="shared" si="153"/>
        <v>13</v>
      </c>
      <c r="V994" s="35">
        <f t="shared" si="158"/>
        <v>231</v>
      </c>
      <c r="W994">
        <f t="shared" si="154"/>
        <v>0</v>
      </c>
      <c r="X994" cm="1">
        <f t="array" aca="1" ref="X994" ca="1">(_xlfn.IFS(L994="couché",0,L994="debout à 80%",1,L994="?",1))*(IF(RAND()&lt;0.8,1,0))</f>
        <v>1</v>
      </c>
      <c r="Y994">
        <f t="shared" si="155"/>
        <v>1</v>
      </c>
      <c r="Z994">
        <f t="shared" si="156"/>
        <v>0</v>
      </c>
      <c r="AA994">
        <f t="shared" ca="1" si="159"/>
        <v>7</v>
      </c>
    </row>
    <row r="995" spans="1:27" customFormat="1">
      <c r="A995" s="57">
        <v>251511</v>
      </c>
      <c r="B995" s="57">
        <v>1956</v>
      </c>
      <c r="C995" s="19" t="str">
        <f t="shared" si="150"/>
        <v>non</v>
      </c>
      <c r="D995" s="19" t="s">
        <v>59</v>
      </c>
      <c r="E995" s="20">
        <v>44650</v>
      </c>
      <c r="F995" s="22">
        <v>0.51944444444444438</v>
      </c>
      <c r="G995" s="22">
        <v>0.72569444444444442</v>
      </c>
      <c r="H995" s="19">
        <v>1000167</v>
      </c>
      <c r="I995" s="19">
        <v>15584435</v>
      </c>
      <c r="J995" s="22">
        <f t="shared" si="151"/>
        <v>0.20625000000000004</v>
      </c>
      <c r="K995" s="19" t="s">
        <v>53</v>
      </c>
      <c r="L995" s="32" t="s">
        <v>54</v>
      </c>
      <c r="M995">
        <f t="shared" si="152"/>
        <v>0</v>
      </c>
      <c r="N995" s="34">
        <f t="shared" ca="1" si="157"/>
        <v>0.51944576813966969</v>
      </c>
      <c r="T995">
        <v>994</v>
      </c>
      <c r="U995">
        <f t="shared" si="153"/>
        <v>13</v>
      </c>
      <c r="V995" s="35">
        <f t="shared" si="158"/>
        <v>297</v>
      </c>
      <c r="W995">
        <f t="shared" si="154"/>
        <v>0</v>
      </c>
      <c r="X995" cm="1">
        <f t="array" aca="1" ref="X995" ca="1">(_xlfn.IFS(L995="couché",0,L995="debout à 80%",1,L995="?",1))*(IF(RAND()&lt;0.8,1,0))</f>
        <v>1</v>
      </c>
      <c r="Y995">
        <f t="shared" si="155"/>
        <v>2</v>
      </c>
      <c r="Z995">
        <f t="shared" si="156"/>
        <v>0</v>
      </c>
      <c r="AA995">
        <f t="shared" ca="1" si="159"/>
        <v>34</v>
      </c>
    </row>
    <row r="996" spans="1:27" customFormat="1">
      <c r="A996" s="57">
        <v>251139</v>
      </c>
      <c r="B996" s="57">
        <v>1985</v>
      </c>
      <c r="C996" s="19" t="str">
        <f t="shared" si="150"/>
        <v>non</v>
      </c>
      <c r="D996" s="19" t="s">
        <v>59</v>
      </c>
      <c r="E996" s="20">
        <v>44650</v>
      </c>
      <c r="F996" s="22">
        <v>0.74236111111111103</v>
      </c>
      <c r="G996" s="21">
        <v>0.83333333333333326</v>
      </c>
      <c r="H996" s="19">
        <v>1000167</v>
      </c>
      <c r="I996" s="19">
        <v>15584435</v>
      </c>
      <c r="J996" s="22">
        <f t="shared" si="151"/>
        <v>9.0972222222222232E-2</v>
      </c>
      <c r="K996" s="19" t="s">
        <v>53</v>
      </c>
      <c r="L996" s="32" t="s">
        <v>54</v>
      </c>
      <c r="M996">
        <f t="shared" si="152"/>
        <v>0</v>
      </c>
      <c r="N996" s="34">
        <f t="shared" ca="1" si="157"/>
        <v>0.7423612758783471</v>
      </c>
      <c r="T996">
        <v>995</v>
      </c>
      <c r="U996">
        <f t="shared" si="153"/>
        <v>13</v>
      </c>
      <c r="V996" s="35">
        <f t="shared" si="158"/>
        <v>131</v>
      </c>
      <c r="W996">
        <f t="shared" si="154"/>
        <v>0</v>
      </c>
      <c r="X996" cm="1">
        <f t="array" aca="1" ref="X996" ca="1">(_xlfn.IFS(L996="couché",0,L996="debout à 80%",1,L996="?",1))*(IF(RAND()&lt;0.8,1,0))</f>
        <v>0</v>
      </c>
      <c r="Y996">
        <f t="shared" si="155"/>
        <v>3</v>
      </c>
      <c r="Z996">
        <f t="shared" si="156"/>
        <v>0</v>
      </c>
      <c r="AA996">
        <f t="shared" ca="1" si="159"/>
        <v>44</v>
      </c>
    </row>
    <row r="997" spans="1:27" customFormat="1">
      <c r="A997" s="57">
        <v>251108</v>
      </c>
      <c r="B997" s="57">
        <v>1982</v>
      </c>
      <c r="C997" s="19" t="str">
        <f t="shared" si="150"/>
        <v>non</v>
      </c>
      <c r="D997" s="19" t="s">
        <v>59</v>
      </c>
      <c r="E997" s="20">
        <v>44651</v>
      </c>
      <c r="F997" s="23">
        <v>0.34166666666666667</v>
      </c>
      <c r="G997" s="22">
        <v>0.48680555555555555</v>
      </c>
      <c r="H997" s="19">
        <v>1000167</v>
      </c>
      <c r="I997" s="19">
        <v>15868507</v>
      </c>
      <c r="J997" s="22">
        <f t="shared" si="151"/>
        <v>0.14513888888888887</v>
      </c>
      <c r="K997" s="19" t="s">
        <v>53</v>
      </c>
      <c r="L997" s="32" t="s">
        <v>54</v>
      </c>
      <c r="M997">
        <f t="shared" si="152"/>
        <v>0</v>
      </c>
      <c r="N997" s="34">
        <f t="shared" ca="1" si="157"/>
        <v>0.34167467022055487</v>
      </c>
      <c r="T997">
        <v>996</v>
      </c>
      <c r="U997">
        <f t="shared" si="153"/>
        <v>13</v>
      </c>
      <c r="V997" s="35">
        <f t="shared" si="158"/>
        <v>209</v>
      </c>
      <c r="W997">
        <f t="shared" si="154"/>
        <v>0</v>
      </c>
      <c r="X997" cm="1">
        <f t="array" aca="1" ref="X997" ca="1">(_xlfn.IFS(L997="couché",0,L997="debout à 80%",1,L997="?",1))*(IF(RAND()&lt;0.8,1,0))</f>
        <v>1</v>
      </c>
      <c r="Y997">
        <f t="shared" si="155"/>
        <v>1</v>
      </c>
      <c r="Z997">
        <f t="shared" si="156"/>
        <v>0</v>
      </c>
      <c r="AA997">
        <f t="shared" ca="1" si="159"/>
        <v>5</v>
      </c>
    </row>
    <row r="998" spans="1:27" customFormat="1">
      <c r="A998" s="57">
        <v>251712</v>
      </c>
      <c r="B998" s="57">
        <v>1932</v>
      </c>
      <c r="C998" s="19" t="str">
        <f t="shared" si="150"/>
        <v>non</v>
      </c>
      <c r="D998" s="19" t="s">
        <v>59</v>
      </c>
      <c r="E998" s="20">
        <v>44651</v>
      </c>
      <c r="F998" s="21">
        <v>0.5</v>
      </c>
      <c r="G998" s="22">
        <v>0.56319444444444444</v>
      </c>
      <c r="H998" s="19">
        <v>1000167</v>
      </c>
      <c r="I998" s="19">
        <v>15868507</v>
      </c>
      <c r="J998" s="22">
        <f t="shared" si="151"/>
        <v>6.3194444444444442E-2</v>
      </c>
      <c r="K998" s="19" t="s">
        <v>53</v>
      </c>
      <c r="L998" s="32" t="s">
        <v>54</v>
      </c>
      <c r="M998">
        <f t="shared" si="152"/>
        <v>0</v>
      </c>
      <c r="N998" s="34">
        <f t="shared" ca="1" si="157"/>
        <v>0.50000393857905856</v>
      </c>
      <c r="T998">
        <v>997</v>
      </c>
      <c r="U998">
        <f t="shared" si="153"/>
        <v>13</v>
      </c>
      <c r="V998" s="35">
        <f t="shared" si="158"/>
        <v>91</v>
      </c>
      <c r="W998">
        <f t="shared" si="154"/>
        <v>0</v>
      </c>
      <c r="X998" cm="1">
        <f t="array" aca="1" ref="X998" ca="1">(_xlfn.IFS(L998="couché",0,L998="debout à 80%",1,L998="?",1))*(IF(RAND()&lt;0.8,1,0))</f>
        <v>1</v>
      </c>
      <c r="Y998">
        <f t="shared" si="155"/>
        <v>2</v>
      </c>
      <c r="Z998">
        <f t="shared" si="156"/>
        <v>0</v>
      </c>
      <c r="AA998">
        <f t="shared" ca="1" si="159"/>
        <v>35</v>
      </c>
    </row>
    <row r="999" spans="1:27" customFormat="1">
      <c r="A999" s="57">
        <v>252139</v>
      </c>
      <c r="B999" s="57">
        <v>1948</v>
      </c>
      <c r="C999" s="19" t="str">
        <f t="shared" si="150"/>
        <v>non</v>
      </c>
      <c r="D999" s="19" t="s">
        <v>59</v>
      </c>
      <c r="E999" s="20">
        <v>44651</v>
      </c>
      <c r="F999" s="22">
        <v>0.5708333333333333</v>
      </c>
      <c r="G999" s="22">
        <v>0.69513888888888886</v>
      </c>
      <c r="H999" s="19">
        <v>1000167</v>
      </c>
      <c r="I999" s="19">
        <v>15868507</v>
      </c>
      <c r="J999" s="22">
        <f t="shared" si="151"/>
        <v>0.12430555555555556</v>
      </c>
      <c r="K999" s="19" t="s">
        <v>53</v>
      </c>
      <c r="L999" s="32" t="s">
        <v>54</v>
      </c>
      <c r="M999">
        <f t="shared" si="152"/>
        <v>0</v>
      </c>
      <c r="N999" s="34">
        <f t="shared" ca="1" si="157"/>
        <v>0.57083755973711947</v>
      </c>
      <c r="T999">
        <v>998</v>
      </c>
      <c r="U999">
        <f t="shared" si="153"/>
        <v>13</v>
      </c>
      <c r="V999" s="35">
        <f t="shared" si="158"/>
        <v>179</v>
      </c>
      <c r="W999">
        <f t="shared" si="154"/>
        <v>0</v>
      </c>
      <c r="X999" cm="1">
        <f t="array" aca="1" ref="X999" ca="1">(_xlfn.IFS(L999="couché",0,L999="debout à 80%",1,L999="?",1))*(IF(RAND()&lt;0.8,1,0))</f>
        <v>1</v>
      </c>
      <c r="Y999">
        <f t="shared" si="155"/>
        <v>3</v>
      </c>
      <c r="Z999">
        <f t="shared" si="156"/>
        <v>0</v>
      </c>
      <c r="AA999">
        <f t="shared" ca="1" si="159"/>
        <v>43</v>
      </c>
    </row>
    <row r="1000" spans="1:27" customFormat="1">
      <c r="A1000" s="57">
        <v>252151</v>
      </c>
      <c r="B1000" s="57">
        <v>1948</v>
      </c>
      <c r="C1000" s="19" t="str">
        <f t="shared" si="150"/>
        <v>non</v>
      </c>
      <c r="D1000" s="19" t="s">
        <v>59</v>
      </c>
      <c r="E1000" s="20">
        <v>44651</v>
      </c>
      <c r="F1000" s="22">
        <v>0.71527777777777779</v>
      </c>
      <c r="G1000" s="22">
        <v>0.79097222222222219</v>
      </c>
      <c r="H1000" s="19">
        <v>1000167</v>
      </c>
      <c r="I1000" s="19">
        <v>15868507</v>
      </c>
      <c r="J1000" s="22">
        <f t="shared" si="151"/>
        <v>7.5694444444444398E-2</v>
      </c>
      <c r="K1000" s="19" t="s">
        <v>53</v>
      </c>
      <c r="L1000" s="32" t="s">
        <v>54</v>
      </c>
      <c r="M1000">
        <f t="shared" si="152"/>
        <v>0</v>
      </c>
      <c r="N1000" s="34">
        <f t="shared" ca="1" si="157"/>
        <v>0.71527863818755777</v>
      </c>
      <c r="T1000">
        <v>999</v>
      </c>
      <c r="U1000">
        <f t="shared" si="153"/>
        <v>13</v>
      </c>
      <c r="V1000" s="35">
        <f t="shared" si="158"/>
        <v>109</v>
      </c>
      <c r="W1000">
        <f t="shared" si="154"/>
        <v>0</v>
      </c>
      <c r="X1000" cm="1">
        <f t="array" aca="1" ref="X1000" ca="1">(_xlfn.IFS(L1000="couché",0,L1000="debout à 80%",1,L1000="?",1))*(IF(RAND()&lt;0.8,1,0))</f>
        <v>1</v>
      </c>
      <c r="Y1000">
        <f t="shared" si="155"/>
        <v>4</v>
      </c>
      <c r="Z1000">
        <f t="shared" si="156"/>
        <v>0</v>
      </c>
      <c r="AA1000">
        <f t="shared" ca="1" si="159"/>
        <v>57</v>
      </c>
    </row>
    <row r="1001" spans="1:27" customFormat="1">
      <c r="A1001" s="57">
        <v>247228</v>
      </c>
      <c r="B1001" s="57">
        <v>1957</v>
      </c>
      <c r="C1001" s="19" t="str">
        <f t="shared" si="150"/>
        <v>non</v>
      </c>
      <c r="D1001" s="19" t="s">
        <v>48</v>
      </c>
      <c r="E1001" s="20">
        <v>44607</v>
      </c>
      <c r="F1001" s="22">
        <v>0.78194444444444444</v>
      </c>
      <c r="G1001" s="21">
        <v>0.79513888888888884</v>
      </c>
      <c r="H1001" s="19">
        <v>1000167</v>
      </c>
      <c r="I1001" s="19"/>
      <c r="J1001" s="22">
        <f t="shared" si="151"/>
        <v>1.3194444444444398E-2</v>
      </c>
      <c r="L1001" s="19" t="s">
        <v>47</v>
      </c>
      <c r="M1001">
        <f t="shared" si="152"/>
        <v>0</v>
      </c>
      <c r="N1001" s="34">
        <f t="shared" ca="1" si="157"/>
        <v>0.78194530212547364</v>
      </c>
      <c r="T1001">
        <v>1000</v>
      </c>
      <c r="U1001">
        <f t="shared" si="153"/>
        <v>4</v>
      </c>
      <c r="V1001" s="35">
        <f t="shared" si="158"/>
        <v>19</v>
      </c>
      <c r="W1001">
        <f t="shared" si="154"/>
        <v>0</v>
      </c>
      <c r="X1001" cm="1">
        <f t="array" aca="1" ref="X1001" ca="1">(_xlfn.IFS(L1001="couché",0,L1001="debout à 80%",1,L1001="?",1))*(IF(RAND()&lt;0.8,1,0))</f>
        <v>1</v>
      </c>
      <c r="Y1001">
        <f t="shared" si="155"/>
        <v>9</v>
      </c>
      <c r="Z1001">
        <f t="shared" si="156"/>
        <v>0</v>
      </c>
      <c r="AA1001">
        <f t="shared" ca="1" si="159"/>
        <v>70</v>
      </c>
    </row>
    <row r="1002" spans="1:27" customFormat="1">
      <c r="A1002" s="57">
        <v>248327</v>
      </c>
      <c r="B1002" s="57">
        <v>1976</v>
      </c>
      <c r="C1002" s="19" t="str">
        <f t="shared" si="150"/>
        <v>non</v>
      </c>
      <c r="D1002" s="19" t="s">
        <v>48</v>
      </c>
      <c r="E1002" s="20">
        <v>44607</v>
      </c>
      <c r="F1002" s="21">
        <v>0.79513888888888884</v>
      </c>
      <c r="G1002" s="22">
        <v>0.80486111111111103</v>
      </c>
      <c r="H1002" s="19">
        <v>1000167</v>
      </c>
      <c r="I1002" s="19"/>
      <c r="J1002" s="22">
        <f t="shared" si="151"/>
        <v>9.7222222222221877E-3</v>
      </c>
      <c r="L1002" s="19" t="s">
        <v>47</v>
      </c>
      <c r="M1002">
        <f t="shared" si="152"/>
        <v>0</v>
      </c>
      <c r="N1002" s="34">
        <f t="shared" ca="1" si="157"/>
        <v>0.79514697277102186</v>
      </c>
      <c r="T1002">
        <v>1001</v>
      </c>
      <c r="U1002">
        <f t="shared" si="153"/>
        <v>4</v>
      </c>
      <c r="V1002" s="35">
        <f t="shared" si="158"/>
        <v>14</v>
      </c>
      <c r="W1002">
        <f t="shared" si="154"/>
        <v>0</v>
      </c>
      <c r="X1002" cm="1">
        <f t="array" aca="1" ref="X1002" ca="1">(_xlfn.IFS(L1002="couché",0,L1002="debout à 80%",1,L1002="?",1))*(IF(RAND()&lt;0.8,1,0))</f>
        <v>1</v>
      </c>
      <c r="Y1002">
        <f t="shared" si="155"/>
        <v>10</v>
      </c>
      <c r="Z1002">
        <f t="shared" si="156"/>
        <v>0</v>
      </c>
      <c r="AA1002">
        <f t="shared" ca="1" si="159"/>
        <v>72</v>
      </c>
    </row>
    <row r="1003" spans="1:27" customFormat="1">
      <c r="A1003" s="57">
        <v>248900</v>
      </c>
      <c r="B1003" s="57">
        <v>1983</v>
      </c>
      <c r="C1003" s="19" t="str">
        <f t="shared" si="150"/>
        <v>non</v>
      </c>
      <c r="D1003" s="19" t="s">
        <v>48</v>
      </c>
      <c r="E1003" s="20">
        <v>44607</v>
      </c>
      <c r="F1003" s="22">
        <v>0.76527777777777772</v>
      </c>
      <c r="G1003" s="22">
        <v>0.77777777777777779</v>
      </c>
      <c r="H1003" s="19">
        <v>1000167</v>
      </c>
      <c r="I1003" s="19"/>
      <c r="J1003" s="22">
        <f t="shared" si="151"/>
        <v>1.2500000000000067E-2</v>
      </c>
      <c r="L1003" s="19" t="s">
        <v>47</v>
      </c>
      <c r="M1003">
        <f t="shared" si="152"/>
        <v>0</v>
      </c>
      <c r="N1003" s="34">
        <f t="shared" ca="1" si="157"/>
        <v>0.76527938229220571</v>
      </c>
      <c r="T1003">
        <v>1002</v>
      </c>
      <c r="U1003">
        <f t="shared" si="153"/>
        <v>4</v>
      </c>
      <c r="V1003" s="35">
        <f t="shared" si="158"/>
        <v>18</v>
      </c>
      <c r="W1003">
        <f t="shared" si="154"/>
        <v>0</v>
      </c>
      <c r="X1003" cm="1">
        <f t="array" aca="1" ref="X1003" ca="1">(_xlfn.IFS(L1003="couché",0,L1003="debout à 80%",1,L1003="?",1))*(IF(RAND()&lt;0.8,1,0))</f>
        <v>1</v>
      </c>
      <c r="Y1003">
        <f t="shared" si="155"/>
        <v>8</v>
      </c>
      <c r="Z1003">
        <f t="shared" si="156"/>
        <v>0</v>
      </c>
      <c r="AA1003">
        <f t="shared" ca="1" si="159"/>
        <v>69</v>
      </c>
    </row>
    <row r="1004" spans="1:27" customFormat="1">
      <c r="A1004" s="57">
        <v>249085</v>
      </c>
      <c r="B1004" s="57">
        <v>1957</v>
      </c>
      <c r="C1004" s="19" t="str">
        <f t="shared" si="150"/>
        <v>non</v>
      </c>
      <c r="D1004" s="19" t="s">
        <v>48</v>
      </c>
      <c r="E1004" s="20">
        <v>44610</v>
      </c>
      <c r="F1004" s="22">
        <v>0.59027777777777779</v>
      </c>
      <c r="G1004" s="22">
        <v>0.71805555555555556</v>
      </c>
      <c r="H1004" s="19">
        <v>1000167</v>
      </c>
      <c r="I1004" s="19">
        <v>18880554</v>
      </c>
      <c r="J1004" s="22">
        <f t="shared" si="151"/>
        <v>0.12777777777777777</v>
      </c>
      <c r="K1004" s="19" t="s">
        <v>53</v>
      </c>
      <c r="L1004" s="32" t="s">
        <v>54</v>
      </c>
      <c r="M1004">
        <f t="shared" si="152"/>
        <v>0</v>
      </c>
      <c r="N1004" s="34">
        <f t="shared" ca="1" si="157"/>
        <v>0.59027812198776963</v>
      </c>
      <c r="T1004">
        <v>1003</v>
      </c>
      <c r="U1004">
        <f t="shared" si="153"/>
        <v>4</v>
      </c>
      <c r="V1004" s="35">
        <f t="shared" si="158"/>
        <v>184</v>
      </c>
      <c r="W1004">
        <f t="shared" si="154"/>
        <v>0</v>
      </c>
      <c r="X1004" cm="1">
        <f t="array" aca="1" ref="X1004" ca="1">(_xlfn.IFS(L1004="couché",0,L1004="debout à 80%",1,L1004="?",1))*(IF(RAND()&lt;0.8,1,0))</f>
        <v>1</v>
      </c>
      <c r="Y1004">
        <f t="shared" si="155"/>
        <v>7</v>
      </c>
      <c r="Z1004">
        <f t="shared" si="156"/>
        <v>3</v>
      </c>
      <c r="AA1004">
        <f t="shared" ca="1" si="159"/>
        <v>61</v>
      </c>
    </row>
    <row r="1005" spans="1:27" customFormat="1">
      <c r="A1005" s="57">
        <v>249458</v>
      </c>
      <c r="B1005" s="57">
        <v>1939</v>
      </c>
      <c r="C1005" s="19" t="str">
        <f t="shared" si="150"/>
        <v>non</v>
      </c>
      <c r="D1005" s="19" t="s">
        <v>48</v>
      </c>
      <c r="E1005" s="20">
        <v>44620</v>
      </c>
      <c r="F1005" s="22">
        <v>0.48958333333333331</v>
      </c>
      <c r="G1005" s="22">
        <v>0.52847222222222223</v>
      </c>
      <c r="H1005" s="19">
        <v>1000167</v>
      </c>
      <c r="I1005" s="19"/>
      <c r="J1005" s="22">
        <f t="shared" si="151"/>
        <v>3.8888888888888917E-2</v>
      </c>
      <c r="K1005" s="19" t="s">
        <v>53</v>
      </c>
      <c r="L1005" s="32" t="s">
        <v>54</v>
      </c>
      <c r="M1005">
        <f t="shared" si="152"/>
        <v>0</v>
      </c>
      <c r="N1005" s="34">
        <f t="shared" ca="1" si="157"/>
        <v>0.48958792049644789</v>
      </c>
      <c r="T1005">
        <v>1004</v>
      </c>
      <c r="U1005">
        <f t="shared" si="153"/>
        <v>4</v>
      </c>
      <c r="V1005" s="35">
        <f t="shared" si="158"/>
        <v>56</v>
      </c>
      <c r="W1005">
        <f t="shared" si="154"/>
        <v>0</v>
      </c>
      <c r="X1005" cm="1">
        <f t="array" aca="1" ref="X1005" ca="1">(_xlfn.IFS(L1005="couché",0,L1005="debout à 80%",1,L1005="?",1))*(IF(RAND()&lt;0.8,1,0))</f>
        <v>0</v>
      </c>
      <c r="Y1005">
        <f t="shared" si="155"/>
        <v>1</v>
      </c>
      <c r="Z1005">
        <f t="shared" si="156"/>
        <v>0</v>
      </c>
      <c r="AA1005">
        <f t="shared" ca="1" si="159"/>
        <v>26</v>
      </c>
    </row>
    <row r="1006" spans="1:27" customFormat="1">
      <c r="A1006" s="57">
        <v>246818</v>
      </c>
      <c r="B1006" s="57">
        <v>1967</v>
      </c>
      <c r="C1006" s="19" t="str">
        <f t="shared" si="150"/>
        <v>non</v>
      </c>
      <c r="D1006" s="19" t="s">
        <v>48</v>
      </c>
      <c r="E1006" s="20">
        <v>44624</v>
      </c>
      <c r="F1006" s="23">
        <v>0.34305555555555556</v>
      </c>
      <c r="G1006" s="22">
        <v>0.47361111111111109</v>
      </c>
      <c r="H1006" s="19">
        <v>1000167</v>
      </c>
      <c r="I1006" s="19">
        <v>159688</v>
      </c>
      <c r="J1006" s="22">
        <f t="shared" si="151"/>
        <v>0.13055555555555554</v>
      </c>
      <c r="K1006" s="19" t="s">
        <v>53</v>
      </c>
      <c r="L1006" s="32" t="s">
        <v>54</v>
      </c>
      <c r="M1006">
        <f t="shared" si="152"/>
        <v>0</v>
      </c>
      <c r="N1006" s="34">
        <f t="shared" ca="1" si="157"/>
        <v>0.34306415154590969</v>
      </c>
      <c r="T1006">
        <v>1005</v>
      </c>
      <c r="U1006">
        <f t="shared" si="153"/>
        <v>4</v>
      </c>
      <c r="V1006" s="35">
        <f t="shared" si="158"/>
        <v>188</v>
      </c>
      <c r="W1006">
        <f t="shared" si="154"/>
        <v>0</v>
      </c>
      <c r="X1006" cm="1">
        <f t="array" aca="1" ref="X1006" ca="1">(_xlfn.IFS(L1006="couché",0,L1006="debout à 80%",1,L1006="?",1))*(IF(RAND()&lt;0.8,1,0))</f>
        <v>1</v>
      </c>
      <c r="Y1006">
        <f t="shared" si="155"/>
        <v>1</v>
      </c>
      <c r="Z1006">
        <f t="shared" si="156"/>
        <v>0</v>
      </c>
      <c r="AA1006">
        <f t="shared" ca="1" si="159"/>
        <v>7</v>
      </c>
    </row>
    <row r="1007" spans="1:27" customFormat="1">
      <c r="A1007" s="57">
        <v>247184</v>
      </c>
      <c r="B1007" s="57">
        <v>1953</v>
      </c>
      <c r="C1007" s="19" t="str">
        <f t="shared" si="150"/>
        <v>non</v>
      </c>
      <c r="D1007" s="19" t="s">
        <v>48</v>
      </c>
      <c r="E1007" s="20">
        <v>44624</v>
      </c>
      <c r="F1007" s="22">
        <v>0.49027777777777776</v>
      </c>
      <c r="G1007" s="22">
        <v>0.57291666666666663</v>
      </c>
      <c r="H1007" s="19">
        <v>1000167</v>
      </c>
      <c r="I1007" s="19">
        <v>159688</v>
      </c>
      <c r="J1007" s="22">
        <f t="shared" si="151"/>
        <v>8.2638888888888873E-2</v>
      </c>
      <c r="K1007" s="19" t="s">
        <v>53</v>
      </c>
      <c r="L1007" s="32" t="s">
        <v>54</v>
      </c>
      <c r="M1007">
        <f t="shared" si="152"/>
        <v>0</v>
      </c>
      <c r="N1007" s="34">
        <f t="shared" ca="1" si="157"/>
        <v>0.49028142278167813</v>
      </c>
      <c r="T1007">
        <v>1006</v>
      </c>
      <c r="U1007">
        <f t="shared" si="153"/>
        <v>4</v>
      </c>
      <c r="V1007" s="35">
        <f t="shared" si="158"/>
        <v>119</v>
      </c>
      <c r="W1007">
        <f t="shared" si="154"/>
        <v>0</v>
      </c>
      <c r="X1007" cm="1">
        <f t="array" aca="1" ref="X1007" ca="1">(_xlfn.IFS(L1007="couché",0,L1007="debout à 80%",1,L1007="?",1))*(IF(RAND()&lt;0.8,1,0))</f>
        <v>1</v>
      </c>
      <c r="Y1007">
        <f t="shared" si="155"/>
        <v>2</v>
      </c>
      <c r="Z1007">
        <f t="shared" si="156"/>
        <v>0</v>
      </c>
      <c r="AA1007">
        <f t="shared" ca="1" si="159"/>
        <v>33</v>
      </c>
    </row>
    <row r="1008" spans="1:27" customFormat="1">
      <c r="A1008" s="57">
        <v>244090</v>
      </c>
      <c r="B1008" s="57">
        <v>1962</v>
      </c>
      <c r="C1008" s="19" t="str">
        <f t="shared" si="150"/>
        <v>non</v>
      </c>
      <c r="D1008" s="19" t="s">
        <v>45</v>
      </c>
      <c r="E1008" s="20">
        <v>44594</v>
      </c>
      <c r="F1008" s="21">
        <v>0.50138888888888888</v>
      </c>
      <c r="G1008" s="22">
        <v>0.52083333333333326</v>
      </c>
      <c r="H1008" s="19">
        <v>1000169</v>
      </c>
      <c r="I1008" s="19"/>
      <c r="J1008" s="22">
        <f t="shared" si="151"/>
        <v>1.9444444444444375E-2</v>
      </c>
      <c r="K1008" t="s">
        <v>46</v>
      </c>
      <c r="L1008" s="19" t="s">
        <v>47</v>
      </c>
      <c r="M1008">
        <f t="shared" si="152"/>
        <v>1</v>
      </c>
      <c r="N1008" s="34">
        <f t="shared" ca="1" si="157"/>
        <v>0.50139751423417078</v>
      </c>
      <c r="T1008">
        <v>1007</v>
      </c>
      <c r="U1008">
        <f t="shared" si="153"/>
        <v>3</v>
      </c>
      <c r="V1008" s="35">
        <f t="shared" si="158"/>
        <v>28</v>
      </c>
      <c r="W1008">
        <f t="shared" si="154"/>
        <v>0</v>
      </c>
      <c r="X1008" cm="1">
        <f t="array" aca="1" ref="X1008" ca="1">(_xlfn.IFS(L1008="couché",0,L1008="debout à 80%",1,L1008="?",1))*(IF(RAND()&lt;0.8,1,0))</f>
        <v>0</v>
      </c>
      <c r="Y1008">
        <f t="shared" si="155"/>
        <v>9</v>
      </c>
      <c r="Z1008">
        <f t="shared" si="156"/>
        <v>1</v>
      </c>
      <c r="AA1008">
        <f t="shared" ca="1" si="159"/>
        <v>43</v>
      </c>
    </row>
    <row r="1009" spans="1:27" customFormat="1">
      <c r="A1009" s="57">
        <v>243046</v>
      </c>
      <c r="B1009" s="57">
        <v>1954</v>
      </c>
      <c r="C1009" s="19" t="str">
        <f t="shared" si="150"/>
        <v>non</v>
      </c>
      <c r="D1009" s="19" t="s">
        <v>45</v>
      </c>
      <c r="E1009" s="20">
        <v>44594</v>
      </c>
      <c r="F1009" s="22">
        <v>0.47916666666666663</v>
      </c>
      <c r="G1009" s="22">
        <v>0.49861111111111112</v>
      </c>
      <c r="H1009" s="19">
        <v>1000169</v>
      </c>
      <c r="I1009" s="19"/>
      <c r="J1009" s="22">
        <f t="shared" si="151"/>
        <v>1.9444444444444486E-2</v>
      </c>
      <c r="K1009" t="s">
        <v>46</v>
      </c>
      <c r="L1009" s="19" t="s">
        <v>47</v>
      </c>
      <c r="M1009">
        <f t="shared" si="152"/>
        <v>1</v>
      </c>
      <c r="N1009" s="34">
        <f t="shared" ca="1" si="157"/>
        <v>0.47917170362048433</v>
      </c>
      <c r="T1009">
        <v>1008</v>
      </c>
      <c r="U1009">
        <f t="shared" si="153"/>
        <v>3</v>
      </c>
      <c r="V1009" s="35">
        <f t="shared" si="158"/>
        <v>28</v>
      </c>
      <c r="W1009">
        <f t="shared" si="154"/>
        <v>0</v>
      </c>
      <c r="X1009" cm="1">
        <f t="array" aca="1" ref="X1009" ca="1">(_xlfn.IFS(L1009="couché",0,L1009="debout à 80%",1,L1009="?",1))*(IF(RAND()&lt;0.8,1,0))</f>
        <v>1</v>
      </c>
      <c r="Y1009">
        <f t="shared" si="155"/>
        <v>8</v>
      </c>
      <c r="Z1009">
        <f t="shared" si="156"/>
        <v>1</v>
      </c>
      <c r="AA1009">
        <f t="shared" ca="1" si="159"/>
        <v>38</v>
      </c>
    </row>
    <row r="1010" spans="1:27">
      <c r="A1010" s="57">
        <v>243936</v>
      </c>
      <c r="B1010" s="56">
        <v>1964</v>
      </c>
      <c r="C1010" s="19" t="str">
        <f t="shared" si="150"/>
        <v>non</v>
      </c>
      <c r="D1010" s="19" t="s">
        <v>45</v>
      </c>
      <c r="E1010" s="20">
        <v>44600</v>
      </c>
      <c r="F1010" s="21">
        <v>0.58819444444444446</v>
      </c>
      <c r="G1010" s="22">
        <v>0.60763888888888884</v>
      </c>
      <c r="H1010" s="19">
        <v>1000169</v>
      </c>
      <c r="I1010" s="19"/>
      <c r="J1010" s="22">
        <f t="shared" si="151"/>
        <v>1.9444444444444375E-2</v>
      </c>
      <c r="K1010" t="s">
        <v>46</v>
      </c>
      <c r="L1010" s="19" t="s">
        <v>47</v>
      </c>
      <c r="M1010">
        <f t="shared" si="152"/>
        <v>1</v>
      </c>
      <c r="N1010" s="34">
        <f t="shared" ca="1" si="157"/>
        <v>0.58820028202276819</v>
      </c>
      <c r="O1010"/>
      <c r="P1010"/>
      <c r="T1010" s="39">
        <v>1009</v>
      </c>
      <c r="U1010" s="39">
        <f t="shared" si="153"/>
        <v>3</v>
      </c>
      <c r="V1010" s="42">
        <f t="shared" si="158"/>
        <v>28</v>
      </c>
      <c r="W1010" s="39">
        <f t="shared" si="154"/>
        <v>0</v>
      </c>
      <c r="X1010" s="39" cm="1">
        <f t="array" aca="1" ref="X1010" ca="1">(_xlfn.IFS(L1010="couché",0,L1010="debout à 80%",1,L1010="?",1))*(IF(RAND()&lt;0.8,1,0))</f>
        <v>1</v>
      </c>
      <c r="Y1010" s="39">
        <f t="shared" si="155"/>
        <v>12</v>
      </c>
      <c r="Z1010" s="39">
        <f t="shared" si="156"/>
        <v>1</v>
      </c>
      <c r="AA1010" s="39">
        <f t="shared" ca="1" si="159"/>
        <v>65</v>
      </c>
    </row>
    <row r="1011" spans="1:27" customFormat="1">
      <c r="A1011" s="57">
        <v>245408</v>
      </c>
      <c r="B1011" s="57">
        <v>1939</v>
      </c>
      <c r="C1011" s="19" t="str">
        <f t="shared" si="150"/>
        <v>non</v>
      </c>
      <c r="D1011" s="19" t="s">
        <v>45</v>
      </c>
      <c r="E1011" s="20">
        <v>44601</v>
      </c>
      <c r="F1011" s="21">
        <v>0.4597222222222222</v>
      </c>
      <c r="G1011" s="22">
        <v>0.49305555555555552</v>
      </c>
      <c r="H1011" s="19">
        <v>1000169</v>
      </c>
      <c r="I1011" s="19"/>
      <c r="J1011" s="22">
        <f t="shared" si="151"/>
        <v>3.3333333333333326E-2</v>
      </c>
      <c r="K1011" t="s">
        <v>46</v>
      </c>
      <c r="L1011" s="19" t="s">
        <v>47</v>
      </c>
      <c r="M1011">
        <f t="shared" si="152"/>
        <v>1</v>
      </c>
      <c r="N1011" s="34">
        <f t="shared" ca="1" si="157"/>
        <v>0.45972869981949488</v>
      </c>
      <c r="T1011">
        <v>1010</v>
      </c>
      <c r="U1011">
        <f t="shared" si="153"/>
        <v>3</v>
      </c>
      <c r="V1011" s="35">
        <f t="shared" si="158"/>
        <v>48</v>
      </c>
      <c r="W1011">
        <f t="shared" si="154"/>
        <v>0</v>
      </c>
      <c r="X1011" cm="1">
        <f t="array" aca="1" ref="X1011" ca="1">(_xlfn.IFS(L1011="couché",0,L1011="debout à 80%",1,L1011="?",1))*(IF(RAND()&lt;0.8,1,0))</f>
        <v>1</v>
      </c>
      <c r="Y1011">
        <f t="shared" si="155"/>
        <v>7</v>
      </c>
      <c r="Z1011">
        <f t="shared" si="156"/>
        <v>1</v>
      </c>
      <c r="AA1011">
        <f t="shared" ca="1" si="159"/>
        <v>28</v>
      </c>
    </row>
    <row r="1012" spans="1:27" customFormat="1">
      <c r="A1012" s="57">
        <v>248297</v>
      </c>
      <c r="B1012" s="57">
        <v>1968</v>
      </c>
      <c r="C1012" s="19" t="str">
        <f t="shared" si="150"/>
        <v>non</v>
      </c>
      <c r="D1012" s="19" t="s">
        <v>45</v>
      </c>
      <c r="E1012" s="20">
        <v>44601</v>
      </c>
      <c r="F1012" s="22">
        <v>0.49375000000000002</v>
      </c>
      <c r="G1012" s="22">
        <v>0.53680555555555554</v>
      </c>
      <c r="H1012" s="19">
        <v>1000169</v>
      </c>
      <c r="I1012" s="19"/>
      <c r="J1012" s="22">
        <f t="shared" si="151"/>
        <v>4.3055555555555514E-2</v>
      </c>
      <c r="K1012" t="s">
        <v>46</v>
      </c>
      <c r="L1012" s="19" t="s">
        <v>47</v>
      </c>
      <c r="M1012">
        <f t="shared" si="152"/>
        <v>1</v>
      </c>
      <c r="N1012" s="34">
        <f t="shared" ca="1" si="157"/>
        <v>0.49375585917266118</v>
      </c>
      <c r="T1012">
        <v>1011</v>
      </c>
      <c r="U1012">
        <f t="shared" si="153"/>
        <v>3</v>
      </c>
      <c r="V1012" s="35">
        <f t="shared" si="158"/>
        <v>62</v>
      </c>
      <c r="W1012">
        <f t="shared" si="154"/>
        <v>0</v>
      </c>
      <c r="X1012" cm="1">
        <f t="array" aca="1" ref="X1012" ca="1">(_xlfn.IFS(L1012="couché",0,L1012="debout à 80%",1,L1012="?",1))*(IF(RAND()&lt;0.8,1,0))</f>
        <v>1</v>
      </c>
      <c r="Y1012">
        <f t="shared" si="155"/>
        <v>8</v>
      </c>
      <c r="Z1012">
        <f t="shared" si="156"/>
        <v>1</v>
      </c>
      <c r="AA1012">
        <f t="shared" ca="1" si="159"/>
        <v>35</v>
      </c>
    </row>
    <row r="1013" spans="1:27" customFormat="1">
      <c r="A1013" s="57">
        <v>245958</v>
      </c>
      <c r="B1013" s="57">
        <v>1952</v>
      </c>
      <c r="C1013" s="19" t="str">
        <f t="shared" si="150"/>
        <v>non</v>
      </c>
      <c r="D1013" s="19" t="s">
        <v>45</v>
      </c>
      <c r="E1013" s="20">
        <v>44608</v>
      </c>
      <c r="F1013" s="22">
        <v>0.48680555555555555</v>
      </c>
      <c r="G1013" s="21">
        <v>0.50486111111111109</v>
      </c>
      <c r="H1013" s="19">
        <v>1000169</v>
      </c>
      <c r="I1013" s="19"/>
      <c r="J1013" s="22">
        <f t="shared" si="151"/>
        <v>1.8055555555555547E-2</v>
      </c>
      <c r="K1013" t="s">
        <v>46</v>
      </c>
      <c r="L1013" s="19" t="s">
        <v>47</v>
      </c>
      <c r="M1013">
        <f t="shared" si="152"/>
        <v>1</v>
      </c>
      <c r="N1013" s="34">
        <f t="shared" ca="1" si="157"/>
        <v>0.4868104607513602</v>
      </c>
      <c r="T1013">
        <v>1012</v>
      </c>
      <c r="U1013">
        <f t="shared" si="153"/>
        <v>3</v>
      </c>
      <c r="V1013" s="35">
        <f t="shared" si="158"/>
        <v>26</v>
      </c>
      <c r="W1013">
        <f t="shared" si="154"/>
        <v>0</v>
      </c>
      <c r="X1013" cm="1">
        <f t="array" aca="1" ref="X1013" ca="1">(_xlfn.IFS(L1013="couché",0,L1013="debout à 80%",1,L1013="?",1))*(IF(RAND()&lt;0.8,1,0))</f>
        <v>1</v>
      </c>
      <c r="Y1013">
        <f t="shared" si="155"/>
        <v>8</v>
      </c>
      <c r="Z1013">
        <f t="shared" si="156"/>
        <v>1</v>
      </c>
      <c r="AA1013">
        <f t="shared" ca="1" si="159"/>
        <v>34</v>
      </c>
    </row>
    <row r="1014" spans="1:27" customFormat="1">
      <c r="A1014" s="57">
        <v>245085</v>
      </c>
      <c r="B1014" s="57">
        <v>1974</v>
      </c>
      <c r="C1014" s="19" t="str">
        <f t="shared" si="150"/>
        <v>non</v>
      </c>
      <c r="D1014" s="19" t="s">
        <v>45</v>
      </c>
      <c r="E1014" s="20">
        <v>44615</v>
      </c>
      <c r="F1014" s="21">
        <v>0.46041666666666664</v>
      </c>
      <c r="G1014" s="22">
        <v>0.47499999999999998</v>
      </c>
      <c r="H1014" s="19">
        <v>1000169</v>
      </c>
      <c r="I1014" s="19"/>
      <c r="J1014" s="22">
        <f t="shared" si="151"/>
        <v>1.4583333333333337E-2</v>
      </c>
      <c r="K1014" t="s">
        <v>46</v>
      </c>
      <c r="L1014" s="19" t="s">
        <v>47</v>
      </c>
      <c r="M1014">
        <f t="shared" si="152"/>
        <v>1</v>
      </c>
      <c r="N1014" s="34">
        <f t="shared" ca="1" si="157"/>
        <v>0.46042561837312956</v>
      </c>
      <c r="T1014">
        <v>1013</v>
      </c>
      <c r="U1014">
        <f t="shared" si="153"/>
        <v>3</v>
      </c>
      <c r="V1014" s="35">
        <f t="shared" si="158"/>
        <v>21</v>
      </c>
      <c r="W1014">
        <f t="shared" si="154"/>
        <v>0</v>
      </c>
      <c r="X1014" cm="1">
        <f t="array" aca="1" ref="X1014" ca="1">(_xlfn.IFS(L1014="couché",0,L1014="debout à 80%",1,L1014="?",1))*(IF(RAND()&lt;0.8,1,0))</f>
        <v>1</v>
      </c>
      <c r="Y1014">
        <f t="shared" si="155"/>
        <v>5</v>
      </c>
      <c r="Z1014">
        <f t="shared" si="156"/>
        <v>1</v>
      </c>
      <c r="AA1014">
        <f t="shared" ca="1" si="159"/>
        <v>30</v>
      </c>
    </row>
    <row r="1015" spans="1:27" customFormat="1">
      <c r="A1015" s="57">
        <v>246677</v>
      </c>
      <c r="B1015" s="57">
        <v>1940</v>
      </c>
      <c r="C1015" s="19" t="str">
        <f t="shared" si="150"/>
        <v>non</v>
      </c>
      <c r="D1015" s="19" t="s">
        <v>45</v>
      </c>
      <c r="E1015" s="20">
        <v>44615</v>
      </c>
      <c r="F1015" s="22">
        <v>0.4819444444444444</v>
      </c>
      <c r="G1015" s="22">
        <v>0.49791666666666662</v>
      </c>
      <c r="H1015" s="19">
        <v>1000169</v>
      </c>
      <c r="I1015" s="19"/>
      <c r="J1015" s="22">
        <f t="shared" si="151"/>
        <v>1.5972222222222221E-2</v>
      </c>
      <c r="K1015" t="s">
        <v>46</v>
      </c>
      <c r="L1015" s="19" t="s">
        <v>47</v>
      </c>
      <c r="M1015">
        <f t="shared" si="152"/>
        <v>1</v>
      </c>
      <c r="N1015" s="34">
        <f t="shared" ca="1" si="157"/>
        <v>0.48195164806741808</v>
      </c>
      <c r="T1015">
        <v>1014</v>
      </c>
      <c r="U1015">
        <f t="shared" si="153"/>
        <v>3</v>
      </c>
      <c r="V1015" s="35">
        <f t="shared" si="158"/>
        <v>23</v>
      </c>
      <c r="W1015">
        <f t="shared" si="154"/>
        <v>0</v>
      </c>
      <c r="X1015" cm="1">
        <f t="array" aca="1" ref="X1015" ca="1">(_xlfn.IFS(L1015="couché",0,L1015="debout à 80%",1,L1015="?",1))*(IF(RAND()&lt;0.8,1,0))</f>
        <v>1</v>
      </c>
      <c r="Y1015">
        <f t="shared" si="155"/>
        <v>6</v>
      </c>
      <c r="Z1015">
        <f t="shared" si="156"/>
        <v>1</v>
      </c>
      <c r="AA1015">
        <f t="shared" ca="1" si="159"/>
        <v>34</v>
      </c>
    </row>
    <row r="1016" spans="1:27" customFormat="1">
      <c r="A1016" s="57">
        <v>246774</v>
      </c>
      <c r="B1016" s="57">
        <v>1958</v>
      </c>
      <c r="C1016" s="19" t="str">
        <f t="shared" si="150"/>
        <v>non</v>
      </c>
      <c r="D1016" s="19" t="s">
        <v>45</v>
      </c>
      <c r="E1016" s="20">
        <v>44622</v>
      </c>
      <c r="F1016" s="22">
        <v>0.4826388888888889</v>
      </c>
      <c r="G1016" s="21">
        <v>0.50347222222222221</v>
      </c>
      <c r="H1016" s="19">
        <v>1000169</v>
      </c>
      <c r="I1016" s="19"/>
      <c r="J1016" s="22">
        <f t="shared" si="151"/>
        <v>2.0833333333333315E-2</v>
      </c>
      <c r="K1016" t="s">
        <v>46</v>
      </c>
      <c r="L1016" s="19" t="s">
        <v>47</v>
      </c>
      <c r="M1016">
        <f t="shared" si="152"/>
        <v>1</v>
      </c>
      <c r="N1016" s="34">
        <f t="shared" ca="1" si="157"/>
        <v>0.48264080041098173</v>
      </c>
      <c r="T1016">
        <v>1015</v>
      </c>
      <c r="U1016">
        <f t="shared" si="153"/>
        <v>3</v>
      </c>
      <c r="V1016" s="35">
        <f t="shared" si="158"/>
        <v>30</v>
      </c>
      <c r="W1016">
        <f t="shared" si="154"/>
        <v>0</v>
      </c>
      <c r="X1016" cm="1">
        <f t="array" aca="1" ref="X1016" ca="1">(_xlfn.IFS(L1016="couché",0,L1016="debout à 80%",1,L1016="?",1))*(IF(RAND()&lt;0.8,1,0))</f>
        <v>1</v>
      </c>
      <c r="Y1016">
        <f t="shared" si="155"/>
        <v>9</v>
      </c>
      <c r="Z1016">
        <f t="shared" si="156"/>
        <v>0</v>
      </c>
      <c r="AA1016">
        <f t="shared" ca="1" si="159"/>
        <v>36</v>
      </c>
    </row>
    <row r="1017" spans="1:27" customFormat="1">
      <c r="A1017" s="57">
        <v>244953</v>
      </c>
      <c r="B1017" s="57">
        <v>1959</v>
      </c>
      <c r="C1017" s="19" t="str">
        <f t="shared" si="150"/>
        <v>non</v>
      </c>
      <c r="D1017" s="19" t="s">
        <v>45</v>
      </c>
      <c r="E1017" s="20">
        <v>44628</v>
      </c>
      <c r="F1017" s="22">
        <v>0.67499999999999993</v>
      </c>
      <c r="G1017" s="22">
        <v>0.68611111111111112</v>
      </c>
      <c r="H1017" s="19">
        <v>1000169</v>
      </c>
      <c r="I1017" s="19"/>
      <c r="J1017" s="22">
        <f t="shared" si="151"/>
        <v>1.1111111111111183E-2</v>
      </c>
      <c r="K1017" t="s">
        <v>46</v>
      </c>
      <c r="L1017" s="19" t="s">
        <v>47</v>
      </c>
      <c r="M1017">
        <f t="shared" si="152"/>
        <v>1</v>
      </c>
      <c r="N1017" s="34">
        <f t="shared" ca="1" si="157"/>
        <v>0.67500160006488941</v>
      </c>
      <c r="T1017">
        <v>1016</v>
      </c>
      <c r="U1017">
        <f t="shared" si="153"/>
        <v>3</v>
      </c>
      <c r="V1017" s="35">
        <f t="shared" si="158"/>
        <v>16</v>
      </c>
      <c r="W1017">
        <f t="shared" si="154"/>
        <v>0</v>
      </c>
      <c r="X1017" cm="1">
        <f t="array" aca="1" ref="X1017" ca="1">(_xlfn.IFS(L1017="couché",0,L1017="debout à 80%",1,L1017="?",1))*(IF(RAND()&lt;0.8,1,0))</f>
        <v>1</v>
      </c>
      <c r="Y1017">
        <f t="shared" si="155"/>
        <v>15</v>
      </c>
      <c r="Z1017">
        <f t="shared" si="156"/>
        <v>1</v>
      </c>
      <c r="AA1017">
        <f t="shared" ca="1" si="159"/>
        <v>81</v>
      </c>
    </row>
    <row r="1018" spans="1:27" customFormat="1">
      <c r="A1018" s="57">
        <v>246715</v>
      </c>
      <c r="B1018" s="57">
        <v>1966</v>
      </c>
      <c r="C1018" s="19" t="str">
        <f t="shared" si="150"/>
        <v>non</v>
      </c>
      <c r="D1018" s="19" t="s">
        <v>45</v>
      </c>
      <c r="E1018" s="20">
        <v>44629</v>
      </c>
      <c r="F1018" s="22">
        <v>0.48055555555555551</v>
      </c>
      <c r="G1018" s="21">
        <v>0.50138888888888888</v>
      </c>
      <c r="H1018" s="19">
        <v>1000169</v>
      </c>
      <c r="I1018" s="19"/>
      <c r="J1018" s="22">
        <f t="shared" si="151"/>
        <v>2.083333333333337E-2</v>
      </c>
      <c r="K1018" t="s">
        <v>46</v>
      </c>
      <c r="L1018" s="19" t="s">
        <v>47</v>
      </c>
      <c r="M1018">
        <f t="shared" si="152"/>
        <v>1</v>
      </c>
      <c r="N1018" s="34">
        <f t="shared" ca="1" si="157"/>
        <v>0.48055595760164083</v>
      </c>
      <c r="T1018">
        <v>1017</v>
      </c>
      <c r="U1018">
        <f t="shared" si="153"/>
        <v>3</v>
      </c>
      <c r="V1018" s="35">
        <f t="shared" si="158"/>
        <v>30</v>
      </c>
      <c r="W1018">
        <f t="shared" si="154"/>
        <v>0</v>
      </c>
      <c r="X1018" cm="1">
        <f t="array" aca="1" ref="X1018" ca="1">(_xlfn.IFS(L1018="couché",0,L1018="debout à 80%",1,L1018="?",1))*(IF(RAND()&lt;0.8,1,0))</f>
        <v>1</v>
      </c>
      <c r="Y1018">
        <f t="shared" si="155"/>
        <v>8</v>
      </c>
      <c r="Z1018">
        <f t="shared" si="156"/>
        <v>1</v>
      </c>
      <c r="AA1018">
        <f t="shared" ca="1" si="159"/>
        <v>40</v>
      </c>
    </row>
    <row r="1019" spans="1:27" customFormat="1">
      <c r="A1019" s="57">
        <v>246773</v>
      </c>
      <c r="B1019" s="57">
        <v>1947</v>
      </c>
      <c r="C1019" s="19" t="str">
        <f t="shared" si="150"/>
        <v>non</v>
      </c>
      <c r="D1019" s="19" t="s">
        <v>45</v>
      </c>
      <c r="E1019" s="20">
        <v>44636</v>
      </c>
      <c r="F1019" s="21">
        <v>0.46111111111111108</v>
      </c>
      <c r="G1019" s="22">
        <v>0.48402777777777778</v>
      </c>
      <c r="H1019" s="19">
        <v>1000169</v>
      </c>
      <c r="I1019" s="19"/>
      <c r="J1019" s="22">
        <f t="shared" si="151"/>
        <v>2.2916666666666696E-2</v>
      </c>
      <c r="K1019" t="s">
        <v>46</v>
      </c>
      <c r="L1019" s="19" t="s">
        <v>47</v>
      </c>
      <c r="M1019">
        <f t="shared" si="152"/>
        <v>1</v>
      </c>
      <c r="N1019" s="34">
        <f t="shared" ca="1" si="157"/>
        <v>0.46111173725761873</v>
      </c>
      <c r="T1019">
        <v>1018</v>
      </c>
      <c r="U1019">
        <f t="shared" si="153"/>
        <v>3</v>
      </c>
      <c r="V1019" s="35">
        <f t="shared" si="158"/>
        <v>33</v>
      </c>
      <c r="W1019">
        <f t="shared" si="154"/>
        <v>0</v>
      </c>
      <c r="X1019" cm="1">
        <f t="array" aca="1" ref="X1019" ca="1">(_xlfn.IFS(L1019="couché",0,L1019="debout à 80%",1,L1019="?",1))*(IF(RAND()&lt;0.8,1,0))</f>
        <v>1</v>
      </c>
      <c r="Y1019">
        <f t="shared" si="155"/>
        <v>8</v>
      </c>
      <c r="Z1019">
        <f t="shared" si="156"/>
        <v>1</v>
      </c>
      <c r="AA1019">
        <f t="shared" ca="1" si="159"/>
        <v>40</v>
      </c>
    </row>
    <row r="1020" spans="1:27" customFormat="1">
      <c r="A1020" s="57">
        <v>246890</v>
      </c>
      <c r="B1020" s="57">
        <v>1955</v>
      </c>
      <c r="C1020" s="19" t="str">
        <f t="shared" si="150"/>
        <v>non</v>
      </c>
      <c r="D1020" s="19" t="s">
        <v>45</v>
      </c>
      <c r="E1020" s="20">
        <v>44636</v>
      </c>
      <c r="F1020" s="22">
        <v>0.48402777777777778</v>
      </c>
      <c r="G1020" s="22">
        <v>0.49930555555555556</v>
      </c>
      <c r="H1020" s="19">
        <v>1000169</v>
      </c>
      <c r="I1020" s="19"/>
      <c r="J1020" s="22">
        <f t="shared" si="151"/>
        <v>1.5277777777777779E-2</v>
      </c>
      <c r="K1020" t="s">
        <v>46</v>
      </c>
      <c r="L1020" s="19" t="s">
        <v>47</v>
      </c>
      <c r="M1020">
        <f t="shared" si="152"/>
        <v>1</v>
      </c>
      <c r="N1020" s="34">
        <f t="shared" ca="1" si="157"/>
        <v>0.48403392499396553</v>
      </c>
      <c r="T1020">
        <v>1019</v>
      </c>
      <c r="U1020">
        <f t="shared" si="153"/>
        <v>3</v>
      </c>
      <c r="V1020" s="35">
        <f t="shared" si="158"/>
        <v>22</v>
      </c>
      <c r="W1020">
        <f t="shared" si="154"/>
        <v>0</v>
      </c>
      <c r="X1020" cm="1">
        <f t="array" aca="1" ref="X1020" ca="1">(_xlfn.IFS(L1020="couché",0,L1020="debout à 80%",1,L1020="?",1))*(IF(RAND()&lt;0.8,1,0))</f>
        <v>1</v>
      </c>
      <c r="Y1020">
        <f t="shared" si="155"/>
        <v>9</v>
      </c>
      <c r="Z1020">
        <f t="shared" si="156"/>
        <v>1</v>
      </c>
      <c r="AA1020">
        <f t="shared" ca="1" si="159"/>
        <v>45</v>
      </c>
    </row>
    <row r="1021" spans="1:27" customFormat="1">
      <c r="A1021" s="57">
        <v>251563</v>
      </c>
      <c r="B1021" s="57">
        <v>1958</v>
      </c>
      <c r="C1021" s="19" t="str">
        <f t="shared" si="150"/>
        <v>non</v>
      </c>
      <c r="D1021" s="19" t="s">
        <v>45</v>
      </c>
      <c r="E1021" s="20">
        <v>44643</v>
      </c>
      <c r="F1021" s="22">
        <v>0.49027777777777776</v>
      </c>
      <c r="G1021" s="21">
        <v>0.50277777777777777</v>
      </c>
      <c r="H1021" s="19">
        <v>1000169</v>
      </c>
      <c r="I1021" s="19"/>
      <c r="J1021" s="22">
        <f t="shared" si="151"/>
        <v>1.2500000000000011E-2</v>
      </c>
      <c r="K1021" t="s">
        <v>46</v>
      </c>
      <c r="L1021" s="19" t="s">
        <v>47</v>
      </c>
      <c r="M1021">
        <f t="shared" si="152"/>
        <v>1</v>
      </c>
      <c r="N1021" s="34">
        <f t="shared" ca="1" si="157"/>
        <v>0.49027875188380299</v>
      </c>
      <c r="T1021">
        <v>1020</v>
      </c>
      <c r="U1021">
        <f t="shared" si="153"/>
        <v>3</v>
      </c>
      <c r="V1021" s="35">
        <f t="shared" si="158"/>
        <v>18</v>
      </c>
      <c r="W1021">
        <f t="shared" si="154"/>
        <v>0</v>
      </c>
      <c r="X1021" cm="1">
        <f t="array" aca="1" ref="X1021" ca="1">(_xlfn.IFS(L1021="couché",0,L1021="debout à 80%",1,L1021="?",1))*(IF(RAND()&lt;0.8,1,0))</f>
        <v>0</v>
      </c>
      <c r="Y1021">
        <f t="shared" si="155"/>
        <v>9</v>
      </c>
      <c r="Z1021">
        <f t="shared" si="156"/>
        <v>1</v>
      </c>
      <c r="AA1021">
        <f t="shared" ca="1" si="159"/>
        <v>43</v>
      </c>
    </row>
    <row r="1022" spans="1:27" customFormat="1">
      <c r="A1022" s="57">
        <v>248678</v>
      </c>
      <c r="B1022" s="57">
        <v>1965</v>
      </c>
      <c r="C1022" s="19" t="str">
        <f t="shared" si="150"/>
        <v>non</v>
      </c>
      <c r="D1022" s="19" t="s">
        <v>45</v>
      </c>
      <c r="E1022" s="20">
        <v>44650</v>
      </c>
      <c r="F1022" s="22">
        <v>0.48680555555555555</v>
      </c>
      <c r="G1022" s="22">
        <v>0.5083333333333333</v>
      </c>
      <c r="H1022" s="19">
        <v>1000169</v>
      </c>
      <c r="I1022" s="19"/>
      <c r="J1022" s="22">
        <f t="shared" si="151"/>
        <v>2.1527777777777757E-2</v>
      </c>
      <c r="K1022" t="s">
        <v>46</v>
      </c>
      <c r="L1022" s="19" t="s">
        <v>47</v>
      </c>
      <c r="M1022">
        <f t="shared" si="152"/>
        <v>1</v>
      </c>
      <c r="N1022" s="34">
        <f t="shared" ca="1" si="157"/>
        <v>0.48680558990252409</v>
      </c>
      <c r="T1022">
        <v>1021</v>
      </c>
      <c r="U1022">
        <f t="shared" si="153"/>
        <v>3</v>
      </c>
      <c r="V1022" s="35">
        <f t="shared" si="158"/>
        <v>31</v>
      </c>
      <c r="W1022">
        <f t="shared" si="154"/>
        <v>0</v>
      </c>
      <c r="X1022" cm="1">
        <f t="array" aca="1" ref="X1022" ca="1">(_xlfn.IFS(L1022="couché",0,L1022="debout à 80%",1,L1022="?",1))*(IF(RAND()&lt;0.8,1,0))</f>
        <v>1</v>
      </c>
      <c r="Y1022">
        <f t="shared" si="155"/>
        <v>8</v>
      </c>
      <c r="Z1022">
        <f t="shared" si="156"/>
        <v>1</v>
      </c>
      <c r="AA1022">
        <f t="shared" ca="1" si="159"/>
        <v>31</v>
      </c>
    </row>
    <row r="1023" spans="1:27" customFormat="1">
      <c r="A1023" s="57">
        <v>247211</v>
      </c>
      <c r="B1023" s="57">
        <v>1958</v>
      </c>
      <c r="C1023" s="19" t="str">
        <f t="shared" si="150"/>
        <v>non</v>
      </c>
      <c r="D1023" s="19" t="s">
        <v>45</v>
      </c>
      <c r="E1023" s="20">
        <v>44599</v>
      </c>
      <c r="F1023" s="22">
        <v>0.46597222222222218</v>
      </c>
      <c r="G1023" s="22">
        <v>0.4819444444444444</v>
      </c>
      <c r="H1023" s="19">
        <v>1000169</v>
      </c>
      <c r="I1023" s="19"/>
      <c r="J1023" s="22">
        <f t="shared" si="151"/>
        <v>1.5972222222222221E-2</v>
      </c>
      <c r="K1023" t="s">
        <v>46</v>
      </c>
      <c r="L1023" s="19" t="s">
        <v>47</v>
      </c>
      <c r="M1023">
        <f t="shared" si="152"/>
        <v>1</v>
      </c>
      <c r="N1023" s="34">
        <f t="shared" ca="1" si="157"/>
        <v>0.46597815709739165</v>
      </c>
      <c r="T1023">
        <v>1022</v>
      </c>
      <c r="U1023">
        <f t="shared" si="153"/>
        <v>3</v>
      </c>
      <c r="V1023" s="35">
        <f t="shared" si="158"/>
        <v>23</v>
      </c>
      <c r="W1023">
        <f t="shared" si="154"/>
        <v>0</v>
      </c>
      <c r="X1023" cm="1">
        <f t="array" aca="1" ref="X1023" ca="1">(_xlfn.IFS(L1023="couché",0,L1023="debout à 80%",1,L1023="?",1))*(IF(RAND()&lt;0.8,1,0))</f>
        <v>1</v>
      </c>
      <c r="Y1023">
        <f t="shared" si="155"/>
        <v>10</v>
      </c>
      <c r="Z1023">
        <f t="shared" si="156"/>
        <v>0</v>
      </c>
      <c r="AA1023">
        <f t="shared" ca="1" si="159"/>
        <v>36</v>
      </c>
    </row>
    <row r="1024" spans="1:27" customFormat="1">
      <c r="A1024" s="57">
        <v>248568</v>
      </c>
      <c r="B1024" s="57">
        <v>1988</v>
      </c>
      <c r="C1024" s="19" t="str">
        <f t="shared" si="150"/>
        <v>non</v>
      </c>
      <c r="D1024" s="19" t="s">
        <v>45</v>
      </c>
      <c r="E1024" s="20">
        <v>44603</v>
      </c>
      <c r="F1024" s="22">
        <v>0.50694444444444442</v>
      </c>
      <c r="G1024" s="22">
        <v>0.51458333333333328</v>
      </c>
      <c r="H1024" s="19">
        <v>1000169</v>
      </c>
      <c r="I1024" s="19"/>
      <c r="J1024" s="22">
        <f t="shared" si="151"/>
        <v>7.6388888888888618E-3</v>
      </c>
      <c r="K1024" t="s">
        <v>46</v>
      </c>
      <c r="L1024" s="19" t="s">
        <v>47</v>
      </c>
      <c r="M1024">
        <f t="shared" si="152"/>
        <v>1</v>
      </c>
      <c r="N1024" s="34">
        <f t="shared" ca="1" si="157"/>
        <v>0.50694559146009088</v>
      </c>
      <c r="T1024">
        <v>1023</v>
      </c>
      <c r="U1024">
        <f t="shared" si="153"/>
        <v>3</v>
      </c>
      <c r="V1024" s="35">
        <f t="shared" si="158"/>
        <v>11</v>
      </c>
      <c r="W1024">
        <f t="shared" si="154"/>
        <v>0</v>
      </c>
      <c r="X1024" cm="1">
        <f t="array" aca="1" ref="X1024" ca="1">(_xlfn.IFS(L1024="couché",0,L1024="debout à 80%",1,L1024="?",1))*(IF(RAND()&lt;0.8,1,0))</f>
        <v>1</v>
      </c>
      <c r="Y1024">
        <f t="shared" si="155"/>
        <v>14</v>
      </c>
      <c r="Z1024">
        <f t="shared" si="156"/>
        <v>1</v>
      </c>
      <c r="AA1024">
        <f t="shared" ca="1" si="159"/>
        <v>49</v>
      </c>
    </row>
    <row r="1025" spans="1:27" customFormat="1">
      <c r="A1025" s="57">
        <v>249152</v>
      </c>
      <c r="B1025" s="57">
        <v>1988</v>
      </c>
      <c r="C1025" s="19" t="str">
        <f t="shared" si="150"/>
        <v>non</v>
      </c>
      <c r="D1025" s="19" t="s">
        <v>45</v>
      </c>
      <c r="E1025" s="20">
        <v>44610</v>
      </c>
      <c r="F1025" s="22">
        <v>0.51944444444444438</v>
      </c>
      <c r="G1025" s="22">
        <v>0.52847222222222223</v>
      </c>
      <c r="H1025" s="19">
        <v>1000169</v>
      </c>
      <c r="I1025" s="19"/>
      <c r="J1025" s="22">
        <f t="shared" si="151"/>
        <v>9.0277777777778567E-3</v>
      </c>
      <c r="K1025" t="s">
        <v>46</v>
      </c>
      <c r="L1025" s="19" t="s">
        <v>47</v>
      </c>
      <c r="M1025">
        <f t="shared" si="152"/>
        <v>1</v>
      </c>
      <c r="N1025" s="34">
        <f t="shared" ca="1" si="157"/>
        <v>0.51944964570286967</v>
      </c>
      <c r="T1025">
        <v>1024</v>
      </c>
      <c r="U1025">
        <f t="shared" si="153"/>
        <v>3</v>
      </c>
      <c r="V1025" s="35">
        <f t="shared" si="158"/>
        <v>13</v>
      </c>
      <c r="W1025">
        <f t="shared" si="154"/>
        <v>0</v>
      </c>
      <c r="X1025" cm="1">
        <f t="array" aca="1" ref="X1025" ca="1">(_xlfn.IFS(L1025="couché",0,L1025="debout à 80%",1,L1025="?",1))*(IF(RAND()&lt;0.8,1,0))</f>
        <v>1</v>
      </c>
      <c r="Y1025">
        <f t="shared" si="155"/>
        <v>14</v>
      </c>
      <c r="Z1025">
        <f t="shared" si="156"/>
        <v>1</v>
      </c>
      <c r="AA1025">
        <f t="shared" ca="1" si="159"/>
        <v>52</v>
      </c>
    </row>
    <row r="1026" spans="1:27" customFormat="1">
      <c r="A1026" s="57">
        <v>249153</v>
      </c>
      <c r="B1026" s="57">
        <v>1966</v>
      </c>
      <c r="C1026" s="19" t="str">
        <f t="shared" ref="C1026:C1089" si="160">IF(B1026&gt;=2007,"oui","non")</f>
        <v>non</v>
      </c>
      <c r="D1026" s="19" t="s">
        <v>45</v>
      </c>
      <c r="E1026" s="20">
        <v>44610</v>
      </c>
      <c r="F1026" s="22">
        <v>0.52916666666666667</v>
      </c>
      <c r="G1026" s="22">
        <v>0.53541666666666665</v>
      </c>
      <c r="H1026" s="19">
        <v>1000169</v>
      </c>
      <c r="I1026" s="19"/>
      <c r="J1026" s="22">
        <f t="shared" ref="J1026:J1089" si="161">G1026-F1026</f>
        <v>6.2499999999999778E-3</v>
      </c>
      <c r="K1026" t="s">
        <v>46</v>
      </c>
      <c r="L1026" s="19" t="s">
        <v>47</v>
      </c>
      <c r="M1026">
        <f t="shared" ref="M1026:M1089" si="162">_xlfn.XLOOKUP(K1026,O$25:O$32,P$25:P$32)</f>
        <v>1</v>
      </c>
      <c r="N1026" s="34">
        <f t="shared" ca="1" si="157"/>
        <v>0.52917464876136266</v>
      </c>
      <c r="T1026">
        <v>1025</v>
      </c>
      <c r="U1026">
        <f t="shared" ref="U1026:U1089" si="163">_xlfn.XLOOKUP(D1026,O$6:O$22,P$6:P$22)</f>
        <v>3</v>
      </c>
      <c r="V1026" s="35">
        <f t="shared" si="158"/>
        <v>9</v>
      </c>
      <c r="W1026">
        <f t="shared" ref="W1026:W1089" si="164">IF(C1026="oui",1,0)</f>
        <v>0</v>
      </c>
      <c r="X1026" cm="1">
        <f t="array" aca="1" ref="X1026" ca="1">(_xlfn.IFS(L1026="couché",0,L1026="debout à 80%",1,L1026="?",1))*(IF(RAND()&lt;0.8,1,0))</f>
        <v>1</v>
      </c>
      <c r="Y1026">
        <f t="shared" ref="Y1026:Y1089" si="165">COUNTIFS(D:D,D1026,E:E,E1026,F:F,_xlfn.CONCAT("&lt;=",F1026))</f>
        <v>15</v>
      </c>
      <c r="Z1026">
        <f t="shared" ref="Z1026:Z1089" si="166">SUMIFS(M:M,D:D,D1026,E:E,E1026,Y:Y,Y1026-1)*IF(W1026=1,0,1)</f>
        <v>1</v>
      </c>
      <c r="AA1026">
        <f t="shared" ca="1" si="159"/>
        <v>55</v>
      </c>
    </row>
    <row r="1027" spans="1:27" customFormat="1">
      <c r="A1027" s="57">
        <v>249057</v>
      </c>
      <c r="B1027" s="57">
        <v>1953</v>
      </c>
      <c r="C1027" s="19" t="str">
        <f t="shared" si="160"/>
        <v>non</v>
      </c>
      <c r="D1027" s="19" t="s">
        <v>45</v>
      </c>
      <c r="E1027" s="20">
        <v>44614</v>
      </c>
      <c r="F1027" s="22">
        <v>0.64583333333333326</v>
      </c>
      <c r="G1027" s="22">
        <v>0.65208333333333335</v>
      </c>
      <c r="H1027" s="19">
        <v>1000169</v>
      </c>
      <c r="I1027" s="19"/>
      <c r="J1027" s="22">
        <f t="shared" si="161"/>
        <v>6.2500000000000888E-3</v>
      </c>
      <c r="K1027" t="s">
        <v>46</v>
      </c>
      <c r="L1027" s="19" t="s">
        <v>47</v>
      </c>
      <c r="M1027">
        <f t="shared" si="162"/>
        <v>1</v>
      </c>
      <c r="N1027" s="34">
        <f t="shared" ref="N1027:N1090" ca="1" si="167">F1027+(RAND()/100000)</f>
        <v>0.64583342785450537</v>
      </c>
      <c r="T1027">
        <v>1026</v>
      </c>
      <c r="U1027">
        <f t="shared" si="163"/>
        <v>3</v>
      </c>
      <c r="V1027" s="35">
        <f t="shared" ref="V1027:V1090" si="168">ROUND(J1027*86400,0)/60</f>
        <v>9</v>
      </c>
      <c r="W1027">
        <f t="shared" si="164"/>
        <v>0</v>
      </c>
      <c r="X1027" cm="1">
        <f t="array" aca="1" ref="X1027" ca="1">(_xlfn.IFS(L1027="couché",0,L1027="debout à 80%",1,L1027="?",1))*(IF(RAND()&lt;0.8,1,0))</f>
        <v>1</v>
      </c>
      <c r="Y1027">
        <f t="shared" si="165"/>
        <v>15</v>
      </c>
      <c r="Z1027">
        <f t="shared" si="166"/>
        <v>1</v>
      </c>
      <c r="AA1027">
        <f t="shared" ref="AA1027:AA1090" ca="1" si="169">COUNTIFS(E:E,E1027,N:N,_xlfn.CONCAT("&lt;=",N1027))</f>
        <v>82</v>
      </c>
    </row>
    <row r="1028" spans="1:27" customFormat="1">
      <c r="A1028" s="57">
        <v>249740</v>
      </c>
      <c r="B1028" s="57">
        <v>1963</v>
      </c>
      <c r="C1028" s="19" t="str">
        <f t="shared" si="160"/>
        <v>non</v>
      </c>
      <c r="D1028" s="19" t="s">
        <v>45</v>
      </c>
      <c r="E1028" s="20">
        <v>44617</v>
      </c>
      <c r="F1028" s="22">
        <v>0.52222222222222225</v>
      </c>
      <c r="G1028" s="22">
        <v>0.52638888888888891</v>
      </c>
      <c r="H1028" s="19">
        <v>1000169</v>
      </c>
      <c r="I1028" s="19"/>
      <c r="J1028" s="22">
        <f t="shared" si="161"/>
        <v>4.1666666666666519E-3</v>
      </c>
      <c r="K1028" t="s">
        <v>46</v>
      </c>
      <c r="L1028" s="19" t="s">
        <v>47</v>
      </c>
      <c r="M1028">
        <f t="shared" si="162"/>
        <v>1</v>
      </c>
      <c r="N1028" s="34">
        <f t="shared" ca="1" si="167"/>
        <v>0.5222268460581666</v>
      </c>
      <c r="T1028">
        <v>1027</v>
      </c>
      <c r="U1028">
        <f t="shared" si="163"/>
        <v>3</v>
      </c>
      <c r="V1028" s="35">
        <f t="shared" si="168"/>
        <v>6</v>
      </c>
      <c r="W1028">
        <f t="shared" si="164"/>
        <v>0</v>
      </c>
      <c r="X1028" cm="1">
        <f t="array" aca="1" ref="X1028" ca="1">(_xlfn.IFS(L1028="couché",0,L1028="debout à 80%",1,L1028="?",1))*(IF(RAND()&lt;0.8,1,0))</f>
        <v>1</v>
      </c>
      <c r="Y1028">
        <f t="shared" si="165"/>
        <v>15</v>
      </c>
      <c r="Z1028">
        <f t="shared" si="166"/>
        <v>1</v>
      </c>
      <c r="AA1028">
        <f t="shared" ca="1" si="169"/>
        <v>50</v>
      </c>
    </row>
    <row r="1029" spans="1:27" customFormat="1">
      <c r="A1029" s="57">
        <v>247224</v>
      </c>
      <c r="B1029" s="57">
        <v>1999</v>
      </c>
      <c r="C1029" s="19" t="str">
        <f t="shared" si="160"/>
        <v>non</v>
      </c>
      <c r="D1029" s="19" t="s">
        <v>45</v>
      </c>
      <c r="E1029" s="20">
        <v>44620</v>
      </c>
      <c r="F1029" s="22">
        <v>0.56874999999999998</v>
      </c>
      <c r="G1029" s="22">
        <v>0.57222222222222219</v>
      </c>
      <c r="H1029" s="19">
        <v>1000169</v>
      </c>
      <c r="I1029" s="19"/>
      <c r="J1029" s="22">
        <f t="shared" si="161"/>
        <v>3.4722222222222099E-3</v>
      </c>
      <c r="K1029" t="s">
        <v>46</v>
      </c>
      <c r="L1029" s="19" t="s">
        <v>47</v>
      </c>
      <c r="M1029">
        <f t="shared" si="162"/>
        <v>1</v>
      </c>
      <c r="N1029" s="34">
        <f t="shared" ca="1" si="167"/>
        <v>0.5687583319462195</v>
      </c>
      <c r="T1029">
        <v>1028</v>
      </c>
      <c r="U1029">
        <f t="shared" si="163"/>
        <v>3</v>
      </c>
      <c r="V1029" s="35">
        <f t="shared" si="168"/>
        <v>5</v>
      </c>
      <c r="W1029">
        <f t="shared" si="164"/>
        <v>0</v>
      </c>
      <c r="X1029" cm="1">
        <f t="array" aca="1" ref="X1029" ca="1">(_xlfn.IFS(L1029="couché",0,L1029="debout à 80%",1,L1029="?",1))*(IF(RAND()&lt;0.8,1,0))</f>
        <v>0</v>
      </c>
      <c r="Y1029">
        <f t="shared" si="165"/>
        <v>13</v>
      </c>
      <c r="Z1029">
        <f t="shared" si="166"/>
        <v>1</v>
      </c>
      <c r="AA1029">
        <f t="shared" ca="1" si="169"/>
        <v>34</v>
      </c>
    </row>
    <row r="1030" spans="1:27" customFormat="1">
      <c r="A1030" s="57">
        <v>248472</v>
      </c>
      <c r="B1030" s="57">
        <v>1943</v>
      </c>
      <c r="C1030" s="19" t="str">
        <f t="shared" si="160"/>
        <v>non</v>
      </c>
      <c r="D1030" s="19" t="s">
        <v>45</v>
      </c>
      <c r="E1030" s="20">
        <v>44620</v>
      </c>
      <c r="F1030" s="22">
        <v>0.47430555555555554</v>
      </c>
      <c r="G1030" s="22">
        <v>0.48472222222222222</v>
      </c>
      <c r="H1030" s="19">
        <v>1000169</v>
      </c>
      <c r="I1030" s="19"/>
      <c r="J1030" s="22">
        <f t="shared" si="161"/>
        <v>1.0416666666666685E-2</v>
      </c>
      <c r="K1030" t="s">
        <v>46</v>
      </c>
      <c r="L1030" s="19" t="s">
        <v>47</v>
      </c>
      <c r="M1030">
        <f t="shared" si="162"/>
        <v>1</v>
      </c>
      <c r="N1030" s="34">
        <f t="shared" ca="1" si="167"/>
        <v>0.47431399905840993</v>
      </c>
      <c r="T1030">
        <v>1029</v>
      </c>
      <c r="U1030">
        <f t="shared" si="163"/>
        <v>3</v>
      </c>
      <c r="V1030" s="35">
        <f t="shared" si="168"/>
        <v>15</v>
      </c>
      <c r="W1030">
        <f t="shared" si="164"/>
        <v>0</v>
      </c>
      <c r="X1030" cm="1">
        <f t="array" aca="1" ref="X1030" ca="1">(_xlfn.IFS(L1030="couché",0,L1030="debout à 80%",1,L1030="?",1))*(IF(RAND()&lt;0.8,1,0))</f>
        <v>1</v>
      </c>
      <c r="Y1030">
        <f t="shared" si="165"/>
        <v>10</v>
      </c>
      <c r="Z1030">
        <f t="shared" si="166"/>
        <v>1</v>
      </c>
      <c r="AA1030">
        <f t="shared" ca="1" si="169"/>
        <v>23</v>
      </c>
    </row>
    <row r="1031" spans="1:27" customFormat="1">
      <c r="A1031" s="57">
        <v>247989</v>
      </c>
      <c r="B1031" s="57">
        <v>2005</v>
      </c>
      <c r="C1031" s="19" t="str">
        <f t="shared" si="160"/>
        <v>non</v>
      </c>
      <c r="D1031" s="19" t="s">
        <v>45</v>
      </c>
      <c r="E1031" s="20">
        <v>44637</v>
      </c>
      <c r="F1031" s="22">
        <v>0.57499999999999996</v>
      </c>
      <c r="G1031" s="22">
        <v>0.6</v>
      </c>
      <c r="H1031" s="19">
        <v>1000169</v>
      </c>
      <c r="I1031" s="19"/>
      <c r="J1031" s="22">
        <f t="shared" si="161"/>
        <v>2.5000000000000022E-2</v>
      </c>
      <c r="K1031" t="s">
        <v>46</v>
      </c>
      <c r="L1031" s="19" t="s">
        <v>47</v>
      </c>
      <c r="M1031">
        <f t="shared" si="162"/>
        <v>1</v>
      </c>
      <c r="N1031" s="34">
        <f t="shared" ca="1" si="167"/>
        <v>0.57500940044512838</v>
      </c>
      <c r="T1031">
        <v>1030</v>
      </c>
      <c r="U1031">
        <f t="shared" si="163"/>
        <v>3</v>
      </c>
      <c r="V1031" s="35">
        <f t="shared" si="168"/>
        <v>36</v>
      </c>
      <c r="W1031">
        <f t="shared" si="164"/>
        <v>0</v>
      </c>
      <c r="X1031" cm="1">
        <f t="array" aca="1" ref="X1031" ca="1">(_xlfn.IFS(L1031="couché",0,L1031="debout à 80%",1,L1031="?",1))*(IF(RAND()&lt;0.8,1,0))</f>
        <v>0</v>
      </c>
      <c r="Y1031">
        <f t="shared" si="165"/>
        <v>16</v>
      </c>
      <c r="Z1031">
        <f t="shared" si="166"/>
        <v>1</v>
      </c>
      <c r="AA1031">
        <f t="shared" ca="1" si="169"/>
        <v>64</v>
      </c>
    </row>
    <row r="1032" spans="1:27" customFormat="1">
      <c r="A1032" s="57">
        <v>249634</v>
      </c>
      <c r="B1032" s="57">
        <v>1967</v>
      </c>
      <c r="C1032" s="19" t="str">
        <f t="shared" si="160"/>
        <v>non</v>
      </c>
      <c r="D1032" s="19" t="s">
        <v>45</v>
      </c>
      <c r="E1032" s="20">
        <v>44641</v>
      </c>
      <c r="F1032" s="22">
        <v>0.55208333333333326</v>
      </c>
      <c r="G1032" s="22">
        <v>0.55625000000000002</v>
      </c>
      <c r="H1032" s="19">
        <v>1000169</v>
      </c>
      <c r="I1032" s="19"/>
      <c r="J1032" s="22">
        <f t="shared" si="161"/>
        <v>4.1666666666667629E-3</v>
      </c>
      <c r="K1032" t="s">
        <v>46</v>
      </c>
      <c r="L1032" s="19" t="s">
        <v>47</v>
      </c>
      <c r="M1032">
        <f t="shared" si="162"/>
        <v>1</v>
      </c>
      <c r="N1032" s="34">
        <f t="shared" ca="1" si="167"/>
        <v>0.55208984286492224</v>
      </c>
      <c r="T1032">
        <v>1031</v>
      </c>
      <c r="U1032">
        <f t="shared" si="163"/>
        <v>3</v>
      </c>
      <c r="V1032" s="35">
        <f t="shared" si="168"/>
        <v>6</v>
      </c>
      <c r="W1032">
        <f t="shared" si="164"/>
        <v>0</v>
      </c>
      <c r="X1032" cm="1">
        <f t="array" aca="1" ref="X1032" ca="1">(_xlfn.IFS(L1032="couché",0,L1032="debout à 80%",1,L1032="?",1))*(IF(RAND()&lt;0.8,1,0))</f>
        <v>0</v>
      </c>
      <c r="Y1032">
        <f t="shared" si="165"/>
        <v>12</v>
      </c>
      <c r="Z1032">
        <f t="shared" si="166"/>
        <v>1</v>
      </c>
      <c r="AA1032">
        <f t="shared" ca="1" si="169"/>
        <v>46</v>
      </c>
    </row>
    <row r="1033" spans="1:27" customFormat="1">
      <c r="A1033" s="57">
        <v>246544</v>
      </c>
      <c r="B1033" s="57">
        <v>1928</v>
      </c>
      <c r="C1033" s="19" t="str">
        <f t="shared" si="160"/>
        <v>non</v>
      </c>
      <c r="D1033" s="19" t="s">
        <v>45</v>
      </c>
      <c r="E1033" s="20">
        <v>44596</v>
      </c>
      <c r="F1033" s="22">
        <v>0.48958333333333331</v>
      </c>
      <c r="G1033" s="22">
        <v>0.49722222222222218</v>
      </c>
      <c r="H1033" s="19">
        <v>1000169</v>
      </c>
      <c r="I1033" s="19"/>
      <c r="J1033" s="22">
        <f t="shared" si="161"/>
        <v>7.6388888888888618E-3</v>
      </c>
      <c r="K1033" t="s">
        <v>46</v>
      </c>
      <c r="L1033" s="19" t="s">
        <v>47</v>
      </c>
      <c r="M1033">
        <f t="shared" si="162"/>
        <v>1</v>
      </c>
      <c r="N1033" s="34">
        <f t="shared" ca="1" si="167"/>
        <v>0.48959214483218483</v>
      </c>
      <c r="T1033">
        <v>1032</v>
      </c>
      <c r="U1033">
        <f t="shared" si="163"/>
        <v>3</v>
      </c>
      <c r="V1033" s="35">
        <f t="shared" si="168"/>
        <v>11</v>
      </c>
      <c r="W1033">
        <f t="shared" si="164"/>
        <v>0</v>
      </c>
      <c r="X1033" cm="1">
        <f t="array" aca="1" ref="X1033" ca="1">(_xlfn.IFS(L1033="couché",0,L1033="debout à 80%",1,L1033="?",1))*(IF(RAND()&lt;0.8,1,0))</f>
        <v>1</v>
      </c>
      <c r="Y1033">
        <f t="shared" si="165"/>
        <v>12</v>
      </c>
      <c r="Z1033">
        <f t="shared" si="166"/>
        <v>1</v>
      </c>
      <c r="AA1033">
        <f t="shared" ca="1" si="169"/>
        <v>47</v>
      </c>
    </row>
    <row r="1034" spans="1:27" customFormat="1">
      <c r="A1034" s="57">
        <v>249605</v>
      </c>
      <c r="B1034" s="57">
        <v>1932</v>
      </c>
      <c r="C1034" s="19" t="str">
        <f t="shared" si="160"/>
        <v>non</v>
      </c>
      <c r="D1034" s="19" t="s">
        <v>45</v>
      </c>
      <c r="E1034" s="20">
        <v>44622</v>
      </c>
      <c r="F1034" s="22">
        <v>0.44999999999999996</v>
      </c>
      <c r="G1034" s="22">
        <v>0.4819444444444444</v>
      </c>
      <c r="H1034" s="19">
        <v>1000169</v>
      </c>
      <c r="I1034" s="19"/>
      <c r="J1034" s="22">
        <f t="shared" si="161"/>
        <v>3.1944444444444442E-2</v>
      </c>
      <c r="K1034" t="s">
        <v>46</v>
      </c>
      <c r="L1034" s="19" t="s">
        <v>47</v>
      </c>
      <c r="M1034">
        <f t="shared" si="162"/>
        <v>1</v>
      </c>
      <c r="N1034" s="34">
        <f t="shared" ca="1" si="167"/>
        <v>0.45000026547199906</v>
      </c>
      <c r="T1034">
        <v>1033</v>
      </c>
      <c r="U1034">
        <f t="shared" si="163"/>
        <v>3</v>
      </c>
      <c r="V1034" s="35">
        <f t="shared" si="168"/>
        <v>46</v>
      </c>
      <c r="W1034">
        <f t="shared" si="164"/>
        <v>0</v>
      </c>
      <c r="X1034" cm="1">
        <f t="array" aca="1" ref="X1034" ca="1">(_xlfn.IFS(L1034="couché",0,L1034="debout à 80%",1,L1034="?",1))*(IF(RAND()&lt;0.8,1,0))</f>
        <v>1</v>
      </c>
      <c r="Y1034">
        <f t="shared" si="165"/>
        <v>7</v>
      </c>
      <c r="Z1034">
        <f t="shared" si="166"/>
        <v>1</v>
      </c>
      <c r="AA1034">
        <f t="shared" ca="1" si="169"/>
        <v>31</v>
      </c>
    </row>
    <row r="1035" spans="1:27" customFormat="1">
      <c r="A1035" s="57">
        <v>250375</v>
      </c>
      <c r="B1035" s="57">
        <v>1949</v>
      </c>
      <c r="C1035" s="19" t="str">
        <f t="shared" si="160"/>
        <v>non</v>
      </c>
      <c r="D1035" s="19" t="s">
        <v>45</v>
      </c>
      <c r="E1035" s="20">
        <v>44649</v>
      </c>
      <c r="F1035" s="22">
        <v>0.49791666666666662</v>
      </c>
      <c r="G1035" s="22">
        <v>0.51666666666666661</v>
      </c>
      <c r="H1035" s="19">
        <v>1000169</v>
      </c>
      <c r="I1035" s="19"/>
      <c r="J1035" s="22">
        <f t="shared" si="161"/>
        <v>1.8749999999999989E-2</v>
      </c>
      <c r="K1035" t="s">
        <v>46</v>
      </c>
      <c r="L1035" s="19" t="s">
        <v>47</v>
      </c>
      <c r="M1035">
        <f t="shared" si="162"/>
        <v>1</v>
      </c>
      <c r="N1035" s="34">
        <f t="shared" ca="1" si="167"/>
        <v>0.49792579243440083</v>
      </c>
      <c r="T1035">
        <v>1034</v>
      </c>
      <c r="U1035">
        <f t="shared" si="163"/>
        <v>3</v>
      </c>
      <c r="V1035" s="35">
        <f t="shared" si="168"/>
        <v>27</v>
      </c>
      <c r="W1035">
        <f t="shared" si="164"/>
        <v>0</v>
      </c>
      <c r="X1035" cm="1">
        <f t="array" aca="1" ref="X1035" ca="1">(_xlfn.IFS(L1035="couché",0,L1035="debout à 80%",1,L1035="?",1))*(IF(RAND()&lt;0.8,1,0))</f>
        <v>1</v>
      </c>
      <c r="Y1035">
        <f t="shared" si="165"/>
        <v>11</v>
      </c>
      <c r="Z1035">
        <f t="shared" si="166"/>
        <v>1</v>
      </c>
      <c r="AA1035">
        <f t="shared" ca="1" si="169"/>
        <v>39</v>
      </c>
    </row>
    <row r="1036" spans="1:27">
      <c r="A1036" s="57">
        <v>248282</v>
      </c>
      <c r="B1036" s="56">
        <v>1949</v>
      </c>
      <c r="C1036" s="19" t="str">
        <f t="shared" si="160"/>
        <v>non</v>
      </c>
      <c r="D1036" s="19" t="s">
        <v>45</v>
      </c>
      <c r="E1036" s="20">
        <v>44600</v>
      </c>
      <c r="F1036" s="22">
        <v>0.65694444444444444</v>
      </c>
      <c r="G1036" s="21">
        <v>0.66805555555555551</v>
      </c>
      <c r="H1036" s="19">
        <v>1000169</v>
      </c>
      <c r="I1036" s="19"/>
      <c r="J1036" s="22">
        <f t="shared" si="161"/>
        <v>1.1111111111111072E-2</v>
      </c>
      <c r="K1036" t="s">
        <v>46</v>
      </c>
      <c r="L1036" s="19" t="s">
        <v>47</v>
      </c>
      <c r="M1036">
        <f t="shared" si="162"/>
        <v>1</v>
      </c>
      <c r="N1036" s="34">
        <f t="shared" ca="1" si="167"/>
        <v>0.65694952564716513</v>
      </c>
      <c r="O1036"/>
      <c r="P1036"/>
      <c r="T1036" s="39">
        <v>1035</v>
      </c>
      <c r="U1036" s="39">
        <f t="shared" si="163"/>
        <v>3</v>
      </c>
      <c r="V1036" s="42">
        <f t="shared" si="168"/>
        <v>16</v>
      </c>
      <c r="W1036" s="39">
        <f t="shared" si="164"/>
        <v>0</v>
      </c>
      <c r="X1036" s="39" cm="1">
        <f t="array" aca="1" ref="X1036" ca="1">(_xlfn.IFS(L1036="couché",0,L1036="debout à 80%",1,L1036="?",1))*(IF(RAND()&lt;0.8,1,0))</f>
        <v>0</v>
      </c>
      <c r="Y1036" s="39">
        <f t="shared" si="165"/>
        <v>15</v>
      </c>
      <c r="Z1036" s="39">
        <f t="shared" si="166"/>
        <v>1</v>
      </c>
      <c r="AA1036" s="39">
        <f t="shared" ca="1" si="169"/>
        <v>74</v>
      </c>
    </row>
    <row r="1037" spans="1:27" customFormat="1">
      <c r="A1037" s="57">
        <v>248195</v>
      </c>
      <c r="B1037" s="57">
        <v>1949</v>
      </c>
      <c r="C1037" s="19" t="str">
        <f t="shared" si="160"/>
        <v>non</v>
      </c>
      <c r="D1037" s="19" t="s">
        <v>45</v>
      </c>
      <c r="E1037" s="20">
        <v>44603</v>
      </c>
      <c r="F1037" s="22">
        <v>0.48472222222222222</v>
      </c>
      <c r="G1037" s="22">
        <v>0.49444444444444441</v>
      </c>
      <c r="H1037" s="19">
        <v>1000169</v>
      </c>
      <c r="I1037" s="19"/>
      <c r="J1037" s="22">
        <f t="shared" si="161"/>
        <v>9.7222222222221877E-3</v>
      </c>
      <c r="K1037" t="s">
        <v>46</v>
      </c>
      <c r="L1037" s="19" t="s">
        <v>47</v>
      </c>
      <c r="M1037">
        <f t="shared" si="162"/>
        <v>1</v>
      </c>
      <c r="N1037" s="34">
        <f t="shared" ca="1" si="167"/>
        <v>0.48472984765824689</v>
      </c>
      <c r="T1037">
        <v>1036</v>
      </c>
      <c r="U1037">
        <f t="shared" si="163"/>
        <v>3</v>
      </c>
      <c r="V1037" s="35">
        <f t="shared" si="168"/>
        <v>14</v>
      </c>
      <c r="W1037">
        <f t="shared" si="164"/>
        <v>0</v>
      </c>
      <c r="X1037" cm="1">
        <f t="array" aca="1" ref="X1037" ca="1">(_xlfn.IFS(L1037="couché",0,L1037="debout à 80%",1,L1037="?",1))*(IF(RAND()&lt;0.8,1,0))</f>
        <v>0</v>
      </c>
      <c r="Y1037">
        <f t="shared" si="165"/>
        <v>13</v>
      </c>
      <c r="Z1037">
        <f t="shared" si="166"/>
        <v>1</v>
      </c>
      <c r="AA1037">
        <f t="shared" ca="1" si="169"/>
        <v>45</v>
      </c>
    </row>
    <row r="1038" spans="1:27" customFormat="1">
      <c r="A1038" s="57">
        <v>247559</v>
      </c>
      <c r="B1038" s="57">
        <v>1974</v>
      </c>
      <c r="C1038" s="19" t="str">
        <f t="shared" si="160"/>
        <v>non</v>
      </c>
      <c r="D1038" s="19" t="s">
        <v>45</v>
      </c>
      <c r="E1038" s="20">
        <v>44607</v>
      </c>
      <c r="F1038" s="21">
        <v>0.50138888888888888</v>
      </c>
      <c r="G1038" s="22">
        <v>0.5083333333333333</v>
      </c>
      <c r="H1038" s="19">
        <v>1000169</v>
      </c>
      <c r="I1038" s="19"/>
      <c r="J1038" s="22">
        <f t="shared" si="161"/>
        <v>6.9444444444444198E-3</v>
      </c>
      <c r="K1038" t="s">
        <v>46</v>
      </c>
      <c r="L1038" s="19" t="s">
        <v>47</v>
      </c>
      <c r="M1038">
        <f t="shared" si="162"/>
        <v>1</v>
      </c>
      <c r="N1038" s="34">
        <f t="shared" ca="1" si="167"/>
        <v>0.50139446732307946</v>
      </c>
      <c r="T1038">
        <v>1037</v>
      </c>
      <c r="U1038">
        <f t="shared" si="163"/>
        <v>3</v>
      </c>
      <c r="V1038" s="35">
        <f t="shared" si="168"/>
        <v>10</v>
      </c>
      <c r="W1038">
        <f t="shared" si="164"/>
        <v>0</v>
      </c>
      <c r="X1038" cm="1">
        <f t="array" aca="1" ref="X1038" ca="1">(_xlfn.IFS(L1038="couché",0,L1038="debout à 80%",1,L1038="?",1))*(IF(RAND()&lt;0.8,1,0))</f>
        <v>1</v>
      </c>
      <c r="Y1038">
        <f t="shared" si="165"/>
        <v>12</v>
      </c>
      <c r="Z1038">
        <f t="shared" si="166"/>
        <v>1</v>
      </c>
      <c r="AA1038">
        <f t="shared" ca="1" si="169"/>
        <v>44</v>
      </c>
    </row>
    <row r="1039" spans="1:27" customFormat="1">
      <c r="A1039" s="57">
        <v>248966</v>
      </c>
      <c r="B1039" s="57">
        <v>1974</v>
      </c>
      <c r="C1039" s="19" t="str">
        <f t="shared" si="160"/>
        <v>non</v>
      </c>
      <c r="D1039" s="19" t="s">
        <v>45</v>
      </c>
      <c r="E1039" s="20">
        <v>44608</v>
      </c>
      <c r="F1039" s="21">
        <v>0.50555555555555554</v>
      </c>
      <c r="G1039" s="22">
        <v>0.51249999999999996</v>
      </c>
      <c r="H1039" s="19">
        <v>1000169</v>
      </c>
      <c r="I1039" s="19"/>
      <c r="J1039" s="22">
        <f t="shared" si="161"/>
        <v>6.9444444444444198E-3</v>
      </c>
      <c r="K1039" t="s">
        <v>46</v>
      </c>
      <c r="L1039" s="19" t="s">
        <v>47</v>
      </c>
      <c r="M1039">
        <f t="shared" si="162"/>
        <v>1</v>
      </c>
      <c r="N1039" s="34">
        <f t="shared" ca="1" si="167"/>
        <v>0.50555701161576694</v>
      </c>
      <c r="T1039">
        <v>1038</v>
      </c>
      <c r="U1039">
        <f t="shared" si="163"/>
        <v>3</v>
      </c>
      <c r="V1039" s="35">
        <f t="shared" si="168"/>
        <v>10</v>
      </c>
      <c r="W1039">
        <f t="shared" si="164"/>
        <v>0</v>
      </c>
      <c r="X1039" cm="1">
        <f t="array" aca="1" ref="X1039" ca="1">(_xlfn.IFS(L1039="couché",0,L1039="debout à 80%",1,L1039="?",1))*(IF(RAND()&lt;0.8,1,0))</f>
        <v>1</v>
      </c>
      <c r="Y1039">
        <f t="shared" si="165"/>
        <v>9</v>
      </c>
      <c r="Z1039">
        <f t="shared" si="166"/>
        <v>1</v>
      </c>
      <c r="AA1039">
        <f t="shared" ca="1" si="169"/>
        <v>37</v>
      </c>
    </row>
    <row r="1040" spans="1:27" customFormat="1">
      <c r="A1040" s="57">
        <v>246929</v>
      </c>
      <c r="B1040" s="57">
        <v>1970</v>
      </c>
      <c r="C1040" s="19" t="str">
        <f t="shared" si="160"/>
        <v>non</v>
      </c>
      <c r="D1040" s="19" t="s">
        <v>61</v>
      </c>
      <c r="E1040" s="20">
        <v>44613</v>
      </c>
      <c r="F1040" s="22">
        <v>0.53055555555555556</v>
      </c>
      <c r="G1040" s="22">
        <v>0.57291666666666663</v>
      </c>
      <c r="H1040" s="19">
        <v>1000171</v>
      </c>
      <c r="I1040" s="19">
        <v>10989605</v>
      </c>
      <c r="J1040" s="21">
        <f t="shared" si="161"/>
        <v>4.2361111111111072E-2</v>
      </c>
      <c r="L1040" s="19" t="s">
        <v>47</v>
      </c>
      <c r="M1040">
        <f t="shared" si="162"/>
        <v>0</v>
      </c>
      <c r="N1040" s="34">
        <f t="shared" ca="1" si="167"/>
        <v>0.53056350317762113</v>
      </c>
      <c r="T1040">
        <v>1039</v>
      </c>
      <c r="U1040">
        <f t="shared" si="163"/>
        <v>15</v>
      </c>
      <c r="V1040" s="35">
        <f t="shared" si="168"/>
        <v>61</v>
      </c>
      <c r="W1040">
        <f t="shared" si="164"/>
        <v>0</v>
      </c>
      <c r="X1040" cm="1">
        <f t="array" aca="1" ref="X1040" ca="1">(_xlfn.IFS(L1040="couché",0,L1040="debout à 80%",1,L1040="?",1))*(IF(RAND()&lt;0.8,1,0))</f>
        <v>1</v>
      </c>
      <c r="Y1040">
        <f t="shared" si="165"/>
        <v>2</v>
      </c>
      <c r="Z1040">
        <f t="shared" si="166"/>
        <v>0</v>
      </c>
      <c r="AA1040">
        <f t="shared" ca="1" si="169"/>
        <v>47</v>
      </c>
    </row>
    <row r="1041" spans="1:27" customFormat="1">
      <c r="A1041" s="57">
        <v>242525</v>
      </c>
      <c r="B1041" s="57">
        <v>1945</v>
      </c>
      <c r="C1041" s="19" t="str">
        <f t="shared" si="160"/>
        <v>non</v>
      </c>
      <c r="D1041" s="19" t="s">
        <v>45</v>
      </c>
      <c r="E1041" s="20">
        <v>44617</v>
      </c>
      <c r="F1041" s="22">
        <v>0.51597222222222217</v>
      </c>
      <c r="G1041" s="22">
        <v>0.52083333333333326</v>
      </c>
      <c r="H1041" s="19">
        <v>1000169</v>
      </c>
      <c r="I1041" s="19"/>
      <c r="J1041" s="22">
        <f t="shared" si="161"/>
        <v>4.8611111111110938E-3</v>
      </c>
      <c r="K1041" t="s">
        <v>46</v>
      </c>
      <c r="L1041" s="19" t="s">
        <v>47</v>
      </c>
      <c r="M1041">
        <f t="shared" si="162"/>
        <v>1</v>
      </c>
      <c r="N1041" s="34">
        <f t="shared" ca="1" si="167"/>
        <v>0.51597347229619051</v>
      </c>
      <c r="T1041">
        <v>1040</v>
      </c>
      <c r="U1041">
        <f t="shared" si="163"/>
        <v>3</v>
      </c>
      <c r="V1041" s="35">
        <f t="shared" si="168"/>
        <v>7</v>
      </c>
      <c r="W1041">
        <f t="shared" si="164"/>
        <v>0</v>
      </c>
      <c r="X1041" cm="1">
        <f t="array" aca="1" ref="X1041" ca="1">(_xlfn.IFS(L1041="couché",0,L1041="debout à 80%",1,L1041="?",1))*(IF(RAND()&lt;0.8,1,0))</f>
        <v>1</v>
      </c>
      <c r="Y1041">
        <f t="shared" si="165"/>
        <v>14</v>
      </c>
      <c r="Z1041">
        <f t="shared" si="166"/>
        <v>1</v>
      </c>
      <c r="AA1041">
        <f t="shared" ca="1" si="169"/>
        <v>48</v>
      </c>
    </row>
    <row r="1042" spans="1:27" customFormat="1">
      <c r="A1042" s="57">
        <v>248848</v>
      </c>
      <c r="B1042" s="57">
        <v>1991</v>
      </c>
      <c r="C1042" s="19" t="str">
        <f t="shared" si="160"/>
        <v>non</v>
      </c>
      <c r="D1042" s="19" t="s">
        <v>45</v>
      </c>
      <c r="E1042" s="20">
        <v>44620</v>
      </c>
      <c r="F1042" s="22">
        <v>0.57499999999999996</v>
      </c>
      <c r="G1042" s="22">
        <v>0.57916666666666661</v>
      </c>
      <c r="H1042" s="19">
        <v>1000169</v>
      </c>
      <c r="I1042" s="19"/>
      <c r="J1042" s="22">
        <f t="shared" si="161"/>
        <v>4.1666666666666519E-3</v>
      </c>
      <c r="K1042" t="s">
        <v>46</v>
      </c>
      <c r="L1042" s="19" t="s">
        <v>47</v>
      </c>
      <c r="M1042">
        <f t="shared" si="162"/>
        <v>1</v>
      </c>
      <c r="N1042" s="34">
        <f t="shared" ca="1" si="167"/>
        <v>0.57500774586981929</v>
      </c>
      <c r="T1042">
        <v>1041</v>
      </c>
      <c r="U1042">
        <f t="shared" si="163"/>
        <v>3</v>
      </c>
      <c r="V1042" s="35">
        <f t="shared" si="168"/>
        <v>6</v>
      </c>
      <c r="W1042">
        <f t="shared" si="164"/>
        <v>0</v>
      </c>
      <c r="X1042" cm="1">
        <f t="array" aca="1" ref="X1042" ca="1">(_xlfn.IFS(L1042="couché",0,L1042="debout à 80%",1,L1042="?",1))*(IF(RAND()&lt;0.8,1,0))</f>
        <v>1</v>
      </c>
      <c r="Y1042">
        <f t="shared" si="165"/>
        <v>14</v>
      </c>
      <c r="Z1042">
        <f t="shared" si="166"/>
        <v>1</v>
      </c>
      <c r="AA1042">
        <f t="shared" ca="1" si="169"/>
        <v>35</v>
      </c>
    </row>
    <row r="1043" spans="1:27" customFormat="1">
      <c r="A1043" s="57">
        <v>248351</v>
      </c>
      <c r="B1043" s="57">
        <v>1946</v>
      </c>
      <c r="C1043" s="19" t="str">
        <f t="shared" si="160"/>
        <v>non</v>
      </c>
      <c r="D1043" s="19" t="s">
        <v>45</v>
      </c>
      <c r="E1043" s="20">
        <v>44621</v>
      </c>
      <c r="F1043" s="22">
        <v>0.49583333333333329</v>
      </c>
      <c r="G1043" s="21">
        <v>0.50277777777777777</v>
      </c>
      <c r="H1043" s="19">
        <v>1000169</v>
      </c>
      <c r="I1043" s="19"/>
      <c r="J1043" s="22">
        <f t="shared" si="161"/>
        <v>6.9444444444444753E-3</v>
      </c>
      <c r="K1043" t="s">
        <v>46</v>
      </c>
      <c r="L1043" s="19" t="s">
        <v>47</v>
      </c>
      <c r="M1043">
        <f t="shared" si="162"/>
        <v>1</v>
      </c>
      <c r="N1043" s="34">
        <f t="shared" ca="1" si="167"/>
        <v>0.49583427860677015</v>
      </c>
      <c r="T1043">
        <v>1042</v>
      </c>
      <c r="U1043">
        <f t="shared" si="163"/>
        <v>3</v>
      </c>
      <c r="V1043" s="35">
        <f t="shared" si="168"/>
        <v>10</v>
      </c>
      <c r="W1043">
        <f t="shared" si="164"/>
        <v>0</v>
      </c>
      <c r="X1043" cm="1">
        <f t="array" aca="1" ref="X1043" ca="1">(_xlfn.IFS(L1043="couché",0,L1043="debout à 80%",1,L1043="?",1))*(IF(RAND()&lt;0.8,1,0))</f>
        <v>1</v>
      </c>
      <c r="Y1043">
        <f t="shared" si="165"/>
        <v>12</v>
      </c>
      <c r="Z1043">
        <f t="shared" si="166"/>
        <v>1</v>
      </c>
      <c r="AA1043">
        <f t="shared" ca="1" si="169"/>
        <v>31</v>
      </c>
    </row>
    <row r="1044" spans="1:27" customFormat="1">
      <c r="A1044" s="57">
        <v>250376</v>
      </c>
      <c r="B1044" s="57">
        <v>1932</v>
      </c>
      <c r="C1044" s="19" t="str">
        <f t="shared" si="160"/>
        <v>non</v>
      </c>
      <c r="D1044" s="19" t="s">
        <v>45</v>
      </c>
      <c r="E1044" s="20">
        <v>44628</v>
      </c>
      <c r="F1044" s="22">
        <v>0.66180555555555554</v>
      </c>
      <c r="G1044" s="21">
        <v>0.66874999999999996</v>
      </c>
      <c r="H1044" s="19">
        <v>1000169</v>
      </c>
      <c r="I1044" s="19"/>
      <c r="J1044" s="22">
        <f t="shared" si="161"/>
        <v>6.9444444444444198E-3</v>
      </c>
      <c r="K1044" t="s">
        <v>46</v>
      </c>
      <c r="L1044" s="19" t="s">
        <v>47</v>
      </c>
      <c r="M1044">
        <f t="shared" si="162"/>
        <v>1</v>
      </c>
      <c r="N1044" s="34">
        <f t="shared" ca="1" si="167"/>
        <v>0.66180562145209543</v>
      </c>
      <c r="T1044">
        <v>1043</v>
      </c>
      <c r="U1044">
        <f t="shared" si="163"/>
        <v>3</v>
      </c>
      <c r="V1044" s="35">
        <f t="shared" si="168"/>
        <v>10</v>
      </c>
      <c r="W1044">
        <f t="shared" si="164"/>
        <v>0</v>
      </c>
      <c r="X1044" cm="1">
        <f t="array" aca="1" ref="X1044" ca="1">(_xlfn.IFS(L1044="couché",0,L1044="debout à 80%",1,L1044="?",1))*(IF(RAND()&lt;0.8,1,0))</f>
        <v>1</v>
      </c>
      <c r="Y1044">
        <f t="shared" si="165"/>
        <v>14</v>
      </c>
      <c r="Z1044">
        <f t="shared" si="166"/>
        <v>1</v>
      </c>
      <c r="AA1044">
        <f t="shared" ca="1" si="169"/>
        <v>80</v>
      </c>
    </row>
    <row r="1045" spans="1:27" customFormat="1">
      <c r="A1045" s="57">
        <v>250449</v>
      </c>
      <c r="B1045" s="57">
        <v>1963</v>
      </c>
      <c r="C1045" s="19" t="str">
        <f t="shared" si="160"/>
        <v>non</v>
      </c>
      <c r="D1045" s="19" t="s">
        <v>45</v>
      </c>
      <c r="E1045" s="20">
        <v>44629</v>
      </c>
      <c r="F1045" s="21">
        <v>0.45833333333333331</v>
      </c>
      <c r="G1045" s="22">
        <v>0.47152777777777777</v>
      </c>
      <c r="H1045" s="19">
        <v>1000169</v>
      </c>
      <c r="I1045" s="19"/>
      <c r="J1045" s="22">
        <f t="shared" si="161"/>
        <v>1.3194444444444453E-2</v>
      </c>
      <c r="K1045" t="s">
        <v>46</v>
      </c>
      <c r="L1045" s="19" t="s">
        <v>47</v>
      </c>
      <c r="M1045">
        <f t="shared" si="162"/>
        <v>1</v>
      </c>
      <c r="N1045" s="34">
        <f t="shared" ca="1" si="167"/>
        <v>0.4583346148471758</v>
      </c>
      <c r="T1045">
        <v>1044</v>
      </c>
      <c r="U1045">
        <f t="shared" si="163"/>
        <v>3</v>
      </c>
      <c r="V1045" s="35">
        <f t="shared" si="168"/>
        <v>19</v>
      </c>
      <c r="W1045">
        <f t="shared" si="164"/>
        <v>0</v>
      </c>
      <c r="X1045" cm="1">
        <f t="array" aca="1" ref="X1045" ca="1">(_xlfn.IFS(L1045="couché",0,L1045="debout à 80%",1,L1045="?",1))*(IF(RAND()&lt;0.8,1,0))</f>
        <v>1</v>
      </c>
      <c r="Y1045">
        <f t="shared" si="165"/>
        <v>7</v>
      </c>
      <c r="Z1045">
        <f t="shared" si="166"/>
        <v>1</v>
      </c>
      <c r="AA1045">
        <f t="shared" ca="1" si="169"/>
        <v>35</v>
      </c>
    </row>
    <row r="1046" spans="1:27" customFormat="1">
      <c r="A1046" s="57">
        <v>250475</v>
      </c>
      <c r="B1046" s="57">
        <v>1956</v>
      </c>
      <c r="C1046" s="19" t="str">
        <f t="shared" si="160"/>
        <v>non</v>
      </c>
      <c r="D1046" s="19" t="s">
        <v>45</v>
      </c>
      <c r="E1046" s="20">
        <v>44629</v>
      </c>
      <c r="F1046" s="21">
        <v>0.50347222222222221</v>
      </c>
      <c r="G1046" s="22">
        <v>0.50694444444444442</v>
      </c>
      <c r="H1046" s="19">
        <v>1000169</v>
      </c>
      <c r="I1046" s="19"/>
      <c r="J1046" s="22">
        <f t="shared" si="161"/>
        <v>3.4722222222222099E-3</v>
      </c>
      <c r="K1046" t="s">
        <v>46</v>
      </c>
      <c r="L1046" s="19" t="s">
        <v>47</v>
      </c>
      <c r="M1046">
        <f t="shared" si="162"/>
        <v>1</v>
      </c>
      <c r="N1046" s="34">
        <f t="shared" ca="1" si="167"/>
        <v>0.50348188403688454</v>
      </c>
      <c r="T1046">
        <v>1045</v>
      </c>
      <c r="U1046">
        <f t="shared" si="163"/>
        <v>3</v>
      </c>
      <c r="V1046" s="35">
        <f t="shared" si="168"/>
        <v>5</v>
      </c>
      <c r="W1046">
        <f t="shared" si="164"/>
        <v>0</v>
      </c>
      <c r="X1046" cm="1">
        <f t="array" aca="1" ref="X1046" ca="1">(_xlfn.IFS(L1046="couché",0,L1046="debout à 80%",1,L1046="?",1))*(IF(RAND()&lt;0.8,1,0))</f>
        <v>1</v>
      </c>
      <c r="Y1046">
        <f t="shared" si="165"/>
        <v>9</v>
      </c>
      <c r="Z1046">
        <f t="shared" si="166"/>
        <v>1</v>
      </c>
      <c r="AA1046">
        <f t="shared" ca="1" si="169"/>
        <v>44</v>
      </c>
    </row>
    <row r="1047" spans="1:27" customFormat="1">
      <c r="A1047" s="57">
        <v>250001</v>
      </c>
      <c r="B1047" s="57">
        <v>1968</v>
      </c>
      <c r="C1047" s="19" t="str">
        <f t="shared" si="160"/>
        <v>non</v>
      </c>
      <c r="D1047" s="19" t="s">
        <v>45</v>
      </c>
      <c r="E1047" s="20">
        <v>44641</v>
      </c>
      <c r="F1047" s="21">
        <v>0.54583333333333328</v>
      </c>
      <c r="G1047" s="22">
        <v>0.55208333333333326</v>
      </c>
      <c r="H1047" s="19">
        <v>1000169</v>
      </c>
      <c r="I1047" s="19"/>
      <c r="J1047" s="22">
        <f t="shared" si="161"/>
        <v>6.2499999999999778E-3</v>
      </c>
      <c r="K1047" t="s">
        <v>46</v>
      </c>
      <c r="L1047" s="19" t="s">
        <v>47</v>
      </c>
      <c r="M1047">
        <f t="shared" si="162"/>
        <v>1</v>
      </c>
      <c r="N1047" s="34">
        <f t="shared" ca="1" si="167"/>
        <v>0.54583509500456007</v>
      </c>
      <c r="T1047">
        <v>1046</v>
      </c>
      <c r="U1047">
        <f t="shared" si="163"/>
        <v>3</v>
      </c>
      <c r="V1047" s="35">
        <f t="shared" si="168"/>
        <v>9</v>
      </c>
      <c r="W1047">
        <f t="shared" si="164"/>
        <v>0</v>
      </c>
      <c r="X1047" cm="1">
        <f t="array" aca="1" ref="X1047" ca="1">(_xlfn.IFS(L1047="couché",0,L1047="debout à 80%",1,L1047="?",1))*(IF(RAND()&lt;0.8,1,0))</f>
        <v>0</v>
      </c>
      <c r="Y1047">
        <f t="shared" si="165"/>
        <v>11</v>
      </c>
      <c r="Z1047">
        <f t="shared" si="166"/>
        <v>1</v>
      </c>
      <c r="AA1047">
        <f t="shared" ca="1" si="169"/>
        <v>45</v>
      </c>
    </row>
    <row r="1048" spans="1:27" customFormat="1">
      <c r="A1048" s="57">
        <v>251245</v>
      </c>
      <c r="B1048" s="57">
        <v>1962</v>
      </c>
      <c r="C1048" s="19" t="str">
        <f t="shared" si="160"/>
        <v>non</v>
      </c>
      <c r="D1048" s="19" t="s">
        <v>45</v>
      </c>
      <c r="E1048" s="20">
        <v>44642</v>
      </c>
      <c r="F1048" s="22">
        <v>0.47152777777777777</v>
      </c>
      <c r="G1048" s="22">
        <v>0.48749999999999999</v>
      </c>
      <c r="H1048" s="19">
        <v>1000169</v>
      </c>
      <c r="I1048" s="19"/>
      <c r="J1048" s="22">
        <f t="shared" si="161"/>
        <v>1.5972222222222221E-2</v>
      </c>
      <c r="K1048" t="s">
        <v>46</v>
      </c>
      <c r="L1048" s="19" t="s">
        <v>47</v>
      </c>
      <c r="M1048">
        <f t="shared" si="162"/>
        <v>1</v>
      </c>
      <c r="N1048" s="34">
        <f t="shared" ca="1" si="167"/>
        <v>0.47152902361913906</v>
      </c>
      <c r="T1048">
        <v>1047</v>
      </c>
      <c r="U1048">
        <f t="shared" si="163"/>
        <v>3</v>
      </c>
      <c r="V1048" s="35">
        <f t="shared" si="168"/>
        <v>23</v>
      </c>
      <c r="W1048">
        <f t="shared" si="164"/>
        <v>0</v>
      </c>
      <c r="X1048" cm="1">
        <f t="array" aca="1" ref="X1048" ca="1">(_xlfn.IFS(L1048="couché",0,L1048="debout à 80%",1,L1048="?",1))*(IF(RAND()&lt;0.8,1,0))</f>
        <v>0</v>
      </c>
      <c r="Y1048">
        <f t="shared" si="165"/>
        <v>10</v>
      </c>
      <c r="Z1048">
        <f t="shared" si="166"/>
        <v>1</v>
      </c>
      <c r="AA1048">
        <f t="shared" ca="1" si="169"/>
        <v>42</v>
      </c>
    </row>
    <row r="1049" spans="1:27" customFormat="1">
      <c r="A1049" s="57">
        <v>251559</v>
      </c>
      <c r="B1049" s="57">
        <v>1953</v>
      </c>
      <c r="C1049" s="19" t="str">
        <f t="shared" si="160"/>
        <v>non</v>
      </c>
      <c r="D1049" s="19" t="s">
        <v>45</v>
      </c>
      <c r="E1049" s="20">
        <v>44643</v>
      </c>
      <c r="F1049" s="22">
        <v>0.47222222222222221</v>
      </c>
      <c r="G1049" s="22">
        <v>0.48819444444444443</v>
      </c>
      <c r="H1049" s="19">
        <v>1000169</v>
      </c>
      <c r="I1049" s="19"/>
      <c r="J1049" s="22">
        <f t="shared" si="161"/>
        <v>1.5972222222222221E-2</v>
      </c>
      <c r="K1049" t="s">
        <v>46</v>
      </c>
      <c r="L1049" s="19" t="s">
        <v>47</v>
      </c>
      <c r="M1049">
        <f t="shared" si="162"/>
        <v>1</v>
      </c>
      <c r="N1049" s="34">
        <f t="shared" ca="1" si="167"/>
        <v>0.47222937931657333</v>
      </c>
      <c r="T1049">
        <v>1048</v>
      </c>
      <c r="U1049">
        <f t="shared" si="163"/>
        <v>3</v>
      </c>
      <c r="V1049" s="35">
        <f t="shared" si="168"/>
        <v>23</v>
      </c>
      <c r="W1049">
        <f t="shared" si="164"/>
        <v>0</v>
      </c>
      <c r="X1049" cm="1">
        <f t="array" aca="1" ref="X1049" ca="1">(_xlfn.IFS(L1049="couché",0,L1049="debout à 80%",1,L1049="?",1))*(IF(RAND()&lt;0.8,1,0))</f>
        <v>1</v>
      </c>
      <c r="Y1049">
        <f t="shared" si="165"/>
        <v>8</v>
      </c>
      <c r="Z1049">
        <f t="shared" si="166"/>
        <v>1</v>
      </c>
      <c r="AA1049">
        <f t="shared" ca="1" si="169"/>
        <v>39</v>
      </c>
    </row>
    <row r="1050" spans="1:27">
      <c r="A1050" s="57">
        <v>243367</v>
      </c>
      <c r="B1050" s="56">
        <v>1939</v>
      </c>
      <c r="C1050" s="19" t="str">
        <f t="shared" si="160"/>
        <v>non</v>
      </c>
      <c r="D1050" s="19" t="s">
        <v>45</v>
      </c>
      <c r="E1050" s="20">
        <v>44600</v>
      </c>
      <c r="F1050" s="21">
        <v>0.62986111111111109</v>
      </c>
      <c r="G1050" s="22">
        <v>0.65486111111111112</v>
      </c>
      <c r="H1050" s="19">
        <v>1000169</v>
      </c>
      <c r="I1050" s="19"/>
      <c r="J1050" s="22">
        <f t="shared" si="161"/>
        <v>2.5000000000000022E-2</v>
      </c>
      <c r="K1050" t="s">
        <v>46</v>
      </c>
      <c r="L1050" s="19" t="s">
        <v>47</v>
      </c>
      <c r="M1050">
        <f t="shared" si="162"/>
        <v>1</v>
      </c>
      <c r="N1050" s="34">
        <f t="shared" ca="1" si="167"/>
        <v>0.62986518815581327</v>
      </c>
      <c r="O1050"/>
      <c r="P1050"/>
      <c r="T1050" s="39">
        <v>1049</v>
      </c>
      <c r="U1050" s="39">
        <f t="shared" si="163"/>
        <v>3</v>
      </c>
      <c r="V1050" s="42">
        <f t="shared" si="168"/>
        <v>36</v>
      </c>
      <c r="W1050" s="39">
        <f t="shared" si="164"/>
        <v>0</v>
      </c>
      <c r="X1050" s="39" cm="1">
        <f t="array" aca="1" ref="X1050" ca="1">(_xlfn.IFS(L1050="couché",0,L1050="debout à 80%",1,L1050="?",1))*(IF(RAND()&lt;0.8,1,0))</f>
        <v>1</v>
      </c>
      <c r="Y1050" s="39">
        <f t="shared" si="165"/>
        <v>14</v>
      </c>
      <c r="Z1050" s="39">
        <f t="shared" si="166"/>
        <v>1</v>
      </c>
      <c r="AA1050" s="39">
        <f t="shared" ca="1" si="169"/>
        <v>70</v>
      </c>
    </row>
    <row r="1051" spans="1:27" customFormat="1">
      <c r="A1051" s="57">
        <v>249094</v>
      </c>
      <c r="B1051" s="57">
        <v>1936</v>
      </c>
      <c r="C1051" s="19" t="str">
        <f t="shared" si="160"/>
        <v>non</v>
      </c>
      <c r="D1051" s="19" t="s">
        <v>45</v>
      </c>
      <c r="E1051" s="20">
        <v>44615</v>
      </c>
      <c r="F1051" s="22">
        <v>0.42499999999999999</v>
      </c>
      <c r="G1051" s="22">
        <v>0.44305555555555554</v>
      </c>
      <c r="H1051" s="19">
        <v>1000169</v>
      </c>
      <c r="I1051" s="19"/>
      <c r="J1051" s="22">
        <f t="shared" si="161"/>
        <v>1.8055555555555547E-2</v>
      </c>
      <c r="K1051" t="s">
        <v>46</v>
      </c>
      <c r="L1051" s="19" t="s">
        <v>47</v>
      </c>
      <c r="M1051">
        <f t="shared" si="162"/>
        <v>1</v>
      </c>
      <c r="N1051" s="34">
        <f t="shared" ca="1" si="167"/>
        <v>0.42500293735408279</v>
      </c>
      <c r="T1051">
        <v>1050</v>
      </c>
      <c r="U1051">
        <f t="shared" si="163"/>
        <v>3</v>
      </c>
      <c r="V1051" s="35">
        <f t="shared" si="168"/>
        <v>26</v>
      </c>
      <c r="W1051">
        <f t="shared" si="164"/>
        <v>0</v>
      </c>
      <c r="X1051" cm="1">
        <f t="array" aca="1" ref="X1051" ca="1">(_xlfn.IFS(L1051="couché",0,L1051="debout à 80%",1,L1051="?",1))*(IF(RAND()&lt;0.8,1,0))</f>
        <v>1</v>
      </c>
      <c r="Y1051">
        <f t="shared" si="165"/>
        <v>4</v>
      </c>
      <c r="Z1051">
        <f t="shared" si="166"/>
        <v>1</v>
      </c>
      <c r="AA1051">
        <f t="shared" ca="1" si="169"/>
        <v>23</v>
      </c>
    </row>
    <row r="1052" spans="1:27" customFormat="1">
      <c r="A1052" s="57">
        <v>250698</v>
      </c>
      <c r="B1052" s="57">
        <v>1957</v>
      </c>
      <c r="C1052" s="19" t="str">
        <f t="shared" si="160"/>
        <v>non</v>
      </c>
      <c r="D1052" s="19" t="s">
        <v>45</v>
      </c>
      <c r="E1052" s="20">
        <v>44631</v>
      </c>
      <c r="F1052" s="21">
        <v>0.54513888888888884</v>
      </c>
      <c r="G1052" s="22">
        <v>0.57013888888888886</v>
      </c>
      <c r="H1052" s="19">
        <v>1000169</v>
      </c>
      <c r="I1052" s="19"/>
      <c r="J1052" s="22">
        <f t="shared" si="161"/>
        <v>2.5000000000000022E-2</v>
      </c>
      <c r="K1052" t="s">
        <v>46</v>
      </c>
      <c r="L1052" s="19" t="s">
        <v>47</v>
      </c>
      <c r="M1052">
        <f t="shared" si="162"/>
        <v>1</v>
      </c>
      <c r="N1052" s="34">
        <f t="shared" ca="1" si="167"/>
        <v>0.54513909931606652</v>
      </c>
      <c r="T1052">
        <v>1051</v>
      </c>
      <c r="U1052">
        <f t="shared" si="163"/>
        <v>3</v>
      </c>
      <c r="V1052" s="35">
        <f t="shared" si="168"/>
        <v>36</v>
      </c>
      <c r="W1052">
        <f t="shared" si="164"/>
        <v>0</v>
      </c>
      <c r="X1052" cm="1">
        <f t="array" aca="1" ref="X1052" ca="1">(_xlfn.IFS(L1052="couché",0,L1052="debout à 80%",1,L1052="?",1))*(IF(RAND()&lt;0.8,1,0))</f>
        <v>1</v>
      </c>
      <c r="Y1052">
        <f t="shared" si="165"/>
        <v>17</v>
      </c>
      <c r="Z1052">
        <f t="shared" si="166"/>
        <v>1</v>
      </c>
      <c r="AA1052">
        <f t="shared" ca="1" si="169"/>
        <v>51</v>
      </c>
    </row>
    <row r="1053" spans="1:27" customFormat="1">
      <c r="A1053" s="57">
        <v>247692</v>
      </c>
      <c r="B1053" s="57">
        <v>1964</v>
      </c>
      <c r="C1053" s="19" t="str">
        <f t="shared" si="160"/>
        <v>non</v>
      </c>
      <c r="D1053" s="19" t="s">
        <v>45</v>
      </c>
      <c r="E1053" s="20">
        <v>44610</v>
      </c>
      <c r="F1053" s="21">
        <v>0.50555555555555554</v>
      </c>
      <c r="G1053" s="22">
        <v>0.51249999999999996</v>
      </c>
      <c r="H1053" s="19">
        <v>1000169</v>
      </c>
      <c r="I1053" s="19"/>
      <c r="J1053" s="22">
        <f t="shared" si="161"/>
        <v>6.9444444444444198E-3</v>
      </c>
      <c r="K1053" t="s">
        <v>46</v>
      </c>
      <c r="L1053" s="19" t="s">
        <v>47</v>
      </c>
      <c r="M1053">
        <f t="shared" si="162"/>
        <v>1</v>
      </c>
      <c r="N1053" s="34">
        <f t="shared" ca="1" si="167"/>
        <v>0.50556392151488938</v>
      </c>
      <c r="T1053">
        <v>1052</v>
      </c>
      <c r="U1053">
        <f t="shared" si="163"/>
        <v>3</v>
      </c>
      <c r="V1053" s="35">
        <f t="shared" si="168"/>
        <v>10</v>
      </c>
      <c r="W1053">
        <f t="shared" si="164"/>
        <v>0</v>
      </c>
      <c r="X1053" cm="1">
        <f t="array" aca="1" ref="X1053" ca="1">(_xlfn.IFS(L1053="couché",0,L1053="debout à 80%",1,L1053="?",1))*(IF(RAND()&lt;0.8,1,0))</f>
        <v>1</v>
      </c>
      <c r="Y1053">
        <f t="shared" si="165"/>
        <v>13</v>
      </c>
      <c r="Z1053">
        <f t="shared" si="166"/>
        <v>1</v>
      </c>
      <c r="AA1053">
        <f t="shared" ca="1" si="169"/>
        <v>49</v>
      </c>
    </row>
    <row r="1054" spans="1:27" customFormat="1">
      <c r="A1054" s="57">
        <v>248525</v>
      </c>
      <c r="B1054" s="57">
        <v>1985</v>
      </c>
      <c r="C1054" s="19" t="str">
        <f t="shared" si="160"/>
        <v>non</v>
      </c>
      <c r="D1054" s="19" t="s">
        <v>45</v>
      </c>
      <c r="E1054" s="20">
        <v>44627</v>
      </c>
      <c r="F1054" s="22">
        <v>0.55694444444444446</v>
      </c>
      <c r="G1054" s="22">
        <v>0.57916666666666661</v>
      </c>
      <c r="H1054" s="19">
        <v>1000169</v>
      </c>
      <c r="I1054" s="19"/>
      <c r="J1054" s="22">
        <f t="shared" si="161"/>
        <v>2.2222222222222143E-2</v>
      </c>
      <c r="K1054" t="s">
        <v>46</v>
      </c>
      <c r="L1054" s="19" t="s">
        <v>47</v>
      </c>
      <c r="M1054">
        <f t="shared" si="162"/>
        <v>1</v>
      </c>
      <c r="N1054" s="34">
        <f t="shared" ca="1" si="167"/>
        <v>0.5569503511422591</v>
      </c>
      <c r="T1054">
        <v>1053</v>
      </c>
      <c r="U1054">
        <f t="shared" si="163"/>
        <v>3</v>
      </c>
      <c r="V1054" s="35">
        <f t="shared" si="168"/>
        <v>32</v>
      </c>
      <c r="W1054">
        <f t="shared" si="164"/>
        <v>0</v>
      </c>
      <c r="X1054" cm="1">
        <f t="array" aca="1" ref="X1054" ca="1">(_xlfn.IFS(L1054="couché",0,L1054="debout à 80%",1,L1054="?",1))*(IF(RAND()&lt;0.8,1,0))</f>
        <v>1</v>
      </c>
      <c r="Y1054">
        <f t="shared" si="165"/>
        <v>11</v>
      </c>
      <c r="Z1054">
        <f t="shared" si="166"/>
        <v>1</v>
      </c>
      <c r="AA1054">
        <f t="shared" ca="1" si="169"/>
        <v>49</v>
      </c>
    </row>
    <row r="1055" spans="1:27" customFormat="1">
      <c r="A1055" s="57">
        <v>249368</v>
      </c>
      <c r="B1055" s="57">
        <v>1978</v>
      </c>
      <c r="C1055" s="19" t="str">
        <f t="shared" si="160"/>
        <v>non</v>
      </c>
      <c r="D1055" s="19" t="s">
        <v>45</v>
      </c>
      <c r="E1055" s="20">
        <v>44631</v>
      </c>
      <c r="F1055" s="22">
        <v>0.52916666666666667</v>
      </c>
      <c r="G1055" s="22">
        <v>0.53611111111111109</v>
      </c>
      <c r="H1055" s="19">
        <v>1000169</v>
      </c>
      <c r="I1055" s="19"/>
      <c r="J1055" s="22">
        <f t="shared" si="161"/>
        <v>6.9444444444444198E-3</v>
      </c>
      <c r="K1055" t="s">
        <v>46</v>
      </c>
      <c r="L1055" s="19" t="s">
        <v>47</v>
      </c>
      <c r="M1055">
        <f t="shared" si="162"/>
        <v>1</v>
      </c>
      <c r="N1055" s="34">
        <f t="shared" ca="1" si="167"/>
        <v>0.5291740079619488</v>
      </c>
      <c r="T1055">
        <v>1054</v>
      </c>
      <c r="U1055">
        <f t="shared" si="163"/>
        <v>3</v>
      </c>
      <c r="V1055" s="35">
        <f t="shared" si="168"/>
        <v>10</v>
      </c>
      <c r="W1055">
        <f t="shared" si="164"/>
        <v>0</v>
      </c>
      <c r="X1055" cm="1">
        <f t="array" aca="1" ref="X1055" ca="1">(_xlfn.IFS(L1055="couché",0,L1055="debout à 80%",1,L1055="?",1))*(IF(RAND()&lt;0.8,1,0))</f>
        <v>1</v>
      </c>
      <c r="Y1055">
        <f t="shared" si="165"/>
        <v>16</v>
      </c>
      <c r="Z1055">
        <f t="shared" si="166"/>
        <v>1</v>
      </c>
      <c r="AA1055">
        <f t="shared" ca="1" si="169"/>
        <v>48</v>
      </c>
    </row>
    <row r="1056" spans="1:27" customFormat="1">
      <c r="A1056" s="57">
        <v>243552</v>
      </c>
      <c r="B1056" s="57">
        <v>1946</v>
      </c>
      <c r="C1056" s="19" t="str">
        <f t="shared" si="160"/>
        <v>non</v>
      </c>
      <c r="D1056" s="19" t="s">
        <v>45</v>
      </c>
      <c r="E1056" s="20">
        <v>44593</v>
      </c>
      <c r="F1056" s="23">
        <v>0.41041666666666665</v>
      </c>
      <c r="G1056" s="22">
        <v>0.42708333333333331</v>
      </c>
      <c r="H1056" s="19">
        <v>1000169</v>
      </c>
      <c r="I1056" s="19">
        <v>10989605</v>
      </c>
      <c r="J1056" s="22">
        <f t="shared" si="161"/>
        <v>1.6666666666666663E-2</v>
      </c>
      <c r="K1056" t="s">
        <v>46</v>
      </c>
      <c r="L1056" s="19" t="s">
        <v>47</v>
      </c>
      <c r="M1056">
        <f t="shared" si="162"/>
        <v>1</v>
      </c>
      <c r="N1056" s="34">
        <f t="shared" ca="1" si="167"/>
        <v>0.41041793655827902</v>
      </c>
      <c r="T1056">
        <v>1055</v>
      </c>
      <c r="U1056">
        <f t="shared" si="163"/>
        <v>3</v>
      </c>
      <c r="V1056" s="35">
        <f t="shared" si="168"/>
        <v>24</v>
      </c>
      <c r="W1056">
        <f t="shared" si="164"/>
        <v>0</v>
      </c>
      <c r="X1056" cm="1">
        <f t="array" aca="1" ref="X1056" ca="1">(_xlfn.IFS(L1056="couché",0,L1056="debout à 80%",1,L1056="?",1))*(IF(RAND()&lt;0.8,1,0))</f>
        <v>1</v>
      </c>
      <c r="Y1056">
        <f t="shared" si="165"/>
        <v>6</v>
      </c>
      <c r="Z1056">
        <f t="shared" si="166"/>
        <v>1</v>
      </c>
      <c r="AA1056">
        <f t="shared" ca="1" si="169"/>
        <v>30</v>
      </c>
    </row>
    <row r="1057" spans="1:27" customFormat="1">
      <c r="A1057" s="57">
        <v>244840</v>
      </c>
      <c r="B1057" s="57">
        <v>1950</v>
      </c>
      <c r="C1057" s="19" t="str">
        <f t="shared" si="160"/>
        <v>non</v>
      </c>
      <c r="D1057" s="19" t="s">
        <v>45</v>
      </c>
      <c r="E1057" s="20">
        <v>44593</v>
      </c>
      <c r="F1057" s="22">
        <v>0.4458333333333333</v>
      </c>
      <c r="G1057" s="21">
        <v>0.46111111111111108</v>
      </c>
      <c r="H1057" s="19">
        <v>1000169</v>
      </c>
      <c r="I1057" s="19">
        <v>10989605</v>
      </c>
      <c r="J1057" s="22">
        <f t="shared" si="161"/>
        <v>1.5277777777777779E-2</v>
      </c>
      <c r="K1057" t="s">
        <v>46</v>
      </c>
      <c r="L1057" s="19" t="s">
        <v>47</v>
      </c>
      <c r="M1057">
        <f t="shared" si="162"/>
        <v>1</v>
      </c>
      <c r="N1057" s="34">
        <f t="shared" ca="1" si="167"/>
        <v>0.4458346533960299</v>
      </c>
      <c r="T1057">
        <v>1056</v>
      </c>
      <c r="U1057">
        <f t="shared" si="163"/>
        <v>3</v>
      </c>
      <c r="V1057" s="35">
        <f t="shared" si="168"/>
        <v>22</v>
      </c>
      <c r="W1057">
        <f t="shared" si="164"/>
        <v>0</v>
      </c>
      <c r="X1057" cm="1">
        <f t="array" aca="1" ref="X1057" ca="1">(_xlfn.IFS(L1057="couché",0,L1057="debout à 80%",1,L1057="?",1))*(IF(RAND()&lt;0.8,1,0))</f>
        <v>0</v>
      </c>
      <c r="Y1057">
        <f t="shared" si="165"/>
        <v>8</v>
      </c>
      <c r="Z1057">
        <f t="shared" si="166"/>
        <v>1</v>
      </c>
      <c r="AA1057">
        <f t="shared" ca="1" si="169"/>
        <v>40</v>
      </c>
    </row>
    <row r="1058" spans="1:27" customFormat="1">
      <c r="A1058" s="57">
        <v>243853</v>
      </c>
      <c r="B1058" s="57">
        <v>1948</v>
      </c>
      <c r="C1058" s="19" t="str">
        <f t="shared" si="160"/>
        <v>non</v>
      </c>
      <c r="D1058" s="19" t="s">
        <v>45</v>
      </c>
      <c r="E1058" s="20">
        <v>44593</v>
      </c>
      <c r="F1058" s="21">
        <v>0.46111111111111108</v>
      </c>
      <c r="G1058" s="22">
        <v>0.48124999999999996</v>
      </c>
      <c r="H1058" s="19">
        <v>1000169</v>
      </c>
      <c r="I1058" s="19">
        <v>10989605</v>
      </c>
      <c r="J1058" s="22">
        <f t="shared" si="161"/>
        <v>2.0138888888888873E-2</v>
      </c>
      <c r="K1058" t="s">
        <v>46</v>
      </c>
      <c r="L1058" s="19" t="s">
        <v>47</v>
      </c>
      <c r="M1058">
        <f t="shared" si="162"/>
        <v>1</v>
      </c>
      <c r="N1058" s="34">
        <f t="shared" ca="1" si="167"/>
        <v>0.46111713945914268</v>
      </c>
      <c r="T1058">
        <v>1057</v>
      </c>
      <c r="U1058">
        <f t="shared" si="163"/>
        <v>3</v>
      </c>
      <c r="V1058" s="35">
        <f t="shared" si="168"/>
        <v>29</v>
      </c>
      <c r="W1058">
        <f t="shared" si="164"/>
        <v>0</v>
      </c>
      <c r="X1058" cm="1">
        <f t="array" aca="1" ref="X1058" ca="1">(_xlfn.IFS(L1058="couché",0,L1058="debout à 80%",1,L1058="?",1))*(IF(RAND()&lt;0.8,1,0))</f>
        <v>1</v>
      </c>
      <c r="Y1058">
        <f t="shared" si="165"/>
        <v>9</v>
      </c>
      <c r="Z1058">
        <f t="shared" si="166"/>
        <v>1</v>
      </c>
      <c r="AA1058">
        <f t="shared" ca="1" si="169"/>
        <v>45</v>
      </c>
    </row>
    <row r="1059" spans="1:27" customFormat="1">
      <c r="A1059" s="57">
        <v>245330</v>
      </c>
      <c r="B1059" s="57">
        <v>1949</v>
      </c>
      <c r="C1059" s="19" t="str">
        <f t="shared" si="160"/>
        <v>non</v>
      </c>
      <c r="D1059" s="19" t="s">
        <v>45</v>
      </c>
      <c r="E1059" s="20">
        <v>44593</v>
      </c>
      <c r="F1059" s="24">
        <v>0.37847222222222221</v>
      </c>
      <c r="G1059" s="23">
        <v>0.3923611111111111</v>
      </c>
      <c r="H1059" s="19">
        <v>1000169</v>
      </c>
      <c r="I1059" s="19">
        <v>10989605</v>
      </c>
      <c r="J1059" s="22">
        <f t="shared" si="161"/>
        <v>1.3888888888888895E-2</v>
      </c>
      <c r="K1059" t="s">
        <v>46</v>
      </c>
      <c r="L1059" s="19" t="s">
        <v>47</v>
      </c>
      <c r="M1059">
        <f t="shared" si="162"/>
        <v>1</v>
      </c>
      <c r="N1059" s="34">
        <f t="shared" ca="1" si="167"/>
        <v>0.37847982048812528</v>
      </c>
      <c r="T1059">
        <v>1058</v>
      </c>
      <c r="U1059">
        <f t="shared" si="163"/>
        <v>3</v>
      </c>
      <c r="V1059" s="35">
        <f t="shared" si="168"/>
        <v>20</v>
      </c>
      <c r="W1059">
        <f t="shared" si="164"/>
        <v>0</v>
      </c>
      <c r="X1059" cm="1">
        <f t="array" aca="1" ref="X1059" ca="1">(_xlfn.IFS(L1059="couché",0,L1059="debout à 80%",1,L1059="?",1))*(IF(RAND()&lt;0.8,1,0))</f>
        <v>1</v>
      </c>
      <c r="Y1059">
        <f t="shared" si="165"/>
        <v>4</v>
      </c>
      <c r="Z1059">
        <f t="shared" si="166"/>
        <v>1</v>
      </c>
      <c r="AA1059">
        <f t="shared" ca="1" si="169"/>
        <v>21</v>
      </c>
    </row>
    <row r="1060" spans="1:27" customFormat="1">
      <c r="A1060" s="57">
        <v>244070</v>
      </c>
      <c r="B1060" s="57">
        <v>1947</v>
      </c>
      <c r="C1060" s="19" t="str">
        <f t="shared" si="160"/>
        <v>non</v>
      </c>
      <c r="D1060" s="19" t="s">
        <v>45</v>
      </c>
      <c r="E1060" s="20">
        <v>44593</v>
      </c>
      <c r="F1060" s="23">
        <v>0.36249999999999999</v>
      </c>
      <c r="G1060" s="24">
        <v>0.37569444444444444</v>
      </c>
      <c r="H1060" s="19">
        <v>1000169</v>
      </c>
      <c r="I1060" s="19">
        <v>10989605</v>
      </c>
      <c r="J1060" s="22">
        <f t="shared" si="161"/>
        <v>1.3194444444444453E-2</v>
      </c>
      <c r="K1060" t="s">
        <v>46</v>
      </c>
      <c r="L1060" s="19" t="s">
        <v>47</v>
      </c>
      <c r="M1060">
        <f t="shared" si="162"/>
        <v>1</v>
      </c>
      <c r="N1060" s="34">
        <f t="shared" ca="1" si="167"/>
        <v>0.36250393003782388</v>
      </c>
      <c r="T1060">
        <v>1059</v>
      </c>
      <c r="U1060">
        <f t="shared" si="163"/>
        <v>3</v>
      </c>
      <c r="V1060" s="35">
        <f t="shared" si="168"/>
        <v>19</v>
      </c>
      <c r="W1060">
        <f t="shared" si="164"/>
        <v>0</v>
      </c>
      <c r="X1060" cm="1">
        <f t="array" aca="1" ref="X1060" ca="1">(_xlfn.IFS(L1060="couché",0,L1060="debout à 80%",1,L1060="?",1))*(IF(RAND()&lt;0.8,1,0))</f>
        <v>0</v>
      </c>
      <c r="Y1060">
        <f t="shared" si="165"/>
        <v>3</v>
      </c>
      <c r="Z1060">
        <f t="shared" si="166"/>
        <v>1</v>
      </c>
      <c r="AA1060">
        <f t="shared" ca="1" si="169"/>
        <v>17</v>
      </c>
    </row>
    <row r="1061" spans="1:27" customFormat="1">
      <c r="A1061" s="57">
        <v>244928</v>
      </c>
      <c r="B1061" s="57">
        <v>1931</v>
      </c>
      <c r="C1061" s="19" t="str">
        <f t="shared" si="160"/>
        <v>non</v>
      </c>
      <c r="D1061" s="19" t="s">
        <v>45</v>
      </c>
      <c r="E1061" s="20">
        <v>44593</v>
      </c>
      <c r="F1061" s="22">
        <v>0.4284722222222222</v>
      </c>
      <c r="G1061" s="22">
        <v>0.4458333333333333</v>
      </c>
      <c r="H1061" s="19">
        <v>1000169</v>
      </c>
      <c r="I1061" s="19">
        <v>10989605</v>
      </c>
      <c r="J1061" s="22">
        <f t="shared" si="161"/>
        <v>1.7361111111111105E-2</v>
      </c>
      <c r="K1061" t="s">
        <v>46</v>
      </c>
      <c r="L1061" s="19" t="s">
        <v>47</v>
      </c>
      <c r="M1061">
        <f t="shared" si="162"/>
        <v>1</v>
      </c>
      <c r="N1061" s="34">
        <f t="shared" ca="1" si="167"/>
        <v>0.42847935141473042</v>
      </c>
      <c r="T1061">
        <v>1060</v>
      </c>
      <c r="U1061">
        <f t="shared" si="163"/>
        <v>3</v>
      </c>
      <c r="V1061" s="35">
        <f t="shared" si="168"/>
        <v>25</v>
      </c>
      <c r="W1061">
        <f t="shared" si="164"/>
        <v>0</v>
      </c>
      <c r="X1061" cm="1">
        <f t="array" aca="1" ref="X1061" ca="1">(_xlfn.IFS(L1061="couché",0,L1061="debout à 80%",1,L1061="?",1))*(IF(RAND()&lt;0.8,1,0))</f>
        <v>1</v>
      </c>
      <c r="Y1061">
        <f t="shared" si="165"/>
        <v>7</v>
      </c>
      <c r="Z1061">
        <f t="shared" si="166"/>
        <v>1</v>
      </c>
      <c r="AA1061">
        <f t="shared" ca="1" si="169"/>
        <v>35</v>
      </c>
    </row>
    <row r="1062" spans="1:27" customFormat="1">
      <c r="A1062" s="57">
        <v>244459</v>
      </c>
      <c r="B1062" s="57">
        <v>1940</v>
      </c>
      <c r="C1062" s="19" t="str">
        <f t="shared" si="160"/>
        <v>non</v>
      </c>
      <c r="D1062" s="19" t="s">
        <v>45</v>
      </c>
      <c r="E1062" s="20">
        <v>44593</v>
      </c>
      <c r="F1062" s="23">
        <v>0.35069444444444442</v>
      </c>
      <c r="G1062" s="23">
        <v>0.35902777777777778</v>
      </c>
      <c r="H1062" s="19">
        <v>1000169</v>
      </c>
      <c r="I1062" s="19">
        <v>10989605</v>
      </c>
      <c r="J1062" s="22">
        <f t="shared" si="161"/>
        <v>8.3333333333333592E-3</v>
      </c>
      <c r="K1062" t="s">
        <v>46</v>
      </c>
      <c r="L1062" s="19" t="s">
        <v>47</v>
      </c>
      <c r="M1062">
        <f t="shared" si="162"/>
        <v>1</v>
      </c>
      <c r="N1062" s="34">
        <f t="shared" ca="1" si="167"/>
        <v>0.35069456543629002</v>
      </c>
      <c r="T1062">
        <v>1061</v>
      </c>
      <c r="U1062">
        <f t="shared" si="163"/>
        <v>3</v>
      </c>
      <c r="V1062" s="35">
        <f t="shared" si="168"/>
        <v>12</v>
      </c>
      <c r="W1062">
        <f t="shared" si="164"/>
        <v>0</v>
      </c>
      <c r="X1062" cm="1">
        <f t="array" aca="1" ref="X1062" ca="1">(_xlfn.IFS(L1062="couché",0,L1062="debout à 80%",1,L1062="?",1))*(IF(RAND()&lt;0.8,1,0))</f>
        <v>0</v>
      </c>
      <c r="Y1062">
        <f t="shared" si="165"/>
        <v>2</v>
      </c>
      <c r="Z1062">
        <f t="shared" si="166"/>
        <v>1</v>
      </c>
      <c r="AA1062">
        <f t="shared" ca="1" si="169"/>
        <v>15</v>
      </c>
    </row>
    <row r="1063" spans="1:27" customFormat="1">
      <c r="A1063" s="57">
        <v>244502</v>
      </c>
      <c r="B1063" s="57">
        <v>1938</v>
      </c>
      <c r="C1063" s="19" t="str">
        <f t="shared" si="160"/>
        <v>non</v>
      </c>
      <c r="D1063" s="19" t="s">
        <v>45</v>
      </c>
      <c r="E1063" s="20">
        <v>44593</v>
      </c>
      <c r="F1063" s="23">
        <v>0.39444444444444443</v>
      </c>
      <c r="G1063" s="23">
        <v>0.40972222222222221</v>
      </c>
      <c r="H1063" s="19">
        <v>1000169</v>
      </c>
      <c r="I1063" s="19">
        <v>10989605</v>
      </c>
      <c r="J1063" s="22">
        <f t="shared" si="161"/>
        <v>1.5277777777777779E-2</v>
      </c>
      <c r="K1063" t="s">
        <v>46</v>
      </c>
      <c r="L1063" s="19" t="s">
        <v>47</v>
      </c>
      <c r="M1063">
        <f t="shared" si="162"/>
        <v>1</v>
      </c>
      <c r="N1063" s="34">
        <f t="shared" ca="1" si="167"/>
        <v>0.39444542623761203</v>
      </c>
      <c r="T1063">
        <v>1062</v>
      </c>
      <c r="U1063">
        <f t="shared" si="163"/>
        <v>3</v>
      </c>
      <c r="V1063" s="35">
        <f t="shared" si="168"/>
        <v>22</v>
      </c>
      <c r="W1063">
        <f t="shared" si="164"/>
        <v>0</v>
      </c>
      <c r="X1063" cm="1">
        <f t="array" aca="1" ref="X1063" ca="1">(_xlfn.IFS(L1063="couché",0,L1063="debout à 80%",1,L1063="?",1))*(IF(RAND()&lt;0.8,1,0))</f>
        <v>1</v>
      </c>
      <c r="Y1063">
        <f t="shared" si="165"/>
        <v>5</v>
      </c>
      <c r="Z1063">
        <f t="shared" si="166"/>
        <v>1</v>
      </c>
      <c r="AA1063">
        <f t="shared" ca="1" si="169"/>
        <v>25</v>
      </c>
    </row>
    <row r="1064" spans="1:27" customFormat="1">
      <c r="A1064" s="57">
        <v>244434</v>
      </c>
      <c r="B1064" s="57">
        <v>1950</v>
      </c>
      <c r="C1064" s="19" t="str">
        <f t="shared" si="160"/>
        <v>non</v>
      </c>
      <c r="D1064" s="19" t="s">
        <v>45</v>
      </c>
      <c r="E1064" s="20">
        <v>44593</v>
      </c>
      <c r="F1064" s="23">
        <v>0.32847222222222222</v>
      </c>
      <c r="G1064" s="23">
        <v>0.34305555555555556</v>
      </c>
      <c r="H1064" s="19">
        <v>1000169</v>
      </c>
      <c r="I1064" s="19">
        <v>10989605</v>
      </c>
      <c r="J1064" s="22">
        <f t="shared" si="161"/>
        <v>1.4583333333333337E-2</v>
      </c>
      <c r="K1064" t="s">
        <v>46</v>
      </c>
      <c r="L1064" s="19" t="s">
        <v>47</v>
      </c>
      <c r="M1064">
        <f t="shared" si="162"/>
        <v>1</v>
      </c>
      <c r="N1064" s="34">
        <f t="shared" ca="1" si="167"/>
        <v>0.32847685472823102</v>
      </c>
      <c r="T1064">
        <v>1063</v>
      </c>
      <c r="U1064">
        <f t="shared" si="163"/>
        <v>3</v>
      </c>
      <c r="V1064" s="35">
        <f t="shared" si="168"/>
        <v>21</v>
      </c>
      <c r="W1064">
        <f t="shared" si="164"/>
        <v>0</v>
      </c>
      <c r="X1064" cm="1">
        <f t="array" aca="1" ref="X1064" ca="1">(_xlfn.IFS(L1064="couché",0,L1064="debout à 80%",1,L1064="?",1))*(IF(RAND()&lt;0.8,1,0))</f>
        <v>1</v>
      </c>
      <c r="Y1064">
        <f t="shared" si="165"/>
        <v>1</v>
      </c>
      <c r="Z1064">
        <f t="shared" si="166"/>
        <v>0</v>
      </c>
      <c r="AA1064">
        <f t="shared" ca="1" si="169"/>
        <v>1</v>
      </c>
    </row>
    <row r="1065" spans="1:27" customFormat="1">
      <c r="A1065" s="57">
        <v>242972</v>
      </c>
      <c r="B1065" s="57">
        <v>1940</v>
      </c>
      <c r="C1065" s="19" t="str">
        <f t="shared" si="160"/>
        <v>non</v>
      </c>
      <c r="D1065" s="19" t="s">
        <v>45</v>
      </c>
      <c r="E1065" s="20">
        <v>44594</v>
      </c>
      <c r="F1065" s="24">
        <v>0.33541666666666664</v>
      </c>
      <c r="G1065" s="23">
        <v>0.35277777777777775</v>
      </c>
      <c r="H1065" s="19">
        <v>1000169</v>
      </c>
      <c r="I1065" s="19">
        <v>15584435</v>
      </c>
      <c r="J1065" s="22">
        <f t="shared" si="161"/>
        <v>1.7361111111111105E-2</v>
      </c>
      <c r="K1065" t="s">
        <v>46</v>
      </c>
      <c r="L1065" s="19" t="s">
        <v>47</v>
      </c>
      <c r="M1065">
        <f t="shared" si="162"/>
        <v>1</v>
      </c>
      <c r="N1065" s="34">
        <f t="shared" ca="1" si="167"/>
        <v>0.33541916971094404</v>
      </c>
      <c r="T1065">
        <v>1064</v>
      </c>
      <c r="U1065">
        <f t="shared" si="163"/>
        <v>3</v>
      </c>
      <c r="V1065" s="35">
        <f t="shared" si="168"/>
        <v>25</v>
      </c>
      <c r="W1065">
        <f t="shared" si="164"/>
        <v>0</v>
      </c>
      <c r="X1065" cm="1">
        <f t="array" aca="1" ref="X1065" ca="1">(_xlfn.IFS(L1065="couché",0,L1065="debout à 80%",1,L1065="?",1))*(IF(RAND()&lt;0.8,1,0))</f>
        <v>1</v>
      </c>
      <c r="Y1065">
        <f t="shared" si="165"/>
        <v>1</v>
      </c>
      <c r="Z1065">
        <f t="shared" si="166"/>
        <v>0</v>
      </c>
      <c r="AA1065">
        <f t="shared" ca="1" si="169"/>
        <v>3</v>
      </c>
    </row>
    <row r="1066" spans="1:27" customFormat="1">
      <c r="A1066" s="57">
        <v>242332</v>
      </c>
      <c r="B1066" s="57">
        <v>1959</v>
      </c>
      <c r="C1066" s="19" t="str">
        <f t="shared" si="160"/>
        <v>non</v>
      </c>
      <c r="D1066" s="19" t="s">
        <v>45</v>
      </c>
      <c r="E1066" s="20">
        <v>44594</v>
      </c>
      <c r="F1066" s="23">
        <v>0.3611111111111111</v>
      </c>
      <c r="G1066" s="23">
        <v>0.37222222222222223</v>
      </c>
      <c r="H1066" s="19">
        <v>1000169</v>
      </c>
      <c r="I1066" s="19">
        <v>15584435</v>
      </c>
      <c r="J1066" s="22">
        <f t="shared" si="161"/>
        <v>1.1111111111111127E-2</v>
      </c>
      <c r="K1066" t="s">
        <v>46</v>
      </c>
      <c r="L1066" s="19" t="s">
        <v>47</v>
      </c>
      <c r="M1066">
        <f t="shared" si="162"/>
        <v>1</v>
      </c>
      <c r="N1066" s="34">
        <f t="shared" ca="1" si="167"/>
        <v>0.36111231031889407</v>
      </c>
      <c r="T1066">
        <v>1065</v>
      </c>
      <c r="U1066">
        <f t="shared" si="163"/>
        <v>3</v>
      </c>
      <c r="V1066" s="35">
        <f t="shared" si="168"/>
        <v>16</v>
      </c>
      <c r="W1066">
        <f t="shared" si="164"/>
        <v>0</v>
      </c>
      <c r="X1066" cm="1">
        <f t="array" aca="1" ref="X1066" ca="1">(_xlfn.IFS(L1066="couché",0,L1066="debout à 80%",1,L1066="?",1))*(IF(RAND()&lt;0.8,1,0))</f>
        <v>0</v>
      </c>
      <c r="Y1066">
        <f t="shared" si="165"/>
        <v>2</v>
      </c>
      <c r="Z1066">
        <f t="shared" si="166"/>
        <v>1</v>
      </c>
      <c r="AA1066">
        <f t="shared" ca="1" si="169"/>
        <v>11</v>
      </c>
    </row>
    <row r="1067" spans="1:27" customFormat="1">
      <c r="A1067" s="57">
        <v>242518</v>
      </c>
      <c r="B1067" s="57">
        <v>1938</v>
      </c>
      <c r="C1067" s="19" t="str">
        <f t="shared" si="160"/>
        <v>non</v>
      </c>
      <c r="D1067" s="19" t="s">
        <v>45</v>
      </c>
      <c r="E1067" s="20">
        <v>44594</v>
      </c>
      <c r="F1067" s="24">
        <v>0.37916666666666665</v>
      </c>
      <c r="G1067" s="23">
        <v>0.39652777777777776</v>
      </c>
      <c r="H1067" s="19">
        <v>1000169</v>
      </c>
      <c r="I1067" s="19">
        <v>15584435</v>
      </c>
      <c r="J1067" s="22">
        <f t="shared" si="161"/>
        <v>1.7361111111111105E-2</v>
      </c>
      <c r="K1067" t="s">
        <v>46</v>
      </c>
      <c r="L1067" s="19" t="s">
        <v>47</v>
      </c>
      <c r="M1067">
        <f t="shared" si="162"/>
        <v>1</v>
      </c>
      <c r="N1067" s="34">
        <f t="shared" ca="1" si="167"/>
        <v>0.37916893407587537</v>
      </c>
      <c r="T1067">
        <v>1066</v>
      </c>
      <c r="U1067">
        <f t="shared" si="163"/>
        <v>3</v>
      </c>
      <c r="V1067" s="35">
        <f t="shared" si="168"/>
        <v>25</v>
      </c>
      <c r="W1067">
        <f t="shared" si="164"/>
        <v>0</v>
      </c>
      <c r="X1067" cm="1">
        <f t="array" aca="1" ref="X1067" ca="1">(_xlfn.IFS(L1067="couché",0,L1067="debout à 80%",1,L1067="?",1))*(IF(RAND()&lt;0.8,1,0))</f>
        <v>1</v>
      </c>
      <c r="Y1067">
        <f t="shared" si="165"/>
        <v>3</v>
      </c>
      <c r="Z1067">
        <f t="shared" si="166"/>
        <v>1</v>
      </c>
      <c r="AA1067">
        <f t="shared" ca="1" si="169"/>
        <v>15</v>
      </c>
    </row>
    <row r="1068" spans="1:27" customFormat="1">
      <c r="A1068" s="57">
        <v>242287</v>
      </c>
      <c r="B1068" s="57">
        <v>1948</v>
      </c>
      <c r="C1068" s="19" t="str">
        <f t="shared" si="160"/>
        <v>non</v>
      </c>
      <c r="D1068" s="19" t="s">
        <v>45</v>
      </c>
      <c r="E1068" s="20">
        <v>44594</v>
      </c>
      <c r="F1068" s="23">
        <v>0.40208333333333329</v>
      </c>
      <c r="G1068" s="23">
        <v>0.41527777777777775</v>
      </c>
      <c r="H1068" s="19">
        <v>1000169</v>
      </c>
      <c r="I1068" s="19">
        <v>15584435</v>
      </c>
      <c r="J1068" s="22">
        <f t="shared" si="161"/>
        <v>1.3194444444444453E-2</v>
      </c>
      <c r="K1068" t="s">
        <v>46</v>
      </c>
      <c r="L1068" s="19" t="s">
        <v>47</v>
      </c>
      <c r="M1068">
        <f t="shared" si="162"/>
        <v>1</v>
      </c>
      <c r="N1068" s="34">
        <f t="shared" ca="1" si="167"/>
        <v>0.402086679325241</v>
      </c>
      <c r="T1068">
        <v>1067</v>
      </c>
      <c r="U1068">
        <f t="shared" si="163"/>
        <v>3</v>
      </c>
      <c r="V1068" s="35">
        <f t="shared" si="168"/>
        <v>19</v>
      </c>
      <c r="W1068">
        <f t="shared" si="164"/>
        <v>0</v>
      </c>
      <c r="X1068" cm="1">
        <f t="array" aca="1" ref="X1068" ca="1">(_xlfn.IFS(L1068="couché",0,L1068="debout à 80%",1,L1068="?",1))*(IF(RAND()&lt;0.8,1,0))</f>
        <v>1</v>
      </c>
      <c r="Y1068">
        <f t="shared" si="165"/>
        <v>4</v>
      </c>
      <c r="Z1068">
        <f t="shared" si="166"/>
        <v>1</v>
      </c>
      <c r="AA1068">
        <f t="shared" ca="1" si="169"/>
        <v>19</v>
      </c>
    </row>
    <row r="1069" spans="1:27" customFormat="1">
      <c r="A1069" s="57">
        <v>242339</v>
      </c>
      <c r="B1069" s="57">
        <v>1940</v>
      </c>
      <c r="C1069" s="19" t="str">
        <f t="shared" si="160"/>
        <v>non</v>
      </c>
      <c r="D1069" s="19" t="s">
        <v>45</v>
      </c>
      <c r="E1069" s="20">
        <v>44594</v>
      </c>
      <c r="F1069" s="22">
        <v>0.44722222222222219</v>
      </c>
      <c r="G1069" s="22">
        <v>0.46944444444444444</v>
      </c>
      <c r="H1069" s="19">
        <v>1000169</v>
      </c>
      <c r="I1069" s="19">
        <v>15584435</v>
      </c>
      <c r="J1069" s="22">
        <f t="shared" si="161"/>
        <v>2.2222222222222254E-2</v>
      </c>
      <c r="K1069" t="s">
        <v>46</v>
      </c>
      <c r="L1069" s="19" t="s">
        <v>47</v>
      </c>
      <c r="M1069">
        <f t="shared" si="162"/>
        <v>1</v>
      </c>
      <c r="N1069" s="34">
        <f t="shared" ca="1" si="167"/>
        <v>0.44723042579502209</v>
      </c>
      <c r="T1069">
        <v>1068</v>
      </c>
      <c r="U1069">
        <f t="shared" si="163"/>
        <v>3</v>
      </c>
      <c r="V1069" s="35">
        <f t="shared" si="168"/>
        <v>32</v>
      </c>
      <c r="W1069">
        <f t="shared" si="164"/>
        <v>0</v>
      </c>
      <c r="X1069" cm="1">
        <f t="array" aca="1" ref="X1069" ca="1">(_xlfn.IFS(L1069="couché",0,L1069="debout à 80%",1,L1069="?",1))*(IF(RAND()&lt;0.8,1,0))</f>
        <v>1</v>
      </c>
      <c r="Y1069">
        <f t="shared" si="165"/>
        <v>6</v>
      </c>
      <c r="Z1069">
        <f t="shared" si="166"/>
        <v>1</v>
      </c>
      <c r="AA1069">
        <f t="shared" ca="1" si="169"/>
        <v>30</v>
      </c>
    </row>
    <row r="1070" spans="1:27" customFormat="1">
      <c r="A1070" s="57">
        <v>242789</v>
      </c>
      <c r="B1070" s="57">
        <v>1947</v>
      </c>
      <c r="C1070" s="19" t="str">
        <f t="shared" si="160"/>
        <v>non</v>
      </c>
      <c r="D1070" s="19" t="s">
        <v>45</v>
      </c>
      <c r="E1070" s="20">
        <v>44594</v>
      </c>
      <c r="F1070" s="21">
        <v>0.4201388888888889</v>
      </c>
      <c r="G1070" s="22">
        <v>0.44374999999999998</v>
      </c>
      <c r="H1070" s="19">
        <v>1000169</v>
      </c>
      <c r="I1070" s="19">
        <v>15584435</v>
      </c>
      <c r="J1070" s="22">
        <f t="shared" si="161"/>
        <v>2.3611111111111083E-2</v>
      </c>
      <c r="K1070" t="s">
        <v>46</v>
      </c>
      <c r="L1070" s="19" t="s">
        <v>47</v>
      </c>
      <c r="M1070">
        <f t="shared" si="162"/>
        <v>1</v>
      </c>
      <c r="N1070" s="34">
        <f t="shared" ca="1" si="167"/>
        <v>0.42014518000029827</v>
      </c>
      <c r="T1070">
        <v>1069</v>
      </c>
      <c r="U1070">
        <f t="shared" si="163"/>
        <v>3</v>
      </c>
      <c r="V1070" s="35">
        <f t="shared" si="168"/>
        <v>34</v>
      </c>
      <c r="W1070">
        <f t="shared" si="164"/>
        <v>0</v>
      </c>
      <c r="X1070" cm="1">
        <f t="array" aca="1" ref="X1070" ca="1">(_xlfn.IFS(L1070="couché",0,L1070="debout à 80%",1,L1070="?",1))*(IF(RAND()&lt;0.8,1,0))</f>
        <v>1</v>
      </c>
      <c r="Y1070">
        <f t="shared" si="165"/>
        <v>5</v>
      </c>
      <c r="Z1070">
        <f t="shared" si="166"/>
        <v>1</v>
      </c>
      <c r="AA1070">
        <f t="shared" ca="1" si="169"/>
        <v>24</v>
      </c>
    </row>
    <row r="1071" spans="1:27" customFormat="1">
      <c r="A1071" s="57">
        <v>247717</v>
      </c>
      <c r="B1071" s="57">
        <v>1960</v>
      </c>
      <c r="C1071" s="19" t="str">
        <f t="shared" si="160"/>
        <v>non</v>
      </c>
      <c r="D1071" s="19" t="s">
        <v>45</v>
      </c>
      <c r="E1071" s="20">
        <v>44594</v>
      </c>
      <c r="F1071" s="22">
        <v>0.47083333333333333</v>
      </c>
      <c r="G1071" s="22">
        <v>0.47638888888888886</v>
      </c>
      <c r="H1071" s="19">
        <v>1000169</v>
      </c>
      <c r="I1071" s="19"/>
      <c r="J1071" s="22">
        <f t="shared" si="161"/>
        <v>5.5555555555555358E-3</v>
      </c>
      <c r="K1071" t="s">
        <v>46</v>
      </c>
      <c r="L1071" s="19" t="s">
        <v>47</v>
      </c>
      <c r="M1071">
        <f t="shared" si="162"/>
        <v>1</v>
      </c>
      <c r="N1071" s="34">
        <f t="shared" ca="1" si="167"/>
        <v>0.47083944782807347</v>
      </c>
      <c r="T1071">
        <v>1070</v>
      </c>
      <c r="U1071">
        <f t="shared" si="163"/>
        <v>3</v>
      </c>
      <c r="V1071" s="35">
        <f t="shared" si="168"/>
        <v>8</v>
      </c>
      <c r="W1071">
        <f t="shared" si="164"/>
        <v>0</v>
      </c>
      <c r="X1071" cm="1">
        <f t="array" aca="1" ref="X1071" ca="1">(_xlfn.IFS(L1071="couché",0,L1071="debout à 80%",1,L1071="?",1))*(IF(RAND()&lt;0.8,1,0))</f>
        <v>1</v>
      </c>
      <c r="Y1071">
        <f t="shared" si="165"/>
        <v>7</v>
      </c>
      <c r="Z1071">
        <f t="shared" si="166"/>
        <v>1</v>
      </c>
      <c r="AA1071">
        <f t="shared" ca="1" si="169"/>
        <v>35</v>
      </c>
    </row>
    <row r="1072" spans="1:27" customFormat="1">
      <c r="A1072" s="57">
        <v>242536</v>
      </c>
      <c r="B1072" s="57">
        <v>1963</v>
      </c>
      <c r="C1072" s="19" t="str">
        <f t="shared" si="160"/>
        <v>non</v>
      </c>
      <c r="D1072" s="19" t="s">
        <v>45</v>
      </c>
      <c r="E1072" s="20">
        <v>44595</v>
      </c>
      <c r="F1072" s="23">
        <v>0.34027777777777779</v>
      </c>
      <c r="G1072" s="23">
        <v>0.35</v>
      </c>
      <c r="H1072" s="19">
        <v>1000169</v>
      </c>
      <c r="I1072" s="19">
        <v>15868507</v>
      </c>
      <c r="J1072" s="22">
        <f t="shared" si="161"/>
        <v>9.7222222222221877E-3</v>
      </c>
      <c r="K1072" t="s">
        <v>46</v>
      </c>
      <c r="L1072" s="19" t="s">
        <v>47</v>
      </c>
      <c r="M1072">
        <f t="shared" si="162"/>
        <v>1</v>
      </c>
      <c r="N1072" s="34">
        <f t="shared" ca="1" si="167"/>
        <v>0.34027801031068727</v>
      </c>
      <c r="T1072">
        <v>1071</v>
      </c>
      <c r="U1072">
        <f t="shared" si="163"/>
        <v>3</v>
      </c>
      <c r="V1072" s="35">
        <f t="shared" si="168"/>
        <v>14</v>
      </c>
      <c r="W1072">
        <f t="shared" si="164"/>
        <v>0</v>
      </c>
      <c r="X1072" cm="1">
        <f t="array" aca="1" ref="X1072" ca="1">(_xlfn.IFS(L1072="couché",0,L1072="debout à 80%",1,L1072="?",1))*(IF(RAND()&lt;0.8,1,0))</f>
        <v>1</v>
      </c>
      <c r="Y1072">
        <f t="shared" si="165"/>
        <v>1</v>
      </c>
      <c r="Z1072">
        <f t="shared" si="166"/>
        <v>0</v>
      </c>
      <c r="AA1072">
        <f t="shared" ca="1" si="169"/>
        <v>10</v>
      </c>
    </row>
    <row r="1073" spans="1:27" customFormat="1">
      <c r="A1073" s="57">
        <v>243625</v>
      </c>
      <c r="B1073" s="57">
        <v>1949</v>
      </c>
      <c r="C1073" s="19" t="str">
        <f t="shared" si="160"/>
        <v>non</v>
      </c>
      <c r="D1073" s="19" t="s">
        <v>45</v>
      </c>
      <c r="E1073" s="20">
        <v>44595</v>
      </c>
      <c r="F1073" s="23">
        <v>0.36666666666666664</v>
      </c>
      <c r="G1073" s="24">
        <v>0.37916666666666665</v>
      </c>
      <c r="H1073" s="19">
        <v>1000169</v>
      </c>
      <c r="I1073" s="19">
        <v>15868507</v>
      </c>
      <c r="J1073" s="22">
        <f t="shared" si="161"/>
        <v>1.2500000000000011E-2</v>
      </c>
      <c r="K1073" t="s">
        <v>46</v>
      </c>
      <c r="L1073" s="19" t="s">
        <v>47</v>
      </c>
      <c r="M1073">
        <f t="shared" si="162"/>
        <v>1</v>
      </c>
      <c r="N1073" s="34">
        <f t="shared" ca="1" si="167"/>
        <v>0.36667209533154166</v>
      </c>
      <c r="T1073">
        <v>1072</v>
      </c>
      <c r="U1073">
        <f t="shared" si="163"/>
        <v>3</v>
      </c>
      <c r="V1073" s="35">
        <f t="shared" si="168"/>
        <v>18</v>
      </c>
      <c r="W1073">
        <f t="shared" si="164"/>
        <v>0</v>
      </c>
      <c r="X1073" cm="1">
        <f t="array" aca="1" ref="X1073" ca="1">(_xlfn.IFS(L1073="couché",0,L1073="debout à 80%",1,L1073="?",1))*(IF(RAND()&lt;0.8,1,0))</f>
        <v>1</v>
      </c>
      <c r="Y1073">
        <f t="shared" si="165"/>
        <v>3</v>
      </c>
      <c r="Z1073">
        <f t="shared" si="166"/>
        <v>1</v>
      </c>
      <c r="AA1073">
        <f t="shared" ca="1" si="169"/>
        <v>19</v>
      </c>
    </row>
    <row r="1074" spans="1:27" customFormat="1">
      <c r="A1074" s="57">
        <v>242511</v>
      </c>
      <c r="B1074" s="57">
        <v>1946</v>
      </c>
      <c r="C1074" s="19" t="str">
        <f t="shared" si="160"/>
        <v>non</v>
      </c>
      <c r="D1074" s="19" t="s">
        <v>45</v>
      </c>
      <c r="E1074" s="20">
        <v>44595</v>
      </c>
      <c r="F1074" s="24">
        <v>0.38124999999999998</v>
      </c>
      <c r="G1074" s="23">
        <v>0.39166666666666666</v>
      </c>
      <c r="H1074" s="19">
        <v>1000169</v>
      </c>
      <c r="I1074" s="19">
        <v>15868507</v>
      </c>
      <c r="J1074" s="22">
        <f t="shared" si="161"/>
        <v>1.0416666666666685E-2</v>
      </c>
      <c r="K1074" t="s">
        <v>46</v>
      </c>
      <c r="L1074" s="19" t="s">
        <v>47</v>
      </c>
      <c r="M1074">
        <f t="shared" si="162"/>
        <v>1</v>
      </c>
      <c r="N1074" s="34">
        <f t="shared" ca="1" si="167"/>
        <v>0.38125084554711042</v>
      </c>
      <c r="T1074">
        <v>1073</v>
      </c>
      <c r="U1074">
        <f t="shared" si="163"/>
        <v>3</v>
      </c>
      <c r="V1074" s="35">
        <f t="shared" si="168"/>
        <v>15</v>
      </c>
      <c r="W1074">
        <f t="shared" si="164"/>
        <v>0</v>
      </c>
      <c r="X1074" cm="1">
        <f t="array" aca="1" ref="X1074" ca="1">(_xlfn.IFS(L1074="couché",0,L1074="debout à 80%",1,L1074="?",1))*(IF(RAND()&lt;0.8,1,0))</f>
        <v>1</v>
      </c>
      <c r="Y1074">
        <f t="shared" si="165"/>
        <v>4</v>
      </c>
      <c r="Z1074">
        <f t="shared" si="166"/>
        <v>1</v>
      </c>
      <c r="AA1074">
        <f t="shared" ca="1" si="169"/>
        <v>25</v>
      </c>
    </row>
    <row r="1075" spans="1:27" customFormat="1">
      <c r="A1075" s="57">
        <v>242977</v>
      </c>
      <c r="B1075" s="57">
        <v>1951</v>
      </c>
      <c r="C1075" s="19" t="str">
        <f t="shared" si="160"/>
        <v>non</v>
      </c>
      <c r="D1075" s="19" t="s">
        <v>45</v>
      </c>
      <c r="E1075" s="20">
        <v>44595</v>
      </c>
      <c r="F1075" s="23">
        <v>0.35277777777777775</v>
      </c>
      <c r="G1075" s="23">
        <v>0.36319444444444443</v>
      </c>
      <c r="H1075" s="19">
        <v>1000169</v>
      </c>
      <c r="I1075" s="19">
        <v>15868507</v>
      </c>
      <c r="J1075" s="22">
        <f t="shared" si="161"/>
        <v>1.0416666666666685E-2</v>
      </c>
      <c r="K1075" t="s">
        <v>46</v>
      </c>
      <c r="L1075" s="19" t="s">
        <v>47</v>
      </c>
      <c r="M1075">
        <f t="shared" si="162"/>
        <v>1</v>
      </c>
      <c r="N1075" s="34">
        <f t="shared" ca="1" si="167"/>
        <v>0.35278180631560285</v>
      </c>
      <c r="T1075">
        <v>1074</v>
      </c>
      <c r="U1075">
        <f t="shared" si="163"/>
        <v>3</v>
      </c>
      <c r="V1075" s="35">
        <f t="shared" si="168"/>
        <v>15</v>
      </c>
      <c r="W1075">
        <f t="shared" si="164"/>
        <v>0</v>
      </c>
      <c r="X1075" cm="1">
        <f t="array" aca="1" ref="X1075" ca="1">(_xlfn.IFS(L1075="couché",0,L1075="debout à 80%",1,L1075="?",1))*(IF(RAND()&lt;0.8,1,0))</f>
        <v>0</v>
      </c>
      <c r="Y1075">
        <f t="shared" si="165"/>
        <v>2</v>
      </c>
      <c r="Z1075">
        <f t="shared" si="166"/>
        <v>1</v>
      </c>
      <c r="AA1075">
        <f t="shared" ca="1" si="169"/>
        <v>17</v>
      </c>
    </row>
    <row r="1076" spans="1:27" customFormat="1">
      <c r="A1076" s="57">
        <v>242212</v>
      </c>
      <c r="B1076" s="57">
        <v>1955</v>
      </c>
      <c r="C1076" s="19" t="str">
        <f t="shared" si="160"/>
        <v>non</v>
      </c>
      <c r="D1076" s="19" t="s">
        <v>45</v>
      </c>
      <c r="E1076" s="20">
        <v>44595</v>
      </c>
      <c r="F1076" s="23">
        <v>0.39374999999999999</v>
      </c>
      <c r="G1076" s="23">
        <v>0.40486111111111112</v>
      </c>
      <c r="H1076" s="19">
        <v>1000169</v>
      </c>
      <c r="I1076" s="19">
        <v>15868507</v>
      </c>
      <c r="J1076" s="22">
        <f t="shared" si="161"/>
        <v>1.1111111111111127E-2</v>
      </c>
      <c r="K1076" t="s">
        <v>46</v>
      </c>
      <c r="L1076" s="19" t="s">
        <v>47</v>
      </c>
      <c r="M1076">
        <f t="shared" si="162"/>
        <v>1</v>
      </c>
      <c r="N1076" s="34">
        <f t="shared" ca="1" si="167"/>
        <v>0.39375557389949711</v>
      </c>
      <c r="T1076">
        <v>1075</v>
      </c>
      <c r="U1076">
        <f t="shared" si="163"/>
        <v>3</v>
      </c>
      <c r="V1076" s="35">
        <f t="shared" si="168"/>
        <v>16</v>
      </c>
      <c r="W1076">
        <f t="shared" si="164"/>
        <v>0</v>
      </c>
      <c r="X1076" cm="1">
        <f t="array" aca="1" ref="X1076" ca="1">(_xlfn.IFS(L1076="couché",0,L1076="debout à 80%",1,L1076="?",1))*(IF(RAND()&lt;0.8,1,0))</f>
        <v>0</v>
      </c>
      <c r="Y1076">
        <f t="shared" si="165"/>
        <v>5</v>
      </c>
      <c r="Z1076">
        <f t="shared" si="166"/>
        <v>1</v>
      </c>
      <c r="AA1076">
        <f t="shared" ca="1" si="169"/>
        <v>30</v>
      </c>
    </row>
    <row r="1077" spans="1:27" customFormat="1">
      <c r="A1077" s="57">
        <v>242946</v>
      </c>
      <c r="B1077" s="57">
        <v>1954</v>
      </c>
      <c r="C1077" s="19" t="str">
        <f t="shared" si="160"/>
        <v>non</v>
      </c>
      <c r="D1077" s="19" t="s">
        <v>45</v>
      </c>
      <c r="E1077" s="20">
        <v>44595</v>
      </c>
      <c r="F1077" s="23">
        <v>0.40763888888888888</v>
      </c>
      <c r="G1077" s="21">
        <v>0.42152777777777778</v>
      </c>
      <c r="H1077" s="19">
        <v>1000169</v>
      </c>
      <c r="I1077" s="19">
        <v>15868507</v>
      </c>
      <c r="J1077" s="22">
        <f t="shared" si="161"/>
        <v>1.3888888888888895E-2</v>
      </c>
      <c r="K1077" t="s">
        <v>46</v>
      </c>
      <c r="L1077" s="19" t="s">
        <v>47</v>
      </c>
      <c r="M1077">
        <f t="shared" si="162"/>
        <v>1</v>
      </c>
      <c r="N1077" s="34">
        <f t="shared" ca="1" si="167"/>
        <v>0.40763968374941312</v>
      </c>
      <c r="T1077">
        <v>1076</v>
      </c>
      <c r="U1077">
        <f t="shared" si="163"/>
        <v>3</v>
      </c>
      <c r="V1077" s="35">
        <f t="shared" si="168"/>
        <v>20</v>
      </c>
      <c r="W1077">
        <f t="shared" si="164"/>
        <v>0</v>
      </c>
      <c r="X1077" cm="1">
        <f t="array" aca="1" ref="X1077" ca="1">(_xlfn.IFS(L1077="couché",0,L1077="debout à 80%",1,L1077="?",1))*(IF(RAND()&lt;0.8,1,0))</f>
        <v>1</v>
      </c>
      <c r="Y1077">
        <f t="shared" si="165"/>
        <v>6</v>
      </c>
      <c r="Z1077">
        <f t="shared" si="166"/>
        <v>1</v>
      </c>
      <c r="AA1077">
        <f t="shared" ca="1" si="169"/>
        <v>34</v>
      </c>
    </row>
    <row r="1078" spans="1:27" customFormat="1">
      <c r="A1078" s="57">
        <v>242124</v>
      </c>
      <c r="B1078" s="57">
        <v>1948</v>
      </c>
      <c r="C1078" s="19" t="str">
        <f t="shared" si="160"/>
        <v>non</v>
      </c>
      <c r="D1078" s="19" t="s">
        <v>45</v>
      </c>
      <c r="E1078" s="20">
        <v>44595</v>
      </c>
      <c r="F1078" s="22">
        <v>0.4458333333333333</v>
      </c>
      <c r="G1078" s="22">
        <v>0.45624999999999999</v>
      </c>
      <c r="H1078" s="19">
        <v>1000169</v>
      </c>
      <c r="I1078" s="19">
        <v>15868507</v>
      </c>
      <c r="J1078" s="22">
        <f t="shared" si="161"/>
        <v>1.0416666666666685E-2</v>
      </c>
      <c r="K1078" t="s">
        <v>46</v>
      </c>
      <c r="L1078" s="19" t="s">
        <v>47</v>
      </c>
      <c r="M1078">
        <f t="shared" si="162"/>
        <v>1</v>
      </c>
      <c r="N1078" s="34">
        <f t="shared" ca="1" si="167"/>
        <v>0.44583683977221017</v>
      </c>
      <c r="T1078">
        <v>1077</v>
      </c>
      <c r="U1078">
        <f t="shared" si="163"/>
        <v>3</v>
      </c>
      <c r="V1078" s="35">
        <f t="shared" si="168"/>
        <v>15</v>
      </c>
      <c r="W1078">
        <f t="shared" si="164"/>
        <v>0</v>
      </c>
      <c r="X1078" cm="1">
        <f t="array" aca="1" ref="X1078" ca="1">(_xlfn.IFS(L1078="couché",0,L1078="debout à 80%",1,L1078="?",1))*(IF(RAND()&lt;0.8,1,0))</f>
        <v>0</v>
      </c>
      <c r="Y1078">
        <f t="shared" si="165"/>
        <v>8</v>
      </c>
      <c r="Z1078">
        <f t="shared" si="166"/>
        <v>1</v>
      </c>
      <c r="AA1078">
        <f t="shared" ca="1" si="169"/>
        <v>46</v>
      </c>
    </row>
    <row r="1079" spans="1:27" customFormat="1">
      <c r="A1079" s="57">
        <v>243117</v>
      </c>
      <c r="B1079" s="57">
        <v>1924</v>
      </c>
      <c r="C1079" s="19" t="str">
        <f t="shared" si="160"/>
        <v>non</v>
      </c>
      <c r="D1079" s="19" t="s">
        <v>45</v>
      </c>
      <c r="E1079" s="20">
        <v>44595</v>
      </c>
      <c r="F1079" s="22">
        <v>0.42569444444444443</v>
      </c>
      <c r="G1079" s="22">
        <v>0.44305555555555554</v>
      </c>
      <c r="H1079" s="19">
        <v>1000169</v>
      </c>
      <c r="I1079" s="19">
        <v>15868507</v>
      </c>
      <c r="J1079" s="22">
        <f t="shared" si="161"/>
        <v>1.7361111111111105E-2</v>
      </c>
      <c r="K1079" t="s">
        <v>46</v>
      </c>
      <c r="L1079" s="19" t="s">
        <v>47</v>
      </c>
      <c r="M1079">
        <f t="shared" si="162"/>
        <v>1</v>
      </c>
      <c r="N1079" s="34">
        <f t="shared" ca="1" si="167"/>
        <v>0.42569768370114314</v>
      </c>
      <c r="T1079">
        <v>1078</v>
      </c>
      <c r="U1079">
        <f t="shared" si="163"/>
        <v>3</v>
      </c>
      <c r="V1079" s="35">
        <f t="shared" si="168"/>
        <v>25</v>
      </c>
      <c r="W1079">
        <f t="shared" si="164"/>
        <v>0</v>
      </c>
      <c r="X1079" cm="1">
        <f t="array" aca="1" ref="X1079" ca="1">(_xlfn.IFS(L1079="couché",0,L1079="debout à 80%",1,L1079="?",1))*(IF(RAND()&lt;0.8,1,0))</f>
        <v>1</v>
      </c>
      <c r="Y1079">
        <f t="shared" si="165"/>
        <v>7</v>
      </c>
      <c r="Z1079">
        <f t="shared" si="166"/>
        <v>1</v>
      </c>
      <c r="AA1079">
        <f t="shared" ca="1" si="169"/>
        <v>39</v>
      </c>
    </row>
    <row r="1080" spans="1:27" customFormat="1">
      <c r="A1080" s="57">
        <v>241771</v>
      </c>
      <c r="B1080" s="57">
        <v>1945</v>
      </c>
      <c r="C1080" s="19" t="str">
        <f t="shared" si="160"/>
        <v>non</v>
      </c>
      <c r="D1080" s="19" t="s">
        <v>45</v>
      </c>
      <c r="E1080" s="20">
        <v>44595</v>
      </c>
      <c r="F1080" s="22">
        <v>0.47083333333333333</v>
      </c>
      <c r="G1080" s="22">
        <v>0.48055555555555551</v>
      </c>
      <c r="H1080" s="19">
        <v>1000169</v>
      </c>
      <c r="I1080" s="19">
        <v>15868507</v>
      </c>
      <c r="J1080" s="22">
        <f t="shared" si="161"/>
        <v>9.7222222222221877E-3</v>
      </c>
      <c r="K1080" t="s">
        <v>46</v>
      </c>
      <c r="L1080" s="19" t="s">
        <v>47</v>
      </c>
      <c r="M1080">
        <f t="shared" si="162"/>
        <v>1</v>
      </c>
      <c r="N1080" s="34">
        <f t="shared" ca="1" si="167"/>
        <v>0.47084161205607644</v>
      </c>
      <c r="T1080">
        <v>1079</v>
      </c>
      <c r="U1080">
        <f t="shared" si="163"/>
        <v>3</v>
      </c>
      <c r="V1080" s="35">
        <f t="shared" si="168"/>
        <v>14</v>
      </c>
      <c r="W1080">
        <f t="shared" si="164"/>
        <v>0</v>
      </c>
      <c r="X1080" cm="1">
        <f t="array" aca="1" ref="X1080" ca="1">(_xlfn.IFS(L1080="couché",0,L1080="debout à 80%",1,L1080="?",1))*(IF(RAND()&lt;0.8,1,0))</f>
        <v>1</v>
      </c>
      <c r="Y1080">
        <f t="shared" si="165"/>
        <v>10</v>
      </c>
      <c r="Z1080">
        <f t="shared" si="166"/>
        <v>1</v>
      </c>
      <c r="AA1080">
        <f t="shared" ca="1" si="169"/>
        <v>53</v>
      </c>
    </row>
    <row r="1081" spans="1:27" customFormat="1">
      <c r="A1081" s="57">
        <v>242975</v>
      </c>
      <c r="B1081" s="57">
        <v>1936</v>
      </c>
      <c r="C1081" s="19" t="str">
        <f t="shared" si="160"/>
        <v>non</v>
      </c>
      <c r="D1081" s="19" t="s">
        <v>45</v>
      </c>
      <c r="E1081" s="20">
        <v>44595</v>
      </c>
      <c r="F1081" s="21">
        <v>0.45833333333333331</v>
      </c>
      <c r="G1081" s="22">
        <v>0.46805555555555556</v>
      </c>
      <c r="H1081" s="19">
        <v>1000169</v>
      </c>
      <c r="I1081" s="19">
        <v>15868507</v>
      </c>
      <c r="J1081" s="22">
        <f t="shared" si="161"/>
        <v>9.7222222222222432E-3</v>
      </c>
      <c r="K1081" t="s">
        <v>46</v>
      </c>
      <c r="L1081" s="19" t="s">
        <v>47</v>
      </c>
      <c r="M1081">
        <f t="shared" si="162"/>
        <v>1</v>
      </c>
      <c r="N1081" s="34">
        <f t="shared" ca="1" si="167"/>
        <v>0.45833407433871082</v>
      </c>
      <c r="T1081">
        <v>1080</v>
      </c>
      <c r="U1081">
        <f t="shared" si="163"/>
        <v>3</v>
      </c>
      <c r="V1081" s="35">
        <f t="shared" si="168"/>
        <v>14</v>
      </c>
      <c r="W1081">
        <f t="shared" si="164"/>
        <v>0</v>
      </c>
      <c r="X1081" cm="1">
        <f t="array" aca="1" ref="X1081" ca="1">(_xlfn.IFS(L1081="couché",0,L1081="debout à 80%",1,L1081="?",1))*(IF(RAND()&lt;0.8,1,0))</f>
        <v>1</v>
      </c>
      <c r="Y1081">
        <f t="shared" si="165"/>
        <v>9</v>
      </c>
      <c r="Z1081">
        <f t="shared" si="166"/>
        <v>1</v>
      </c>
      <c r="AA1081">
        <f t="shared" ca="1" si="169"/>
        <v>51</v>
      </c>
    </row>
    <row r="1082" spans="1:27" customFormat="1">
      <c r="A1082" s="57">
        <v>243746</v>
      </c>
      <c r="B1082" s="57">
        <v>1938</v>
      </c>
      <c r="C1082" s="19" t="str">
        <f t="shared" si="160"/>
        <v>non</v>
      </c>
      <c r="D1082" s="19" t="s">
        <v>45</v>
      </c>
      <c r="E1082" s="20">
        <v>44595</v>
      </c>
      <c r="F1082" s="22">
        <v>0.49513888888888885</v>
      </c>
      <c r="G1082" s="21">
        <v>0.50347222222222221</v>
      </c>
      <c r="H1082" s="19">
        <v>1000169</v>
      </c>
      <c r="I1082" s="19">
        <v>15868507</v>
      </c>
      <c r="J1082" s="22">
        <f t="shared" si="161"/>
        <v>8.3333333333333592E-3</v>
      </c>
      <c r="K1082" t="s">
        <v>46</v>
      </c>
      <c r="L1082" s="19" t="s">
        <v>47</v>
      </c>
      <c r="M1082">
        <f t="shared" si="162"/>
        <v>1</v>
      </c>
      <c r="N1082" s="34">
        <f t="shared" ca="1" si="167"/>
        <v>0.49513945633883077</v>
      </c>
      <c r="T1082">
        <v>1081</v>
      </c>
      <c r="U1082">
        <f t="shared" si="163"/>
        <v>3</v>
      </c>
      <c r="V1082" s="35">
        <f t="shared" si="168"/>
        <v>12</v>
      </c>
      <c r="W1082">
        <f t="shared" si="164"/>
        <v>0</v>
      </c>
      <c r="X1082" cm="1">
        <f t="array" aca="1" ref="X1082" ca="1">(_xlfn.IFS(L1082="couché",0,L1082="debout à 80%",1,L1082="?",1))*(IF(RAND()&lt;0.8,1,0))</f>
        <v>1</v>
      </c>
      <c r="Y1082">
        <f t="shared" si="165"/>
        <v>12</v>
      </c>
      <c r="Z1082">
        <f t="shared" si="166"/>
        <v>1</v>
      </c>
      <c r="AA1082">
        <f t="shared" ca="1" si="169"/>
        <v>60</v>
      </c>
    </row>
    <row r="1083" spans="1:27" customFormat="1">
      <c r="A1083" s="57">
        <v>241994</v>
      </c>
      <c r="B1083" s="57">
        <v>1942</v>
      </c>
      <c r="C1083" s="19" t="str">
        <f t="shared" si="160"/>
        <v>non</v>
      </c>
      <c r="D1083" s="19" t="s">
        <v>45</v>
      </c>
      <c r="E1083" s="20">
        <v>44595</v>
      </c>
      <c r="F1083" s="22">
        <v>0.48333333333333334</v>
      </c>
      <c r="G1083" s="22">
        <v>0.49375000000000002</v>
      </c>
      <c r="H1083" s="19">
        <v>1000169</v>
      </c>
      <c r="I1083" s="19">
        <v>15868507</v>
      </c>
      <c r="J1083" s="22">
        <f t="shared" si="161"/>
        <v>1.0416666666666685E-2</v>
      </c>
      <c r="K1083" t="s">
        <v>46</v>
      </c>
      <c r="L1083" s="19" t="s">
        <v>47</v>
      </c>
      <c r="M1083">
        <f t="shared" si="162"/>
        <v>1</v>
      </c>
      <c r="N1083" s="34">
        <f t="shared" ca="1" si="167"/>
        <v>0.48333963060512114</v>
      </c>
      <c r="T1083">
        <v>1082</v>
      </c>
      <c r="U1083">
        <f t="shared" si="163"/>
        <v>3</v>
      </c>
      <c r="V1083" s="35">
        <f t="shared" si="168"/>
        <v>15</v>
      </c>
      <c r="W1083">
        <f t="shared" si="164"/>
        <v>0</v>
      </c>
      <c r="X1083" cm="1">
        <f t="array" aca="1" ref="X1083" ca="1">(_xlfn.IFS(L1083="couché",0,L1083="debout à 80%",1,L1083="?",1))*(IF(RAND()&lt;0.8,1,0))</f>
        <v>1</v>
      </c>
      <c r="Y1083">
        <f t="shared" si="165"/>
        <v>11</v>
      </c>
      <c r="Z1083">
        <f t="shared" si="166"/>
        <v>1</v>
      </c>
      <c r="AA1083">
        <f t="shared" ca="1" si="169"/>
        <v>58</v>
      </c>
    </row>
    <row r="1084" spans="1:27" customFormat="1">
      <c r="A1084" s="57">
        <v>246371</v>
      </c>
      <c r="B1084" s="57">
        <v>1947</v>
      </c>
      <c r="C1084" s="19" t="str">
        <f t="shared" si="160"/>
        <v>non</v>
      </c>
      <c r="D1084" s="19" t="s">
        <v>45</v>
      </c>
      <c r="E1084" s="20">
        <v>44595</v>
      </c>
      <c r="F1084" s="21">
        <v>0.50555555555555554</v>
      </c>
      <c r="G1084" s="22">
        <v>0.51736111111111105</v>
      </c>
      <c r="H1084" s="19">
        <v>1000169</v>
      </c>
      <c r="I1084" s="19">
        <v>15868507</v>
      </c>
      <c r="J1084" s="22">
        <f t="shared" si="161"/>
        <v>1.1805555555555514E-2</v>
      </c>
      <c r="K1084" t="s">
        <v>46</v>
      </c>
      <c r="L1084" s="19" t="s">
        <v>47</v>
      </c>
      <c r="M1084">
        <f t="shared" si="162"/>
        <v>1</v>
      </c>
      <c r="N1084" s="34">
        <f t="shared" ca="1" si="167"/>
        <v>0.50556515930987289</v>
      </c>
      <c r="T1084">
        <v>1083</v>
      </c>
      <c r="U1084">
        <f t="shared" si="163"/>
        <v>3</v>
      </c>
      <c r="V1084" s="35">
        <f t="shared" si="168"/>
        <v>17</v>
      </c>
      <c r="W1084">
        <f t="shared" si="164"/>
        <v>0</v>
      </c>
      <c r="X1084" cm="1">
        <f t="array" aca="1" ref="X1084" ca="1">(_xlfn.IFS(L1084="couché",0,L1084="debout à 80%",1,L1084="?",1))*(IF(RAND()&lt;0.8,1,0))</f>
        <v>0</v>
      </c>
      <c r="Y1084">
        <f t="shared" si="165"/>
        <v>13</v>
      </c>
      <c r="Z1084">
        <f t="shared" si="166"/>
        <v>1</v>
      </c>
      <c r="AA1084">
        <f t="shared" ca="1" si="169"/>
        <v>62</v>
      </c>
    </row>
    <row r="1085" spans="1:27" customFormat="1">
      <c r="A1085" s="57">
        <v>246011</v>
      </c>
      <c r="B1085" s="57">
        <v>1943</v>
      </c>
      <c r="C1085" s="19" t="str">
        <f t="shared" si="160"/>
        <v>non</v>
      </c>
      <c r="D1085" s="19" t="s">
        <v>45</v>
      </c>
      <c r="E1085" s="20">
        <v>44596</v>
      </c>
      <c r="F1085" s="22">
        <v>0.43402777777777773</v>
      </c>
      <c r="G1085" s="22">
        <v>0.44374999999999998</v>
      </c>
      <c r="H1085" s="19">
        <v>1000169</v>
      </c>
      <c r="I1085" s="19">
        <v>16845831</v>
      </c>
      <c r="J1085" s="22">
        <f t="shared" si="161"/>
        <v>9.7222222222222432E-3</v>
      </c>
      <c r="K1085" t="s">
        <v>46</v>
      </c>
      <c r="L1085" s="19" t="s">
        <v>47</v>
      </c>
      <c r="M1085">
        <f t="shared" si="162"/>
        <v>1</v>
      </c>
      <c r="N1085" s="34">
        <f t="shared" ca="1" si="167"/>
        <v>0.43403595424249725</v>
      </c>
      <c r="T1085">
        <v>1084</v>
      </c>
      <c r="U1085">
        <f t="shared" si="163"/>
        <v>3</v>
      </c>
      <c r="V1085" s="35">
        <f t="shared" si="168"/>
        <v>14</v>
      </c>
      <c r="W1085">
        <f t="shared" si="164"/>
        <v>0</v>
      </c>
      <c r="X1085" cm="1">
        <f t="array" aca="1" ref="X1085" ca="1">(_xlfn.IFS(L1085="couché",0,L1085="debout à 80%",1,L1085="?",1))*(IF(RAND()&lt;0.8,1,0))</f>
        <v>1</v>
      </c>
      <c r="Y1085">
        <f t="shared" si="165"/>
        <v>8</v>
      </c>
      <c r="Z1085">
        <f t="shared" si="166"/>
        <v>1</v>
      </c>
      <c r="AA1085">
        <f t="shared" ca="1" si="169"/>
        <v>31</v>
      </c>
    </row>
    <row r="1086" spans="1:27" customFormat="1">
      <c r="A1086" s="57">
        <v>245054</v>
      </c>
      <c r="B1086" s="57">
        <v>1943</v>
      </c>
      <c r="C1086" s="19" t="str">
        <f t="shared" si="160"/>
        <v>non</v>
      </c>
      <c r="D1086" s="19" t="s">
        <v>45</v>
      </c>
      <c r="E1086" s="20">
        <v>44596</v>
      </c>
      <c r="F1086" s="21">
        <v>0.41874999999999996</v>
      </c>
      <c r="G1086" s="22">
        <v>0.42777777777777776</v>
      </c>
      <c r="H1086" s="19">
        <v>1000169</v>
      </c>
      <c r="I1086" s="19">
        <v>16845831</v>
      </c>
      <c r="J1086" s="22">
        <f t="shared" si="161"/>
        <v>9.0277777777778012E-3</v>
      </c>
      <c r="K1086" t="s">
        <v>46</v>
      </c>
      <c r="L1086" s="19" t="s">
        <v>47</v>
      </c>
      <c r="M1086">
        <f t="shared" si="162"/>
        <v>1</v>
      </c>
      <c r="N1086" s="34">
        <f t="shared" ca="1" si="167"/>
        <v>0.41875916157965465</v>
      </c>
      <c r="T1086">
        <v>1085</v>
      </c>
      <c r="U1086">
        <f t="shared" si="163"/>
        <v>3</v>
      </c>
      <c r="V1086" s="35">
        <f t="shared" si="168"/>
        <v>13</v>
      </c>
      <c r="W1086">
        <f t="shared" si="164"/>
        <v>0</v>
      </c>
      <c r="X1086" cm="1">
        <f t="array" aca="1" ref="X1086" ca="1">(_xlfn.IFS(L1086="couché",0,L1086="debout à 80%",1,L1086="?",1))*(IF(RAND()&lt;0.8,1,0))</f>
        <v>1</v>
      </c>
      <c r="Y1086">
        <f t="shared" si="165"/>
        <v>7</v>
      </c>
      <c r="Z1086">
        <f t="shared" si="166"/>
        <v>1</v>
      </c>
      <c r="AA1086">
        <f t="shared" ca="1" si="169"/>
        <v>29</v>
      </c>
    </row>
    <row r="1087" spans="1:27" customFormat="1">
      <c r="A1087" s="57">
        <v>243904</v>
      </c>
      <c r="B1087" s="57">
        <v>1953</v>
      </c>
      <c r="C1087" s="19" t="str">
        <f t="shared" si="160"/>
        <v>non</v>
      </c>
      <c r="D1087" s="19" t="s">
        <v>45</v>
      </c>
      <c r="E1087" s="20">
        <v>44596</v>
      </c>
      <c r="F1087" s="22">
        <v>0.44444444444444442</v>
      </c>
      <c r="G1087" s="22">
        <v>0.45277777777777778</v>
      </c>
      <c r="H1087" s="19">
        <v>1000169</v>
      </c>
      <c r="I1087" s="19">
        <v>16845831</v>
      </c>
      <c r="J1087" s="22">
        <f t="shared" si="161"/>
        <v>8.3333333333333592E-3</v>
      </c>
      <c r="K1087" t="s">
        <v>46</v>
      </c>
      <c r="L1087" s="19" t="s">
        <v>47</v>
      </c>
      <c r="M1087">
        <f t="shared" si="162"/>
        <v>1</v>
      </c>
      <c r="N1087" s="34">
        <f t="shared" ca="1" si="167"/>
        <v>0.44444988614767722</v>
      </c>
      <c r="T1087">
        <v>1086</v>
      </c>
      <c r="U1087">
        <f t="shared" si="163"/>
        <v>3</v>
      </c>
      <c r="V1087" s="35">
        <f t="shared" si="168"/>
        <v>12</v>
      </c>
      <c r="W1087">
        <f t="shared" si="164"/>
        <v>0</v>
      </c>
      <c r="X1087" cm="1">
        <f t="array" aca="1" ref="X1087" ca="1">(_xlfn.IFS(L1087="couché",0,L1087="debout à 80%",1,L1087="?",1))*(IF(RAND()&lt;0.8,1,0))</f>
        <v>0</v>
      </c>
      <c r="Y1087">
        <f t="shared" si="165"/>
        <v>9</v>
      </c>
      <c r="Z1087">
        <f t="shared" si="166"/>
        <v>1</v>
      </c>
      <c r="AA1087">
        <f t="shared" ca="1" si="169"/>
        <v>34</v>
      </c>
    </row>
    <row r="1088" spans="1:27" customFormat="1">
      <c r="A1088" s="57">
        <v>244180</v>
      </c>
      <c r="B1088" s="57">
        <v>1956</v>
      </c>
      <c r="C1088" s="19" t="str">
        <f t="shared" si="160"/>
        <v>non</v>
      </c>
      <c r="D1088" s="19" t="s">
        <v>45</v>
      </c>
      <c r="E1088" s="20">
        <v>44596</v>
      </c>
      <c r="F1088" s="24">
        <v>0.33402777777777776</v>
      </c>
      <c r="G1088" s="23">
        <v>0.34791666666666665</v>
      </c>
      <c r="H1088" s="19">
        <v>1000169</v>
      </c>
      <c r="I1088" s="19">
        <v>16845831</v>
      </c>
      <c r="J1088" s="22">
        <f t="shared" si="161"/>
        <v>1.3888888888888895E-2</v>
      </c>
      <c r="K1088" t="s">
        <v>46</v>
      </c>
      <c r="L1088" s="19" t="s">
        <v>47</v>
      </c>
      <c r="M1088">
        <f t="shared" si="162"/>
        <v>1</v>
      </c>
      <c r="N1088" s="34">
        <f t="shared" ca="1" si="167"/>
        <v>0.33403009035167125</v>
      </c>
      <c r="T1088">
        <v>1087</v>
      </c>
      <c r="U1088">
        <f t="shared" si="163"/>
        <v>3</v>
      </c>
      <c r="V1088" s="35">
        <f t="shared" si="168"/>
        <v>20</v>
      </c>
      <c r="W1088">
        <f t="shared" si="164"/>
        <v>0</v>
      </c>
      <c r="X1088" cm="1">
        <f t="array" aca="1" ref="X1088" ca="1">(_xlfn.IFS(L1088="couché",0,L1088="debout à 80%",1,L1088="?",1))*(IF(RAND()&lt;0.8,1,0))</f>
        <v>1</v>
      </c>
      <c r="Y1088">
        <f t="shared" si="165"/>
        <v>1</v>
      </c>
      <c r="Z1088">
        <f t="shared" si="166"/>
        <v>0</v>
      </c>
      <c r="AA1088">
        <f t="shared" ca="1" si="169"/>
        <v>2</v>
      </c>
    </row>
    <row r="1089" spans="1:27" customFormat="1">
      <c r="A1089" s="57">
        <v>246009</v>
      </c>
      <c r="B1089" s="57">
        <v>1943</v>
      </c>
      <c r="C1089" s="19" t="str">
        <f t="shared" si="160"/>
        <v>non</v>
      </c>
      <c r="D1089" s="19" t="s">
        <v>45</v>
      </c>
      <c r="E1089" s="20">
        <v>44596</v>
      </c>
      <c r="F1089" s="23">
        <v>0.3520833333333333</v>
      </c>
      <c r="G1089" s="23">
        <v>0.35902777777777778</v>
      </c>
      <c r="H1089" s="19">
        <v>1000169</v>
      </c>
      <c r="I1089" s="19">
        <v>16845831</v>
      </c>
      <c r="J1089" s="22">
        <f t="shared" si="161"/>
        <v>6.9444444444444753E-3</v>
      </c>
      <c r="K1089" t="s">
        <v>46</v>
      </c>
      <c r="L1089" s="19" t="s">
        <v>47</v>
      </c>
      <c r="M1089">
        <f t="shared" si="162"/>
        <v>1</v>
      </c>
      <c r="N1089" s="34">
        <f t="shared" ca="1" si="167"/>
        <v>0.35208994788166253</v>
      </c>
      <c r="T1089">
        <v>1088</v>
      </c>
      <c r="U1089">
        <f t="shared" si="163"/>
        <v>3</v>
      </c>
      <c r="V1089" s="35">
        <f t="shared" si="168"/>
        <v>10</v>
      </c>
      <c r="W1089">
        <f t="shared" si="164"/>
        <v>0</v>
      </c>
      <c r="X1089" cm="1">
        <f t="array" aca="1" ref="X1089" ca="1">(_xlfn.IFS(L1089="couché",0,L1089="debout à 80%",1,L1089="?",1))*(IF(RAND()&lt;0.8,1,0))</f>
        <v>1</v>
      </c>
      <c r="Y1089">
        <f t="shared" si="165"/>
        <v>2</v>
      </c>
      <c r="Z1089">
        <f t="shared" si="166"/>
        <v>1</v>
      </c>
      <c r="AA1089">
        <f t="shared" ca="1" si="169"/>
        <v>12</v>
      </c>
    </row>
    <row r="1090" spans="1:27" customFormat="1">
      <c r="A1090" s="57">
        <v>246350</v>
      </c>
      <c r="B1090" s="57">
        <v>1944</v>
      </c>
      <c r="C1090" s="19" t="str">
        <f t="shared" ref="C1090:C1153" si="170">IF(B1090&gt;=2007,"oui","non")</f>
        <v>non</v>
      </c>
      <c r="D1090" s="19" t="s">
        <v>45</v>
      </c>
      <c r="E1090" s="20">
        <v>44596</v>
      </c>
      <c r="F1090" s="23">
        <v>0.36527777777777776</v>
      </c>
      <c r="G1090" s="23">
        <v>0.37291666666666667</v>
      </c>
      <c r="H1090" s="19">
        <v>1000169</v>
      </c>
      <c r="I1090" s="19">
        <v>16845831</v>
      </c>
      <c r="J1090" s="22">
        <f t="shared" ref="J1090:J1153" si="171">G1090-F1090</f>
        <v>7.6388888888889173E-3</v>
      </c>
      <c r="K1090" t="s">
        <v>46</v>
      </c>
      <c r="L1090" s="19" t="s">
        <v>47</v>
      </c>
      <c r="M1090">
        <f t="shared" ref="M1090:M1153" si="172">_xlfn.XLOOKUP(K1090,O$25:O$32,P$25:P$32)</f>
        <v>1</v>
      </c>
      <c r="N1090" s="34">
        <f t="shared" ca="1" si="167"/>
        <v>0.36528663468458411</v>
      </c>
      <c r="T1090">
        <v>1089</v>
      </c>
      <c r="U1090">
        <f t="shared" ref="U1090:U1153" si="173">_xlfn.XLOOKUP(D1090,O$6:O$22,P$6:P$22)</f>
        <v>3</v>
      </c>
      <c r="V1090" s="35">
        <f t="shared" si="168"/>
        <v>11</v>
      </c>
      <c r="W1090">
        <f t="shared" ref="W1090:W1153" si="174">IF(C1090="oui",1,0)</f>
        <v>0</v>
      </c>
      <c r="X1090" cm="1">
        <f t="array" aca="1" ref="X1090" ca="1">(_xlfn.IFS(L1090="couché",0,L1090="debout à 80%",1,L1090="?",1))*(IF(RAND()&lt;0.8,1,0))</f>
        <v>1</v>
      </c>
      <c r="Y1090">
        <f t="shared" ref="Y1090:Y1153" si="175">COUNTIFS(D:D,D1090,E:E,E1090,F:F,_xlfn.CONCAT("&lt;=",F1090))</f>
        <v>3</v>
      </c>
      <c r="Z1090">
        <f t="shared" ref="Z1090:Z1153" si="176">SUMIFS(M:M,D:D,D1090,E:E,E1090,Y:Y,Y1090-1)*IF(W1090=1,0,1)</f>
        <v>1</v>
      </c>
      <c r="AA1090">
        <f t="shared" ca="1" si="169"/>
        <v>15</v>
      </c>
    </row>
    <row r="1091" spans="1:27" customFormat="1">
      <c r="A1091" s="57">
        <v>244496</v>
      </c>
      <c r="B1091" s="57">
        <v>1950</v>
      </c>
      <c r="C1091" s="19" t="str">
        <f t="shared" si="170"/>
        <v>non</v>
      </c>
      <c r="D1091" s="19" t="s">
        <v>45</v>
      </c>
      <c r="E1091" s="20">
        <v>44596</v>
      </c>
      <c r="F1091" s="23">
        <v>0.3923611111111111</v>
      </c>
      <c r="G1091" s="23">
        <v>0.40555555555555556</v>
      </c>
      <c r="H1091" s="19">
        <v>1000169</v>
      </c>
      <c r="I1091" s="19">
        <v>16845831</v>
      </c>
      <c r="J1091" s="22">
        <f t="shared" si="171"/>
        <v>1.3194444444444453E-2</v>
      </c>
      <c r="K1091" t="s">
        <v>46</v>
      </c>
      <c r="L1091" s="19" t="s">
        <v>47</v>
      </c>
      <c r="M1091">
        <f t="shared" si="172"/>
        <v>1</v>
      </c>
      <c r="N1091" s="34">
        <f t="shared" ref="N1091:N1154" ca="1" si="177">F1091+(RAND()/100000)</f>
        <v>0.39236570900931111</v>
      </c>
      <c r="T1091">
        <v>1090</v>
      </c>
      <c r="U1091">
        <f t="shared" si="173"/>
        <v>3</v>
      </c>
      <c r="V1091" s="35">
        <f t="shared" ref="V1091:V1154" si="178">ROUND(J1091*86400,0)/60</f>
        <v>19</v>
      </c>
      <c r="W1091">
        <f t="shared" si="174"/>
        <v>0</v>
      </c>
      <c r="X1091" cm="1">
        <f t="array" aca="1" ref="X1091" ca="1">(_xlfn.IFS(L1091="couché",0,L1091="debout à 80%",1,L1091="?",1))*(IF(RAND()&lt;0.8,1,0))</f>
        <v>0</v>
      </c>
      <c r="Y1091">
        <f t="shared" si="175"/>
        <v>5</v>
      </c>
      <c r="Z1091">
        <f t="shared" si="176"/>
        <v>1</v>
      </c>
      <c r="AA1091">
        <f t="shared" ref="AA1091:AA1154" ca="1" si="179">COUNTIFS(E:E,E1091,N:N,_xlfn.CONCAT("&lt;=",N1091))</f>
        <v>22</v>
      </c>
    </row>
    <row r="1092" spans="1:27" customFormat="1">
      <c r="A1092" s="57">
        <v>245056</v>
      </c>
      <c r="B1092" s="57">
        <v>1938</v>
      </c>
      <c r="C1092" s="19" t="str">
        <f t="shared" si="170"/>
        <v>non</v>
      </c>
      <c r="D1092" s="19" t="s">
        <v>45</v>
      </c>
      <c r="E1092" s="20">
        <v>44596</v>
      </c>
      <c r="F1092" s="24">
        <v>0.37638888888888888</v>
      </c>
      <c r="G1092" s="23">
        <v>0.3923611111111111</v>
      </c>
      <c r="H1092" s="19">
        <v>1000169</v>
      </c>
      <c r="I1092" s="19">
        <v>16845831</v>
      </c>
      <c r="J1092" s="22">
        <f t="shared" si="171"/>
        <v>1.5972222222222221E-2</v>
      </c>
      <c r="K1092" t="s">
        <v>46</v>
      </c>
      <c r="L1092" s="19" t="s">
        <v>47</v>
      </c>
      <c r="M1092">
        <f t="shared" si="172"/>
        <v>1</v>
      </c>
      <c r="N1092" s="34">
        <f t="shared" ca="1" si="177"/>
        <v>0.37639647674963422</v>
      </c>
      <c r="T1092">
        <v>1091</v>
      </c>
      <c r="U1092">
        <f t="shared" si="173"/>
        <v>3</v>
      </c>
      <c r="V1092" s="35">
        <f t="shared" si="178"/>
        <v>23</v>
      </c>
      <c r="W1092">
        <f t="shared" si="174"/>
        <v>0</v>
      </c>
      <c r="X1092" cm="1">
        <f t="array" aca="1" ref="X1092" ca="1">(_xlfn.IFS(L1092="couché",0,L1092="debout à 80%",1,L1092="?",1))*(IF(RAND()&lt;0.8,1,0))</f>
        <v>1</v>
      </c>
      <c r="Y1092">
        <f t="shared" si="175"/>
        <v>4</v>
      </c>
      <c r="Z1092">
        <f t="shared" si="176"/>
        <v>1</v>
      </c>
      <c r="AA1092">
        <f t="shared" ca="1" si="179"/>
        <v>18</v>
      </c>
    </row>
    <row r="1093" spans="1:27" customFormat="1">
      <c r="A1093" s="57">
        <v>244172</v>
      </c>
      <c r="B1093" s="57">
        <v>1956</v>
      </c>
      <c r="C1093" s="19" t="str">
        <f t="shared" si="170"/>
        <v>non</v>
      </c>
      <c r="D1093" s="19" t="s">
        <v>45</v>
      </c>
      <c r="E1093" s="20">
        <v>44596</v>
      </c>
      <c r="F1093" s="21">
        <v>0.45833333333333331</v>
      </c>
      <c r="G1093" s="21">
        <v>0.46458333333333329</v>
      </c>
      <c r="H1093" s="19">
        <v>1000169</v>
      </c>
      <c r="I1093" s="19">
        <v>16845831</v>
      </c>
      <c r="J1093" s="22">
        <f t="shared" si="171"/>
        <v>6.2499999999999778E-3</v>
      </c>
      <c r="K1093" t="s">
        <v>46</v>
      </c>
      <c r="L1093" s="19" t="s">
        <v>47</v>
      </c>
      <c r="M1093">
        <f t="shared" si="172"/>
        <v>1</v>
      </c>
      <c r="N1093" s="34">
        <f t="shared" ca="1" si="177"/>
        <v>0.45833707424765463</v>
      </c>
      <c r="T1093">
        <v>1092</v>
      </c>
      <c r="U1093">
        <f t="shared" si="173"/>
        <v>3</v>
      </c>
      <c r="V1093" s="35">
        <f t="shared" si="178"/>
        <v>9</v>
      </c>
      <c r="W1093">
        <f t="shared" si="174"/>
        <v>0</v>
      </c>
      <c r="X1093" cm="1">
        <f t="array" aca="1" ref="X1093" ca="1">(_xlfn.IFS(L1093="couché",0,L1093="debout à 80%",1,L1093="?",1))*(IF(RAND()&lt;0.8,1,0))</f>
        <v>1</v>
      </c>
      <c r="Y1093">
        <f t="shared" si="175"/>
        <v>10</v>
      </c>
      <c r="Z1093">
        <f t="shared" si="176"/>
        <v>1</v>
      </c>
      <c r="AA1093">
        <f t="shared" ca="1" si="179"/>
        <v>36</v>
      </c>
    </row>
    <row r="1094" spans="1:27" customFormat="1">
      <c r="A1094" s="57">
        <v>244185</v>
      </c>
      <c r="B1094" s="57">
        <v>1947</v>
      </c>
      <c r="C1094" s="19" t="str">
        <f t="shared" si="170"/>
        <v>non</v>
      </c>
      <c r="D1094" s="19" t="s">
        <v>45</v>
      </c>
      <c r="E1094" s="20">
        <v>44596</v>
      </c>
      <c r="F1094" s="23">
        <v>0.40625</v>
      </c>
      <c r="G1094" s="23">
        <v>0.41388888888888886</v>
      </c>
      <c r="H1094" s="19">
        <v>1000169</v>
      </c>
      <c r="I1094" s="19">
        <v>16845831</v>
      </c>
      <c r="J1094" s="22">
        <f t="shared" si="171"/>
        <v>7.6388888888888618E-3</v>
      </c>
      <c r="K1094" t="s">
        <v>46</v>
      </c>
      <c r="L1094" s="19" t="s">
        <v>47</v>
      </c>
      <c r="M1094">
        <f t="shared" si="172"/>
        <v>1</v>
      </c>
      <c r="N1094" s="34">
        <f t="shared" ca="1" si="177"/>
        <v>0.40625550064753635</v>
      </c>
      <c r="T1094">
        <v>1093</v>
      </c>
      <c r="U1094">
        <f t="shared" si="173"/>
        <v>3</v>
      </c>
      <c r="V1094" s="35">
        <f t="shared" si="178"/>
        <v>11</v>
      </c>
      <c r="W1094">
        <f t="shared" si="174"/>
        <v>0</v>
      </c>
      <c r="X1094" cm="1">
        <f t="array" aca="1" ref="X1094" ca="1">(_xlfn.IFS(L1094="couché",0,L1094="debout à 80%",1,L1094="?",1))*(IF(RAND()&lt;0.8,1,0))</f>
        <v>1</v>
      </c>
      <c r="Y1094">
        <f t="shared" si="175"/>
        <v>6</v>
      </c>
      <c r="Z1094">
        <f t="shared" si="176"/>
        <v>1</v>
      </c>
      <c r="AA1094">
        <f t="shared" ca="1" si="179"/>
        <v>25</v>
      </c>
    </row>
    <row r="1095" spans="1:27" customFormat="1">
      <c r="A1095" s="57">
        <v>246014</v>
      </c>
      <c r="B1095" s="57">
        <v>1942</v>
      </c>
      <c r="C1095" s="19" t="str">
        <f t="shared" si="170"/>
        <v>non</v>
      </c>
      <c r="D1095" s="19" t="s">
        <v>45</v>
      </c>
      <c r="E1095" s="20">
        <v>44596</v>
      </c>
      <c r="F1095" s="22">
        <v>0.47152777777777777</v>
      </c>
      <c r="G1095" s="22">
        <v>0.4819444444444444</v>
      </c>
      <c r="H1095" s="19">
        <v>1000169</v>
      </c>
      <c r="I1095" s="19">
        <v>16845831</v>
      </c>
      <c r="J1095" s="22">
        <f t="shared" si="171"/>
        <v>1.041666666666663E-2</v>
      </c>
      <c r="K1095" t="s">
        <v>46</v>
      </c>
      <c r="L1095" s="19" t="s">
        <v>47</v>
      </c>
      <c r="M1095">
        <f t="shared" si="172"/>
        <v>1</v>
      </c>
      <c r="N1095" s="34">
        <f t="shared" ca="1" si="177"/>
        <v>0.47153035000280175</v>
      </c>
      <c r="T1095">
        <v>1094</v>
      </c>
      <c r="U1095">
        <f t="shared" si="173"/>
        <v>3</v>
      </c>
      <c r="V1095" s="35">
        <f t="shared" si="178"/>
        <v>15</v>
      </c>
      <c r="W1095">
        <f t="shared" si="174"/>
        <v>0</v>
      </c>
      <c r="X1095" cm="1">
        <f t="array" aca="1" ref="X1095" ca="1">(_xlfn.IFS(L1095="couché",0,L1095="debout à 80%",1,L1095="?",1))*(IF(RAND()&lt;0.8,1,0))</f>
        <v>0</v>
      </c>
      <c r="Y1095">
        <f t="shared" si="175"/>
        <v>11</v>
      </c>
      <c r="Z1095">
        <f t="shared" si="176"/>
        <v>1</v>
      </c>
      <c r="AA1095">
        <f t="shared" ca="1" si="179"/>
        <v>42</v>
      </c>
    </row>
    <row r="1096" spans="1:27" customFormat="1">
      <c r="A1096" s="57">
        <v>245376</v>
      </c>
      <c r="B1096" s="57">
        <v>1949</v>
      </c>
      <c r="C1096" s="19" t="str">
        <f t="shared" si="170"/>
        <v>non</v>
      </c>
      <c r="D1096" s="19" t="s">
        <v>45</v>
      </c>
      <c r="E1096" s="20">
        <v>44599</v>
      </c>
      <c r="F1096" s="23">
        <v>0.36458333333333331</v>
      </c>
      <c r="G1096" s="24">
        <v>0.37638888888888888</v>
      </c>
      <c r="H1096" s="19">
        <v>1000169</v>
      </c>
      <c r="I1096" s="19">
        <v>15653424</v>
      </c>
      <c r="J1096" s="22">
        <f t="shared" si="171"/>
        <v>1.1805555555555569E-2</v>
      </c>
      <c r="K1096" t="s">
        <v>46</v>
      </c>
      <c r="L1096" s="19" t="s">
        <v>47</v>
      </c>
      <c r="M1096">
        <f t="shared" si="172"/>
        <v>1</v>
      </c>
      <c r="N1096" s="34">
        <f t="shared" ca="1" si="177"/>
        <v>0.36458342414878497</v>
      </c>
      <c r="T1096">
        <v>1095</v>
      </c>
      <c r="U1096">
        <f t="shared" si="173"/>
        <v>3</v>
      </c>
      <c r="V1096" s="35">
        <f t="shared" si="178"/>
        <v>17</v>
      </c>
      <c r="W1096">
        <f t="shared" si="174"/>
        <v>0</v>
      </c>
      <c r="X1096" cm="1">
        <f t="array" aca="1" ref="X1096" ca="1">(_xlfn.IFS(L1096="couché",0,L1096="debout à 80%",1,L1096="?",1))*(IF(RAND()&lt;0.8,1,0))</f>
        <v>1</v>
      </c>
      <c r="Y1096">
        <f t="shared" si="175"/>
        <v>3</v>
      </c>
      <c r="Z1096">
        <f t="shared" si="176"/>
        <v>1</v>
      </c>
      <c r="AA1096">
        <f t="shared" ca="1" si="179"/>
        <v>16</v>
      </c>
    </row>
    <row r="1097" spans="1:27" customFormat="1">
      <c r="A1097" s="57">
        <v>245514</v>
      </c>
      <c r="B1097" s="57">
        <v>1946</v>
      </c>
      <c r="C1097" s="19" t="str">
        <f t="shared" si="170"/>
        <v>non</v>
      </c>
      <c r="D1097" s="19" t="s">
        <v>45</v>
      </c>
      <c r="E1097" s="20">
        <v>44599</v>
      </c>
      <c r="F1097" s="23">
        <v>0.35138888888888886</v>
      </c>
      <c r="G1097" s="23">
        <v>0.36249999999999999</v>
      </c>
      <c r="H1097" s="19">
        <v>1000169</v>
      </c>
      <c r="I1097" s="19">
        <v>15653424</v>
      </c>
      <c r="J1097" s="22">
        <f t="shared" si="171"/>
        <v>1.1111111111111127E-2</v>
      </c>
      <c r="K1097" t="s">
        <v>46</v>
      </c>
      <c r="L1097" s="19" t="s">
        <v>47</v>
      </c>
      <c r="M1097">
        <f t="shared" si="172"/>
        <v>1</v>
      </c>
      <c r="N1097" s="34">
        <f t="shared" ca="1" si="177"/>
        <v>0.35139226259232531</v>
      </c>
      <c r="T1097">
        <v>1096</v>
      </c>
      <c r="U1097">
        <f t="shared" si="173"/>
        <v>3</v>
      </c>
      <c r="V1097" s="35">
        <f t="shared" si="178"/>
        <v>16</v>
      </c>
      <c r="W1097">
        <f t="shared" si="174"/>
        <v>0</v>
      </c>
      <c r="X1097" cm="1">
        <f t="array" aca="1" ref="X1097" ca="1">(_xlfn.IFS(L1097="couché",0,L1097="debout à 80%",1,L1097="?",1))*(IF(RAND()&lt;0.8,1,0))</f>
        <v>0</v>
      </c>
      <c r="Y1097">
        <f t="shared" si="175"/>
        <v>2</v>
      </c>
      <c r="Z1097">
        <f t="shared" si="176"/>
        <v>1</v>
      </c>
      <c r="AA1097">
        <f t="shared" ca="1" si="179"/>
        <v>14</v>
      </c>
    </row>
    <row r="1098" spans="1:27" customFormat="1">
      <c r="A1098" s="57">
        <v>244689</v>
      </c>
      <c r="B1098" s="57">
        <v>1947</v>
      </c>
      <c r="C1098" s="19" t="str">
        <f t="shared" si="170"/>
        <v>non</v>
      </c>
      <c r="D1098" s="19" t="s">
        <v>45</v>
      </c>
      <c r="E1098" s="20">
        <v>44599</v>
      </c>
      <c r="F1098" s="23">
        <v>0.33124999999999999</v>
      </c>
      <c r="G1098" s="23">
        <v>0.34930555555555554</v>
      </c>
      <c r="H1098" s="19">
        <v>1000169</v>
      </c>
      <c r="I1098" s="19">
        <v>15653424</v>
      </c>
      <c r="J1098" s="22">
        <f t="shared" si="171"/>
        <v>1.8055555555555547E-2</v>
      </c>
      <c r="K1098" t="s">
        <v>46</v>
      </c>
      <c r="L1098" s="19" t="s">
        <v>47</v>
      </c>
      <c r="M1098">
        <f t="shared" si="172"/>
        <v>1</v>
      </c>
      <c r="N1098" s="34">
        <f t="shared" ca="1" si="177"/>
        <v>0.33125291649338429</v>
      </c>
      <c r="T1098">
        <v>1097</v>
      </c>
      <c r="U1098">
        <f t="shared" si="173"/>
        <v>3</v>
      </c>
      <c r="V1098" s="35">
        <f t="shared" si="178"/>
        <v>26</v>
      </c>
      <c r="W1098">
        <f t="shared" si="174"/>
        <v>0</v>
      </c>
      <c r="X1098" cm="1">
        <f t="array" aca="1" ref="X1098" ca="1">(_xlfn.IFS(L1098="couché",0,L1098="debout à 80%",1,L1098="?",1))*(IF(RAND()&lt;0.8,1,0))</f>
        <v>1</v>
      </c>
      <c r="Y1098">
        <f t="shared" si="175"/>
        <v>1</v>
      </c>
      <c r="Z1098">
        <f t="shared" si="176"/>
        <v>0</v>
      </c>
      <c r="AA1098">
        <f t="shared" ca="1" si="179"/>
        <v>3</v>
      </c>
    </row>
    <row r="1099" spans="1:27" customFormat="1">
      <c r="A1099" s="57">
        <v>245006</v>
      </c>
      <c r="B1099" s="57">
        <v>1940</v>
      </c>
      <c r="C1099" s="19" t="str">
        <f t="shared" si="170"/>
        <v>non</v>
      </c>
      <c r="D1099" s="19" t="s">
        <v>45</v>
      </c>
      <c r="E1099" s="20">
        <v>44599</v>
      </c>
      <c r="F1099" s="24">
        <v>0.37986111111111109</v>
      </c>
      <c r="G1099" s="23">
        <v>0.39513888888888887</v>
      </c>
      <c r="H1099" s="19">
        <v>1000169</v>
      </c>
      <c r="I1099" s="19">
        <v>15653424</v>
      </c>
      <c r="J1099" s="22">
        <f t="shared" si="171"/>
        <v>1.5277777777777779E-2</v>
      </c>
      <c r="K1099" t="s">
        <v>46</v>
      </c>
      <c r="L1099" s="19" t="s">
        <v>47</v>
      </c>
      <c r="M1099">
        <f t="shared" si="172"/>
        <v>1</v>
      </c>
      <c r="N1099" s="34">
        <f t="shared" ca="1" si="177"/>
        <v>0.37987060853451748</v>
      </c>
      <c r="T1099">
        <v>1098</v>
      </c>
      <c r="U1099">
        <f t="shared" si="173"/>
        <v>3</v>
      </c>
      <c r="V1099" s="35">
        <f t="shared" si="178"/>
        <v>22</v>
      </c>
      <c r="W1099">
        <f t="shared" si="174"/>
        <v>0</v>
      </c>
      <c r="X1099" cm="1">
        <f t="array" aca="1" ref="X1099" ca="1">(_xlfn.IFS(L1099="couché",0,L1099="debout à 80%",1,L1099="?",1))*(IF(RAND()&lt;0.8,1,0))</f>
        <v>0</v>
      </c>
      <c r="Y1099">
        <f t="shared" si="175"/>
        <v>4</v>
      </c>
      <c r="Z1099">
        <f t="shared" si="176"/>
        <v>1</v>
      </c>
      <c r="AA1099">
        <f t="shared" ca="1" si="179"/>
        <v>17</v>
      </c>
    </row>
    <row r="1100" spans="1:27" customFormat="1">
      <c r="A1100" s="57">
        <v>245489</v>
      </c>
      <c r="B1100" s="57">
        <v>1951</v>
      </c>
      <c r="C1100" s="19" t="str">
        <f t="shared" si="170"/>
        <v>non</v>
      </c>
      <c r="D1100" s="19" t="s">
        <v>45</v>
      </c>
      <c r="E1100" s="20">
        <v>44599</v>
      </c>
      <c r="F1100" s="23">
        <v>0.39791666666666664</v>
      </c>
      <c r="G1100" s="23">
        <v>0.41249999999999998</v>
      </c>
      <c r="H1100" s="19">
        <v>1000169</v>
      </c>
      <c r="I1100" s="19">
        <v>15653424</v>
      </c>
      <c r="J1100" s="22">
        <f t="shared" si="171"/>
        <v>1.4583333333333337E-2</v>
      </c>
      <c r="K1100" t="s">
        <v>46</v>
      </c>
      <c r="L1100" s="19" t="s">
        <v>47</v>
      </c>
      <c r="M1100">
        <f t="shared" si="172"/>
        <v>1</v>
      </c>
      <c r="N1100" s="34">
        <f t="shared" ca="1" si="177"/>
        <v>0.39792037948130354</v>
      </c>
      <c r="T1100">
        <v>1099</v>
      </c>
      <c r="U1100">
        <f t="shared" si="173"/>
        <v>3</v>
      </c>
      <c r="V1100" s="35">
        <f t="shared" si="178"/>
        <v>21</v>
      </c>
      <c r="W1100">
        <f t="shared" si="174"/>
        <v>0</v>
      </c>
      <c r="X1100" cm="1">
        <f t="array" aca="1" ref="X1100" ca="1">(_xlfn.IFS(L1100="couché",0,L1100="debout à 80%",1,L1100="?",1))*(IF(RAND()&lt;0.8,1,0))</f>
        <v>0</v>
      </c>
      <c r="Y1100">
        <f t="shared" si="175"/>
        <v>5</v>
      </c>
      <c r="Z1100">
        <f t="shared" si="176"/>
        <v>1</v>
      </c>
      <c r="AA1100">
        <f t="shared" ca="1" si="179"/>
        <v>22</v>
      </c>
    </row>
    <row r="1101" spans="1:27" customFormat="1">
      <c r="A1101" s="57">
        <v>245432</v>
      </c>
      <c r="B1101" s="57">
        <v>1954</v>
      </c>
      <c r="C1101" s="19" t="str">
        <f t="shared" si="170"/>
        <v>non</v>
      </c>
      <c r="D1101" s="19" t="s">
        <v>45</v>
      </c>
      <c r="E1101" s="20">
        <v>44599</v>
      </c>
      <c r="F1101" s="23">
        <v>0.4145833333333333</v>
      </c>
      <c r="G1101" s="22">
        <v>0.43055555555555552</v>
      </c>
      <c r="H1101" s="19">
        <v>1000169</v>
      </c>
      <c r="I1101" s="19">
        <v>15653424</v>
      </c>
      <c r="J1101" s="22">
        <f t="shared" si="171"/>
        <v>1.5972222222222221E-2</v>
      </c>
      <c r="K1101" t="s">
        <v>46</v>
      </c>
      <c r="L1101" s="19" t="s">
        <v>47</v>
      </c>
      <c r="M1101">
        <f t="shared" si="172"/>
        <v>1</v>
      </c>
      <c r="N1101" s="34">
        <f t="shared" ca="1" si="177"/>
        <v>0.41459026618478539</v>
      </c>
      <c r="T1101">
        <v>1100</v>
      </c>
      <c r="U1101">
        <f t="shared" si="173"/>
        <v>3</v>
      </c>
      <c r="V1101" s="35">
        <f t="shared" si="178"/>
        <v>23</v>
      </c>
      <c r="W1101">
        <f t="shared" si="174"/>
        <v>0</v>
      </c>
      <c r="X1101" cm="1">
        <f t="array" aca="1" ref="X1101" ca="1">(_xlfn.IFS(L1101="couché",0,L1101="debout à 80%",1,L1101="?",1))*(IF(RAND()&lt;0.8,1,0))</f>
        <v>0</v>
      </c>
      <c r="Y1101">
        <f t="shared" si="175"/>
        <v>6</v>
      </c>
      <c r="Z1101">
        <f t="shared" si="176"/>
        <v>1</v>
      </c>
      <c r="AA1101">
        <f t="shared" ca="1" si="179"/>
        <v>26</v>
      </c>
    </row>
    <row r="1102" spans="1:27" customFormat="1">
      <c r="A1102" s="57">
        <v>246036</v>
      </c>
      <c r="B1102" s="57">
        <v>1944</v>
      </c>
      <c r="C1102" s="19" t="str">
        <f t="shared" si="170"/>
        <v>non</v>
      </c>
      <c r="D1102" s="19" t="s">
        <v>45</v>
      </c>
      <c r="E1102" s="20">
        <v>44599</v>
      </c>
      <c r="F1102" s="22">
        <v>0.43611111111111112</v>
      </c>
      <c r="G1102" s="22">
        <v>0.44513888888888886</v>
      </c>
      <c r="H1102" s="19">
        <v>1000169</v>
      </c>
      <c r="I1102" s="19">
        <v>15653424</v>
      </c>
      <c r="J1102" s="22">
        <f t="shared" si="171"/>
        <v>9.0277777777777457E-3</v>
      </c>
      <c r="K1102" t="s">
        <v>46</v>
      </c>
      <c r="L1102" s="19" t="s">
        <v>47</v>
      </c>
      <c r="M1102">
        <f t="shared" si="172"/>
        <v>1</v>
      </c>
      <c r="N1102" s="34">
        <f t="shared" ca="1" si="177"/>
        <v>0.43611359109073616</v>
      </c>
      <c r="T1102">
        <v>1101</v>
      </c>
      <c r="U1102">
        <f t="shared" si="173"/>
        <v>3</v>
      </c>
      <c r="V1102" s="35">
        <f t="shared" si="178"/>
        <v>13</v>
      </c>
      <c r="W1102">
        <f t="shared" si="174"/>
        <v>0</v>
      </c>
      <c r="X1102" cm="1">
        <f t="array" aca="1" ref="X1102" ca="1">(_xlfn.IFS(L1102="couché",0,L1102="debout à 80%",1,L1102="?",1))*(IF(RAND()&lt;0.8,1,0))</f>
        <v>1</v>
      </c>
      <c r="Y1102">
        <f t="shared" si="175"/>
        <v>7</v>
      </c>
      <c r="Z1102">
        <f t="shared" si="176"/>
        <v>1</v>
      </c>
      <c r="AA1102">
        <f t="shared" ca="1" si="179"/>
        <v>29</v>
      </c>
    </row>
    <row r="1103" spans="1:27" customFormat="1">
      <c r="A1103" s="57">
        <v>244477</v>
      </c>
      <c r="B1103" s="57">
        <v>1951</v>
      </c>
      <c r="C1103" s="19" t="str">
        <f t="shared" si="170"/>
        <v>non</v>
      </c>
      <c r="D1103" s="19" t="s">
        <v>45</v>
      </c>
      <c r="E1103" s="20">
        <v>44599</v>
      </c>
      <c r="F1103" s="22">
        <v>0.44930555555555551</v>
      </c>
      <c r="G1103" s="21">
        <v>0.46319444444444441</v>
      </c>
      <c r="H1103" s="19">
        <v>1000169</v>
      </c>
      <c r="I1103" s="19">
        <v>15653424</v>
      </c>
      <c r="J1103" s="22">
        <f t="shared" si="171"/>
        <v>1.3888888888888895E-2</v>
      </c>
      <c r="K1103" t="s">
        <v>46</v>
      </c>
      <c r="L1103" s="19" t="s">
        <v>47</v>
      </c>
      <c r="M1103">
        <f t="shared" si="172"/>
        <v>1</v>
      </c>
      <c r="N1103" s="34">
        <f t="shared" ca="1" si="177"/>
        <v>0.44930616459000206</v>
      </c>
      <c r="T1103">
        <v>1102</v>
      </c>
      <c r="U1103">
        <f t="shared" si="173"/>
        <v>3</v>
      </c>
      <c r="V1103" s="35">
        <f t="shared" si="178"/>
        <v>20</v>
      </c>
      <c r="W1103">
        <f t="shared" si="174"/>
        <v>0</v>
      </c>
      <c r="X1103" cm="1">
        <f t="array" aca="1" ref="X1103" ca="1">(_xlfn.IFS(L1103="couché",0,L1103="debout à 80%",1,L1103="?",1))*(IF(RAND()&lt;0.8,1,0))</f>
        <v>1</v>
      </c>
      <c r="Y1103">
        <f t="shared" si="175"/>
        <v>8</v>
      </c>
      <c r="Z1103">
        <f t="shared" si="176"/>
        <v>1</v>
      </c>
      <c r="AA1103">
        <f t="shared" ca="1" si="179"/>
        <v>32</v>
      </c>
    </row>
    <row r="1104" spans="1:27" customFormat="1">
      <c r="A1104" s="57">
        <v>245614</v>
      </c>
      <c r="B1104" s="57">
        <v>1953</v>
      </c>
      <c r="C1104" s="19" t="str">
        <f t="shared" si="170"/>
        <v>non</v>
      </c>
      <c r="D1104" s="19" t="s">
        <v>45</v>
      </c>
      <c r="E1104" s="20">
        <v>44599</v>
      </c>
      <c r="F1104" s="22">
        <v>0.46597222222222218</v>
      </c>
      <c r="G1104" s="22">
        <v>0.48749999999999999</v>
      </c>
      <c r="H1104" s="19">
        <v>1000169</v>
      </c>
      <c r="I1104" s="19">
        <v>15653424</v>
      </c>
      <c r="J1104" s="22">
        <f t="shared" si="171"/>
        <v>2.1527777777777812E-2</v>
      </c>
      <c r="K1104" t="s">
        <v>46</v>
      </c>
      <c r="L1104" s="19" t="s">
        <v>47</v>
      </c>
      <c r="M1104">
        <f t="shared" si="172"/>
        <v>1</v>
      </c>
      <c r="N1104" s="34">
        <f t="shared" ca="1" si="177"/>
        <v>0.46597889785380436</v>
      </c>
      <c r="T1104">
        <v>1103</v>
      </c>
      <c r="U1104">
        <f t="shared" si="173"/>
        <v>3</v>
      </c>
      <c r="V1104" s="35">
        <f t="shared" si="178"/>
        <v>31</v>
      </c>
      <c r="W1104">
        <f t="shared" si="174"/>
        <v>0</v>
      </c>
      <c r="X1104" cm="1">
        <f t="array" aca="1" ref="X1104" ca="1">(_xlfn.IFS(L1104="couché",0,L1104="debout à 80%",1,L1104="?",1))*(IF(RAND()&lt;0.8,1,0))</f>
        <v>1</v>
      </c>
      <c r="Y1104">
        <f t="shared" si="175"/>
        <v>10</v>
      </c>
      <c r="Z1104">
        <f t="shared" si="176"/>
        <v>0</v>
      </c>
      <c r="AA1104">
        <f t="shared" ca="1" si="179"/>
        <v>37</v>
      </c>
    </row>
    <row r="1105" spans="1:28">
      <c r="A1105" s="57">
        <v>243772</v>
      </c>
      <c r="B1105" s="56">
        <v>1944</v>
      </c>
      <c r="C1105" s="19" t="str">
        <f t="shared" si="170"/>
        <v>non</v>
      </c>
      <c r="D1105" s="19" t="s">
        <v>45</v>
      </c>
      <c r="E1105" s="20">
        <v>44600</v>
      </c>
      <c r="F1105" s="21">
        <v>0.41666666666666663</v>
      </c>
      <c r="G1105" s="22">
        <v>0.43333333333333329</v>
      </c>
      <c r="H1105" s="19">
        <v>1000169</v>
      </c>
      <c r="I1105" s="19">
        <v>10980301</v>
      </c>
      <c r="J1105" s="22">
        <f t="shared" si="171"/>
        <v>1.6666666666666663E-2</v>
      </c>
      <c r="K1105" t="s">
        <v>46</v>
      </c>
      <c r="L1105" s="19" t="s">
        <v>47</v>
      </c>
      <c r="M1105">
        <f t="shared" si="172"/>
        <v>1</v>
      </c>
      <c r="N1105" s="34">
        <f t="shared" ca="1" si="177"/>
        <v>0.41666986026391395</v>
      </c>
      <c r="O1105"/>
      <c r="P1105"/>
      <c r="T1105" s="39">
        <v>1104</v>
      </c>
      <c r="U1105" s="39">
        <f t="shared" si="173"/>
        <v>3</v>
      </c>
      <c r="V1105" s="42">
        <f t="shared" si="178"/>
        <v>24</v>
      </c>
      <c r="W1105" s="39">
        <f t="shared" si="174"/>
        <v>0</v>
      </c>
      <c r="X1105" s="39" cm="1">
        <f t="array" aca="1" ref="X1105" ca="1">(_xlfn.IFS(L1105="couché",0,L1105="debout à 80%",1,L1105="?",1))*(IF(RAND()&lt;0.8,1,0))</f>
        <v>1</v>
      </c>
      <c r="Y1105" s="39">
        <f t="shared" si="175"/>
        <v>6</v>
      </c>
      <c r="Z1105" s="39">
        <f t="shared" si="176"/>
        <v>1</v>
      </c>
      <c r="AA1105" s="39">
        <f t="shared" ca="1" si="179"/>
        <v>33</v>
      </c>
    </row>
    <row r="1106" spans="1:28">
      <c r="A1106" s="57">
        <v>245549</v>
      </c>
      <c r="B1106" s="56">
        <v>1941</v>
      </c>
      <c r="C1106" s="19" t="str">
        <f t="shared" si="170"/>
        <v>non</v>
      </c>
      <c r="D1106" s="19" t="s">
        <v>45</v>
      </c>
      <c r="E1106" s="20">
        <v>44600</v>
      </c>
      <c r="F1106" s="23">
        <v>0.33263888888888887</v>
      </c>
      <c r="G1106" s="23">
        <v>0.34375</v>
      </c>
      <c r="H1106" s="19">
        <v>1000169</v>
      </c>
      <c r="I1106" s="19">
        <v>10980301</v>
      </c>
      <c r="J1106" s="22">
        <f t="shared" si="171"/>
        <v>1.1111111111111127E-2</v>
      </c>
      <c r="K1106" t="s">
        <v>46</v>
      </c>
      <c r="L1106" s="19" t="s">
        <v>47</v>
      </c>
      <c r="M1106">
        <f t="shared" si="172"/>
        <v>1</v>
      </c>
      <c r="N1106" s="34">
        <f t="shared" ca="1" si="177"/>
        <v>0.33264004281698456</v>
      </c>
      <c r="O1106"/>
      <c r="P1106"/>
      <c r="T1106" s="39">
        <v>1105</v>
      </c>
      <c r="U1106" s="39">
        <f t="shared" si="173"/>
        <v>3</v>
      </c>
      <c r="V1106" s="42">
        <f t="shared" si="178"/>
        <v>16</v>
      </c>
      <c r="W1106" s="39">
        <f t="shared" si="174"/>
        <v>0</v>
      </c>
      <c r="X1106" s="39" cm="1">
        <f t="array" aca="1" ref="X1106" ca="1">(_xlfn.IFS(L1106="couché",0,L1106="debout à 80%",1,L1106="?",1))*(IF(RAND()&lt;0.8,1,0))</f>
        <v>1</v>
      </c>
      <c r="Y1106" s="39">
        <f t="shared" si="175"/>
        <v>1</v>
      </c>
      <c r="Z1106" s="39">
        <f t="shared" si="176"/>
        <v>0</v>
      </c>
      <c r="AA1106" s="39">
        <f t="shared" ca="1" si="179"/>
        <v>1</v>
      </c>
      <c r="AB1106" s="39">
        <f ca="1">F1106+(RAND()/1000)</f>
        <v>0.33278196269982591</v>
      </c>
    </row>
    <row r="1107" spans="1:28">
      <c r="A1107" s="57">
        <v>242705</v>
      </c>
      <c r="B1107" s="56">
        <v>1947</v>
      </c>
      <c r="C1107" s="19" t="str">
        <f t="shared" si="170"/>
        <v>non</v>
      </c>
      <c r="D1107" s="19" t="s">
        <v>45</v>
      </c>
      <c r="E1107" s="20">
        <v>44600</v>
      </c>
      <c r="F1107" s="23">
        <v>0.36458333333333331</v>
      </c>
      <c r="G1107" s="24">
        <v>0.37708333333333333</v>
      </c>
      <c r="H1107" s="19">
        <v>1000169</v>
      </c>
      <c r="I1107" s="19">
        <v>10980301</v>
      </c>
      <c r="J1107" s="22">
        <f t="shared" si="171"/>
        <v>1.2500000000000011E-2</v>
      </c>
      <c r="K1107" t="s">
        <v>46</v>
      </c>
      <c r="L1107" s="19" t="s">
        <v>47</v>
      </c>
      <c r="M1107">
        <f t="shared" si="172"/>
        <v>1</v>
      </c>
      <c r="N1107" s="34">
        <f t="shared" ca="1" si="177"/>
        <v>0.36458346767591204</v>
      </c>
      <c r="O1107"/>
      <c r="P1107"/>
      <c r="T1107" s="39">
        <v>1106</v>
      </c>
      <c r="U1107" s="39">
        <f t="shared" si="173"/>
        <v>3</v>
      </c>
      <c r="V1107" s="42">
        <f t="shared" si="178"/>
        <v>18</v>
      </c>
      <c r="W1107" s="39">
        <f t="shared" si="174"/>
        <v>0</v>
      </c>
      <c r="X1107" s="39" cm="1">
        <f t="array" aca="1" ref="X1107" ca="1">(_xlfn.IFS(L1107="couché",0,L1107="debout à 80%",1,L1107="?",1))*(IF(RAND()&lt;0.8,1,0))</f>
        <v>1</v>
      </c>
      <c r="Y1107" s="39">
        <f t="shared" si="175"/>
        <v>3</v>
      </c>
      <c r="Z1107" s="39">
        <f t="shared" si="176"/>
        <v>1</v>
      </c>
      <c r="AA1107" s="39">
        <f t="shared" ca="1" si="179"/>
        <v>17</v>
      </c>
    </row>
    <row r="1108" spans="1:28">
      <c r="A1108" s="57">
        <v>245661</v>
      </c>
      <c r="B1108" s="56">
        <v>1946</v>
      </c>
      <c r="C1108" s="19" t="str">
        <f t="shared" si="170"/>
        <v>non</v>
      </c>
      <c r="D1108" s="19" t="s">
        <v>45</v>
      </c>
      <c r="E1108" s="20">
        <v>44600</v>
      </c>
      <c r="F1108" s="23">
        <v>0.34791666666666665</v>
      </c>
      <c r="G1108" s="23">
        <v>0.36388888888888887</v>
      </c>
      <c r="H1108" s="19">
        <v>1000169</v>
      </c>
      <c r="I1108" s="19">
        <v>10980301</v>
      </c>
      <c r="J1108" s="22">
        <f t="shared" si="171"/>
        <v>1.5972222222222221E-2</v>
      </c>
      <c r="K1108" t="s">
        <v>46</v>
      </c>
      <c r="L1108" s="19" t="s">
        <v>47</v>
      </c>
      <c r="M1108">
        <f t="shared" si="172"/>
        <v>1</v>
      </c>
      <c r="N1108" s="34">
        <f t="shared" ca="1" si="177"/>
        <v>0.34792016936516168</v>
      </c>
      <c r="O1108"/>
      <c r="P1108"/>
      <c r="T1108" s="39">
        <v>1107</v>
      </c>
      <c r="U1108" s="39">
        <f t="shared" si="173"/>
        <v>3</v>
      </c>
      <c r="V1108" s="42">
        <f t="shared" si="178"/>
        <v>23</v>
      </c>
      <c r="W1108" s="39">
        <f t="shared" si="174"/>
        <v>0</v>
      </c>
      <c r="X1108" s="39" cm="1">
        <f t="array" aca="1" ref="X1108" ca="1">(_xlfn.IFS(L1108="couché",0,L1108="debout à 80%",1,L1108="?",1))*(IF(RAND()&lt;0.8,1,0))</f>
        <v>1</v>
      </c>
      <c r="Y1108" s="39">
        <f t="shared" si="175"/>
        <v>2</v>
      </c>
      <c r="Z1108" s="39">
        <f t="shared" si="176"/>
        <v>1</v>
      </c>
      <c r="AA1108" s="39">
        <f t="shared" ca="1" si="179"/>
        <v>12</v>
      </c>
    </row>
    <row r="1109" spans="1:28">
      <c r="A1109" s="57">
        <v>245544</v>
      </c>
      <c r="B1109" s="56">
        <v>1946</v>
      </c>
      <c r="C1109" s="19" t="str">
        <f t="shared" si="170"/>
        <v>non</v>
      </c>
      <c r="D1109" s="19" t="s">
        <v>45</v>
      </c>
      <c r="E1109" s="20">
        <v>44600</v>
      </c>
      <c r="F1109" s="23">
        <v>0.40069444444444441</v>
      </c>
      <c r="G1109" s="23">
        <v>0.41111111111111109</v>
      </c>
      <c r="H1109" s="19">
        <v>1000169</v>
      </c>
      <c r="I1109" s="19">
        <v>10980301</v>
      </c>
      <c r="J1109" s="22">
        <f t="shared" si="171"/>
        <v>1.0416666666666685E-2</v>
      </c>
      <c r="K1109" t="s">
        <v>46</v>
      </c>
      <c r="L1109" s="19" t="s">
        <v>47</v>
      </c>
      <c r="M1109">
        <f t="shared" si="172"/>
        <v>1</v>
      </c>
      <c r="N1109" s="34">
        <f t="shared" ca="1" si="177"/>
        <v>0.40069894091832903</v>
      </c>
      <c r="O1109"/>
      <c r="P1109"/>
      <c r="T1109" s="39">
        <v>1108</v>
      </c>
      <c r="U1109" s="39">
        <f t="shared" si="173"/>
        <v>3</v>
      </c>
      <c r="V1109" s="42">
        <f t="shared" si="178"/>
        <v>15</v>
      </c>
      <c r="W1109" s="39">
        <f t="shared" si="174"/>
        <v>0</v>
      </c>
      <c r="X1109" s="39" cm="1">
        <f t="array" aca="1" ref="X1109" ca="1">(_xlfn.IFS(L1109="couché",0,L1109="debout à 80%",1,L1109="?",1))*(IF(RAND()&lt;0.8,1,0))</f>
        <v>0</v>
      </c>
      <c r="Y1109" s="39">
        <f t="shared" si="175"/>
        <v>5</v>
      </c>
      <c r="Z1109" s="39">
        <f t="shared" si="176"/>
        <v>1</v>
      </c>
      <c r="AA1109" s="39">
        <f t="shared" ca="1" si="179"/>
        <v>26</v>
      </c>
    </row>
    <row r="1110" spans="1:28">
      <c r="A1110" s="57">
        <v>243553</v>
      </c>
      <c r="B1110" s="56">
        <v>1946</v>
      </c>
      <c r="C1110" s="19" t="str">
        <f t="shared" si="170"/>
        <v>non</v>
      </c>
      <c r="D1110" s="19" t="s">
        <v>45</v>
      </c>
      <c r="E1110" s="20">
        <v>44600</v>
      </c>
      <c r="F1110" s="24">
        <v>0.38055555555555554</v>
      </c>
      <c r="G1110" s="23">
        <v>0.39652777777777776</v>
      </c>
      <c r="H1110" s="19">
        <v>1000169</v>
      </c>
      <c r="I1110" s="19">
        <v>10980301</v>
      </c>
      <c r="J1110" s="22">
        <f t="shared" si="171"/>
        <v>1.5972222222222221E-2</v>
      </c>
      <c r="K1110" t="s">
        <v>46</v>
      </c>
      <c r="L1110" s="19" t="s">
        <v>47</v>
      </c>
      <c r="M1110">
        <f t="shared" si="172"/>
        <v>1</v>
      </c>
      <c r="N1110" s="34">
        <f t="shared" ca="1" si="177"/>
        <v>0.38056089007525079</v>
      </c>
      <c r="O1110"/>
      <c r="P1110"/>
      <c r="T1110" s="39">
        <v>1109</v>
      </c>
      <c r="U1110" s="39">
        <f t="shared" si="173"/>
        <v>3</v>
      </c>
      <c r="V1110" s="42">
        <f t="shared" si="178"/>
        <v>23</v>
      </c>
      <c r="W1110" s="39">
        <f t="shared" si="174"/>
        <v>0</v>
      </c>
      <c r="X1110" s="39" cm="1">
        <f t="array" aca="1" ref="X1110" ca="1">(_xlfn.IFS(L1110="couché",0,L1110="debout à 80%",1,L1110="?",1))*(IF(RAND()&lt;0.8,1,0))</f>
        <v>1</v>
      </c>
      <c r="Y1110" s="39">
        <f t="shared" si="175"/>
        <v>4</v>
      </c>
      <c r="Z1110" s="39">
        <f t="shared" si="176"/>
        <v>1</v>
      </c>
      <c r="AA1110" s="39">
        <f t="shared" ca="1" si="179"/>
        <v>20</v>
      </c>
    </row>
    <row r="1111" spans="1:28">
      <c r="A1111" s="57">
        <v>247158</v>
      </c>
      <c r="B1111" s="56">
        <v>1944</v>
      </c>
      <c r="C1111" s="19" t="str">
        <f t="shared" si="170"/>
        <v>non</v>
      </c>
      <c r="D1111" s="19" t="s">
        <v>45</v>
      </c>
      <c r="E1111" s="20">
        <v>44600</v>
      </c>
      <c r="F1111" s="21">
        <v>0.46458333333333329</v>
      </c>
      <c r="G1111" s="22">
        <v>0.48333333333333334</v>
      </c>
      <c r="H1111" s="19">
        <v>1000169</v>
      </c>
      <c r="I1111" s="19">
        <v>10980301</v>
      </c>
      <c r="J1111" s="22">
        <f t="shared" si="171"/>
        <v>1.8750000000000044E-2</v>
      </c>
      <c r="K1111" t="s">
        <v>46</v>
      </c>
      <c r="L1111" s="19" t="s">
        <v>47</v>
      </c>
      <c r="M1111">
        <f t="shared" si="172"/>
        <v>1</v>
      </c>
      <c r="N1111" s="34">
        <f t="shared" ca="1" si="177"/>
        <v>0.46458708001125137</v>
      </c>
      <c r="O1111"/>
      <c r="P1111"/>
      <c r="T1111" s="39">
        <v>1110</v>
      </c>
      <c r="U1111" s="39">
        <f t="shared" si="173"/>
        <v>3</v>
      </c>
      <c r="V1111" s="42">
        <f t="shared" si="178"/>
        <v>27</v>
      </c>
      <c r="W1111" s="39">
        <f t="shared" si="174"/>
        <v>0</v>
      </c>
      <c r="X1111" s="39" cm="1">
        <f t="array" aca="1" ref="X1111" ca="1">(_xlfn.IFS(L1111="couché",0,L1111="debout à 80%",1,L1111="?",1))*(IF(RAND()&lt;0.8,1,0))</f>
        <v>1</v>
      </c>
      <c r="Y1111" s="39">
        <f t="shared" si="175"/>
        <v>9</v>
      </c>
      <c r="Z1111" s="39">
        <f t="shared" si="176"/>
        <v>1</v>
      </c>
      <c r="AA1111" s="39">
        <f t="shared" ca="1" si="179"/>
        <v>45</v>
      </c>
    </row>
    <row r="1112" spans="1:28">
      <c r="A1112" s="57">
        <v>245345</v>
      </c>
      <c r="B1112" s="56">
        <v>1954</v>
      </c>
      <c r="C1112" s="19" t="str">
        <f t="shared" si="170"/>
        <v>non</v>
      </c>
      <c r="D1112" s="19" t="s">
        <v>45</v>
      </c>
      <c r="E1112" s="20">
        <v>44600</v>
      </c>
      <c r="F1112" s="22">
        <v>0.43541666666666667</v>
      </c>
      <c r="G1112" s="22">
        <v>0.44722222222222219</v>
      </c>
      <c r="H1112" s="19">
        <v>1000169</v>
      </c>
      <c r="I1112" s="19">
        <v>10980301</v>
      </c>
      <c r="J1112" s="22">
        <f t="shared" si="171"/>
        <v>1.1805555555555514E-2</v>
      </c>
      <c r="K1112" t="s">
        <v>46</v>
      </c>
      <c r="L1112" s="19" t="s">
        <v>47</v>
      </c>
      <c r="M1112">
        <f t="shared" si="172"/>
        <v>1</v>
      </c>
      <c r="N1112" s="34">
        <f t="shared" ca="1" si="177"/>
        <v>0.4354170937812038</v>
      </c>
      <c r="O1112"/>
      <c r="P1112"/>
      <c r="T1112" s="39">
        <v>1111</v>
      </c>
      <c r="U1112" s="39">
        <f t="shared" si="173"/>
        <v>3</v>
      </c>
      <c r="V1112" s="42">
        <f t="shared" si="178"/>
        <v>17</v>
      </c>
      <c r="W1112" s="39">
        <f t="shared" si="174"/>
        <v>0</v>
      </c>
      <c r="X1112" s="39" cm="1">
        <f t="array" aca="1" ref="X1112" ca="1">(_xlfn.IFS(L1112="couché",0,L1112="debout à 80%",1,L1112="?",1))*(IF(RAND()&lt;0.8,1,0))</f>
        <v>1</v>
      </c>
      <c r="Y1112" s="39">
        <f t="shared" si="175"/>
        <v>7</v>
      </c>
      <c r="Z1112" s="39">
        <f t="shared" si="176"/>
        <v>1</v>
      </c>
      <c r="AA1112" s="39">
        <f t="shared" ca="1" si="179"/>
        <v>39</v>
      </c>
    </row>
    <row r="1113" spans="1:28">
      <c r="A1113" s="57">
        <v>245993</v>
      </c>
      <c r="B1113" s="56">
        <v>1949</v>
      </c>
      <c r="C1113" s="19" t="str">
        <f t="shared" si="170"/>
        <v>non</v>
      </c>
      <c r="D1113" s="19" t="s">
        <v>45</v>
      </c>
      <c r="E1113" s="20">
        <v>44600</v>
      </c>
      <c r="F1113" s="22">
        <v>0.44930555555555551</v>
      </c>
      <c r="G1113" s="21">
        <v>0.46180555555555552</v>
      </c>
      <c r="H1113" s="19">
        <v>1000169</v>
      </c>
      <c r="I1113" s="19">
        <v>10980301</v>
      </c>
      <c r="J1113" s="22">
        <f t="shared" si="171"/>
        <v>1.2500000000000011E-2</v>
      </c>
      <c r="K1113" t="s">
        <v>46</v>
      </c>
      <c r="L1113" s="19" t="s">
        <v>47</v>
      </c>
      <c r="M1113">
        <f t="shared" si="172"/>
        <v>1</v>
      </c>
      <c r="N1113" s="34">
        <f t="shared" ca="1" si="177"/>
        <v>0.4493089060898271</v>
      </c>
      <c r="O1113"/>
      <c r="P1113"/>
      <c r="T1113" s="39">
        <v>1112</v>
      </c>
      <c r="U1113" s="39">
        <f t="shared" si="173"/>
        <v>3</v>
      </c>
      <c r="V1113" s="42">
        <f t="shared" si="178"/>
        <v>18</v>
      </c>
      <c r="W1113" s="39">
        <f t="shared" si="174"/>
        <v>0</v>
      </c>
      <c r="X1113" s="39" cm="1">
        <f t="array" aca="1" ref="X1113" ca="1">(_xlfn.IFS(L1113="couché",0,L1113="debout à 80%",1,L1113="?",1))*(IF(RAND()&lt;0.8,1,0))</f>
        <v>1</v>
      </c>
      <c r="Y1113" s="39">
        <f t="shared" si="175"/>
        <v>8</v>
      </c>
      <c r="Z1113" s="39">
        <f t="shared" si="176"/>
        <v>1</v>
      </c>
      <c r="AA1113" s="39">
        <f t="shared" ca="1" si="179"/>
        <v>42</v>
      </c>
    </row>
    <row r="1114" spans="1:28">
      <c r="A1114" s="57">
        <v>243382</v>
      </c>
      <c r="B1114" s="56">
        <v>1952</v>
      </c>
      <c r="C1114" s="19" t="str">
        <f t="shared" si="170"/>
        <v>non</v>
      </c>
      <c r="D1114" s="19" t="s">
        <v>45</v>
      </c>
      <c r="E1114" s="20">
        <v>44600</v>
      </c>
      <c r="F1114" s="22">
        <v>0.56041666666666667</v>
      </c>
      <c r="G1114" s="22">
        <v>0.58055555555555549</v>
      </c>
      <c r="H1114" s="19">
        <v>1000169</v>
      </c>
      <c r="I1114" s="19">
        <v>10980301</v>
      </c>
      <c r="J1114" s="22">
        <f t="shared" si="171"/>
        <v>2.0138888888888817E-2</v>
      </c>
      <c r="K1114" t="s">
        <v>46</v>
      </c>
      <c r="L1114" s="19" t="s">
        <v>47</v>
      </c>
      <c r="M1114">
        <f t="shared" si="172"/>
        <v>1</v>
      </c>
      <c r="N1114" s="34">
        <f t="shared" ca="1" si="177"/>
        <v>0.56042019145776989</v>
      </c>
      <c r="O1114"/>
      <c r="P1114"/>
      <c r="T1114" s="39">
        <v>1113</v>
      </c>
      <c r="U1114" s="39">
        <f t="shared" si="173"/>
        <v>3</v>
      </c>
      <c r="V1114" s="42">
        <f t="shared" si="178"/>
        <v>29</v>
      </c>
      <c r="W1114" s="39">
        <f t="shared" si="174"/>
        <v>0</v>
      </c>
      <c r="X1114" s="39" cm="1">
        <f t="array" aca="1" ref="X1114" ca="1">(_xlfn.IFS(L1114="couché",0,L1114="debout à 80%",1,L1114="?",1))*(IF(RAND()&lt;0.8,1,0))</f>
        <v>1</v>
      </c>
      <c r="Y1114" s="39">
        <f t="shared" si="175"/>
        <v>11</v>
      </c>
      <c r="Z1114" s="39">
        <f t="shared" si="176"/>
        <v>1</v>
      </c>
      <c r="AA1114" s="39">
        <f t="shared" ca="1" si="179"/>
        <v>61</v>
      </c>
    </row>
    <row r="1115" spans="1:28">
      <c r="A1115" s="57">
        <v>244112</v>
      </c>
      <c r="B1115" s="56">
        <v>1962</v>
      </c>
      <c r="C1115" s="19" t="str">
        <f t="shared" si="170"/>
        <v>non</v>
      </c>
      <c r="D1115" s="19" t="s">
        <v>45</v>
      </c>
      <c r="E1115" s="20">
        <v>44600</v>
      </c>
      <c r="F1115" s="21">
        <v>0.54236111111111107</v>
      </c>
      <c r="G1115" s="22">
        <v>0.56041666666666667</v>
      </c>
      <c r="H1115" s="19">
        <v>1000169</v>
      </c>
      <c r="I1115" s="19">
        <v>10980301</v>
      </c>
      <c r="J1115" s="22">
        <f t="shared" si="171"/>
        <v>1.8055555555555602E-2</v>
      </c>
      <c r="K1115" t="s">
        <v>46</v>
      </c>
      <c r="L1115" s="19" t="s">
        <v>47</v>
      </c>
      <c r="M1115">
        <f t="shared" si="172"/>
        <v>1</v>
      </c>
      <c r="N1115" s="34">
        <f t="shared" ca="1" si="177"/>
        <v>0.54236159345076407</v>
      </c>
      <c r="O1115"/>
      <c r="P1115"/>
      <c r="T1115" s="39">
        <v>1114</v>
      </c>
      <c r="U1115" s="39">
        <f t="shared" si="173"/>
        <v>3</v>
      </c>
      <c r="V1115" s="42">
        <f t="shared" si="178"/>
        <v>26</v>
      </c>
      <c r="W1115" s="39">
        <f t="shared" si="174"/>
        <v>0</v>
      </c>
      <c r="X1115" s="39" cm="1">
        <f t="array" aca="1" ref="X1115" ca="1">(_xlfn.IFS(L1115="couché",0,L1115="debout à 80%",1,L1115="?",1))*(IF(RAND()&lt;0.8,1,0))</f>
        <v>1</v>
      </c>
      <c r="Y1115" s="39">
        <f t="shared" si="175"/>
        <v>10</v>
      </c>
      <c r="Z1115" s="39">
        <f t="shared" si="176"/>
        <v>1</v>
      </c>
      <c r="AA1115" s="39">
        <f t="shared" ca="1" si="179"/>
        <v>57</v>
      </c>
    </row>
    <row r="1116" spans="1:28">
      <c r="A1116" s="57">
        <v>247871</v>
      </c>
      <c r="B1116" s="56">
        <v>1950</v>
      </c>
      <c r="C1116" s="19" t="str">
        <f t="shared" si="170"/>
        <v>non</v>
      </c>
      <c r="D1116" s="19" t="s">
        <v>45</v>
      </c>
      <c r="E1116" s="20">
        <v>44600</v>
      </c>
      <c r="F1116" s="22">
        <v>0.61041666666666661</v>
      </c>
      <c r="G1116" s="21">
        <v>0.62777777777777777</v>
      </c>
      <c r="H1116" s="19">
        <v>1000169</v>
      </c>
      <c r="I1116" s="19"/>
      <c r="J1116" s="22">
        <f t="shared" si="171"/>
        <v>1.736111111111116E-2</v>
      </c>
      <c r="K1116" t="s">
        <v>46</v>
      </c>
      <c r="L1116" s="19" t="s">
        <v>47</v>
      </c>
      <c r="M1116">
        <f t="shared" si="172"/>
        <v>1</v>
      </c>
      <c r="N1116" s="34">
        <f t="shared" ca="1" si="177"/>
        <v>0.61042498103021781</v>
      </c>
      <c r="O1116"/>
      <c r="P1116"/>
      <c r="T1116" s="39">
        <v>1115</v>
      </c>
      <c r="U1116" s="39">
        <f t="shared" si="173"/>
        <v>3</v>
      </c>
      <c r="V1116" s="42">
        <f t="shared" si="178"/>
        <v>25</v>
      </c>
      <c r="W1116" s="39">
        <f t="shared" si="174"/>
        <v>0</v>
      </c>
      <c r="X1116" s="39" cm="1">
        <f t="array" aca="1" ref="X1116" ca="1">(_xlfn.IFS(L1116="couché",0,L1116="debout à 80%",1,L1116="?",1))*(IF(RAND()&lt;0.8,1,0))</f>
        <v>0</v>
      </c>
      <c r="Y1116" s="39">
        <f t="shared" si="175"/>
        <v>13</v>
      </c>
      <c r="Z1116" s="39">
        <f t="shared" si="176"/>
        <v>1</v>
      </c>
      <c r="AA1116" s="39">
        <f t="shared" ca="1" si="179"/>
        <v>68</v>
      </c>
    </row>
    <row r="1117" spans="1:28" customFormat="1">
      <c r="A1117" s="57">
        <v>244323</v>
      </c>
      <c r="B1117" s="57">
        <v>1947</v>
      </c>
      <c r="C1117" s="19" t="str">
        <f t="shared" si="170"/>
        <v>non</v>
      </c>
      <c r="D1117" s="19" t="s">
        <v>45</v>
      </c>
      <c r="E1117" s="20">
        <v>44601</v>
      </c>
      <c r="F1117" s="24">
        <v>0.33333333333333331</v>
      </c>
      <c r="G1117" s="23">
        <v>0.36180555555555555</v>
      </c>
      <c r="H1117" s="19">
        <v>1000169</v>
      </c>
      <c r="I1117" s="19">
        <v>18880554</v>
      </c>
      <c r="J1117" s="22">
        <f t="shared" si="171"/>
        <v>2.8472222222222232E-2</v>
      </c>
      <c r="K1117" t="s">
        <v>46</v>
      </c>
      <c r="L1117" s="19" t="s">
        <v>47</v>
      </c>
      <c r="M1117">
        <f t="shared" si="172"/>
        <v>1</v>
      </c>
      <c r="N1117" s="34">
        <f t="shared" ca="1" si="177"/>
        <v>0.3333340232606905</v>
      </c>
      <c r="T1117">
        <v>1116</v>
      </c>
      <c r="U1117">
        <f t="shared" si="173"/>
        <v>3</v>
      </c>
      <c r="V1117" s="35">
        <f t="shared" si="178"/>
        <v>41</v>
      </c>
      <c r="W1117">
        <f t="shared" si="174"/>
        <v>0</v>
      </c>
      <c r="X1117" cm="1">
        <f t="array" aca="1" ref="X1117" ca="1">(_xlfn.IFS(L1117="couché",0,L1117="debout à 80%",1,L1117="?",1))*(IF(RAND()&lt;0.8,1,0))</f>
        <v>1</v>
      </c>
      <c r="Y1117">
        <f t="shared" si="175"/>
        <v>1</v>
      </c>
      <c r="Z1117">
        <f t="shared" si="176"/>
        <v>0</v>
      </c>
      <c r="AA1117">
        <f t="shared" ca="1" si="179"/>
        <v>3</v>
      </c>
    </row>
    <row r="1118" spans="1:28" customFormat="1">
      <c r="A1118" s="57">
        <v>242967</v>
      </c>
      <c r="B1118" s="57">
        <v>1946</v>
      </c>
      <c r="C1118" s="19" t="str">
        <f t="shared" si="170"/>
        <v>non</v>
      </c>
      <c r="D1118" s="19" t="s">
        <v>45</v>
      </c>
      <c r="E1118" s="20">
        <v>44601</v>
      </c>
      <c r="F1118" s="23">
        <v>0.36388888888888887</v>
      </c>
      <c r="G1118" s="23">
        <v>0.3833333333333333</v>
      </c>
      <c r="H1118" s="19">
        <v>1000169</v>
      </c>
      <c r="I1118" s="19">
        <v>18880554</v>
      </c>
      <c r="J1118" s="22">
        <f t="shared" si="171"/>
        <v>1.9444444444444431E-2</v>
      </c>
      <c r="K1118" t="s">
        <v>46</v>
      </c>
      <c r="L1118" s="19" t="s">
        <v>47</v>
      </c>
      <c r="M1118">
        <f t="shared" si="172"/>
        <v>1</v>
      </c>
      <c r="N1118" s="34">
        <f t="shared" ca="1" si="177"/>
        <v>0.36389024558796113</v>
      </c>
      <c r="T1118">
        <v>1117</v>
      </c>
      <c r="U1118">
        <f t="shared" si="173"/>
        <v>3</v>
      </c>
      <c r="V1118" s="35">
        <f t="shared" si="178"/>
        <v>28</v>
      </c>
      <c r="W1118">
        <f t="shared" si="174"/>
        <v>0</v>
      </c>
      <c r="X1118" cm="1">
        <f t="array" aca="1" ref="X1118" ca="1">(_xlfn.IFS(L1118="couché",0,L1118="debout à 80%",1,L1118="?",1))*(IF(RAND()&lt;0.8,1,0))</f>
        <v>0</v>
      </c>
      <c r="Y1118">
        <f t="shared" si="175"/>
        <v>2</v>
      </c>
      <c r="Z1118">
        <f t="shared" si="176"/>
        <v>1</v>
      </c>
      <c r="AA1118">
        <f t="shared" ca="1" si="179"/>
        <v>13</v>
      </c>
    </row>
    <row r="1119" spans="1:28" customFormat="1">
      <c r="A1119" s="57">
        <v>243257</v>
      </c>
      <c r="B1119" s="57">
        <v>1945</v>
      </c>
      <c r="C1119" s="19" t="str">
        <f t="shared" si="170"/>
        <v>non</v>
      </c>
      <c r="D1119" s="19" t="s">
        <v>45</v>
      </c>
      <c r="E1119" s="20">
        <v>44601</v>
      </c>
      <c r="F1119" s="23">
        <v>0.40694444444444444</v>
      </c>
      <c r="G1119" s="21">
        <v>0.4201388888888889</v>
      </c>
      <c r="H1119" s="19">
        <v>1000169</v>
      </c>
      <c r="I1119" s="19">
        <v>18880554</v>
      </c>
      <c r="J1119" s="22">
        <f t="shared" si="171"/>
        <v>1.3194444444444453E-2</v>
      </c>
      <c r="K1119" t="s">
        <v>46</v>
      </c>
      <c r="L1119" s="19" t="s">
        <v>47</v>
      </c>
      <c r="M1119">
        <f t="shared" si="172"/>
        <v>1</v>
      </c>
      <c r="N1119" s="34">
        <f t="shared" ca="1" si="177"/>
        <v>0.40694786313898407</v>
      </c>
      <c r="T1119">
        <v>1118</v>
      </c>
      <c r="U1119">
        <f t="shared" si="173"/>
        <v>3</v>
      </c>
      <c r="V1119" s="35">
        <f t="shared" si="178"/>
        <v>19</v>
      </c>
      <c r="W1119">
        <f t="shared" si="174"/>
        <v>0</v>
      </c>
      <c r="X1119" cm="1">
        <f t="array" aca="1" ref="X1119" ca="1">(_xlfn.IFS(L1119="couché",0,L1119="debout à 80%",1,L1119="?",1))*(IF(RAND()&lt;0.8,1,0))</f>
        <v>1</v>
      </c>
      <c r="Y1119">
        <f t="shared" si="175"/>
        <v>4</v>
      </c>
      <c r="Z1119">
        <f t="shared" si="176"/>
        <v>1</v>
      </c>
      <c r="AA1119">
        <f t="shared" ca="1" si="179"/>
        <v>17</v>
      </c>
    </row>
    <row r="1120" spans="1:28" customFormat="1">
      <c r="A1120" s="57">
        <v>248336</v>
      </c>
      <c r="B1120" s="57">
        <v>1929</v>
      </c>
      <c r="C1120" s="19" t="str">
        <f t="shared" si="170"/>
        <v>non</v>
      </c>
      <c r="D1120" s="19" t="s">
        <v>45</v>
      </c>
      <c r="E1120" s="20">
        <v>44601</v>
      </c>
      <c r="F1120" s="22">
        <v>0.44444444444444442</v>
      </c>
      <c r="G1120" s="22">
        <v>0.46805555555555556</v>
      </c>
      <c r="H1120" s="19">
        <v>1000169</v>
      </c>
      <c r="I1120" s="19">
        <v>18880554</v>
      </c>
      <c r="J1120" s="22">
        <f t="shared" si="171"/>
        <v>2.3611111111111138E-2</v>
      </c>
      <c r="K1120" t="s">
        <v>46</v>
      </c>
      <c r="L1120" s="19" t="s">
        <v>47</v>
      </c>
      <c r="M1120">
        <f t="shared" si="172"/>
        <v>1</v>
      </c>
      <c r="N1120" s="34">
        <f t="shared" ca="1" si="177"/>
        <v>0.44444597145530412</v>
      </c>
      <c r="T1120">
        <v>1119</v>
      </c>
      <c r="U1120">
        <f t="shared" si="173"/>
        <v>3</v>
      </c>
      <c r="V1120" s="35">
        <f t="shared" si="178"/>
        <v>34</v>
      </c>
      <c r="W1120">
        <f t="shared" si="174"/>
        <v>0</v>
      </c>
      <c r="X1120" cm="1">
        <f t="array" aca="1" ref="X1120" ca="1">(_xlfn.IFS(L1120="couché",0,L1120="debout à 80%",1,L1120="?",1))*(IF(RAND()&lt;0.8,1,0))</f>
        <v>1</v>
      </c>
      <c r="Y1120">
        <f t="shared" si="175"/>
        <v>6</v>
      </c>
      <c r="Z1120">
        <f t="shared" si="176"/>
        <v>1</v>
      </c>
      <c r="AA1120">
        <f t="shared" ca="1" si="179"/>
        <v>26</v>
      </c>
    </row>
    <row r="1121" spans="1:27" customFormat="1">
      <c r="A1121" s="57">
        <v>243242</v>
      </c>
      <c r="B1121" s="57">
        <v>1945</v>
      </c>
      <c r="C1121" s="19" t="str">
        <f t="shared" si="170"/>
        <v>non</v>
      </c>
      <c r="D1121" s="19" t="s">
        <v>45</v>
      </c>
      <c r="E1121" s="20">
        <v>44601</v>
      </c>
      <c r="F1121" s="23">
        <v>0.3833333333333333</v>
      </c>
      <c r="G1121" s="23">
        <v>0.40277777777777773</v>
      </c>
      <c r="H1121" s="19">
        <v>1000169</v>
      </c>
      <c r="I1121" s="19">
        <v>18880554</v>
      </c>
      <c r="J1121" s="22">
        <f t="shared" si="171"/>
        <v>1.9444444444444431E-2</v>
      </c>
      <c r="K1121" t="s">
        <v>46</v>
      </c>
      <c r="L1121" s="19" t="s">
        <v>47</v>
      </c>
      <c r="M1121">
        <f t="shared" si="172"/>
        <v>1</v>
      </c>
      <c r="N1121" s="34">
        <f t="shared" ca="1" si="177"/>
        <v>0.38333878089549139</v>
      </c>
      <c r="T1121">
        <v>1120</v>
      </c>
      <c r="U1121">
        <f t="shared" si="173"/>
        <v>3</v>
      </c>
      <c r="V1121" s="35">
        <f t="shared" si="178"/>
        <v>28</v>
      </c>
      <c r="W1121">
        <f t="shared" si="174"/>
        <v>0</v>
      </c>
      <c r="X1121" cm="1">
        <f t="array" aca="1" ref="X1121" ca="1">(_xlfn.IFS(L1121="couché",0,L1121="debout à 80%",1,L1121="?",1))*(IF(RAND()&lt;0.8,1,0))</f>
        <v>0</v>
      </c>
      <c r="Y1121">
        <f t="shared" si="175"/>
        <v>3</v>
      </c>
      <c r="Z1121">
        <f t="shared" si="176"/>
        <v>1</v>
      </c>
      <c r="AA1121">
        <f t="shared" ca="1" si="179"/>
        <v>14</v>
      </c>
    </row>
    <row r="1122" spans="1:27" customFormat="1">
      <c r="A1122" s="57">
        <v>243896</v>
      </c>
      <c r="B1122" s="57">
        <v>1932</v>
      </c>
      <c r="C1122" s="19" t="str">
        <f t="shared" si="170"/>
        <v>non</v>
      </c>
      <c r="D1122" s="19" t="s">
        <v>45</v>
      </c>
      <c r="E1122" s="20">
        <v>44601</v>
      </c>
      <c r="F1122" s="22">
        <v>0.42499999999999999</v>
      </c>
      <c r="G1122" s="22">
        <v>0.44305555555555554</v>
      </c>
      <c r="H1122" s="19">
        <v>1000169</v>
      </c>
      <c r="I1122" s="19">
        <v>18880554</v>
      </c>
      <c r="J1122" s="22">
        <f t="shared" si="171"/>
        <v>1.8055555555555547E-2</v>
      </c>
      <c r="K1122" t="s">
        <v>46</v>
      </c>
      <c r="L1122" s="19" t="s">
        <v>47</v>
      </c>
      <c r="M1122">
        <f t="shared" si="172"/>
        <v>1</v>
      </c>
      <c r="N1122" s="34">
        <f t="shared" ca="1" si="177"/>
        <v>0.4250056298015108</v>
      </c>
      <c r="T1122">
        <v>1121</v>
      </c>
      <c r="U1122">
        <f t="shared" si="173"/>
        <v>3</v>
      </c>
      <c r="V1122" s="35">
        <f t="shared" si="178"/>
        <v>26</v>
      </c>
      <c r="W1122">
        <f t="shared" si="174"/>
        <v>0</v>
      </c>
      <c r="X1122" cm="1">
        <f t="array" aca="1" ref="X1122" ca="1">(_xlfn.IFS(L1122="couché",0,L1122="debout à 80%",1,L1122="?",1))*(IF(RAND()&lt;0.8,1,0))</f>
        <v>1</v>
      </c>
      <c r="Y1122">
        <f t="shared" si="175"/>
        <v>5</v>
      </c>
      <c r="Z1122">
        <f t="shared" si="176"/>
        <v>1</v>
      </c>
      <c r="AA1122">
        <f t="shared" ca="1" si="179"/>
        <v>20</v>
      </c>
    </row>
    <row r="1123" spans="1:27" customFormat="1">
      <c r="A1123" s="57">
        <v>242973</v>
      </c>
      <c r="B1123" s="57">
        <v>1946</v>
      </c>
      <c r="C1123" s="19" t="str">
        <f t="shared" si="170"/>
        <v>non</v>
      </c>
      <c r="D1123" s="19" t="s">
        <v>45</v>
      </c>
      <c r="E1123" s="20">
        <v>44602</v>
      </c>
      <c r="F1123" s="23">
        <v>0.35486111111111107</v>
      </c>
      <c r="G1123" s="23">
        <v>0.36527777777777776</v>
      </c>
      <c r="H1123" s="19">
        <v>1000169</v>
      </c>
      <c r="I1123" s="19">
        <v>18628651</v>
      </c>
      <c r="J1123" s="22">
        <f t="shared" si="171"/>
        <v>1.0416666666666685E-2</v>
      </c>
      <c r="K1123" t="s">
        <v>46</v>
      </c>
      <c r="L1123" s="19" t="s">
        <v>47</v>
      </c>
      <c r="M1123">
        <f t="shared" si="172"/>
        <v>1</v>
      </c>
      <c r="N1123" s="34">
        <f t="shared" ca="1" si="177"/>
        <v>0.35486656692908891</v>
      </c>
      <c r="T1123">
        <v>1122</v>
      </c>
      <c r="U1123">
        <f t="shared" si="173"/>
        <v>3</v>
      </c>
      <c r="V1123" s="35">
        <f t="shared" si="178"/>
        <v>15</v>
      </c>
      <c r="W1123">
        <f t="shared" si="174"/>
        <v>0</v>
      </c>
      <c r="X1123" cm="1">
        <f t="array" aca="1" ref="X1123" ca="1">(_xlfn.IFS(L1123="couché",0,L1123="debout à 80%",1,L1123="?",1))*(IF(RAND()&lt;0.8,1,0))</f>
        <v>1</v>
      </c>
      <c r="Y1123">
        <f t="shared" si="175"/>
        <v>2</v>
      </c>
      <c r="Z1123">
        <f t="shared" si="176"/>
        <v>1</v>
      </c>
      <c r="AA1123">
        <f t="shared" ca="1" si="179"/>
        <v>15</v>
      </c>
    </row>
    <row r="1124" spans="1:27" customFormat="1">
      <c r="A1124" s="57">
        <v>243237</v>
      </c>
      <c r="B1124" s="57">
        <v>1942</v>
      </c>
      <c r="C1124" s="19" t="str">
        <f t="shared" si="170"/>
        <v>non</v>
      </c>
      <c r="D1124" s="19" t="s">
        <v>45</v>
      </c>
      <c r="E1124" s="20">
        <v>44602</v>
      </c>
      <c r="F1124" s="24">
        <v>0.33958333333333329</v>
      </c>
      <c r="G1124" s="23">
        <v>0.35138888888888886</v>
      </c>
      <c r="H1124" s="19">
        <v>1000169</v>
      </c>
      <c r="I1124" s="19">
        <v>18628651</v>
      </c>
      <c r="J1124" s="22">
        <f t="shared" si="171"/>
        <v>1.1805555555555569E-2</v>
      </c>
      <c r="K1124" t="s">
        <v>46</v>
      </c>
      <c r="L1124" s="19" t="s">
        <v>47</v>
      </c>
      <c r="M1124">
        <f t="shared" si="172"/>
        <v>1</v>
      </c>
      <c r="N1124" s="34">
        <f t="shared" ca="1" si="177"/>
        <v>0.33958671805497392</v>
      </c>
      <c r="T1124">
        <v>1123</v>
      </c>
      <c r="U1124">
        <f t="shared" si="173"/>
        <v>3</v>
      </c>
      <c r="V1124" s="35">
        <f t="shared" si="178"/>
        <v>17</v>
      </c>
      <c r="W1124">
        <f t="shared" si="174"/>
        <v>0</v>
      </c>
      <c r="X1124" cm="1">
        <f t="array" aca="1" ref="X1124" ca="1">(_xlfn.IFS(L1124="couché",0,L1124="debout à 80%",1,L1124="?",1))*(IF(RAND()&lt;0.8,1,0))</f>
        <v>1</v>
      </c>
      <c r="Y1124">
        <f t="shared" si="175"/>
        <v>1</v>
      </c>
      <c r="Z1124">
        <f t="shared" si="176"/>
        <v>0</v>
      </c>
      <c r="AA1124">
        <f t="shared" ca="1" si="179"/>
        <v>6</v>
      </c>
    </row>
    <row r="1125" spans="1:27" customFormat="1">
      <c r="A1125" s="57">
        <v>242976</v>
      </c>
      <c r="B1125" s="57">
        <v>1936</v>
      </c>
      <c r="C1125" s="19" t="str">
        <f t="shared" si="170"/>
        <v>non</v>
      </c>
      <c r="D1125" s="19" t="s">
        <v>45</v>
      </c>
      <c r="E1125" s="20">
        <v>44602</v>
      </c>
      <c r="F1125" s="23">
        <v>0.41319444444444442</v>
      </c>
      <c r="G1125" s="21">
        <v>0.42083333333333334</v>
      </c>
      <c r="H1125" s="19">
        <v>1000169</v>
      </c>
      <c r="I1125" s="19">
        <v>18628651</v>
      </c>
      <c r="J1125" s="22">
        <f t="shared" si="171"/>
        <v>7.6388888888889173E-3</v>
      </c>
      <c r="K1125" t="s">
        <v>46</v>
      </c>
      <c r="L1125" s="19" t="s">
        <v>47</v>
      </c>
      <c r="M1125">
        <f t="shared" si="172"/>
        <v>1</v>
      </c>
      <c r="N1125" s="34">
        <f t="shared" ca="1" si="177"/>
        <v>0.41320178655433043</v>
      </c>
      <c r="T1125">
        <v>1124</v>
      </c>
      <c r="U1125">
        <f t="shared" si="173"/>
        <v>3</v>
      </c>
      <c r="V1125" s="35">
        <f t="shared" si="178"/>
        <v>11</v>
      </c>
      <c r="W1125">
        <f t="shared" si="174"/>
        <v>0</v>
      </c>
      <c r="X1125" cm="1">
        <f t="array" aca="1" ref="X1125" ca="1">(_xlfn.IFS(L1125="couché",0,L1125="debout à 80%",1,L1125="?",1))*(IF(RAND()&lt;0.8,1,0))</f>
        <v>1</v>
      </c>
      <c r="Y1125">
        <f t="shared" si="175"/>
        <v>6</v>
      </c>
      <c r="Z1125">
        <f t="shared" si="176"/>
        <v>1</v>
      </c>
      <c r="AA1125">
        <f t="shared" ca="1" si="179"/>
        <v>32</v>
      </c>
    </row>
    <row r="1126" spans="1:27" customFormat="1">
      <c r="A1126" s="57">
        <v>244036</v>
      </c>
      <c r="B1126" s="57">
        <v>1951</v>
      </c>
      <c r="C1126" s="19" t="str">
        <f t="shared" si="170"/>
        <v>non</v>
      </c>
      <c r="D1126" s="19" t="s">
        <v>45</v>
      </c>
      <c r="E1126" s="20">
        <v>44602</v>
      </c>
      <c r="F1126" s="23">
        <v>0.37013888888888885</v>
      </c>
      <c r="G1126" s="24">
        <v>0.37986111111111109</v>
      </c>
      <c r="H1126" s="19">
        <v>1000169</v>
      </c>
      <c r="I1126" s="19">
        <v>18628651</v>
      </c>
      <c r="J1126" s="22">
        <f t="shared" si="171"/>
        <v>9.7222222222222432E-3</v>
      </c>
      <c r="K1126" t="s">
        <v>46</v>
      </c>
      <c r="L1126" s="19" t="s">
        <v>47</v>
      </c>
      <c r="M1126">
        <f t="shared" si="172"/>
        <v>1</v>
      </c>
      <c r="N1126" s="34">
        <f t="shared" ca="1" si="177"/>
        <v>0.37014487168811755</v>
      </c>
      <c r="T1126">
        <v>1125</v>
      </c>
      <c r="U1126">
        <f t="shared" si="173"/>
        <v>3</v>
      </c>
      <c r="V1126" s="35">
        <f t="shared" si="178"/>
        <v>14</v>
      </c>
      <c r="W1126">
        <f t="shared" si="174"/>
        <v>0</v>
      </c>
      <c r="X1126" cm="1">
        <f t="array" aca="1" ref="X1126" ca="1">(_xlfn.IFS(L1126="couché",0,L1126="debout à 80%",1,L1126="?",1))*(IF(RAND()&lt;0.8,1,0))</f>
        <v>1</v>
      </c>
      <c r="Y1126">
        <f t="shared" si="175"/>
        <v>3</v>
      </c>
      <c r="Z1126">
        <f t="shared" si="176"/>
        <v>1</v>
      </c>
      <c r="AA1126">
        <f t="shared" ca="1" si="179"/>
        <v>18</v>
      </c>
    </row>
    <row r="1127" spans="1:27" customFormat="1">
      <c r="A1127" s="57">
        <v>243743</v>
      </c>
      <c r="B1127" s="57">
        <v>1950</v>
      </c>
      <c r="C1127" s="19" t="str">
        <f t="shared" si="170"/>
        <v>non</v>
      </c>
      <c r="D1127" s="19" t="s">
        <v>45</v>
      </c>
      <c r="E1127" s="20">
        <v>44602</v>
      </c>
      <c r="F1127" s="23">
        <v>0.38472222222222219</v>
      </c>
      <c r="G1127" s="23">
        <v>0.3972222222222222</v>
      </c>
      <c r="H1127" s="19">
        <v>1000169</v>
      </c>
      <c r="I1127" s="19">
        <v>18628651</v>
      </c>
      <c r="J1127" s="22">
        <f t="shared" si="171"/>
        <v>1.2500000000000011E-2</v>
      </c>
      <c r="K1127" t="s">
        <v>46</v>
      </c>
      <c r="L1127" s="19" t="s">
        <v>47</v>
      </c>
      <c r="M1127">
        <f t="shared" si="172"/>
        <v>1</v>
      </c>
      <c r="N1127" s="34">
        <f t="shared" ca="1" si="177"/>
        <v>0.38472714465864144</v>
      </c>
      <c r="T1127">
        <v>1126</v>
      </c>
      <c r="U1127">
        <f t="shared" si="173"/>
        <v>3</v>
      </c>
      <c r="V1127" s="35">
        <f t="shared" si="178"/>
        <v>18</v>
      </c>
      <c r="W1127">
        <f t="shared" si="174"/>
        <v>0</v>
      </c>
      <c r="X1127" cm="1">
        <f t="array" aca="1" ref="X1127" ca="1">(_xlfn.IFS(L1127="couché",0,L1127="debout à 80%",1,L1127="?",1))*(IF(RAND()&lt;0.8,1,0))</f>
        <v>1</v>
      </c>
      <c r="Y1127">
        <f t="shared" si="175"/>
        <v>4</v>
      </c>
      <c r="Z1127">
        <f t="shared" si="176"/>
        <v>1</v>
      </c>
      <c r="AA1127">
        <f t="shared" ca="1" si="179"/>
        <v>24</v>
      </c>
    </row>
    <row r="1128" spans="1:27" customFormat="1">
      <c r="A1128" s="57">
        <v>243981</v>
      </c>
      <c r="B1128" s="57">
        <v>1931</v>
      </c>
      <c r="C1128" s="19" t="str">
        <f t="shared" si="170"/>
        <v>non</v>
      </c>
      <c r="D1128" s="19" t="s">
        <v>45</v>
      </c>
      <c r="E1128" s="20">
        <v>44602</v>
      </c>
      <c r="F1128" s="23">
        <v>0.39791666666666664</v>
      </c>
      <c r="G1128" s="23">
        <v>0.41111111111111109</v>
      </c>
      <c r="H1128" s="19">
        <v>1000169</v>
      </c>
      <c r="I1128" s="19">
        <v>18628651</v>
      </c>
      <c r="J1128" s="22">
        <f t="shared" si="171"/>
        <v>1.3194444444444453E-2</v>
      </c>
      <c r="K1128" t="s">
        <v>46</v>
      </c>
      <c r="L1128" s="19" t="s">
        <v>47</v>
      </c>
      <c r="M1128">
        <f t="shared" si="172"/>
        <v>1</v>
      </c>
      <c r="N1128" s="34">
        <f t="shared" ca="1" si="177"/>
        <v>0.39792580703578234</v>
      </c>
      <c r="T1128">
        <v>1127</v>
      </c>
      <c r="U1128">
        <f t="shared" si="173"/>
        <v>3</v>
      </c>
      <c r="V1128" s="35">
        <f t="shared" si="178"/>
        <v>19</v>
      </c>
      <c r="W1128">
        <f t="shared" si="174"/>
        <v>0</v>
      </c>
      <c r="X1128" cm="1">
        <f t="array" aca="1" ref="X1128" ca="1">(_xlfn.IFS(L1128="couché",0,L1128="debout à 80%",1,L1128="?",1))*(IF(RAND()&lt;0.8,1,0))</f>
        <v>1</v>
      </c>
      <c r="Y1128">
        <f t="shared" si="175"/>
        <v>5</v>
      </c>
      <c r="Z1128">
        <f t="shared" si="176"/>
        <v>1</v>
      </c>
      <c r="AA1128">
        <f t="shared" ca="1" si="179"/>
        <v>27</v>
      </c>
    </row>
    <row r="1129" spans="1:27" customFormat="1">
      <c r="A1129" s="57">
        <v>243748</v>
      </c>
      <c r="B1129" s="57">
        <v>1947</v>
      </c>
      <c r="C1129" s="19" t="str">
        <f t="shared" si="170"/>
        <v>non</v>
      </c>
      <c r="D1129" s="19" t="s">
        <v>45</v>
      </c>
      <c r="E1129" s="20">
        <v>44602</v>
      </c>
      <c r="F1129" s="22">
        <v>0.46736111111111112</v>
      </c>
      <c r="G1129" s="22">
        <v>0.47499999999999998</v>
      </c>
      <c r="H1129" s="19">
        <v>1000169</v>
      </c>
      <c r="I1129" s="19">
        <v>18628651</v>
      </c>
      <c r="J1129" s="22">
        <f t="shared" si="171"/>
        <v>7.6388888888888618E-3</v>
      </c>
      <c r="K1129" t="s">
        <v>46</v>
      </c>
      <c r="L1129" s="19" t="s">
        <v>47</v>
      </c>
      <c r="M1129">
        <f t="shared" si="172"/>
        <v>1</v>
      </c>
      <c r="N1129" s="34">
        <f t="shared" ca="1" si="177"/>
        <v>0.46736234342537863</v>
      </c>
      <c r="T1129">
        <v>1128</v>
      </c>
      <c r="U1129">
        <f t="shared" si="173"/>
        <v>3</v>
      </c>
      <c r="V1129" s="35">
        <f t="shared" si="178"/>
        <v>11</v>
      </c>
      <c r="W1129">
        <f t="shared" si="174"/>
        <v>0</v>
      </c>
      <c r="X1129" cm="1">
        <f t="array" aca="1" ref="X1129" ca="1">(_xlfn.IFS(L1129="couché",0,L1129="debout à 80%",1,L1129="?",1))*(IF(RAND()&lt;0.8,1,0))</f>
        <v>0</v>
      </c>
      <c r="Y1129">
        <f t="shared" si="175"/>
        <v>10</v>
      </c>
      <c r="Z1129">
        <f t="shared" si="176"/>
        <v>1</v>
      </c>
      <c r="AA1129">
        <f t="shared" ca="1" si="179"/>
        <v>48</v>
      </c>
    </row>
    <row r="1130" spans="1:27" customFormat="1">
      <c r="A1130" s="57">
        <v>243119</v>
      </c>
      <c r="B1130" s="57">
        <v>1924</v>
      </c>
      <c r="C1130" s="19" t="str">
        <f t="shared" si="170"/>
        <v>non</v>
      </c>
      <c r="D1130" s="19" t="s">
        <v>45</v>
      </c>
      <c r="E1130" s="20">
        <v>44602</v>
      </c>
      <c r="F1130" s="22">
        <v>0.4375</v>
      </c>
      <c r="G1130" s="22">
        <v>0.45069444444444445</v>
      </c>
      <c r="H1130" s="19">
        <v>1000169</v>
      </c>
      <c r="I1130" s="19">
        <v>18628651</v>
      </c>
      <c r="J1130" s="22">
        <f t="shared" si="171"/>
        <v>1.3194444444444453E-2</v>
      </c>
      <c r="K1130" t="s">
        <v>46</v>
      </c>
      <c r="L1130" s="19" t="s">
        <v>47</v>
      </c>
      <c r="M1130">
        <f t="shared" si="172"/>
        <v>1</v>
      </c>
      <c r="N1130" s="34">
        <f t="shared" ca="1" si="177"/>
        <v>0.43750169735756955</v>
      </c>
      <c r="T1130">
        <v>1129</v>
      </c>
      <c r="U1130">
        <f t="shared" si="173"/>
        <v>3</v>
      </c>
      <c r="V1130" s="35">
        <f t="shared" si="178"/>
        <v>19</v>
      </c>
      <c r="W1130">
        <f t="shared" si="174"/>
        <v>0</v>
      </c>
      <c r="X1130" cm="1">
        <f t="array" aca="1" ref="X1130" ca="1">(_xlfn.IFS(L1130="couché",0,L1130="debout à 80%",1,L1130="?",1))*(IF(RAND()&lt;0.8,1,0))</f>
        <v>1</v>
      </c>
      <c r="Y1130">
        <f t="shared" si="175"/>
        <v>8</v>
      </c>
      <c r="Z1130">
        <f t="shared" si="176"/>
        <v>1</v>
      </c>
      <c r="AA1130">
        <f t="shared" ca="1" si="179"/>
        <v>41</v>
      </c>
    </row>
    <row r="1131" spans="1:27" customFormat="1">
      <c r="A1131" s="57">
        <v>243456</v>
      </c>
      <c r="B1131" s="57">
        <v>1951</v>
      </c>
      <c r="C1131" s="19" t="str">
        <f t="shared" si="170"/>
        <v>non</v>
      </c>
      <c r="D1131" s="19" t="s">
        <v>45</v>
      </c>
      <c r="E1131" s="20">
        <v>44602</v>
      </c>
      <c r="F1131" s="22">
        <v>0.42499999999999999</v>
      </c>
      <c r="G1131" s="22">
        <v>0.43472222222222223</v>
      </c>
      <c r="H1131" s="19">
        <v>1000169</v>
      </c>
      <c r="I1131" s="19">
        <v>18628651</v>
      </c>
      <c r="J1131" s="22">
        <f t="shared" si="171"/>
        <v>9.7222222222222432E-3</v>
      </c>
      <c r="K1131" t="s">
        <v>46</v>
      </c>
      <c r="L1131" s="19" t="s">
        <v>47</v>
      </c>
      <c r="M1131">
        <f t="shared" si="172"/>
        <v>1</v>
      </c>
      <c r="N1131" s="34">
        <f t="shared" ca="1" si="177"/>
        <v>0.42500867155885153</v>
      </c>
      <c r="T1131">
        <v>1130</v>
      </c>
      <c r="U1131">
        <f t="shared" si="173"/>
        <v>3</v>
      </c>
      <c r="V1131" s="35">
        <f t="shared" si="178"/>
        <v>14</v>
      </c>
      <c r="W1131">
        <f t="shared" si="174"/>
        <v>0</v>
      </c>
      <c r="X1131" cm="1">
        <f t="array" aca="1" ref="X1131" ca="1">(_xlfn.IFS(L1131="couché",0,L1131="debout à 80%",1,L1131="?",1))*(IF(RAND()&lt;0.8,1,0))</f>
        <v>1</v>
      </c>
      <c r="Y1131">
        <f t="shared" si="175"/>
        <v>7</v>
      </c>
      <c r="Z1131">
        <f t="shared" si="176"/>
        <v>1</v>
      </c>
      <c r="AA1131">
        <f t="shared" ca="1" si="179"/>
        <v>36</v>
      </c>
    </row>
    <row r="1132" spans="1:27" customFormat="1">
      <c r="A1132" s="57">
        <v>242949</v>
      </c>
      <c r="B1132" s="57">
        <v>1943</v>
      </c>
      <c r="C1132" s="19" t="str">
        <f t="shared" si="170"/>
        <v>non</v>
      </c>
      <c r="D1132" s="19" t="s">
        <v>45</v>
      </c>
      <c r="E1132" s="20">
        <v>44602</v>
      </c>
      <c r="F1132" s="22">
        <v>0.45555555555555555</v>
      </c>
      <c r="G1132" s="21">
        <v>0.46250000000000002</v>
      </c>
      <c r="H1132" s="19">
        <v>1000169</v>
      </c>
      <c r="I1132" s="19">
        <v>18628651</v>
      </c>
      <c r="J1132" s="22">
        <f t="shared" si="171"/>
        <v>6.9444444444444753E-3</v>
      </c>
      <c r="K1132" t="s">
        <v>46</v>
      </c>
      <c r="L1132" s="19" t="s">
        <v>47</v>
      </c>
      <c r="M1132">
        <f t="shared" si="172"/>
        <v>1</v>
      </c>
      <c r="N1132" s="34">
        <f t="shared" ca="1" si="177"/>
        <v>0.45555905048319567</v>
      </c>
      <c r="T1132">
        <v>1131</v>
      </c>
      <c r="U1132">
        <f t="shared" si="173"/>
        <v>3</v>
      </c>
      <c r="V1132" s="35">
        <f t="shared" si="178"/>
        <v>10</v>
      </c>
      <c r="W1132">
        <f t="shared" si="174"/>
        <v>0</v>
      </c>
      <c r="X1132" cm="1">
        <f t="array" aca="1" ref="X1132" ca="1">(_xlfn.IFS(L1132="couché",0,L1132="debout à 80%",1,L1132="?",1))*(IF(RAND()&lt;0.8,1,0))</f>
        <v>1</v>
      </c>
      <c r="Y1132">
        <f t="shared" si="175"/>
        <v>9</v>
      </c>
      <c r="Z1132">
        <f t="shared" si="176"/>
        <v>1</v>
      </c>
      <c r="AA1132">
        <f t="shared" ca="1" si="179"/>
        <v>45</v>
      </c>
    </row>
    <row r="1133" spans="1:27" customFormat="1">
      <c r="A1133" s="57">
        <v>243747</v>
      </c>
      <c r="B1133" s="57">
        <v>1938</v>
      </c>
      <c r="C1133" s="19" t="str">
        <f t="shared" si="170"/>
        <v>non</v>
      </c>
      <c r="D1133" s="19" t="s">
        <v>45</v>
      </c>
      <c r="E1133" s="20">
        <v>44602</v>
      </c>
      <c r="F1133" s="22">
        <v>0.47777777777777775</v>
      </c>
      <c r="G1133" s="22">
        <v>0.48680555555555555</v>
      </c>
      <c r="H1133" s="19">
        <v>1000169</v>
      </c>
      <c r="I1133" s="19">
        <v>18628651</v>
      </c>
      <c r="J1133" s="22">
        <f t="shared" si="171"/>
        <v>9.0277777777778012E-3</v>
      </c>
      <c r="K1133" t="s">
        <v>46</v>
      </c>
      <c r="L1133" s="19" t="s">
        <v>47</v>
      </c>
      <c r="M1133">
        <f t="shared" si="172"/>
        <v>1</v>
      </c>
      <c r="N1133" s="34">
        <f t="shared" ca="1" si="177"/>
        <v>0.47778684360174462</v>
      </c>
      <c r="T1133">
        <v>1132</v>
      </c>
      <c r="U1133">
        <f t="shared" si="173"/>
        <v>3</v>
      </c>
      <c r="V1133" s="35">
        <f t="shared" si="178"/>
        <v>13</v>
      </c>
      <c r="W1133">
        <f t="shared" si="174"/>
        <v>0</v>
      </c>
      <c r="X1133" cm="1">
        <f t="array" aca="1" ref="X1133" ca="1">(_xlfn.IFS(L1133="couché",0,L1133="debout à 80%",1,L1133="?",1))*(IF(RAND()&lt;0.8,1,0))</f>
        <v>1</v>
      </c>
      <c r="Y1133">
        <f t="shared" si="175"/>
        <v>11</v>
      </c>
      <c r="Z1133">
        <f t="shared" si="176"/>
        <v>1</v>
      </c>
      <c r="AA1133">
        <f t="shared" ca="1" si="179"/>
        <v>53</v>
      </c>
    </row>
    <row r="1134" spans="1:27" customFormat="1">
      <c r="A1134" s="57">
        <v>242978</v>
      </c>
      <c r="B1134" s="57">
        <v>1951</v>
      </c>
      <c r="C1134" s="19" t="str">
        <f t="shared" si="170"/>
        <v>non</v>
      </c>
      <c r="D1134" s="19" t="s">
        <v>45</v>
      </c>
      <c r="E1134" s="20">
        <v>44602</v>
      </c>
      <c r="F1134" s="22">
        <v>0.4909722222222222</v>
      </c>
      <c r="G1134" s="21">
        <v>0.50069444444444444</v>
      </c>
      <c r="H1134" s="19">
        <v>1000169</v>
      </c>
      <c r="I1134" s="19">
        <v>18628651</v>
      </c>
      <c r="J1134" s="22">
        <f t="shared" si="171"/>
        <v>9.7222222222222432E-3</v>
      </c>
      <c r="K1134" t="s">
        <v>46</v>
      </c>
      <c r="L1134" s="19" t="s">
        <v>47</v>
      </c>
      <c r="M1134">
        <f t="shared" si="172"/>
        <v>1</v>
      </c>
      <c r="N1134" s="34">
        <f t="shared" ca="1" si="177"/>
        <v>0.49098217116603499</v>
      </c>
      <c r="T1134">
        <v>1133</v>
      </c>
      <c r="U1134">
        <f t="shared" si="173"/>
        <v>3</v>
      </c>
      <c r="V1134" s="35">
        <f t="shared" si="178"/>
        <v>14</v>
      </c>
      <c r="W1134">
        <f t="shared" si="174"/>
        <v>0</v>
      </c>
      <c r="X1134" cm="1">
        <f t="array" aca="1" ref="X1134" ca="1">(_xlfn.IFS(L1134="couché",0,L1134="debout à 80%",1,L1134="?",1))*(IF(RAND()&lt;0.8,1,0))</f>
        <v>1</v>
      </c>
      <c r="Y1134">
        <f t="shared" si="175"/>
        <v>12</v>
      </c>
      <c r="Z1134">
        <f t="shared" si="176"/>
        <v>1</v>
      </c>
      <c r="AA1134">
        <f t="shared" ca="1" si="179"/>
        <v>57</v>
      </c>
    </row>
    <row r="1135" spans="1:27" customFormat="1">
      <c r="A1135" s="57">
        <v>242947</v>
      </c>
      <c r="B1135" s="57">
        <v>1954</v>
      </c>
      <c r="C1135" s="19" t="str">
        <f t="shared" si="170"/>
        <v>non</v>
      </c>
      <c r="D1135" s="19" t="s">
        <v>45</v>
      </c>
      <c r="E1135" s="20">
        <v>44602</v>
      </c>
      <c r="F1135" s="21">
        <v>0.50416666666666665</v>
      </c>
      <c r="G1135" s="22">
        <v>0.51388888888888884</v>
      </c>
      <c r="H1135" s="19">
        <v>1000169</v>
      </c>
      <c r="I1135" s="19">
        <v>18628651</v>
      </c>
      <c r="J1135" s="22">
        <f t="shared" si="171"/>
        <v>9.7222222222221877E-3</v>
      </c>
      <c r="K1135" t="s">
        <v>46</v>
      </c>
      <c r="L1135" s="19" t="s">
        <v>47</v>
      </c>
      <c r="M1135">
        <f t="shared" si="172"/>
        <v>1</v>
      </c>
      <c r="N1135" s="34">
        <f t="shared" ca="1" si="177"/>
        <v>0.50416877212487288</v>
      </c>
      <c r="T1135">
        <v>1134</v>
      </c>
      <c r="U1135">
        <f t="shared" si="173"/>
        <v>3</v>
      </c>
      <c r="V1135" s="35">
        <f t="shared" si="178"/>
        <v>14</v>
      </c>
      <c r="W1135">
        <f t="shared" si="174"/>
        <v>0</v>
      </c>
      <c r="X1135" cm="1">
        <f t="array" aca="1" ref="X1135" ca="1">(_xlfn.IFS(L1135="couché",0,L1135="debout à 80%",1,L1135="?",1))*(IF(RAND()&lt;0.8,1,0))</f>
        <v>1</v>
      </c>
      <c r="Y1135">
        <f t="shared" si="175"/>
        <v>13</v>
      </c>
      <c r="Z1135">
        <f t="shared" si="176"/>
        <v>1</v>
      </c>
      <c r="AA1135">
        <f t="shared" ca="1" si="179"/>
        <v>60</v>
      </c>
    </row>
    <row r="1136" spans="1:27" customFormat="1">
      <c r="A1136" s="57">
        <v>242717</v>
      </c>
      <c r="B1136" s="57">
        <v>1948</v>
      </c>
      <c r="C1136" s="19" t="str">
        <f t="shared" si="170"/>
        <v>non</v>
      </c>
      <c r="D1136" s="19" t="s">
        <v>45</v>
      </c>
      <c r="E1136" s="20">
        <v>44602</v>
      </c>
      <c r="F1136" s="22">
        <v>0.51805555555555549</v>
      </c>
      <c r="G1136" s="22">
        <v>0.52638888888888891</v>
      </c>
      <c r="H1136" s="19">
        <v>1000169</v>
      </c>
      <c r="I1136" s="19">
        <v>18628651</v>
      </c>
      <c r="J1136" s="22">
        <f t="shared" si="171"/>
        <v>8.3333333333334147E-3</v>
      </c>
      <c r="K1136" t="s">
        <v>46</v>
      </c>
      <c r="L1136" s="19" t="s">
        <v>47</v>
      </c>
      <c r="M1136">
        <f t="shared" si="172"/>
        <v>1</v>
      </c>
      <c r="N1136" s="34">
        <f t="shared" ca="1" si="177"/>
        <v>0.51806362073832968</v>
      </c>
      <c r="T1136">
        <v>1135</v>
      </c>
      <c r="U1136">
        <f t="shared" si="173"/>
        <v>3</v>
      </c>
      <c r="V1136" s="35">
        <f t="shared" si="178"/>
        <v>12</v>
      </c>
      <c r="W1136">
        <f t="shared" si="174"/>
        <v>0</v>
      </c>
      <c r="X1136" cm="1">
        <f t="array" aca="1" ref="X1136" ca="1">(_xlfn.IFS(L1136="couché",0,L1136="debout à 80%",1,L1136="?",1))*(IF(RAND()&lt;0.8,1,0))</f>
        <v>1</v>
      </c>
      <c r="Y1136">
        <f t="shared" si="175"/>
        <v>14</v>
      </c>
      <c r="Z1136">
        <f t="shared" si="176"/>
        <v>1</v>
      </c>
      <c r="AA1136">
        <f t="shared" ca="1" si="179"/>
        <v>63</v>
      </c>
    </row>
    <row r="1137" spans="1:27" customFormat="1">
      <c r="A1137" s="57">
        <v>244181</v>
      </c>
      <c r="B1137" s="57">
        <v>1956</v>
      </c>
      <c r="C1137" s="19" t="str">
        <f t="shared" si="170"/>
        <v>non</v>
      </c>
      <c r="D1137" s="19" t="s">
        <v>45</v>
      </c>
      <c r="E1137" s="20">
        <v>44603</v>
      </c>
      <c r="F1137" s="24">
        <v>0.33333333333333331</v>
      </c>
      <c r="G1137" s="23">
        <v>0.34513888888888888</v>
      </c>
      <c r="H1137" s="19">
        <v>1000169</v>
      </c>
      <c r="I1137" s="19">
        <v>19697433</v>
      </c>
      <c r="J1137" s="22">
        <f t="shared" si="171"/>
        <v>1.1805555555555569E-2</v>
      </c>
      <c r="K1137" t="s">
        <v>46</v>
      </c>
      <c r="L1137" s="19" t="s">
        <v>47</v>
      </c>
      <c r="M1137">
        <f t="shared" si="172"/>
        <v>1</v>
      </c>
      <c r="N1137" s="34">
        <f t="shared" ca="1" si="177"/>
        <v>0.3333356114079819</v>
      </c>
      <c r="T1137">
        <v>1136</v>
      </c>
      <c r="U1137">
        <f t="shared" si="173"/>
        <v>3</v>
      </c>
      <c r="V1137" s="35">
        <f t="shared" si="178"/>
        <v>17</v>
      </c>
      <c r="W1137">
        <f t="shared" si="174"/>
        <v>0</v>
      </c>
      <c r="X1137" cm="1">
        <f t="array" aca="1" ref="X1137" ca="1">(_xlfn.IFS(L1137="couché",0,L1137="debout à 80%",1,L1137="?",1))*(IF(RAND()&lt;0.8,1,0))</f>
        <v>1</v>
      </c>
      <c r="Y1137">
        <f t="shared" si="175"/>
        <v>1</v>
      </c>
      <c r="Z1137">
        <f t="shared" si="176"/>
        <v>0</v>
      </c>
      <c r="AA1137">
        <f t="shared" ca="1" si="179"/>
        <v>4</v>
      </c>
    </row>
    <row r="1138" spans="1:27" customFormat="1">
      <c r="A1138" s="57">
        <v>246214</v>
      </c>
      <c r="B1138" s="57">
        <v>1959</v>
      </c>
      <c r="C1138" s="19" t="str">
        <f t="shared" si="170"/>
        <v>non</v>
      </c>
      <c r="D1138" s="19" t="s">
        <v>45</v>
      </c>
      <c r="E1138" s="20">
        <v>44603</v>
      </c>
      <c r="F1138" s="23">
        <v>0.36041666666666666</v>
      </c>
      <c r="G1138" s="23">
        <v>0.36944444444444441</v>
      </c>
      <c r="H1138" s="19">
        <v>1000169</v>
      </c>
      <c r="I1138" s="19">
        <v>19697433</v>
      </c>
      <c r="J1138" s="22">
        <f t="shared" si="171"/>
        <v>9.0277777777777457E-3</v>
      </c>
      <c r="K1138" t="s">
        <v>46</v>
      </c>
      <c r="L1138" s="19" t="s">
        <v>47</v>
      </c>
      <c r="M1138">
        <f t="shared" si="172"/>
        <v>1</v>
      </c>
      <c r="N1138" s="34">
        <f t="shared" ca="1" si="177"/>
        <v>0.36042083832439126</v>
      </c>
      <c r="T1138">
        <v>1137</v>
      </c>
      <c r="U1138">
        <f t="shared" si="173"/>
        <v>3</v>
      </c>
      <c r="V1138" s="35">
        <f t="shared" si="178"/>
        <v>13</v>
      </c>
      <c r="W1138">
        <f t="shared" si="174"/>
        <v>0</v>
      </c>
      <c r="X1138" cm="1">
        <f t="array" aca="1" ref="X1138" ca="1">(_xlfn.IFS(L1138="couché",0,L1138="debout à 80%",1,L1138="?",1))*(IF(RAND()&lt;0.8,1,0))</f>
        <v>1</v>
      </c>
      <c r="Y1138">
        <f t="shared" si="175"/>
        <v>3</v>
      </c>
      <c r="Z1138">
        <f t="shared" si="176"/>
        <v>1</v>
      </c>
      <c r="AA1138">
        <f t="shared" ca="1" si="179"/>
        <v>13</v>
      </c>
    </row>
    <row r="1139" spans="1:27" customFormat="1">
      <c r="A1139" s="57">
        <v>246012</v>
      </c>
      <c r="B1139" s="57">
        <v>1942</v>
      </c>
      <c r="C1139" s="19" t="str">
        <f t="shared" si="170"/>
        <v>non</v>
      </c>
      <c r="D1139" s="19" t="s">
        <v>45</v>
      </c>
      <c r="E1139" s="20">
        <v>44603</v>
      </c>
      <c r="F1139" s="23">
        <v>0.34930555555555554</v>
      </c>
      <c r="G1139" s="23">
        <v>0.35694444444444445</v>
      </c>
      <c r="H1139" s="19">
        <v>1000169</v>
      </c>
      <c r="I1139" s="19">
        <v>19697433</v>
      </c>
      <c r="J1139" s="22">
        <f t="shared" si="171"/>
        <v>7.6388888888889173E-3</v>
      </c>
      <c r="K1139" t="s">
        <v>46</v>
      </c>
      <c r="L1139" s="19" t="s">
        <v>47</v>
      </c>
      <c r="M1139">
        <f t="shared" si="172"/>
        <v>1</v>
      </c>
      <c r="N1139" s="34">
        <f t="shared" ca="1" si="177"/>
        <v>0.3493097554814511</v>
      </c>
      <c r="T1139">
        <v>1138</v>
      </c>
      <c r="U1139">
        <f t="shared" si="173"/>
        <v>3</v>
      </c>
      <c r="V1139" s="35">
        <f t="shared" si="178"/>
        <v>11</v>
      </c>
      <c r="W1139">
        <f t="shared" si="174"/>
        <v>0</v>
      </c>
      <c r="X1139" cm="1">
        <f t="array" aca="1" ref="X1139" ca="1">(_xlfn.IFS(L1139="couché",0,L1139="debout à 80%",1,L1139="?",1))*(IF(RAND()&lt;0.8,1,0))</f>
        <v>1</v>
      </c>
      <c r="Y1139">
        <f t="shared" si="175"/>
        <v>2</v>
      </c>
      <c r="Z1139">
        <f t="shared" si="176"/>
        <v>1</v>
      </c>
      <c r="AA1139">
        <f t="shared" ca="1" si="179"/>
        <v>11</v>
      </c>
    </row>
    <row r="1140" spans="1:27" customFormat="1">
      <c r="A1140" s="57">
        <v>246210</v>
      </c>
      <c r="B1140" s="57">
        <v>1942</v>
      </c>
      <c r="C1140" s="19" t="str">
        <f t="shared" si="170"/>
        <v>non</v>
      </c>
      <c r="D1140" s="19" t="s">
        <v>45</v>
      </c>
      <c r="E1140" s="20">
        <v>44603</v>
      </c>
      <c r="F1140" s="23">
        <v>0.38541666666666663</v>
      </c>
      <c r="G1140" s="23">
        <v>0.39861111111111108</v>
      </c>
      <c r="H1140" s="19">
        <v>1000169</v>
      </c>
      <c r="I1140" s="19">
        <v>19697433</v>
      </c>
      <c r="J1140" s="22">
        <f t="shared" si="171"/>
        <v>1.3194444444444453E-2</v>
      </c>
      <c r="K1140" t="s">
        <v>46</v>
      </c>
      <c r="L1140" s="19" t="s">
        <v>47</v>
      </c>
      <c r="M1140">
        <f t="shared" si="172"/>
        <v>1</v>
      </c>
      <c r="N1140" s="34">
        <f t="shared" ca="1" si="177"/>
        <v>0.38542635492931682</v>
      </c>
      <c r="T1140">
        <v>1139</v>
      </c>
      <c r="U1140">
        <f t="shared" si="173"/>
        <v>3</v>
      </c>
      <c r="V1140" s="35">
        <f t="shared" si="178"/>
        <v>19</v>
      </c>
      <c r="W1140">
        <f t="shared" si="174"/>
        <v>0</v>
      </c>
      <c r="X1140" cm="1">
        <f t="array" aca="1" ref="X1140" ca="1">(_xlfn.IFS(L1140="couché",0,L1140="debout à 80%",1,L1140="?",1))*(IF(RAND()&lt;0.8,1,0))</f>
        <v>1</v>
      </c>
      <c r="Y1140">
        <f t="shared" si="175"/>
        <v>5</v>
      </c>
      <c r="Z1140">
        <f t="shared" si="176"/>
        <v>1</v>
      </c>
      <c r="AA1140">
        <f t="shared" ca="1" si="179"/>
        <v>21</v>
      </c>
    </row>
    <row r="1141" spans="1:27" customFormat="1">
      <c r="A1141" s="57">
        <v>244710</v>
      </c>
      <c r="B1141" s="57">
        <v>1978</v>
      </c>
      <c r="C1141" s="19" t="str">
        <f t="shared" si="170"/>
        <v>non</v>
      </c>
      <c r="D1141" s="19" t="s">
        <v>45</v>
      </c>
      <c r="E1141" s="20">
        <v>44603</v>
      </c>
      <c r="F1141" s="23">
        <v>0.39930555555555552</v>
      </c>
      <c r="G1141" s="23">
        <v>0.40694444444444444</v>
      </c>
      <c r="H1141" s="19">
        <v>1000169</v>
      </c>
      <c r="I1141" s="19">
        <v>19697433</v>
      </c>
      <c r="J1141" s="22">
        <f t="shared" si="171"/>
        <v>7.6388888888889173E-3</v>
      </c>
      <c r="K1141" t="s">
        <v>46</v>
      </c>
      <c r="L1141" s="19" t="s">
        <v>47</v>
      </c>
      <c r="M1141">
        <f t="shared" si="172"/>
        <v>1</v>
      </c>
      <c r="N1141" s="34">
        <f t="shared" ca="1" si="177"/>
        <v>0.3993102774951296</v>
      </c>
      <c r="T1141">
        <v>1140</v>
      </c>
      <c r="U1141">
        <f t="shared" si="173"/>
        <v>3</v>
      </c>
      <c r="V1141" s="35">
        <f t="shared" si="178"/>
        <v>11</v>
      </c>
      <c r="W1141">
        <f t="shared" si="174"/>
        <v>0</v>
      </c>
      <c r="X1141" cm="1">
        <f t="array" aca="1" ref="X1141" ca="1">(_xlfn.IFS(L1141="couché",0,L1141="debout à 80%",1,L1141="?",1))*(IF(RAND()&lt;0.8,1,0))</f>
        <v>1</v>
      </c>
      <c r="Y1141">
        <f t="shared" si="175"/>
        <v>6</v>
      </c>
      <c r="Z1141">
        <f t="shared" si="176"/>
        <v>1</v>
      </c>
      <c r="AA1141">
        <f t="shared" ca="1" si="179"/>
        <v>23</v>
      </c>
    </row>
    <row r="1142" spans="1:27" customFormat="1">
      <c r="A1142" s="57">
        <v>246209</v>
      </c>
      <c r="B1142" s="57">
        <v>1953</v>
      </c>
      <c r="C1142" s="19" t="str">
        <f t="shared" si="170"/>
        <v>non</v>
      </c>
      <c r="D1142" s="19" t="s">
        <v>45</v>
      </c>
      <c r="E1142" s="20">
        <v>44603</v>
      </c>
      <c r="F1142" s="23">
        <v>0.37083333333333329</v>
      </c>
      <c r="G1142" s="23">
        <v>0.38263888888888886</v>
      </c>
      <c r="H1142" s="19">
        <v>1000169</v>
      </c>
      <c r="I1142" s="19">
        <v>19697433</v>
      </c>
      <c r="J1142" s="22">
        <f t="shared" si="171"/>
        <v>1.1805555555555569E-2</v>
      </c>
      <c r="K1142" t="s">
        <v>46</v>
      </c>
      <c r="L1142" s="19" t="s">
        <v>47</v>
      </c>
      <c r="M1142">
        <f t="shared" si="172"/>
        <v>1</v>
      </c>
      <c r="N1142" s="34">
        <f t="shared" ca="1" si="177"/>
        <v>0.37084007977402639</v>
      </c>
      <c r="T1142">
        <v>1141</v>
      </c>
      <c r="U1142">
        <f t="shared" si="173"/>
        <v>3</v>
      </c>
      <c r="V1142" s="35">
        <f t="shared" si="178"/>
        <v>17</v>
      </c>
      <c r="W1142">
        <f t="shared" si="174"/>
        <v>0</v>
      </c>
      <c r="X1142" cm="1">
        <f t="array" aca="1" ref="X1142" ca="1">(_xlfn.IFS(L1142="couché",0,L1142="debout à 80%",1,L1142="?",1))*(IF(RAND()&lt;0.8,1,0))</f>
        <v>0</v>
      </c>
      <c r="Y1142">
        <f t="shared" si="175"/>
        <v>4</v>
      </c>
      <c r="Z1142">
        <f t="shared" si="176"/>
        <v>1</v>
      </c>
      <c r="AA1142">
        <f t="shared" ca="1" si="179"/>
        <v>15</v>
      </c>
    </row>
    <row r="1143" spans="1:27" customFormat="1">
      <c r="A1143" s="57">
        <v>244186</v>
      </c>
      <c r="B1143" s="57">
        <v>1947</v>
      </c>
      <c r="C1143" s="19" t="str">
        <f t="shared" si="170"/>
        <v>non</v>
      </c>
      <c r="D1143" s="19" t="s">
        <v>45</v>
      </c>
      <c r="E1143" s="20">
        <v>44603</v>
      </c>
      <c r="F1143" s="23">
        <v>0.40902777777777777</v>
      </c>
      <c r="G1143" s="21">
        <v>0.4201388888888889</v>
      </c>
      <c r="H1143" s="19">
        <v>1000169</v>
      </c>
      <c r="I1143" s="19">
        <v>19697433</v>
      </c>
      <c r="J1143" s="22">
        <f t="shared" si="171"/>
        <v>1.1111111111111127E-2</v>
      </c>
      <c r="K1143" t="s">
        <v>46</v>
      </c>
      <c r="L1143" s="19" t="s">
        <v>47</v>
      </c>
      <c r="M1143">
        <f t="shared" si="172"/>
        <v>1</v>
      </c>
      <c r="N1143" s="34">
        <f t="shared" ca="1" si="177"/>
        <v>0.40903248471590464</v>
      </c>
      <c r="T1143">
        <v>1142</v>
      </c>
      <c r="U1143">
        <f t="shared" si="173"/>
        <v>3</v>
      </c>
      <c r="V1143" s="35">
        <f t="shared" si="178"/>
        <v>16</v>
      </c>
      <c r="W1143">
        <f t="shared" si="174"/>
        <v>0</v>
      </c>
      <c r="X1143" cm="1">
        <f t="array" aca="1" ref="X1143" ca="1">(_xlfn.IFS(L1143="couché",0,L1143="debout à 80%",1,L1143="?",1))*(IF(RAND()&lt;0.8,1,0))</f>
        <v>1</v>
      </c>
      <c r="Y1143">
        <f t="shared" si="175"/>
        <v>7</v>
      </c>
      <c r="Z1143">
        <f t="shared" si="176"/>
        <v>1</v>
      </c>
      <c r="AA1143">
        <f t="shared" ca="1" si="179"/>
        <v>24</v>
      </c>
    </row>
    <row r="1144" spans="1:27" customFormat="1">
      <c r="A1144" s="57">
        <v>246213</v>
      </c>
      <c r="B1144" s="57">
        <v>1947</v>
      </c>
      <c r="C1144" s="19" t="str">
        <f t="shared" si="170"/>
        <v>non</v>
      </c>
      <c r="D1144" s="19" t="s">
        <v>45</v>
      </c>
      <c r="E1144" s="20">
        <v>44603</v>
      </c>
      <c r="F1144" s="22">
        <v>0.44513888888888886</v>
      </c>
      <c r="G1144" s="22">
        <v>0.45277777777777778</v>
      </c>
      <c r="H1144" s="19">
        <v>1000169</v>
      </c>
      <c r="I1144" s="19">
        <v>19697433</v>
      </c>
      <c r="J1144" s="22">
        <f t="shared" si="171"/>
        <v>7.6388888888889173E-3</v>
      </c>
      <c r="K1144" t="s">
        <v>46</v>
      </c>
      <c r="L1144" s="19" t="s">
        <v>47</v>
      </c>
      <c r="M1144">
        <f t="shared" si="172"/>
        <v>1</v>
      </c>
      <c r="N1144" s="34">
        <f t="shared" ca="1" si="177"/>
        <v>0.4451448557010721</v>
      </c>
      <c r="T1144">
        <v>1143</v>
      </c>
      <c r="U1144">
        <f t="shared" si="173"/>
        <v>3</v>
      </c>
      <c r="V1144" s="35">
        <f t="shared" si="178"/>
        <v>11</v>
      </c>
      <c r="W1144">
        <f t="shared" si="174"/>
        <v>0</v>
      </c>
      <c r="X1144" cm="1">
        <f t="array" aca="1" ref="X1144" ca="1">(_xlfn.IFS(L1144="couché",0,L1144="debout à 80%",1,L1144="?",1))*(IF(RAND()&lt;0.8,1,0))</f>
        <v>1</v>
      </c>
      <c r="Y1144">
        <f t="shared" si="175"/>
        <v>10</v>
      </c>
      <c r="Z1144">
        <f t="shared" si="176"/>
        <v>1</v>
      </c>
      <c r="AA1144">
        <f t="shared" ca="1" si="179"/>
        <v>36</v>
      </c>
    </row>
    <row r="1145" spans="1:27" customFormat="1">
      <c r="A1145" s="57">
        <v>246010</v>
      </c>
      <c r="B1145" s="57">
        <v>1943</v>
      </c>
      <c r="C1145" s="19" t="str">
        <f t="shared" si="170"/>
        <v>non</v>
      </c>
      <c r="D1145" s="19" t="s">
        <v>45</v>
      </c>
      <c r="E1145" s="20">
        <v>44603</v>
      </c>
      <c r="F1145" s="22">
        <v>0.43333333333333329</v>
      </c>
      <c r="G1145" s="22">
        <v>0.44166666666666665</v>
      </c>
      <c r="H1145" s="19">
        <v>1000169</v>
      </c>
      <c r="I1145" s="19">
        <v>19697433</v>
      </c>
      <c r="J1145" s="22">
        <f t="shared" si="171"/>
        <v>8.3333333333333592E-3</v>
      </c>
      <c r="K1145" t="s">
        <v>46</v>
      </c>
      <c r="L1145" s="19" t="s">
        <v>47</v>
      </c>
      <c r="M1145">
        <f t="shared" si="172"/>
        <v>1</v>
      </c>
      <c r="N1145" s="34">
        <f t="shared" ca="1" si="177"/>
        <v>0.43333625385859376</v>
      </c>
      <c r="T1145">
        <v>1144</v>
      </c>
      <c r="U1145">
        <f t="shared" si="173"/>
        <v>3</v>
      </c>
      <c r="V1145" s="35">
        <f t="shared" si="178"/>
        <v>12</v>
      </c>
      <c r="W1145">
        <f t="shared" si="174"/>
        <v>0</v>
      </c>
      <c r="X1145" cm="1">
        <f t="array" aca="1" ref="X1145" ca="1">(_xlfn.IFS(L1145="couché",0,L1145="debout à 80%",1,L1145="?",1))*(IF(RAND()&lt;0.8,1,0))</f>
        <v>1</v>
      </c>
      <c r="Y1145">
        <f t="shared" si="175"/>
        <v>9</v>
      </c>
      <c r="Z1145">
        <f t="shared" si="176"/>
        <v>1</v>
      </c>
      <c r="AA1145">
        <f t="shared" ca="1" si="179"/>
        <v>32</v>
      </c>
    </row>
    <row r="1146" spans="1:27" customFormat="1">
      <c r="A1146" s="57">
        <v>246216</v>
      </c>
      <c r="B1146" s="57">
        <v>1946</v>
      </c>
      <c r="C1146" s="19" t="str">
        <f t="shared" si="170"/>
        <v>non</v>
      </c>
      <c r="D1146" s="19" t="s">
        <v>45</v>
      </c>
      <c r="E1146" s="20">
        <v>44603</v>
      </c>
      <c r="F1146" s="22">
        <v>0.45416666666666666</v>
      </c>
      <c r="G1146" s="22">
        <v>0.46527777777777773</v>
      </c>
      <c r="H1146" s="19">
        <v>1000169</v>
      </c>
      <c r="I1146" s="19">
        <v>19697433</v>
      </c>
      <c r="J1146" s="22">
        <f t="shared" si="171"/>
        <v>1.1111111111111072E-2</v>
      </c>
      <c r="K1146" t="s">
        <v>46</v>
      </c>
      <c r="L1146" s="19" t="s">
        <v>47</v>
      </c>
      <c r="M1146">
        <f t="shared" si="172"/>
        <v>1</v>
      </c>
      <c r="N1146" s="34">
        <f t="shared" ca="1" si="177"/>
        <v>0.45417635949575624</v>
      </c>
      <c r="T1146">
        <v>1145</v>
      </c>
      <c r="U1146">
        <f t="shared" si="173"/>
        <v>3</v>
      </c>
      <c r="V1146" s="35">
        <f t="shared" si="178"/>
        <v>16</v>
      </c>
      <c r="W1146">
        <f t="shared" si="174"/>
        <v>0</v>
      </c>
      <c r="X1146" cm="1">
        <f t="array" aca="1" ref="X1146" ca="1">(_xlfn.IFS(L1146="couché",0,L1146="debout à 80%",1,L1146="?",1))*(IF(RAND()&lt;0.8,1,0))</f>
        <v>1</v>
      </c>
      <c r="Y1146">
        <f t="shared" si="175"/>
        <v>11</v>
      </c>
      <c r="Z1146">
        <f t="shared" si="176"/>
        <v>1</v>
      </c>
      <c r="AA1146">
        <f t="shared" ca="1" si="179"/>
        <v>38</v>
      </c>
    </row>
    <row r="1147" spans="1:27" customFormat="1">
      <c r="A1147" s="57">
        <v>246349</v>
      </c>
      <c r="B1147" s="57">
        <v>1944</v>
      </c>
      <c r="C1147" s="19" t="str">
        <f t="shared" si="170"/>
        <v>non</v>
      </c>
      <c r="D1147" s="19" t="s">
        <v>45</v>
      </c>
      <c r="E1147" s="20">
        <v>44603</v>
      </c>
      <c r="F1147" s="21">
        <v>0.42152777777777778</v>
      </c>
      <c r="G1147" s="22">
        <v>0.43125000000000002</v>
      </c>
      <c r="H1147" s="19">
        <v>1000169</v>
      </c>
      <c r="I1147" s="19">
        <v>19697433</v>
      </c>
      <c r="J1147" s="22">
        <f t="shared" si="171"/>
        <v>9.7222222222222432E-3</v>
      </c>
      <c r="K1147" t="s">
        <v>46</v>
      </c>
      <c r="L1147" s="19" t="s">
        <v>47</v>
      </c>
      <c r="M1147">
        <f t="shared" si="172"/>
        <v>1</v>
      </c>
      <c r="N1147" s="34">
        <f t="shared" ca="1" si="177"/>
        <v>0.42153480859134185</v>
      </c>
      <c r="T1147">
        <v>1146</v>
      </c>
      <c r="U1147">
        <f t="shared" si="173"/>
        <v>3</v>
      </c>
      <c r="V1147" s="35">
        <f t="shared" si="178"/>
        <v>14</v>
      </c>
      <c r="W1147">
        <f t="shared" si="174"/>
        <v>0</v>
      </c>
      <c r="X1147" cm="1">
        <f t="array" aca="1" ref="X1147" ca="1">(_xlfn.IFS(L1147="couché",0,L1147="debout à 80%",1,L1147="?",1))*(IF(RAND()&lt;0.8,1,0))</f>
        <v>0</v>
      </c>
      <c r="Y1147">
        <f t="shared" si="175"/>
        <v>8</v>
      </c>
      <c r="Z1147">
        <f t="shared" si="176"/>
        <v>1</v>
      </c>
      <c r="AA1147">
        <f t="shared" ca="1" si="179"/>
        <v>31</v>
      </c>
    </row>
    <row r="1148" spans="1:27" customFormat="1">
      <c r="A1148" s="57">
        <v>243905</v>
      </c>
      <c r="B1148" s="57">
        <v>1953</v>
      </c>
      <c r="C1148" s="19" t="str">
        <f t="shared" si="170"/>
        <v>non</v>
      </c>
      <c r="D1148" s="19" t="s">
        <v>45</v>
      </c>
      <c r="E1148" s="20">
        <v>44603</v>
      </c>
      <c r="F1148" s="22">
        <v>0.46736111111111112</v>
      </c>
      <c r="G1148" s="22">
        <v>0.47986111111111107</v>
      </c>
      <c r="H1148" s="19">
        <v>1000169</v>
      </c>
      <c r="I1148" s="19">
        <v>19697433</v>
      </c>
      <c r="J1148" s="22">
        <f t="shared" si="171"/>
        <v>1.2499999999999956E-2</v>
      </c>
      <c r="K1148" t="s">
        <v>46</v>
      </c>
      <c r="L1148" s="19" t="s">
        <v>47</v>
      </c>
      <c r="M1148">
        <f t="shared" si="172"/>
        <v>1</v>
      </c>
      <c r="N1148" s="34">
        <f t="shared" ca="1" si="177"/>
        <v>0.46736954561880695</v>
      </c>
      <c r="T1148">
        <v>1147</v>
      </c>
      <c r="U1148">
        <f t="shared" si="173"/>
        <v>3</v>
      </c>
      <c r="V1148" s="35">
        <f t="shared" si="178"/>
        <v>18</v>
      </c>
      <c r="W1148">
        <f t="shared" si="174"/>
        <v>0</v>
      </c>
      <c r="X1148" cm="1">
        <f t="array" aca="1" ref="X1148" ca="1">(_xlfn.IFS(L1148="couché",0,L1148="debout à 80%",1,L1148="?",1))*(IF(RAND()&lt;0.8,1,0))</f>
        <v>1</v>
      </c>
      <c r="Y1148">
        <f t="shared" si="175"/>
        <v>12</v>
      </c>
      <c r="Z1148">
        <f t="shared" si="176"/>
        <v>1</v>
      </c>
      <c r="AA1148">
        <f t="shared" ca="1" si="179"/>
        <v>43</v>
      </c>
    </row>
    <row r="1149" spans="1:27" customFormat="1">
      <c r="A1149" s="57">
        <v>245515</v>
      </c>
      <c r="B1149" s="57">
        <v>1946</v>
      </c>
      <c r="C1149" s="19" t="str">
        <f t="shared" si="170"/>
        <v>non</v>
      </c>
      <c r="D1149" s="19" t="s">
        <v>45</v>
      </c>
      <c r="E1149" s="20">
        <v>44606</v>
      </c>
      <c r="F1149" s="23">
        <v>0.35138888888888886</v>
      </c>
      <c r="G1149" s="23">
        <v>0.36249999999999999</v>
      </c>
      <c r="H1149" s="19">
        <v>1000169</v>
      </c>
      <c r="I1149" s="19">
        <v>15653424</v>
      </c>
      <c r="J1149" s="22">
        <f t="shared" si="171"/>
        <v>1.1111111111111127E-2</v>
      </c>
      <c r="K1149" t="s">
        <v>46</v>
      </c>
      <c r="L1149" s="19" t="s">
        <v>47</v>
      </c>
      <c r="M1149">
        <f t="shared" si="172"/>
        <v>1</v>
      </c>
      <c r="N1149" s="34">
        <f t="shared" ca="1" si="177"/>
        <v>0.35139277698896526</v>
      </c>
      <c r="T1149">
        <v>1148</v>
      </c>
      <c r="U1149">
        <f t="shared" si="173"/>
        <v>3</v>
      </c>
      <c r="V1149" s="35">
        <f t="shared" si="178"/>
        <v>16</v>
      </c>
      <c r="W1149">
        <f t="shared" si="174"/>
        <v>0</v>
      </c>
      <c r="X1149" cm="1">
        <f t="array" aca="1" ref="X1149" ca="1">(_xlfn.IFS(L1149="couché",0,L1149="debout à 80%",1,L1149="?",1))*(IF(RAND()&lt;0.8,1,0))</f>
        <v>0</v>
      </c>
      <c r="Y1149">
        <f t="shared" si="175"/>
        <v>2</v>
      </c>
      <c r="Z1149">
        <f t="shared" si="176"/>
        <v>1</v>
      </c>
      <c r="AA1149">
        <f t="shared" ca="1" si="179"/>
        <v>15</v>
      </c>
    </row>
    <row r="1150" spans="1:27" customFormat="1">
      <c r="A1150" s="57">
        <v>245832</v>
      </c>
      <c r="B1150" s="57">
        <v>1946</v>
      </c>
      <c r="C1150" s="19" t="str">
        <f t="shared" si="170"/>
        <v>non</v>
      </c>
      <c r="D1150" s="19" t="s">
        <v>45</v>
      </c>
      <c r="E1150" s="20">
        <v>44606</v>
      </c>
      <c r="F1150" s="23">
        <v>0.36666666666666664</v>
      </c>
      <c r="G1150" s="24">
        <v>0.37569444444444444</v>
      </c>
      <c r="H1150" s="19">
        <v>1000169</v>
      </c>
      <c r="I1150" s="19">
        <v>15653424</v>
      </c>
      <c r="J1150" s="22">
        <f t="shared" si="171"/>
        <v>9.0277777777778012E-3</v>
      </c>
      <c r="K1150" t="s">
        <v>46</v>
      </c>
      <c r="L1150" s="19" t="s">
        <v>47</v>
      </c>
      <c r="M1150">
        <f t="shared" si="172"/>
        <v>1</v>
      </c>
      <c r="N1150" s="34">
        <f t="shared" ca="1" si="177"/>
        <v>0.36666706140827965</v>
      </c>
      <c r="T1150">
        <v>1149</v>
      </c>
      <c r="U1150">
        <f t="shared" si="173"/>
        <v>3</v>
      </c>
      <c r="V1150" s="35">
        <f t="shared" si="178"/>
        <v>13</v>
      </c>
      <c r="W1150">
        <f t="shared" si="174"/>
        <v>0</v>
      </c>
      <c r="X1150" cm="1">
        <f t="array" aca="1" ref="X1150" ca="1">(_xlfn.IFS(L1150="couché",0,L1150="debout à 80%",1,L1150="?",1))*(IF(RAND()&lt;0.8,1,0))</f>
        <v>1</v>
      </c>
      <c r="Y1150">
        <f t="shared" si="175"/>
        <v>3</v>
      </c>
      <c r="Z1150">
        <f t="shared" si="176"/>
        <v>1</v>
      </c>
      <c r="AA1150">
        <f t="shared" ca="1" si="179"/>
        <v>16</v>
      </c>
    </row>
    <row r="1151" spans="1:27" customFormat="1">
      <c r="A1151" s="57">
        <v>245490</v>
      </c>
      <c r="B1151" s="57">
        <v>1951</v>
      </c>
      <c r="C1151" s="19" t="str">
        <f t="shared" si="170"/>
        <v>non</v>
      </c>
      <c r="D1151" s="19" t="s">
        <v>45</v>
      </c>
      <c r="E1151" s="20">
        <v>44606</v>
      </c>
      <c r="F1151" s="23">
        <v>0.32777777777777778</v>
      </c>
      <c r="G1151" s="23">
        <v>0.34791666666666665</v>
      </c>
      <c r="H1151" s="19">
        <v>1000169</v>
      </c>
      <c r="I1151" s="19">
        <v>15653424</v>
      </c>
      <c r="J1151" s="22">
        <f t="shared" si="171"/>
        <v>2.0138888888888873E-2</v>
      </c>
      <c r="K1151" t="s">
        <v>46</v>
      </c>
      <c r="L1151" s="19" t="s">
        <v>47</v>
      </c>
      <c r="M1151">
        <f t="shared" si="172"/>
        <v>1</v>
      </c>
      <c r="N1151" s="34">
        <f t="shared" ca="1" si="177"/>
        <v>0.32778727654816592</v>
      </c>
      <c r="T1151">
        <v>1150</v>
      </c>
      <c r="U1151">
        <f t="shared" si="173"/>
        <v>3</v>
      </c>
      <c r="V1151" s="35">
        <f t="shared" si="178"/>
        <v>29</v>
      </c>
      <c r="W1151">
        <f t="shared" si="174"/>
        <v>0</v>
      </c>
      <c r="X1151" cm="1">
        <f t="array" aca="1" ref="X1151" ca="1">(_xlfn.IFS(L1151="couché",0,L1151="debout à 80%",1,L1151="?",1))*(IF(RAND()&lt;0.8,1,0))</f>
        <v>1</v>
      </c>
      <c r="Y1151">
        <f t="shared" si="175"/>
        <v>1</v>
      </c>
      <c r="Z1151">
        <f t="shared" si="176"/>
        <v>0</v>
      </c>
      <c r="AA1151">
        <f t="shared" ca="1" si="179"/>
        <v>2</v>
      </c>
    </row>
    <row r="1152" spans="1:27" customFormat="1">
      <c r="A1152" s="57">
        <v>245821</v>
      </c>
      <c r="B1152" s="57">
        <v>1949</v>
      </c>
      <c r="C1152" s="19" t="str">
        <f t="shared" si="170"/>
        <v>non</v>
      </c>
      <c r="D1152" s="19" t="s">
        <v>45</v>
      </c>
      <c r="E1152" s="20">
        <v>44606</v>
      </c>
      <c r="F1152" s="23">
        <v>0.39374999999999999</v>
      </c>
      <c r="G1152" s="23">
        <v>0.40486111111111112</v>
      </c>
      <c r="H1152" s="19">
        <v>1000169</v>
      </c>
      <c r="I1152" s="19">
        <v>15653424</v>
      </c>
      <c r="J1152" s="22">
        <f t="shared" si="171"/>
        <v>1.1111111111111127E-2</v>
      </c>
      <c r="K1152" t="s">
        <v>46</v>
      </c>
      <c r="L1152" s="19" t="s">
        <v>47</v>
      </c>
      <c r="M1152">
        <f t="shared" si="172"/>
        <v>1</v>
      </c>
      <c r="N1152" s="34">
        <f t="shared" ca="1" si="177"/>
        <v>0.39375558480781064</v>
      </c>
      <c r="T1152">
        <v>1151</v>
      </c>
      <c r="U1152">
        <f t="shared" si="173"/>
        <v>3</v>
      </c>
      <c r="V1152" s="35">
        <f t="shared" si="178"/>
        <v>16</v>
      </c>
      <c r="W1152">
        <f t="shared" si="174"/>
        <v>0</v>
      </c>
      <c r="X1152" cm="1">
        <f t="array" aca="1" ref="X1152" ca="1">(_xlfn.IFS(L1152="couché",0,L1152="debout à 80%",1,L1152="?",1))*(IF(RAND()&lt;0.8,1,0))</f>
        <v>1</v>
      </c>
      <c r="Y1152">
        <f t="shared" si="175"/>
        <v>6</v>
      </c>
      <c r="Z1152">
        <f t="shared" si="176"/>
        <v>1</v>
      </c>
      <c r="AA1152">
        <f t="shared" ca="1" si="179"/>
        <v>23</v>
      </c>
    </row>
    <row r="1153" spans="1:27" customFormat="1">
      <c r="A1153" s="57">
        <v>246042</v>
      </c>
      <c r="B1153" s="57">
        <v>1968</v>
      </c>
      <c r="C1153" s="19" t="str">
        <f t="shared" si="170"/>
        <v>non</v>
      </c>
      <c r="D1153" s="19" t="s">
        <v>45</v>
      </c>
      <c r="E1153" s="20">
        <v>44606</v>
      </c>
      <c r="F1153" s="23">
        <v>0.40625</v>
      </c>
      <c r="G1153" s="21">
        <v>0.41805555555555551</v>
      </c>
      <c r="H1153" s="19">
        <v>1000169</v>
      </c>
      <c r="I1153" s="19">
        <v>15653424</v>
      </c>
      <c r="J1153" s="22">
        <f t="shared" si="171"/>
        <v>1.1805555555555514E-2</v>
      </c>
      <c r="K1153" t="s">
        <v>46</v>
      </c>
      <c r="L1153" s="19" t="s">
        <v>47</v>
      </c>
      <c r="M1153">
        <f t="shared" si="172"/>
        <v>1</v>
      </c>
      <c r="N1153" s="34">
        <f t="shared" ca="1" si="177"/>
        <v>0.40625806012928933</v>
      </c>
      <c r="T1153">
        <v>1152</v>
      </c>
      <c r="U1153">
        <f t="shared" si="173"/>
        <v>3</v>
      </c>
      <c r="V1153" s="35">
        <f t="shared" si="178"/>
        <v>17</v>
      </c>
      <c r="W1153">
        <f t="shared" si="174"/>
        <v>0</v>
      </c>
      <c r="X1153" cm="1">
        <f t="array" aca="1" ref="X1153" ca="1">(_xlfn.IFS(L1153="couché",0,L1153="debout à 80%",1,L1153="?",1))*(IF(RAND()&lt;0.8,1,0))</f>
        <v>1</v>
      </c>
      <c r="Y1153">
        <f t="shared" si="175"/>
        <v>7</v>
      </c>
      <c r="Z1153">
        <f t="shared" si="176"/>
        <v>1</v>
      </c>
      <c r="AA1153">
        <f t="shared" ca="1" si="179"/>
        <v>26</v>
      </c>
    </row>
    <row r="1154" spans="1:27" customFormat="1">
      <c r="A1154" s="57">
        <v>245801</v>
      </c>
      <c r="B1154" s="57">
        <v>1964</v>
      </c>
      <c r="C1154" s="19" t="str">
        <f t="shared" ref="C1154:C1217" si="180">IF(B1154&gt;=2007,"oui","non")</f>
        <v>non</v>
      </c>
      <c r="D1154" s="19" t="s">
        <v>45</v>
      </c>
      <c r="E1154" s="20">
        <v>44606</v>
      </c>
      <c r="F1154" s="24">
        <v>0.38055555555555554</v>
      </c>
      <c r="G1154" s="23">
        <v>0.39374999999999999</v>
      </c>
      <c r="H1154" s="19">
        <v>1000169</v>
      </c>
      <c r="I1154" s="19">
        <v>15653424</v>
      </c>
      <c r="J1154" s="22">
        <f t="shared" ref="J1154:J1217" si="181">G1154-F1154</f>
        <v>1.3194444444444453E-2</v>
      </c>
      <c r="K1154" t="s">
        <v>46</v>
      </c>
      <c r="L1154" s="19" t="s">
        <v>47</v>
      </c>
      <c r="M1154">
        <f t="shared" ref="M1154:M1217" si="182">_xlfn.XLOOKUP(K1154,O$25:O$32,P$25:P$32)</f>
        <v>1</v>
      </c>
      <c r="N1154" s="34">
        <f t="shared" ca="1" si="177"/>
        <v>0.38055714480782438</v>
      </c>
      <c r="T1154">
        <v>1153</v>
      </c>
      <c r="U1154">
        <f t="shared" ref="U1154:U1217" si="183">_xlfn.XLOOKUP(D1154,O$6:O$22,P$6:P$22)</f>
        <v>3</v>
      </c>
      <c r="V1154" s="35">
        <f t="shared" si="178"/>
        <v>19</v>
      </c>
      <c r="W1154">
        <f t="shared" ref="W1154:W1217" si="184">IF(C1154="oui",1,0)</f>
        <v>0</v>
      </c>
      <c r="X1154" cm="1">
        <f t="array" aca="1" ref="X1154" ca="1">(_xlfn.IFS(L1154="couché",0,L1154="debout à 80%",1,L1154="?",1))*(IF(RAND()&lt;0.8,1,0))</f>
        <v>0</v>
      </c>
      <c r="Y1154">
        <f t="shared" ref="Y1154:Y1217" si="185">COUNTIFS(D:D,D1154,E:E,E1154,F:F,_xlfn.CONCAT("&lt;=",F1154))</f>
        <v>5</v>
      </c>
      <c r="Z1154">
        <f t="shared" ref="Z1154:Z1217" si="186">SUMIFS(M:M,D:D,D1154,E:E,E1154,Y:Y,Y1154-1)*IF(W1154=1,0,1)</f>
        <v>1</v>
      </c>
      <c r="AA1154">
        <f t="shared" ca="1" si="179"/>
        <v>20</v>
      </c>
    </row>
    <row r="1155" spans="1:27" customFormat="1">
      <c r="A1155" s="57">
        <v>246229</v>
      </c>
      <c r="B1155" s="57">
        <v>1962</v>
      </c>
      <c r="C1155" s="19" t="str">
        <f t="shared" si="180"/>
        <v>non</v>
      </c>
      <c r="D1155" s="19" t="s">
        <v>45</v>
      </c>
      <c r="E1155" s="20">
        <v>44606</v>
      </c>
      <c r="F1155" s="21">
        <v>0.41874999999999996</v>
      </c>
      <c r="G1155" s="22">
        <v>0.43611111111111112</v>
      </c>
      <c r="H1155" s="19">
        <v>1000169</v>
      </c>
      <c r="I1155" s="19">
        <v>15653424</v>
      </c>
      <c r="J1155" s="22">
        <f t="shared" si="181"/>
        <v>1.736111111111116E-2</v>
      </c>
      <c r="K1155" t="s">
        <v>46</v>
      </c>
      <c r="L1155" s="19" t="s">
        <v>47</v>
      </c>
      <c r="M1155">
        <f t="shared" si="182"/>
        <v>1</v>
      </c>
      <c r="N1155" s="34">
        <f t="shared" ref="N1155:N1218" ca="1" si="187">F1155+(RAND()/100000)</f>
        <v>0.41875548423322034</v>
      </c>
      <c r="T1155">
        <v>1154</v>
      </c>
      <c r="U1155">
        <f t="shared" si="183"/>
        <v>3</v>
      </c>
      <c r="V1155" s="35">
        <f t="shared" ref="V1155:V1218" si="188">ROUND(J1155*86400,0)/60</f>
        <v>25</v>
      </c>
      <c r="W1155">
        <f t="shared" si="184"/>
        <v>0</v>
      </c>
      <c r="X1155" cm="1">
        <f t="array" aca="1" ref="X1155" ca="1">(_xlfn.IFS(L1155="couché",0,L1155="debout à 80%",1,L1155="?",1))*(IF(RAND()&lt;0.8,1,0))</f>
        <v>1</v>
      </c>
      <c r="Y1155">
        <f t="shared" si="185"/>
        <v>8</v>
      </c>
      <c r="Z1155">
        <f t="shared" si="186"/>
        <v>1</v>
      </c>
      <c r="AA1155">
        <f t="shared" ref="AA1155:AA1218" ca="1" si="189">COUNTIFS(E:E,E1155,N:N,_xlfn.CONCAT("&lt;=",N1155))</f>
        <v>30</v>
      </c>
    </row>
    <row r="1156" spans="1:27" customFormat="1">
      <c r="A1156" s="57">
        <v>243773</v>
      </c>
      <c r="B1156" s="57">
        <v>1944</v>
      </c>
      <c r="C1156" s="19" t="str">
        <f t="shared" si="180"/>
        <v>non</v>
      </c>
      <c r="D1156" s="19" t="s">
        <v>45</v>
      </c>
      <c r="E1156" s="20">
        <v>44606</v>
      </c>
      <c r="F1156" s="22">
        <v>0.4375</v>
      </c>
      <c r="G1156" s="22">
        <v>0.45208333333333334</v>
      </c>
      <c r="H1156" s="19">
        <v>1000169</v>
      </c>
      <c r="I1156" s="19">
        <v>15653424</v>
      </c>
      <c r="J1156" s="22">
        <f t="shared" si="181"/>
        <v>1.4583333333333337E-2</v>
      </c>
      <c r="K1156" t="s">
        <v>46</v>
      </c>
      <c r="L1156" s="19" t="s">
        <v>47</v>
      </c>
      <c r="M1156">
        <f t="shared" si="182"/>
        <v>1</v>
      </c>
      <c r="N1156" s="34">
        <f t="shared" ca="1" si="187"/>
        <v>0.43750915476015662</v>
      </c>
      <c r="T1156">
        <v>1155</v>
      </c>
      <c r="U1156">
        <f t="shared" si="183"/>
        <v>3</v>
      </c>
      <c r="V1156" s="35">
        <f t="shared" si="188"/>
        <v>21</v>
      </c>
      <c r="W1156">
        <f t="shared" si="184"/>
        <v>0</v>
      </c>
      <c r="X1156" cm="1">
        <f t="array" aca="1" ref="X1156" ca="1">(_xlfn.IFS(L1156="couché",0,L1156="debout à 80%",1,L1156="?",1))*(IF(RAND()&lt;0.8,1,0))</f>
        <v>1</v>
      </c>
      <c r="Y1156">
        <f t="shared" si="185"/>
        <v>9</v>
      </c>
      <c r="Z1156">
        <f t="shared" si="186"/>
        <v>1</v>
      </c>
      <c r="AA1156">
        <f t="shared" ca="1" si="189"/>
        <v>33</v>
      </c>
    </row>
    <row r="1157" spans="1:27" customFormat="1">
      <c r="A1157" s="57">
        <v>243184</v>
      </c>
      <c r="B1157" s="57">
        <v>1962</v>
      </c>
      <c r="C1157" s="19" t="str">
        <f t="shared" si="180"/>
        <v>non</v>
      </c>
      <c r="D1157" s="19" t="s">
        <v>45</v>
      </c>
      <c r="E1157" s="20">
        <v>44606</v>
      </c>
      <c r="F1157" s="24">
        <v>0.37708333333333333</v>
      </c>
      <c r="G1157" s="23">
        <v>0.3888888888888889</v>
      </c>
      <c r="H1157" s="19">
        <v>1000169</v>
      </c>
      <c r="I1157" s="19">
        <v>17830</v>
      </c>
      <c r="J1157" s="22">
        <f t="shared" si="181"/>
        <v>1.1805555555555569E-2</v>
      </c>
      <c r="K1157" t="s">
        <v>46</v>
      </c>
      <c r="L1157" s="19" t="s">
        <v>47</v>
      </c>
      <c r="M1157">
        <f t="shared" si="182"/>
        <v>1</v>
      </c>
      <c r="N1157" s="34">
        <f t="shared" ca="1" si="187"/>
        <v>0.37708397620849915</v>
      </c>
      <c r="T1157">
        <v>1156</v>
      </c>
      <c r="U1157">
        <f t="shared" si="183"/>
        <v>3</v>
      </c>
      <c r="V1157" s="35">
        <f t="shared" si="188"/>
        <v>17</v>
      </c>
      <c r="W1157">
        <f t="shared" si="184"/>
        <v>0</v>
      </c>
      <c r="X1157" cm="1">
        <f t="array" aca="1" ref="X1157" ca="1">(_xlfn.IFS(L1157="couché",0,L1157="debout à 80%",1,L1157="?",1))*(IF(RAND()&lt;0.8,1,0))</f>
        <v>1</v>
      </c>
      <c r="Y1157">
        <f t="shared" si="185"/>
        <v>4</v>
      </c>
      <c r="Z1157">
        <f t="shared" si="186"/>
        <v>1</v>
      </c>
      <c r="AA1157">
        <f t="shared" ca="1" si="189"/>
        <v>19</v>
      </c>
    </row>
    <row r="1158" spans="1:27" customFormat="1">
      <c r="A1158" s="57">
        <v>246037</v>
      </c>
      <c r="B1158" s="57">
        <v>1944</v>
      </c>
      <c r="C1158" s="19" t="str">
        <f t="shared" si="180"/>
        <v>non</v>
      </c>
      <c r="D1158" s="19" t="s">
        <v>45</v>
      </c>
      <c r="E1158" s="20">
        <v>44606</v>
      </c>
      <c r="F1158" s="22">
        <v>0.4548611111111111</v>
      </c>
      <c r="G1158" s="22">
        <v>0.46736111111111112</v>
      </c>
      <c r="H1158" s="19">
        <v>1000169</v>
      </c>
      <c r="I1158" s="19">
        <v>15653424</v>
      </c>
      <c r="J1158" s="22">
        <f t="shared" si="181"/>
        <v>1.2500000000000011E-2</v>
      </c>
      <c r="K1158" t="s">
        <v>46</v>
      </c>
      <c r="L1158" s="19" t="s">
        <v>47</v>
      </c>
      <c r="M1158">
        <f t="shared" si="182"/>
        <v>1</v>
      </c>
      <c r="N1158" s="34">
        <f t="shared" ca="1" si="187"/>
        <v>0.45486295162277146</v>
      </c>
      <c r="T1158">
        <v>1157</v>
      </c>
      <c r="U1158">
        <f t="shared" si="183"/>
        <v>3</v>
      </c>
      <c r="V1158" s="35">
        <f t="shared" si="188"/>
        <v>18</v>
      </c>
      <c r="W1158">
        <f t="shared" si="184"/>
        <v>0</v>
      </c>
      <c r="X1158" cm="1">
        <f t="array" aca="1" ref="X1158" ca="1">(_xlfn.IFS(L1158="couché",0,L1158="debout à 80%",1,L1158="?",1))*(IF(RAND()&lt;0.8,1,0))</f>
        <v>1</v>
      </c>
      <c r="Y1158">
        <f t="shared" si="185"/>
        <v>10</v>
      </c>
      <c r="Z1158">
        <f t="shared" si="186"/>
        <v>1</v>
      </c>
      <c r="AA1158">
        <f t="shared" ca="1" si="189"/>
        <v>38</v>
      </c>
    </row>
    <row r="1159" spans="1:27" customFormat="1">
      <c r="A1159" s="57">
        <v>244744</v>
      </c>
      <c r="B1159" s="57">
        <v>1954</v>
      </c>
      <c r="C1159" s="19" t="str">
        <f t="shared" si="180"/>
        <v>non</v>
      </c>
      <c r="D1159" s="19" t="s">
        <v>45</v>
      </c>
      <c r="E1159" s="20">
        <v>44607</v>
      </c>
      <c r="F1159" s="22">
        <v>0.48472222222222222</v>
      </c>
      <c r="G1159" s="22">
        <v>0.49791666666666662</v>
      </c>
      <c r="H1159" s="19">
        <v>1000169</v>
      </c>
      <c r="I1159" s="19">
        <v>15777841</v>
      </c>
      <c r="J1159" s="22">
        <f t="shared" si="181"/>
        <v>1.3194444444444398E-2</v>
      </c>
      <c r="K1159" t="s">
        <v>46</v>
      </c>
      <c r="L1159" s="19" t="s">
        <v>47</v>
      </c>
      <c r="M1159">
        <f t="shared" si="182"/>
        <v>1</v>
      </c>
      <c r="N1159" s="34">
        <f t="shared" ca="1" si="187"/>
        <v>0.48472376711276066</v>
      </c>
      <c r="T1159">
        <v>1158</v>
      </c>
      <c r="U1159">
        <f t="shared" si="183"/>
        <v>3</v>
      </c>
      <c r="V1159" s="35">
        <f t="shared" si="188"/>
        <v>19</v>
      </c>
      <c r="W1159">
        <f t="shared" si="184"/>
        <v>0</v>
      </c>
      <c r="X1159" cm="1">
        <f t="array" aca="1" ref="X1159" ca="1">(_xlfn.IFS(L1159="couché",0,L1159="debout à 80%",1,L1159="?",1))*(IF(RAND()&lt;0.8,1,0))</f>
        <v>0</v>
      </c>
      <c r="Y1159">
        <f t="shared" si="185"/>
        <v>10</v>
      </c>
      <c r="Z1159">
        <f t="shared" si="186"/>
        <v>1</v>
      </c>
      <c r="AA1159">
        <f t="shared" ca="1" si="189"/>
        <v>40</v>
      </c>
    </row>
    <row r="1160" spans="1:27" customFormat="1">
      <c r="A1160" s="57">
        <v>245677</v>
      </c>
      <c r="B1160" s="57">
        <v>1943</v>
      </c>
      <c r="C1160" s="19" t="str">
        <f t="shared" si="180"/>
        <v>non</v>
      </c>
      <c r="D1160" s="19" t="s">
        <v>45</v>
      </c>
      <c r="E1160" s="20">
        <v>44607</v>
      </c>
      <c r="F1160" s="23">
        <v>0.36458333333333331</v>
      </c>
      <c r="G1160" s="24">
        <v>0.37916666666666665</v>
      </c>
      <c r="H1160" s="19">
        <v>1000169</v>
      </c>
      <c r="I1160" s="19">
        <v>15777841</v>
      </c>
      <c r="J1160" s="22">
        <f t="shared" si="181"/>
        <v>1.4583333333333337E-2</v>
      </c>
      <c r="K1160" t="s">
        <v>46</v>
      </c>
      <c r="L1160" s="19" t="s">
        <v>47</v>
      </c>
      <c r="M1160">
        <f t="shared" si="182"/>
        <v>1</v>
      </c>
      <c r="N1160" s="34">
        <f t="shared" ca="1" si="187"/>
        <v>0.36458633105237698</v>
      </c>
      <c r="T1160">
        <v>1159</v>
      </c>
      <c r="U1160">
        <f t="shared" si="183"/>
        <v>3</v>
      </c>
      <c r="V1160" s="35">
        <f t="shared" si="188"/>
        <v>21</v>
      </c>
      <c r="W1160">
        <f t="shared" si="184"/>
        <v>0</v>
      </c>
      <c r="X1160" cm="1">
        <f t="array" aca="1" ref="X1160" ca="1">(_xlfn.IFS(L1160="couché",0,L1160="debout à 80%",1,L1160="?",1))*(IF(RAND()&lt;0.8,1,0))</f>
        <v>1</v>
      </c>
      <c r="Y1160">
        <f t="shared" si="185"/>
        <v>3</v>
      </c>
      <c r="Z1160">
        <f t="shared" si="186"/>
        <v>1</v>
      </c>
      <c r="AA1160">
        <f t="shared" ca="1" si="189"/>
        <v>16</v>
      </c>
    </row>
    <row r="1161" spans="1:27" customFormat="1">
      <c r="A1161" s="57">
        <v>246518</v>
      </c>
      <c r="B1161" s="57">
        <v>1945</v>
      </c>
      <c r="C1161" s="19" t="str">
        <f t="shared" si="180"/>
        <v>non</v>
      </c>
      <c r="D1161" s="19" t="s">
        <v>45</v>
      </c>
      <c r="E1161" s="20">
        <v>44607</v>
      </c>
      <c r="F1161" s="24">
        <v>0.37777777777777777</v>
      </c>
      <c r="G1161" s="23">
        <v>0.3972222222222222</v>
      </c>
      <c r="H1161" s="19">
        <v>1000169</v>
      </c>
      <c r="I1161" s="19">
        <v>15777841</v>
      </c>
      <c r="J1161" s="22">
        <f t="shared" si="181"/>
        <v>1.9444444444444431E-2</v>
      </c>
      <c r="K1161" t="s">
        <v>46</v>
      </c>
      <c r="L1161" s="19" t="s">
        <v>47</v>
      </c>
      <c r="M1161">
        <f t="shared" si="182"/>
        <v>1</v>
      </c>
      <c r="N1161" s="34">
        <f t="shared" ca="1" si="187"/>
        <v>0.37778266092605489</v>
      </c>
      <c r="T1161">
        <v>1160</v>
      </c>
      <c r="U1161">
        <f t="shared" si="183"/>
        <v>3</v>
      </c>
      <c r="V1161" s="35">
        <f t="shared" si="188"/>
        <v>28</v>
      </c>
      <c r="W1161">
        <f t="shared" si="184"/>
        <v>0</v>
      </c>
      <c r="X1161" cm="1">
        <f t="array" aca="1" ref="X1161" ca="1">(_xlfn.IFS(L1161="couché",0,L1161="debout à 80%",1,L1161="?",1))*(IF(RAND()&lt;0.8,1,0))</f>
        <v>0</v>
      </c>
      <c r="Y1161">
        <f t="shared" si="185"/>
        <v>4</v>
      </c>
      <c r="Z1161">
        <f t="shared" si="186"/>
        <v>1</v>
      </c>
      <c r="AA1161">
        <f t="shared" ca="1" si="189"/>
        <v>19</v>
      </c>
    </row>
    <row r="1162" spans="1:27" customFormat="1">
      <c r="A1162" s="57">
        <v>245550</v>
      </c>
      <c r="B1162" s="57">
        <v>1941</v>
      </c>
      <c r="C1162" s="19" t="str">
        <f t="shared" si="180"/>
        <v>non</v>
      </c>
      <c r="D1162" s="19" t="s">
        <v>45</v>
      </c>
      <c r="E1162" s="20">
        <v>44607</v>
      </c>
      <c r="F1162" s="23">
        <v>0.3263888888888889</v>
      </c>
      <c r="G1162" s="23">
        <v>0.34583333333333333</v>
      </c>
      <c r="H1162" s="19">
        <v>1000169</v>
      </c>
      <c r="I1162" s="19">
        <v>15777841</v>
      </c>
      <c r="J1162" s="22">
        <f t="shared" si="181"/>
        <v>1.9444444444444431E-2</v>
      </c>
      <c r="K1162" t="s">
        <v>46</v>
      </c>
      <c r="L1162" s="19" t="s">
        <v>47</v>
      </c>
      <c r="M1162">
        <f t="shared" si="182"/>
        <v>1</v>
      </c>
      <c r="N1162" s="34">
        <f t="shared" ca="1" si="187"/>
        <v>0.32639708873451212</v>
      </c>
      <c r="T1162">
        <v>1161</v>
      </c>
      <c r="U1162">
        <f t="shared" si="183"/>
        <v>3</v>
      </c>
      <c r="V1162" s="35">
        <f t="shared" si="188"/>
        <v>28</v>
      </c>
      <c r="W1162">
        <f t="shared" si="184"/>
        <v>0</v>
      </c>
      <c r="X1162" cm="1">
        <f t="array" aca="1" ref="X1162" ca="1">(_xlfn.IFS(L1162="couché",0,L1162="debout à 80%",1,L1162="?",1))*(IF(RAND()&lt;0.8,1,0))</f>
        <v>1</v>
      </c>
      <c r="Y1162">
        <f t="shared" si="185"/>
        <v>1</v>
      </c>
      <c r="Z1162">
        <f t="shared" si="186"/>
        <v>0</v>
      </c>
      <c r="AA1162">
        <f t="shared" ca="1" si="189"/>
        <v>1</v>
      </c>
    </row>
    <row r="1163" spans="1:27" customFormat="1">
      <c r="A1163" s="57">
        <v>245746</v>
      </c>
      <c r="B1163" s="57">
        <v>1951</v>
      </c>
      <c r="C1163" s="19" t="str">
        <f t="shared" si="180"/>
        <v>non</v>
      </c>
      <c r="D1163" s="19" t="s">
        <v>45</v>
      </c>
      <c r="E1163" s="20">
        <v>44607</v>
      </c>
      <c r="F1163" s="23">
        <v>0.35069444444444442</v>
      </c>
      <c r="G1163" s="23">
        <v>0.36388888888888887</v>
      </c>
      <c r="H1163" s="19">
        <v>1000169</v>
      </c>
      <c r="I1163" s="19">
        <v>15777841</v>
      </c>
      <c r="J1163" s="22">
        <f t="shared" si="181"/>
        <v>1.3194444444444453E-2</v>
      </c>
      <c r="K1163" t="s">
        <v>46</v>
      </c>
      <c r="L1163" s="19" t="s">
        <v>47</v>
      </c>
      <c r="M1163">
        <f t="shared" si="182"/>
        <v>1</v>
      </c>
      <c r="N1163" s="34">
        <f t="shared" ca="1" si="187"/>
        <v>0.35070247585159187</v>
      </c>
      <c r="T1163">
        <v>1162</v>
      </c>
      <c r="U1163">
        <f t="shared" si="183"/>
        <v>3</v>
      </c>
      <c r="V1163" s="35">
        <f t="shared" si="188"/>
        <v>19</v>
      </c>
      <c r="W1163">
        <f t="shared" si="184"/>
        <v>0</v>
      </c>
      <c r="X1163" cm="1">
        <f t="array" aca="1" ref="X1163" ca="1">(_xlfn.IFS(L1163="couché",0,L1163="debout à 80%",1,L1163="?",1))*(IF(RAND()&lt;0.8,1,0))</f>
        <v>1</v>
      </c>
      <c r="Y1163">
        <f t="shared" si="185"/>
        <v>2</v>
      </c>
      <c r="Z1163">
        <f t="shared" si="186"/>
        <v>1</v>
      </c>
      <c r="AA1163">
        <f t="shared" ca="1" si="189"/>
        <v>14</v>
      </c>
    </row>
    <row r="1164" spans="1:27" customFormat="1">
      <c r="A1164" s="57">
        <v>246062</v>
      </c>
      <c r="B1164" s="57">
        <v>1945</v>
      </c>
      <c r="C1164" s="19" t="str">
        <f t="shared" si="180"/>
        <v>non</v>
      </c>
      <c r="D1164" s="19" t="s">
        <v>45</v>
      </c>
      <c r="E1164" s="20">
        <v>44607</v>
      </c>
      <c r="F1164" s="23">
        <v>0.39861111111111108</v>
      </c>
      <c r="G1164" s="21">
        <v>0.41736111111111107</v>
      </c>
      <c r="H1164" s="19">
        <v>1000169</v>
      </c>
      <c r="I1164" s="19">
        <v>15777841</v>
      </c>
      <c r="J1164" s="22">
        <f t="shared" si="181"/>
        <v>1.8749999999999989E-2</v>
      </c>
      <c r="K1164" t="s">
        <v>46</v>
      </c>
      <c r="L1164" s="19" t="s">
        <v>47</v>
      </c>
      <c r="M1164">
        <f t="shared" si="182"/>
        <v>1</v>
      </c>
      <c r="N1164" s="34">
        <f t="shared" ca="1" si="187"/>
        <v>0.39861793144582913</v>
      </c>
      <c r="T1164">
        <v>1163</v>
      </c>
      <c r="U1164">
        <f t="shared" si="183"/>
        <v>3</v>
      </c>
      <c r="V1164" s="35">
        <f t="shared" si="188"/>
        <v>27</v>
      </c>
      <c r="W1164">
        <f t="shared" si="184"/>
        <v>0</v>
      </c>
      <c r="X1164" cm="1">
        <f t="array" aca="1" ref="X1164" ca="1">(_xlfn.IFS(L1164="couché",0,L1164="debout à 80%",1,L1164="?",1))*(IF(RAND()&lt;0.8,1,0))</f>
        <v>1</v>
      </c>
      <c r="Y1164">
        <f t="shared" si="185"/>
        <v>5</v>
      </c>
      <c r="Z1164">
        <f t="shared" si="186"/>
        <v>1</v>
      </c>
      <c r="AA1164">
        <f t="shared" ca="1" si="189"/>
        <v>22</v>
      </c>
    </row>
    <row r="1165" spans="1:27" customFormat="1">
      <c r="A1165" s="57">
        <v>245546</v>
      </c>
      <c r="B1165" s="57">
        <v>1946</v>
      </c>
      <c r="C1165" s="19" t="str">
        <f t="shared" si="180"/>
        <v>non</v>
      </c>
      <c r="D1165" s="19" t="s">
        <v>45</v>
      </c>
      <c r="E1165" s="20">
        <v>44607</v>
      </c>
      <c r="F1165" s="21">
        <v>0.42083333333333334</v>
      </c>
      <c r="G1165" s="22">
        <v>0.44930555555555551</v>
      </c>
      <c r="H1165" s="19">
        <v>1000169</v>
      </c>
      <c r="I1165" s="19">
        <v>15777841</v>
      </c>
      <c r="J1165" s="22">
        <f t="shared" si="181"/>
        <v>2.8472222222222177E-2</v>
      </c>
      <c r="K1165" t="s">
        <v>46</v>
      </c>
      <c r="L1165" s="19" t="s">
        <v>47</v>
      </c>
      <c r="M1165">
        <f t="shared" si="182"/>
        <v>1</v>
      </c>
      <c r="N1165" s="34">
        <f t="shared" ca="1" si="187"/>
        <v>0.42083772409815784</v>
      </c>
      <c r="T1165">
        <v>1164</v>
      </c>
      <c r="U1165">
        <f t="shared" si="183"/>
        <v>3</v>
      </c>
      <c r="V1165" s="35">
        <f t="shared" si="188"/>
        <v>41</v>
      </c>
      <c r="W1165">
        <f t="shared" si="184"/>
        <v>0</v>
      </c>
      <c r="X1165" cm="1">
        <f t="array" aca="1" ref="X1165" ca="1">(_xlfn.IFS(L1165="couché",0,L1165="debout à 80%",1,L1165="?",1))*(IF(RAND()&lt;0.8,1,0))</f>
        <v>1</v>
      </c>
      <c r="Y1165">
        <f t="shared" si="185"/>
        <v>6</v>
      </c>
      <c r="Z1165">
        <f t="shared" si="186"/>
        <v>1</v>
      </c>
      <c r="AA1165">
        <f t="shared" ca="1" si="189"/>
        <v>29</v>
      </c>
    </row>
    <row r="1166" spans="1:27" customFormat="1">
      <c r="A1166" s="57">
        <v>245618</v>
      </c>
      <c r="B1166" s="57">
        <v>1934</v>
      </c>
      <c r="C1166" s="19" t="str">
        <f t="shared" si="180"/>
        <v>non</v>
      </c>
      <c r="D1166" s="19" t="s">
        <v>45</v>
      </c>
      <c r="E1166" s="20">
        <v>44607</v>
      </c>
      <c r="F1166" s="22">
        <v>0.45347222222222222</v>
      </c>
      <c r="G1166" s="22">
        <v>0.47291666666666665</v>
      </c>
      <c r="H1166" s="19">
        <v>1000169</v>
      </c>
      <c r="I1166" s="19">
        <v>15777841</v>
      </c>
      <c r="J1166" s="22">
        <f t="shared" si="181"/>
        <v>1.9444444444444431E-2</v>
      </c>
      <c r="K1166" t="s">
        <v>46</v>
      </c>
      <c r="L1166" s="19" t="s">
        <v>47</v>
      </c>
      <c r="M1166">
        <f t="shared" si="182"/>
        <v>1</v>
      </c>
      <c r="N1166" s="34">
        <f t="shared" ca="1" si="187"/>
        <v>0.453473321485727</v>
      </c>
      <c r="T1166">
        <v>1165</v>
      </c>
      <c r="U1166">
        <f t="shared" si="183"/>
        <v>3</v>
      </c>
      <c r="V1166" s="35">
        <f t="shared" si="188"/>
        <v>28</v>
      </c>
      <c r="W1166">
        <f t="shared" si="184"/>
        <v>0</v>
      </c>
      <c r="X1166" cm="1">
        <f t="array" aca="1" ref="X1166" ca="1">(_xlfn.IFS(L1166="couché",0,L1166="debout à 80%",1,L1166="?",1))*(IF(RAND()&lt;0.8,1,0))</f>
        <v>1</v>
      </c>
      <c r="Y1166">
        <f t="shared" si="185"/>
        <v>8</v>
      </c>
      <c r="Z1166">
        <f t="shared" si="186"/>
        <v>1</v>
      </c>
      <c r="AA1166">
        <f t="shared" ca="1" si="189"/>
        <v>36</v>
      </c>
    </row>
    <row r="1167" spans="1:27" customFormat="1">
      <c r="A1167" s="57">
        <v>245750</v>
      </c>
      <c r="B1167" s="57">
        <v>1948</v>
      </c>
      <c r="C1167" s="19" t="str">
        <f t="shared" si="180"/>
        <v>non</v>
      </c>
      <c r="D1167" s="19" t="s">
        <v>45</v>
      </c>
      <c r="E1167" s="20">
        <v>44607</v>
      </c>
      <c r="F1167" s="22">
        <v>0.44999999999999996</v>
      </c>
      <c r="G1167" s="22">
        <v>0.45277777777777778</v>
      </c>
      <c r="H1167" s="19">
        <v>1000169</v>
      </c>
      <c r="I1167" s="19">
        <v>15777841</v>
      </c>
      <c r="J1167" s="22">
        <f t="shared" si="181"/>
        <v>2.7777777777778234E-3</v>
      </c>
      <c r="K1167" t="s">
        <v>46</v>
      </c>
      <c r="L1167" s="19" t="s">
        <v>47</v>
      </c>
      <c r="M1167">
        <f t="shared" si="182"/>
        <v>1</v>
      </c>
      <c r="N1167" s="34">
        <f t="shared" ca="1" si="187"/>
        <v>0.45000562523927151</v>
      </c>
      <c r="T1167">
        <v>1166</v>
      </c>
      <c r="U1167">
        <f t="shared" si="183"/>
        <v>3</v>
      </c>
      <c r="V1167" s="35">
        <f t="shared" si="188"/>
        <v>4</v>
      </c>
      <c r="W1167">
        <f t="shared" si="184"/>
        <v>0</v>
      </c>
      <c r="X1167" cm="1">
        <f t="array" aca="1" ref="X1167" ca="1">(_xlfn.IFS(L1167="couché",0,L1167="debout à 80%",1,L1167="?",1))*(IF(RAND()&lt;0.8,1,0))</f>
        <v>1</v>
      </c>
      <c r="Y1167">
        <f t="shared" si="185"/>
        <v>7</v>
      </c>
      <c r="Z1167">
        <f t="shared" si="186"/>
        <v>1</v>
      </c>
      <c r="AA1167">
        <f t="shared" ca="1" si="189"/>
        <v>35</v>
      </c>
    </row>
    <row r="1168" spans="1:27" customFormat="1">
      <c r="A1168" s="57">
        <v>245670</v>
      </c>
      <c r="B1168" s="57">
        <v>1946</v>
      </c>
      <c r="C1168" s="19" t="str">
        <f t="shared" si="180"/>
        <v>non</v>
      </c>
      <c r="D1168" s="19" t="s">
        <v>45</v>
      </c>
      <c r="E1168" s="20">
        <v>44607</v>
      </c>
      <c r="F1168" s="22">
        <v>0.47361111111111109</v>
      </c>
      <c r="G1168" s="22">
        <v>0.4819444444444444</v>
      </c>
      <c r="H1168" s="19">
        <v>1000169</v>
      </c>
      <c r="I1168" s="19">
        <v>15777841</v>
      </c>
      <c r="J1168" s="22">
        <f t="shared" si="181"/>
        <v>8.3333333333333037E-3</v>
      </c>
      <c r="K1168" t="s">
        <v>46</v>
      </c>
      <c r="L1168" s="19" t="s">
        <v>47</v>
      </c>
      <c r="M1168">
        <f t="shared" si="182"/>
        <v>1</v>
      </c>
      <c r="N1168" s="34">
        <f t="shared" ca="1" si="187"/>
        <v>0.47361211004076359</v>
      </c>
      <c r="T1168">
        <v>1167</v>
      </c>
      <c r="U1168">
        <f t="shared" si="183"/>
        <v>3</v>
      </c>
      <c r="V1168" s="35">
        <f t="shared" si="188"/>
        <v>12</v>
      </c>
      <c r="W1168">
        <f t="shared" si="184"/>
        <v>0</v>
      </c>
      <c r="X1168" cm="1">
        <f t="array" aca="1" ref="X1168" ca="1">(_xlfn.IFS(L1168="couché",0,L1168="debout à 80%",1,L1168="?",1))*(IF(RAND()&lt;0.8,1,0))</f>
        <v>1</v>
      </c>
      <c r="Y1168">
        <f t="shared" si="185"/>
        <v>9</v>
      </c>
      <c r="Z1168">
        <f t="shared" si="186"/>
        <v>1</v>
      </c>
      <c r="AA1168">
        <f t="shared" ca="1" si="189"/>
        <v>37</v>
      </c>
    </row>
    <row r="1169" spans="1:27" customFormat="1">
      <c r="A1169" s="57">
        <v>246813</v>
      </c>
      <c r="B1169" s="57">
        <v>1949</v>
      </c>
      <c r="C1169" s="19" t="str">
        <f t="shared" si="180"/>
        <v>non</v>
      </c>
      <c r="D1169" s="19" t="s">
        <v>45</v>
      </c>
      <c r="E1169" s="20">
        <v>44607</v>
      </c>
      <c r="F1169" s="21">
        <v>0.5</v>
      </c>
      <c r="G1169" s="22">
        <v>0.54999999999999993</v>
      </c>
      <c r="H1169" s="19">
        <v>1000169</v>
      </c>
      <c r="I1169" s="19">
        <v>15777841</v>
      </c>
      <c r="J1169" s="22">
        <f t="shared" si="181"/>
        <v>4.9999999999999933E-2</v>
      </c>
      <c r="K1169" t="s">
        <v>46</v>
      </c>
      <c r="L1169" s="19" t="s">
        <v>47</v>
      </c>
      <c r="M1169">
        <f t="shared" si="182"/>
        <v>1</v>
      </c>
      <c r="N1169" s="34">
        <f t="shared" ca="1" si="187"/>
        <v>0.50000798350233333</v>
      </c>
      <c r="T1169">
        <v>1168</v>
      </c>
      <c r="U1169">
        <f t="shared" si="183"/>
        <v>3</v>
      </c>
      <c r="V1169" s="35">
        <f t="shared" si="188"/>
        <v>72</v>
      </c>
      <c r="W1169">
        <f t="shared" si="184"/>
        <v>0</v>
      </c>
      <c r="X1169" cm="1">
        <f t="array" aca="1" ref="X1169" ca="1">(_xlfn.IFS(L1169="couché",0,L1169="debout à 80%",1,L1169="?",1))*(IF(RAND()&lt;0.8,1,0))</f>
        <v>1</v>
      </c>
      <c r="Y1169">
        <f t="shared" si="185"/>
        <v>11</v>
      </c>
      <c r="Z1169">
        <f t="shared" si="186"/>
        <v>1</v>
      </c>
      <c r="AA1169">
        <f t="shared" ca="1" si="189"/>
        <v>43</v>
      </c>
    </row>
    <row r="1170" spans="1:27" customFormat="1">
      <c r="A1170" s="57">
        <v>242790</v>
      </c>
      <c r="B1170" s="57">
        <v>1947</v>
      </c>
      <c r="C1170" s="19" t="str">
        <f t="shared" si="180"/>
        <v>non</v>
      </c>
      <c r="D1170" s="19" t="s">
        <v>45</v>
      </c>
      <c r="E1170" s="20">
        <v>44608</v>
      </c>
      <c r="F1170" s="24">
        <v>0.33680555555555552</v>
      </c>
      <c r="G1170" s="23">
        <v>0.35555555555555551</v>
      </c>
      <c r="H1170" s="19">
        <v>1000169</v>
      </c>
      <c r="I1170" s="19">
        <v>19697433</v>
      </c>
      <c r="J1170" s="22">
        <f t="shared" si="181"/>
        <v>1.8749999999999989E-2</v>
      </c>
      <c r="K1170" t="s">
        <v>46</v>
      </c>
      <c r="L1170" s="19" t="s">
        <v>47</v>
      </c>
      <c r="M1170">
        <f t="shared" si="182"/>
        <v>1</v>
      </c>
      <c r="N1170" s="34">
        <f t="shared" ca="1" si="187"/>
        <v>0.33680861420432939</v>
      </c>
      <c r="T1170">
        <v>1169</v>
      </c>
      <c r="U1170">
        <f t="shared" si="183"/>
        <v>3</v>
      </c>
      <c r="V1170" s="35">
        <f t="shared" si="188"/>
        <v>27</v>
      </c>
      <c r="W1170">
        <f t="shared" si="184"/>
        <v>0</v>
      </c>
      <c r="X1170" cm="1">
        <f t="array" aca="1" ref="X1170" ca="1">(_xlfn.IFS(L1170="couché",0,L1170="debout à 80%",1,L1170="?",1))*(IF(RAND()&lt;0.8,1,0))</f>
        <v>1</v>
      </c>
      <c r="Y1170">
        <f t="shared" si="185"/>
        <v>1</v>
      </c>
      <c r="Z1170">
        <f t="shared" si="186"/>
        <v>0</v>
      </c>
      <c r="AA1170">
        <f t="shared" ca="1" si="189"/>
        <v>6</v>
      </c>
    </row>
    <row r="1171" spans="1:27" customFormat="1">
      <c r="A1171" s="57">
        <v>245909</v>
      </c>
      <c r="B1171" s="57">
        <v>1938</v>
      </c>
      <c r="C1171" s="19" t="str">
        <f t="shared" si="180"/>
        <v>non</v>
      </c>
      <c r="D1171" s="19" t="s">
        <v>45</v>
      </c>
      <c r="E1171" s="20">
        <v>44608</v>
      </c>
      <c r="F1171" s="24">
        <v>0.37777777777777777</v>
      </c>
      <c r="G1171" s="23">
        <v>0.3923611111111111</v>
      </c>
      <c r="H1171" s="19">
        <v>1000169</v>
      </c>
      <c r="I1171" s="19">
        <v>19697433</v>
      </c>
      <c r="J1171" s="22">
        <f t="shared" si="181"/>
        <v>1.4583333333333337E-2</v>
      </c>
      <c r="K1171" t="s">
        <v>46</v>
      </c>
      <c r="L1171" s="19" t="s">
        <v>47</v>
      </c>
      <c r="M1171">
        <f t="shared" si="182"/>
        <v>1</v>
      </c>
      <c r="N1171" s="34">
        <f t="shared" ca="1" si="187"/>
        <v>0.37778298345746686</v>
      </c>
      <c r="T1171">
        <v>1170</v>
      </c>
      <c r="U1171">
        <f t="shared" si="183"/>
        <v>3</v>
      </c>
      <c r="V1171" s="35">
        <f t="shared" si="188"/>
        <v>21</v>
      </c>
      <c r="W1171">
        <f t="shared" si="184"/>
        <v>0</v>
      </c>
      <c r="X1171" cm="1">
        <f t="array" aca="1" ref="X1171" ca="1">(_xlfn.IFS(L1171="couché",0,L1171="debout à 80%",1,L1171="?",1))*(IF(RAND()&lt;0.8,1,0))</f>
        <v>1</v>
      </c>
      <c r="Y1171">
        <f t="shared" si="185"/>
        <v>3</v>
      </c>
      <c r="Z1171">
        <f t="shared" si="186"/>
        <v>1</v>
      </c>
      <c r="AA1171">
        <f t="shared" ca="1" si="189"/>
        <v>15</v>
      </c>
    </row>
    <row r="1172" spans="1:27" customFormat="1">
      <c r="A1172" s="57">
        <v>246158</v>
      </c>
      <c r="B1172" s="57">
        <v>1946</v>
      </c>
      <c r="C1172" s="19" t="str">
        <f t="shared" si="180"/>
        <v>non</v>
      </c>
      <c r="D1172" s="19" t="s">
        <v>45</v>
      </c>
      <c r="E1172" s="20">
        <v>44608</v>
      </c>
      <c r="F1172" s="23">
        <v>0.3576388888888889</v>
      </c>
      <c r="G1172" s="23">
        <v>0.37361111111111112</v>
      </c>
      <c r="H1172" s="19">
        <v>1000169</v>
      </c>
      <c r="I1172" s="19">
        <v>19697433</v>
      </c>
      <c r="J1172" s="22">
        <f t="shared" si="181"/>
        <v>1.5972222222222221E-2</v>
      </c>
      <c r="K1172" t="s">
        <v>46</v>
      </c>
      <c r="L1172" s="19" t="s">
        <v>47</v>
      </c>
      <c r="M1172">
        <f t="shared" si="182"/>
        <v>1</v>
      </c>
      <c r="N1172" s="34">
        <f t="shared" ca="1" si="187"/>
        <v>0.3576433563073349</v>
      </c>
      <c r="T1172">
        <v>1171</v>
      </c>
      <c r="U1172">
        <f t="shared" si="183"/>
        <v>3</v>
      </c>
      <c r="V1172" s="35">
        <f t="shared" si="188"/>
        <v>23</v>
      </c>
      <c r="W1172">
        <f t="shared" si="184"/>
        <v>0</v>
      </c>
      <c r="X1172" cm="1">
        <f t="array" aca="1" ref="X1172" ca="1">(_xlfn.IFS(L1172="couché",0,L1172="debout à 80%",1,L1172="?",1))*(IF(RAND()&lt;0.8,1,0))</f>
        <v>1</v>
      </c>
      <c r="Y1172">
        <f t="shared" si="185"/>
        <v>2</v>
      </c>
      <c r="Z1172">
        <f t="shared" si="186"/>
        <v>1</v>
      </c>
      <c r="AA1172">
        <f t="shared" ca="1" si="189"/>
        <v>14</v>
      </c>
    </row>
    <row r="1173" spans="1:27" customFormat="1">
      <c r="A1173" s="57">
        <v>246789</v>
      </c>
      <c r="B1173" s="57">
        <v>1954</v>
      </c>
      <c r="C1173" s="19" t="str">
        <f t="shared" si="180"/>
        <v>non</v>
      </c>
      <c r="D1173" s="19" t="s">
        <v>45</v>
      </c>
      <c r="E1173" s="20">
        <v>44608</v>
      </c>
      <c r="F1173" s="23">
        <v>0.39583333333333331</v>
      </c>
      <c r="G1173" s="23">
        <v>0.41249999999999998</v>
      </c>
      <c r="H1173" s="19">
        <v>1000169</v>
      </c>
      <c r="I1173" s="19">
        <v>19697433</v>
      </c>
      <c r="J1173" s="22">
        <f t="shared" si="181"/>
        <v>1.6666666666666663E-2</v>
      </c>
      <c r="K1173" t="s">
        <v>46</v>
      </c>
      <c r="L1173" s="19" t="s">
        <v>47</v>
      </c>
      <c r="M1173">
        <f t="shared" si="182"/>
        <v>1</v>
      </c>
      <c r="N1173" s="34">
        <f t="shared" ca="1" si="187"/>
        <v>0.39584130270659823</v>
      </c>
      <c r="T1173">
        <v>1172</v>
      </c>
      <c r="U1173">
        <f t="shared" si="183"/>
        <v>3</v>
      </c>
      <c r="V1173" s="35">
        <f t="shared" si="188"/>
        <v>24</v>
      </c>
      <c r="W1173">
        <f t="shared" si="184"/>
        <v>0</v>
      </c>
      <c r="X1173" cm="1">
        <f t="array" aca="1" ref="X1173" ca="1">(_xlfn.IFS(L1173="couché",0,L1173="debout à 80%",1,L1173="?",1))*(IF(RAND()&lt;0.8,1,0))</f>
        <v>1</v>
      </c>
      <c r="Y1173">
        <f t="shared" si="185"/>
        <v>4</v>
      </c>
      <c r="Z1173">
        <f t="shared" si="186"/>
        <v>1</v>
      </c>
      <c r="AA1173">
        <f t="shared" ca="1" si="189"/>
        <v>19</v>
      </c>
    </row>
    <row r="1174" spans="1:27" customFormat="1">
      <c r="A1174" s="57">
        <v>244410</v>
      </c>
      <c r="B1174" s="57">
        <v>1946</v>
      </c>
      <c r="C1174" s="19" t="str">
        <f t="shared" si="180"/>
        <v>non</v>
      </c>
      <c r="D1174" s="19" t="s">
        <v>45</v>
      </c>
      <c r="E1174" s="20">
        <v>44608</v>
      </c>
      <c r="F1174" s="22">
        <v>0.46666666666666667</v>
      </c>
      <c r="G1174" s="22">
        <v>0.48333333333333334</v>
      </c>
      <c r="H1174" s="19">
        <v>1000169</v>
      </c>
      <c r="I1174" s="19">
        <v>19697433</v>
      </c>
      <c r="J1174" s="22">
        <f t="shared" si="181"/>
        <v>1.6666666666666663E-2</v>
      </c>
      <c r="K1174" t="s">
        <v>46</v>
      </c>
      <c r="L1174" s="19" t="s">
        <v>47</v>
      </c>
      <c r="M1174">
        <f t="shared" si="182"/>
        <v>1</v>
      </c>
      <c r="N1174" s="34">
        <f t="shared" ca="1" si="187"/>
        <v>0.46667660657874882</v>
      </c>
      <c r="T1174">
        <v>1173</v>
      </c>
      <c r="U1174">
        <f t="shared" si="183"/>
        <v>3</v>
      </c>
      <c r="V1174" s="35">
        <f t="shared" si="188"/>
        <v>24</v>
      </c>
      <c r="W1174">
        <f t="shared" si="184"/>
        <v>0</v>
      </c>
      <c r="X1174" cm="1">
        <f t="array" aca="1" ref="X1174" ca="1">(_xlfn.IFS(L1174="couché",0,L1174="debout à 80%",1,L1174="?",1))*(IF(RAND()&lt;0.8,1,0))</f>
        <v>1</v>
      </c>
      <c r="Y1174">
        <f t="shared" si="185"/>
        <v>7</v>
      </c>
      <c r="Z1174">
        <f t="shared" si="186"/>
        <v>1</v>
      </c>
      <c r="AA1174">
        <f t="shared" ca="1" si="189"/>
        <v>31</v>
      </c>
    </row>
    <row r="1175" spans="1:27" customFormat="1">
      <c r="A1175" s="57">
        <v>244958</v>
      </c>
      <c r="B1175" s="57">
        <v>1943</v>
      </c>
      <c r="C1175" s="19" t="str">
        <f t="shared" si="180"/>
        <v>non</v>
      </c>
      <c r="D1175" s="19" t="s">
        <v>45</v>
      </c>
      <c r="E1175" s="20">
        <v>44608</v>
      </c>
      <c r="F1175" s="23">
        <v>0.41388888888888886</v>
      </c>
      <c r="G1175" s="22">
        <v>0.43125000000000002</v>
      </c>
      <c r="H1175" s="19">
        <v>1000169</v>
      </c>
      <c r="I1175" s="19">
        <v>19697433</v>
      </c>
      <c r="J1175" s="22">
        <f t="shared" si="181"/>
        <v>1.736111111111116E-2</v>
      </c>
      <c r="K1175" t="s">
        <v>46</v>
      </c>
      <c r="L1175" s="19" t="s">
        <v>47</v>
      </c>
      <c r="M1175">
        <f t="shared" si="182"/>
        <v>1</v>
      </c>
      <c r="N1175" s="34">
        <f t="shared" ca="1" si="187"/>
        <v>0.41389359516504792</v>
      </c>
      <c r="T1175">
        <v>1174</v>
      </c>
      <c r="U1175">
        <f t="shared" si="183"/>
        <v>3</v>
      </c>
      <c r="V1175" s="35">
        <f t="shared" si="188"/>
        <v>25</v>
      </c>
      <c r="W1175">
        <f t="shared" si="184"/>
        <v>0</v>
      </c>
      <c r="X1175" cm="1">
        <f t="array" aca="1" ref="X1175" ca="1">(_xlfn.IFS(L1175="couché",0,L1175="debout à 80%",1,L1175="?",1))*(IF(RAND()&lt;0.8,1,0))</f>
        <v>1</v>
      </c>
      <c r="Y1175">
        <f t="shared" si="185"/>
        <v>5</v>
      </c>
      <c r="Z1175">
        <f t="shared" si="186"/>
        <v>1</v>
      </c>
      <c r="AA1175">
        <f t="shared" ca="1" si="189"/>
        <v>21</v>
      </c>
    </row>
    <row r="1176" spans="1:27" customFormat="1">
      <c r="A1176" s="57">
        <v>244350</v>
      </c>
      <c r="B1176" s="57">
        <v>1959</v>
      </c>
      <c r="C1176" s="19" t="str">
        <f t="shared" si="180"/>
        <v>non</v>
      </c>
      <c r="D1176" s="19" t="s">
        <v>45</v>
      </c>
      <c r="E1176" s="20">
        <v>44608</v>
      </c>
      <c r="F1176" s="22">
        <v>0.43333333333333329</v>
      </c>
      <c r="G1176" s="22">
        <v>0.46527777777777773</v>
      </c>
      <c r="H1176" s="19">
        <v>1000169</v>
      </c>
      <c r="I1176" s="19">
        <v>19697433</v>
      </c>
      <c r="J1176" s="22">
        <f t="shared" si="181"/>
        <v>3.1944444444444442E-2</v>
      </c>
      <c r="K1176" t="s">
        <v>46</v>
      </c>
      <c r="L1176" s="19" t="s">
        <v>47</v>
      </c>
      <c r="M1176">
        <f t="shared" si="182"/>
        <v>1</v>
      </c>
      <c r="N1176" s="34">
        <f t="shared" ca="1" si="187"/>
        <v>0.43333788917469029</v>
      </c>
      <c r="T1176">
        <v>1175</v>
      </c>
      <c r="U1176">
        <f t="shared" si="183"/>
        <v>3</v>
      </c>
      <c r="V1176" s="35">
        <f t="shared" si="188"/>
        <v>46</v>
      </c>
      <c r="W1176">
        <f t="shared" si="184"/>
        <v>0</v>
      </c>
      <c r="X1176" cm="1">
        <f t="array" aca="1" ref="X1176" ca="1">(_xlfn.IFS(L1176="couché",0,L1176="debout à 80%",1,L1176="?",1))*(IF(RAND()&lt;0.8,1,0))</f>
        <v>0</v>
      </c>
      <c r="Y1176">
        <f t="shared" si="185"/>
        <v>6</v>
      </c>
      <c r="Z1176">
        <f t="shared" si="186"/>
        <v>1</v>
      </c>
      <c r="AA1176">
        <f t="shared" ca="1" si="189"/>
        <v>26</v>
      </c>
    </row>
    <row r="1177" spans="1:27" customFormat="1">
      <c r="A1177" s="57">
        <v>243749</v>
      </c>
      <c r="B1177" s="57">
        <v>1947</v>
      </c>
      <c r="C1177" s="19" t="str">
        <f t="shared" si="180"/>
        <v>non</v>
      </c>
      <c r="D1177" s="19" t="s">
        <v>45</v>
      </c>
      <c r="E1177" s="20">
        <v>44609</v>
      </c>
      <c r="F1177" s="23">
        <v>0.39583333333333331</v>
      </c>
      <c r="G1177" s="23">
        <v>0.40625</v>
      </c>
      <c r="H1177" s="19">
        <v>1000169</v>
      </c>
      <c r="I1177" s="19">
        <v>18880554</v>
      </c>
      <c r="J1177" s="22">
        <f t="shared" si="181"/>
        <v>1.0416666666666685E-2</v>
      </c>
      <c r="K1177" t="s">
        <v>46</v>
      </c>
      <c r="L1177" s="19" t="s">
        <v>47</v>
      </c>
      <c r="M1177">
        <f t="shared" si="182"/>
        <v>1</v>
      </c>
      <c r="N1177" s="34">
        <f t="shared" ca="1" si="187"/>
        <v>0.39583759090245907</v>
      </c>
      <c r="T1177">
        <v>1176</v>
      </c>
      <c r="U1177">
        <f t="shared" si="183"/>
        <v>3</v>
      </c>
      <c r="V1177" s="35">
        <f t="shared" si="188"/>
        <v>15</v>
      </c>
      <c r="W1177">
        <f t="shared" si="184"/>
        <v>0</v>
      </c>
      <c r="X1177" cm="1">
        <f t="array" aca="1" ref="X1177" ca="1">(_xlfn.IFS(L1177="couché",0,L1177="debout à 80%",1,L1177="?",1))*(IF(RAND()&lt;0.8,1,0))</f>
        <v>1</v>
      </c>
      <c r="Y1177">
        <f t="shared" si="185"/>
        <v>5</v>
      </c>
      <c r="Z1177">
        <f t="shared" si="186"/>
        <v>1</v>
      </c>
      <c r="AA1177">
        <f t="shared" ca="1" si="189"/>
        <v>25</v>
      </c>
    </row>
    <row r="1178" spans="1:27" customFormat="1">
      <c r="A1178" s="57">
        <v>243927</v>
      </c>
      <c r="B1178" s="57">
        <v>1946</v>
      </c>
      <c r="C1178" s="19" t="str">
        <f t="shared" si="180"/>
        <v>non</v>
      </c>
      <c r="D1178" s="19" t="s">
        <v>45</v>
      </c>
      <c r="E1178" s="20">
        <v>44609</v>
      </c>
      <c r="F1178" s="21">
        <v>0.41874999999999996</v>
      </c>
      <c r="G1178" s="22">
        <v>0.42986111111111108</v>
      </c>
      <c r="H1178" s="19">
        <v>1000169</v>
      </c>
      <c r="I1178" s="19">
        <v>18880554</v>
      </c>
      <c r="J1178" s="22">
        <f t="shared" si="181"/>
        <v>1.1111111111111127E-2</v>
      </c>
      <c r="K1178" t="s">
        <v>46</v>
      </c>
      <c r="L1178" s="19" t="s">
        <v>47</v>
      </c>
      <c r="M1178">
        <f t="shared" si="182"/>
        <v>1</v>
      </c>
      <c r="N1178" s="34">
        <f t="shared" ca="1" si="187"/>
        <v>0.41875681129897574</v>
      </c>
      <c r="T1178">
        <v>1177</v>
      </c>
      <c r="U1178">
        <f t="shared" si="183"/>
        <v>3</v>
      </c>
      <c r="V1178" s="35">
        <f t="shared" si="188"/>
        <v>16</v>
      </c>
      <c r="W1178">
        <f t="shared" si="184"/>
        <v>0</v>
      </c>
      <c r="X1178" cm="1">
        <f t="array" aca="1" ref="X1178" ca="1">(_xlfn.IFS(L1178="couché",0,L1178="debout à 80%",1,L1178="?",1))*(IF(RAND()&lt;0.8,1,0))</f>
        <v>0</v>
      </c>
      <c r="Y1178">
        <f t="shared" si="185"/>
        <v>7</v>
      </c>
      <c r="Z1178">
        <f t="shared" si="186"/>
        <v>1</v>
      </c>
      <c r="AA1178">
        <f t="shared" ca="1" si="189"/>
        <v>33</v>
      </c>
    </row>
    <row r="1179" spans="1:27" customFormat="1">
      <c r="A1179" s="57">
        <v>243982</v>
      </c>
      <c r="B1179" s="57">
        <v>1931</v>
      </c>
      <c r="C1179" s="19" t="str">
        <f t="shared" si="180"/>
        <v>non</v>
      </c>
      <c r="D1179" s="19" t="s">
        <v>45</v>
      </c>
      <c r="E1179" s="20">
        <v>44609</v>
      </c>
      <c r="F1179" s="23">
        <v>0.38263888888888886</v>
      </c>
      <c r="G1179" s="23">
        <v>0.39444444444444443</v>
      </c>
      <c r="H1179" s="19">
        <v>1000169</v>
      </c>
      <c r="I1179" s="19">
        <v>18880554</v>
      </c>
      <c r="J1179" s="22">
        <f t="shared" si="181"/>
        <v>1.1805555555555569E-2</v>
      </c>
      <c r="K1179" t="s">
        <v>46</v>
      </c>
      <c r="L1179" s="19" t="s">
        <v>47</v>
      </c>
      <c r="M1179">
        <f t="shared" si="182"/>
        <v>1</v>
      </c>
      <c r="N1179" s="34">
        <f t="shared" ca="1" si="187"/>
        <v>0.38264588499907476</v>
      </c>
      <c r="T1179">
        <v>1178</v>
      </c>
      <c r="U1179">
        <f t="shared" si="183"/>
        <v>3</v>
      </c>
      <c r="V1179" s="35">
        <f t="shared" si="188"/>
        <v>17</v>
      </c>
      <c r="W1179">
        <f t="shared" si="184"/>
        <v>0</v>
      </c>
      <c r="X1179" cm="1">
        <f t="array" aca="1" ref="X1179" ca="1">(_xlfn.IFS(L1179="couché",0,L1179="debout à 80%",1,L1179="?",1))*(IF(RAND()&lt;0.8,1,0))</f>
        <v>1</v>
      </c>
      <c r="Y1179">
        <f t="shared" si="185"/>
        <v>4</v>
      </c>
      <c r="Z1179">
        <f t="shared" si="186"/>
        <v>1</v>
      </c>
      <c r="AA1179">
        <f t="shared" ca="1" si="189"/>
        <v>20</v>
      </c>
    </row>
    <row r="1180" spans="1:27" customFormat="1">
      <c r="A1180" s="57">
        <v>244686</v>
      </c>
      <c r="B1180" s="57">
        <v>1950</v>
      </c>
      <c r="C1180" s="19" t="str">
        <f t="shared" si="180"/>
        <v>non</v>
      </c>
      <c r="D1180" s="19" t="s">
        <v>45</v>
      </c>
      <c r="E1180" s="20">
        <v>44609</v>
      </c>
      <c r="F1180" s="23">
        <v>0.40763888888888888</v>
      </c>
      <c r="G1180" s="21">
        <v>0.41666666666666663</v>
      </c>
      <c r="H1180" s="19">
        <v>1000169</v>
      </c>
      <c r="I1180" s="19">
        <v>18880554</v>
      </c>
      <c r="J1180" s="22">
        <f t="shared" si="181"/>
        <v>9.0277777777777457E-3</v>
      </c>
      <c r="K1180" t="s">
        <v>46</v>
      </c>
      <c r="L1180" s="19" t="s">
        <v>47</v>
      </c>
      <c r="M1180">
        <f t="shared" si="182"/>
        <v>1</v>
      </c>
      <c r="N1180" s="34">
        <f t="shared" ca="1" si="187"/>
        <v>0.40764606067106235</v>
      </c>
      <c r="T1180">
        <v>1179</v>
      </c>
      <c r="U1180">
        <f t="shared" si="183"/>
        <v>3</v>
      </c>
      <c r="V1180" s="35">
        <f t="shared" si="188"/>
        <v>13</v>
      </c>
      <c r="W1180">
        <f t="shared" si="184"/>
        <v>0</v>
      </c>
      <c r="X1180" cm="1">
        <f t="array" aca="1" ref="X1180" ca="1">(_xlfn.IFS(L1180="couché",0,L1180="debout à 80%",1,L1180="?",1))*(IF(RAND()&lt;0.8,1,0))</f>
        <v>0</v>
      </c>
      <c r="Y1180">
        <f t="shared" si="185"/>
        <v>6</v>
      </c>
      <c r="Z1180">
        <f t="shared" si="186"/>
        <v>1</v>
      </c>
      <c r="AA1180">
        <f t="shared" ca="1" si="189"/>
        <v>31</v>
      </c>
    </row>
    <row r="1181" spans="1:27" customFormat="1">
      <c r="A1181" s="57">
        <v>242950</v>
      </c>
      <c r="B1181" s="57">
        <v>1943</v>
      </c>
      <c r="C1181" s="19" t="str">
        <f t="shared" si="180"/>
        <v>non</v>
      </c>
      <c r="D1181" s="19" t="s">
        <v>45</v>
      </c>
      <c r="E1181" s="20">
        <v>44609</v>
      </c>
      <c r="F1181" s="21">
        <v>0.46180555555555552</v>
      </c>
      <c r="G1181" s="22">
        <v>0.47152777777777777</v>
      </c>
      <c r="H1181" s="19">
        <v>1000169</v>
      </c>
      <c r="I1181" s="19">
        <v>18880554</v>
      </c>
      <c r="J1181" s="22">
        <f t="shared" si="181"/>
        <v>9.7222222222222432E-3</v>
      </c>
      <c r="K1181" t="s">
        <v>46</v>
      </c>
      <c r="L1181" s="19" t="s">
        <v>47</v>
      </c>
      <c r="M1181">
        <f t="shared" si="182"/>
        <v>1</v>
      </c>
      <c r="N1181" s="34">
        <f t="shared" ca="1" si="187"/>
        <v>0.46181462985600347</v>
      </c>
      <c r="T1181">
        <v>1180</v>
      </c>
      <c r="U1181">
        <f t="shared" si="183"/>
        <v>3</v>
      </c>
      <c r="V1181" s="35">
        <f t="shared" si="188"/>
        <v>14</v>
      </c>
      <c r="W1181">
        <f t="shared" si="184"/>
        <v>0</v>
      </c>
      <c r="X1181" cm="1">
        <f t="array" aca="1" ref="X1181" ca="1">(_xlfn.IFS(L1181="couché",0,L1181="debout à 80%",1,L1181="?",1))*(IF(RAND()&lt;0.8,1,0))</f>
        <v>1</v>
      </c>
      <c r="Y1181">
        <f t="shared" si="185"/>
        <v>10</v>
      </c>
      <c r="Z1181">
        <f t="shared" si="186"/>
        <v>1</v>
      </c>
      <c r="AA1181">
        <f t="shared" ca="1" si="189"/>
        <v>44</v>
      </c>
    </row>
    <row r="1182" spans="1:27" customFormat="1">
      <c r="A1182" s="57">
        <v>244675</v>
      </c>
      <c r="B1182" s="57">
        <v>1943</v>
      </c>
      <c r="C1182" s="19" t="str">
        <f t="shared" si="180"/>
        <v>non</v>
      </c>
      <c r="D1182" s="19" t="s">
        <v>45</v>
      </c>
      <c r="E1182" s="20">
        <v>44609</v>
      </c>
      <c r="F1182" s="22">
        <v>0.43125000000000002</v>
      </c>
      <c r="G1182" s="22">
        <v>0.44374999999999998</v>
      </c>
      <c r="H1182" s="19">
        <v>1000169</v>
      </c>
      <c r="I1182" s="19">
        <v>18880554</v>
      </c>
      <c r="J1182" s="22">
        <f t="shared" si="181"/>
        <v>1.2499999999999956E-2</v>
      </c>
      <c r="K1182" t="s">
        <v>46</v>
      </c>
      <c r="L1182" s="19" t="s">
        <v>47</v>
      </c>
      <c r="M1182">
        <f t="shared" si="182"/>
        <v>1</v>
      </c>
      <c r="N1182" s="34">
        <f t="shared" ca="1" si="187"/>
        <v>0.43125001106987593</v>
      </c>
      <c r="T1182">
        <v>1181</v>
      </c>
      <c r="U1182">
        <f t="shared" si="183"/>
        <v>3</v>
      </c>
      <c r="V1182" s="35">
        <f t="shared" si="188"/>
        <v>18</v>
      </c>
      <c r="W1182">
        <f t="shared" si="184"/>
        <v>0</v>
      </c>
      <c r="X1182" cm="1">
        <f t="array" aca="1" ref="X1182" ca="1">(_xlfn.IFS(L1182="couché",0,L1182="debout à 80%",1,L1182="?",1))*(IF(RAND()&lt;0.8,1,0))</f>
        <v>0</v>
      </c>
      <c r="Y1182">
        <f t="shared" si="185"/>
        <v>8</v>
      </c>
      <c r="Z1182">
        <f t="shared" si="186"/>
        <v>1</v>
      </c>
      <c r="AA1182">
        <f t="shared" ca="1" si="189"/>
        <v>36</v>
      </c>
    </row>
    <row r="1183" spans="1:27" customFormat="1">
      <c r="A1183" s="57">
        <v>244037</v>
      </c>
      <c r="B1183" s="57">
        <v>1951</v>
      </c>
      <c r="C1183" s="19" t="str">
        <f t="shared" si="180"/>
        <v>non</v>
      </c>
      <c r="D1183" s="19" t="s">
        <v>45</v>
      </c>
      <c r="E1183" s="20">
        <v>44609</v>
      </c>
      <c r="F1183" s="22">
        <v>0.4458333333333333</v>
      </c>
      <c r="G1183" s="21">
        <v>0.45902777777777776</v>
      </c>
      <c r="H1183" s="19">
        <v>1000169</v>
      </c>
      <c r="I1183" s="19">
        <v>18880554</v>
      </c>
      <c r="J1183" s="22">
        <f t="shared" si="181"/>
        <v>1.3194444444444453E-2</v>
      </c>
      <c r="K1183" t="s">
        <v>46</v>
      </c>
      <c r="L1183" s="19" t="s">
        <v>47</v>
      </c>
      <c r="M1183">
        <f t="shared" si="182"/>
        <v>1</v>
      </c>
      <c r="N1183" s="34">
        <f t="shared" ca="1" si="187"/>
        <v>0.44584319002376011</v>
      </c>
      <c r="T1183">
        <v>1182</v>
      </c>
      <c r="U1183">
        <f t="shared" si="183"/>
        <v>3</v>
      </c>
      <c r="V1183" s="35">
        <f t="shared" si="188"/>
        <v>19</v>
      </c>
      <c r="W1183">
        <f t="shared" si="184"/>
        <v>0</v>
      </c>
      <c r="X1183" cm="1">
        <f t="array" aca="1" ref="X1183" ca="1">(_xlfn.IFS(L1183="couché",0,L1183="debout à 80%",1,L1183="?",1))*(IF(RAND()&lt;0.8,1,0))</f>
        <v>0</v>
      </c>
      <c r="Y1183">
        <f t="shared" si="185"/>
        <v>9</v>
      </c>
      <c r="Z1183">
        <f t="shared" si="186"/>
        <v>1</v>
      </c>
      <c r="AA1183">
        <f t="shared" ca="1" si="189"/>
        <v>40</v>
      </c>
    </row>
    <row r="1184" spans="1:27" customFormat="1">
      <c r="A1184" s="57">
        <v>245062</v>
      </c>
      <c r="B1184" s="57">
        <v>1942</v>
      </c>
      <c r="C1184" s="19" t="str">
        <f t="shared" si="180"/>
        <v>non</v>
      </c>
      <c r="D1184" s="19" t="s">
        <v>45</v>
      </c>
      <c r="E1184" s="20">
        <v>44609</v>
      </c>
      <c r="F1184" s="23">
        <v>0.33194444444444443</v>
      </c>
      <c r="G1184" s="23">
        <v>0.35138888888888886</v>
      </c>
      <c r="H1184" s="19">
        <v>1000169</v>
      </c>
      <c r="I1184" s="19">
        <v>18880554</v>
      </c>
      <c r="J1184" s="22">
        <f t="shared" si="181"/>
        <v>1.9444444444444431E-2</v>
      </c>
      <c r="K1184" t="s">
        <v>46</v>
      </c>
      <c r="L1184" s="19" t="s">
        <v>47</v>
      </c>
      <c r="M1184">
        <f t="shared" si="182"/>
        <v>1</v>
      </c>
      <c r="N1184" s="34">
        <f t="shared" ca="1" si="187"/>
        <v>0.3319503995777825</v>
      </c>
      <c r="T1184">
        <v>1183</v>
      </c>
      <c r="U1184">
        <f t="shared" si="183"/>
        <v>3</v>
      </c>
      <c r="V1184" s="35">
        <f t="shared" si="188"/>
        <v>28</v>
      </c>
      <c r="W1184">
        <f t="shared" si="184"/>
        <v>0</v>
      </c>
      <c r="X1184" cm="1">
        <f t="array" aca="1" ref="X1184" ca="1">(_xlfn.IFS(L1184="couché",0,L1184="debout à 80%",1,L1184="?",1))*(IF(RAND()&lt;0.8,1,0))</f>
        <v>1</v>
      </c>
      <c r="Y1184">
        <f t="shared" si="185"/>
        <v>1</v>
      </c>
      <c r="Z1184">
        <f t="shared" si="186"/>
        <v>0</v>
      </c>
      <c r="AA1184">
        <f t="shared" ca="1" si="189"/>
        <v>1</v>
      </c>
    </row>
    <row r="1185" spans="1:27" customFormat="1">
      <c r="A1185" s="57">
        <v>245100</v>
      </c>
      <c r="B1185" s="57">
        <v>1951</v>
      </c>
      <c r="C1185" s="19" t="str">
        <f t="shared" si="180"/>
        <v>non</v>
      </c>
      <c r="D1185" s="19" t="s">
        <v>45</v>
      </c>
      <c r="E1185" s="20">
        <v>44609</v>
      </c>
      <c r="F1185" s="23">
        <v>0.35347222222222219</v>
      </c>
      <c r="G1185" s="23">
        <v>0.36458333333333331</v>
      </c>
      <c r="H1185" s="19">
        <v>1000169</v>
      </c>
      <c r="I1185" s="19">
        <v>18880554</v>
      </c>
      <c r="J1185" s="22">
        <f t="shared" si="181"/>
        <v>1.1111111111111127E-2</v>
      </c>
      <c r="K1185" t="s">
        <v>46</v>
      </c>
      <c r="L1185" s="19" t="s">
        <v>47</v>
      </c>
      <c r="M1185">
        <f t="shared" si="182"/>
        <v>1</v>
      </c>
      <c r="N1185" s="34">
        <f t="shared" ca="1" si="187"/>
        <v>0.35347418414222864</v>
      </c>
      <c r="T1185">
        <v>1184</v>
      </c>
      <c r="U1185">
        <f t="shared" si="183"/>
        <v>3</v>
      </c>
      <c r="V1185" s="35">
        <f t="shared" si="188"/>
        <v>16</v>
      </c>
      <c r="W1185">
        <f t="shared" si="184"/>
        <v>0</v>
      </c>
      <c r="X1185" cm="1">
        <f t="array" aca="1" ref="X1185" ca="1">(_xlfn.IFS(L1185="couché",0,L1185="debout à 80%",1,L1185="?",1))*(IF(RAND()&lt;0.8,1,0))</f>
        <v>0</v>
      </c>
      <c r="Y1185">
        <f t="shared" si="185"/>
        <v>2</v>
      </c>
      <c r="Z1185">
        <f t="shared" si="186"/>
        <v>1</v>
      </c>
      <c r="AA1185">
        <f t="shared" ca="1" si="189"/>
        <v>15</v>
      </c>
    </row>
    <row r="1186" spans="1:27" customFormat="1">
      <c r="A1186" s="57">
        <v>244661</v>
      </c>
      <c r="B1186" s="57">
        <v>1947</v>
      </c>
      <c r="C1186" s="19" t="str">
        <f t="shared" si="180"/>
        <v>non</v>
      </c>
      <c r="D1186" s="19" t="s">
        <v>45</v>
      </c>
      <c r="E1186" s="20">
        <v>44609</v>
      </c>
      <c r="F1186" s="23">
        <v>0.3659722222222222</v>
      </c>
      <c r="G1186" s="24">
        <v>0.38055555555555554</v>
      </c>
      <c r="H1186" s="19">
        <v>1000169</v>
      </c>
      <c r="I1186" s="19">
        <v>18880554</v>
      </c>
      <c r="J1186" s="22">
        <f t="shared" si="181"/>
        <v>1.4583333333333337E-2</v>
      </c>
      <c r="K1186" t="s">
        <v>46</v>
      </c>
      <c r="L1186" s="19" t="s">
        <v>47</v>
      </c>
      <c r="M1186">
        <f t="shared" si="182"/>
        <v>1</v>
      </c>
      <c r="N1186" s="34">
        <f t="shared" ca="1" si="187"/>
        <v>0.36597829552827549</v>
      </c>
      <c r="T1186">
        <v>1185</v>
      </c>
      <c r="U1186">
        <f t="shared" si="183"/>
        <v>3</v>
      </c>
      <c r="V1186" s="35">
        <f t="shared" si="188"/>
        <v>21</v>
      </c>
      <c r="W1186">
        <f t="shared" si="184"/>
        <v>0</v>
      </c>
      <c r="X1186" cm="1">
        <f t="array" aca="1" ref="X1186" ca="1">(_xlfn.IFS(L1186="couché",0,L1186="debout à 80%",1,L1186="?",1))*(IF(RAND()&lt;0.8,1,0))</f>
        <v>1</v>
      </c>
      <c r="Y1186">
        <f t="shared" si="185"/>
        <v>3</v>
      </c>
      <c r="Z1186">
        <f t="shared" si="186"/>
        <v>1</v>
      </c>
      <c r="AA1186">
        <f t="shared" ca="1" si="189"/>
        <v>17</v>
      </c>
    </row>
    <row r="1187" spans="1:27" customFormat="1">
      <c r="A1187" s="57">
        <v>244823</v>
      </c>
      <c r="B1187" s="57">
        <v>1951</v>
      </c>
      <c r="C1187" s="19" t="str">
        <f t="shared" si="180"/>
        <v>non</v>
      </c>
      <c r="D1187" s="19" t="s">
        <v>45</v>
      </c>
      <c r="E1187" s="20">
        <v>44609</v>
      </c>
      <c r="F1187" s="22">
        <v>0.47430555555555554</v>
      </c>
      <c r="G1187" s="22">
        <v>0.48333333333333334</v>
      </c>
      <c r="H1187" s="19">
        <v>1000169</v>
      </c>
      <c r="I1187" s="19">
        <v>18880554</v>
      </c>
      <c r="J1187" s="22">
        <f t="shared" si="181"/>
        <v>9.0277777777778012E-3</v>
      </c>
      <c r="K1187" t="s">
        <v>46</v>
      </c>
      <c r="L1187" s="19" t="s">
        <v>47</v>
      </c>
      <c r="M1187">
        <f t="shared" si="182"/>
        <v>1</v>
      </c>
      <c r="N1187" s="34">
        <f t="shared" ca="1" si="187"/>
        <v>0.47431274124858758</v>
      </c>
      <c r="T1187">
        <v>1186</v>
      </c>
      <c r="U1187">
        <f t="shared" si="183"/>
        <v>3</v>
      </c>
      <c r="V1187" s="35">
        <f t="shared" si="188"/>
        <v>13</v>
      </c>
      <c r="W1187">
        <f t="shared" si="184"/>
        <v>0</v>
      </c>
      <c r="X1187" cm="1">
        <f t="array" aca="1" ref="X1187" ca="1">(_xlfn.IFS(L1187="couché",0,L1187="debout à 80%",1,L1187="?",1))*(IF(RAND()&lt;0.8,1,0))</f>
        <v>1</v>
      </c>
      <c r="Y1187">
        <f t="shared" si="185"/>
        <v>11</v>
      </c>
      <c r="Z1187">
        <f t="shared" si="186"/>
        <v>1</v>
      </c>
      <c r="AA1187">
        <f t="shared" ca="1" si="189"/>
        <v>47</v>
      </c>
    </row>
    <row r="1188" spans="1:27" customFormat="1">
      <c r="A1188" s="57">
        <v>243924</v>
      </c>
      <c r="B1188" s="57">
        <v>1945</v>
      </c>
      <c r="C1188" s="19" t="str">
        <f t="shared" si="180"/>
        <v>non</v>
      </c>
      <c r="D1188" s="19" t="s">
        <v>45</v>
      </c>
      <c r="E1188" s="20">
        <v>44609</v>
      </c>
      <c r="F1188" s="22">
        <v>0.49861111111111112</v>
      </c>
      <c r="G1188" s="22">
        <v>0.5083333333333333</v>
      </c>
      <c r="H1188" s="19">
        <v>1000169</v>
      </c>
      <c r="I1188" s="19">
        <v>18880554</v>
      </c>
      <c r="J1188" s="22">
        <f t="shared" si="181"/>
        <v>9.7222222222221877E-3</v>
      </c>
      <c r="K1188" t="s">
        <v>46</v>
      </c>
      <c r="L1188" s="19" t="s">
        <v>47</v>
      </c>
      <c r="M1188">
        <f t="shared" si="182"/>
        <v>1</v>
      </c>
      <c r="N1188" s="34">
        <f t="shared" ca="1" si="187"/>
        <v>0.49861790390522276</v>
      </c>
      <c r="T1188">
        <v>1187</v>
      </c>
      <c r="U1188">
        <f t="shared" si="183"/>
        <v>3</v>
      </c>
      <c r="V1188" s="35">
        <f t="shared" si="188"/>
        <v>14</v>
      </c>
      <c r="W1188">
        <f t="shared" si="184"/>
        <v>0</v>
      </c>
      <c r="X1188" cm="1">
        <f t="array" aca="1" ref="X1188" ca="1">(_xlfn.IFS(L1188="couché",0,L1188="debout à 80%",1,L1188="?",1))*(IF(RAND()&lt;0.8,1,0))</f>
        <v>1</v>
      </c>
      <c r="Y1188">
        <f t="shared" si="185"/>
        <v>13</v>
      </c>
      <c r="Z1188">
        <f t="shared" si="186"/>
        <v>1</v>
      </c>
      <c r="AA1188">
        <f t="shared" ca="1" si="189"/>
        <v>54</v>
      </c>
    </row>
    <row r="1189" spans="1:27" customFormat="1">
      <c r="A1189" s="57">
        <v>244002</v>
      </c>
      <c r="B1189" s="57">
        <v>1965</v>
      </c>
      <c r="C1189" s="19" t="str">
        <f t="shared" si="180"/>
        <v>non</v>
      </c>
      <c r="D1189" s="19" t="s">
        <v>45</v>
      </c>
      <c r="E1189" s="20">
        <v>44609</v>
      </c>
      <c r="F1189" s="22">
        <v>0.4861111111111111</v>
      </c>
      <c r="G1189" s="22">
        <v>0.49583333333333329</v>
      </c>
      <c r="H1189" s="19">
        <v>1000169</v>
      </c>
      <c r="I1189" s="19">
        <v>18880554</v>
      </c>
      <c r="J1189" s="22">
        <f t="shared" si="181"/>
        <v>9.7222222222221877E-3</v>
      </c>
      <c r="K1189" t="s">
        <v>46</v>
      </c>
      <c r="L1189" s="19" t="s">
        <v>47</v>
      </c>
      <c r="M1189">
        <f t="shared" si="182"/>
        <v>1</v>
      </c>
      <c r="N1189" s="34">
        <f t="shared" ca="1" si="187"/>
        <v>0.48611437994041623</v>
      </c>
      <c r="T1189">
        <v>1188</v>
      </c>
      <c r="U1189">
        <f t="shared" si="183"/>
        <v>3</v>
      </c>
      <c r="V1189" s="35">
        <f t="shared" si="188"/>
        <v>14</v>
      </c>
      <c r="W1189">
        <f t="shared" si="184"/>
        <v>0</v>
      </c>
      <c r="X1189" cm="1">
        <f t="array" aca="1" ref="X1189" ca="1">(_xlfn.IFS(L1189="couché",0,L1189="debout à 80%",1,L1189="?",1))*(IF(RAND()&lt;0.8,1,0))</f>
        <v>0</v>
      </c>
      <c r="Y1189">
        <f t="shared" si="185"/>
        <v>12</v>
      </c>
      <c r="Z1189">
        <f t="shared" si="186"/>
        <v>1</v>
      </c>
      <c r="AA1189">
        <f t="shared" ca="1" si="189"/>
        <v>49</v>
      </c>
    </row>
    <row r="1190" spans="1:27" customFormat="1">
      <c r="A1190" s="57">
        <v>244942</v>
      </c>
      <c r="B1190" s="57">
        <v>1959</v>
      </c>
      <c r="C1190" s="19" t="str">
        <f t="shared" si="180"/>
        <v>non</v>
      </c>
      <c r="D1190" s="19" t="s">
        <v>45</v>
      </c>
      <c r="E1190" s="20">
        <v>44610</v>
      </c>
      <c r="F1190" s="24">
        <v>0.33819444444444441</v>
      </c>
      <c r="G1190" s="23">
        <v>0.35555555555555551</v>
      </c>
      <c r="H1190" s="19">
        <v>1000169</v>
      </c>
      <c r="I1190" s="19">
        <v>18314885</v>
      </c>
      <c r="J1190" s="22">
        <f t="shared" si="181"/>
        <v>1.7361111111111105E-2</v>
      </c>
      <c r="K1190" t="s">
        <v>46</v>
      </c>
      <c r="L1190" s="19" t="s">
        <v>47</v>
      </c>
      <c r="M1190">
        <f t="shared" si="182"/>
        <v>1</v>
      </c>
      <c r="N1190" s="34">
        <f t="shared" ca="1" si="187"/>
        <v>0.33820377529247808</v>
      </c>
      <c r="T1190">
        <v>1189</v>
      </c>
      <c r="U1190">
        <f t="shared" si="183"/>
        <v>3</v>
      </c>
      <c r="V1190" s="35">
        <f t="shared" si="188"/>
        <v>25</v>
      </c>
      <c r="W1190">
        <f t="shared" si="184"/>
        <v>0</v>
      </c>
      <c r="X1190" cm="1">
        <f t="array" aca="1" ref="X1190" ca="1">(_xlfn.IFS(L1190="couché",0,L1190="debout à 80%",1,L1190="?",1))*(IF(RAND()&lt;0.8,1,0))</f>
        <v>1</v>
      </c>
      <c r="Y1190">
        <f t="shared" si="185"/>
        <v>1</v>
      </c>
      <c r="Z1190">
        <f t="shared" si="186"/>
        <v>0</v>
      </c>
      <c r="AA1190">
        <f t="shared" ca="1" si="189"/>
        <v>2</v>
      </c>
    </row>
    <row r="1191" spans="1:27" customFormat="1">
      <c r="A1191" s="57">
        <v>246546</v>
      </c>
      <c r="B1191" s="57">
        <v>1950</v>
      </c>
      <c r="C1191" s="19" t="str">
        <f t="shared" si="180"/>
        <v>non</v>
      </c>
      <c r="D1191" s="19" t="s">
        <v>45</v>
      </c>
      <c r="E1191" s="20">
        <v>44610</v>
      </c>
      <c r="F1191" s="23">
        <v>0.3576388888888889</v>
      </c>
      <c r="G1191" s="23">
        <v>0.36805555555555552</v>
      </c>
      <c r="H1191" s="19">
        <v>1000169</v>
      </c>
      <c r="I1191" s="19">
        <v>18314885</v>
      </c>
      <c r="J1191" s="22">
        <f t="shared" si="181"/>
        <v>1.041666666666663E-2</v>
      </c>
      <c r="K1191" t="s">
        <v>46</v>
      </c>
      <c r="L1191" s="19" t="s">
        <v>47</v>
      </c>
      <c r="M1191">
        <f t="shared" si="182"/>
        <v>1</v>
      </c>
      <c r="N1191" s="34">
        <f t="shared" ca="1" si="187"/>
        <v>0.35764819329972014</v>
      </c>
      <c r="T1191">
        <v>1190</v>
      </c>
      <c r="U1191">
        <f t="shared" si="183"/>
        <v>3</v>
      </c>
      <c r="V1191" s="35">
        <f t="shared" si="188"/>
        <v>15</v>
      </c>
      <c r="W1191">
        <f t="shared" si="184"/>
        <v>0</v>
      </c>
      <c r="X1191" cm="1">
        <f t="array" aca="1" ref="X1191" ca="1">(_xlfn.IFS(L1191="couché",0,L1191="debout à 80%",1,L1191="?",1))*(IF(RAND()&lt;0.8,1,0))</f>
        <v>1</v>
      </c>
      <c r="Y1191">
        <f t="shared" si="185"/>
        <v>2</v>
      </c>
      <c r="Z1191">
        <f t="shared" si="186"/>
        <v>1</v>
      </c>
      <c r="AA1191">
        <f t="shared" ca="1" si="189"/>
        <v>11</v>
      </c>
    </row>
    <row r="1192" spans="1:27" customFormat="1">
      <c r="A1192" s="57">
        <v>246548</v>
      </c>
      <c r="B1192" s="57">
        <v>1947</v>
      </c>
      <c r="C1192" s="19" t="str">
        <f t="shared" si="180"/>
        <v>non</v>
      </c>
      <c r="D1192" s="19" t="s">
        <v>45</v>
      </c>
      <c r="E1192" s="20">
        <v>44610</v>
      </c>
      <c r="F1192" s="22">
        <v>0.4770833333333333</v>
      </c>
      <c r="G1192" s="22">
        <v>0.48958333333333331</v>
      </c>
      <c r="H1192" s="19">
        <v>1000169</v>
      </c>
      <c r="I1192" s="19">
        <v>18314885</v>
      </c>
      <c r="J1192" s="22">
        <f t="shared" si="181"/>
        <v>1.2500000000000011E-2</v>
      </c>
      <c r="K1192" t="s">
        <v>46</v>
      </c>
      <c r="L1192" s="19" t="s">
        <v>47</v>
      </c>
      <c r="M1192">
        <f t="shared" si="182"/>
        <v>1</v>
      </c>
      <c r="N1192" s="34">
        <f t="shared" ca="1" si="187"/>
        <v>0.47709182326377947</v>
      </c>
      <c r="T1192">
        <v>1191</v>
      </c>
      <c r="U1192">
        <f t="shared" si="183"/>
        <v>3</v>
      </c>
      <c r="V1192" s="35">
        <f t="shared" si="188"/>
        <v>18</v>
      </c>
      <c r="W1192">
        <f t="shared" si="184"/>
        <v>0</v>
      </c>
      <c r="X1192" cm="1">
        <f t="array" aca="1" ref="X1192" ca="1">(_xlfn.IFS(L1192="couché",0,L1192="debout à 80%",1,L1192="?",1))*(IF(RAND()&lt;0.8,1,0))</f>
        <v>1</v>
      </c>
      <c r="Y1192">
        <f t="shared" si="185"/>
        <v>11</v>
      </c>
      <c r="Z1192">
        <f t="shared" si="186"/>
        <v>1</v>
      </c>
      <c r="AA1192">
        <f t="shared" ca="1" si="189"/>
        <v>44</v>
      </c>
    </row>
    <row r="1193" spans="1:27" customFormat="1">
      <c r="A1193" s="57">
        <v>246550</v>
      </c>
      <c r="B1193" s="57">
        <v>1938</v>
      </c>
      <c r="C1193" s="19" t="str">
        <f t="shared" si="180"/>
        <v>non</v>
      </c>
      <c r="D1193" s="19" t="s">
        <v>45</v>
      </c>
      <c r="E1193" s="20">
        <v>44610</v>
      </c>
      <c r="F1193" s="23">
        <v>0.37013888888888885</v>
      </c>
      <c r="G1193" s="23">
        <v>0.38194444444444442</v>
      </c>
      <c r="H1193" s="19">
        <v>1000169</v>
      </c>
      <c r="I1193" s="19">
        <v>18314885</v>
      </c>
      <c r="J1193" s="22">
        <f t="shared" si="181"/>
        <v>1.1805555555555569E-2</v>
      </c>
      <c r="K1193" t="s">
        <v>46</v>
      </c>
      <c r="L1193" s="19" t="s">
        <v>47</v>
      </c>
      <c r="M1193">
        <f t="shared" si="182"/>
        <v>1</v>
      </c>
      <c r="N1193" s="34">
        <f t="shared" ca="1" si="187"/>
        <v>0.37014058421402041</v>
      </c>
      <c r="T1193">
        <v>1192</v>
      </c>
      <c r="U1193">
        <f t="shared" si="183"/>
        <v>3</v>
      </c>
      <c r="V1193" s="35">
        <f t="shared" si="188"/>
        <v>17</v>
      </c>
      <c r="W1193">
        <f t="shared" si="184"/>
        <v>0</v>
      </c>
      <c r="X1193" cm="1">
        <f t="array" aca="1" ref="X1193" ca="1">(_xlfn.IFS(L1193="couché",0,L1193="debout à 80%",1,L1193="?",1))*(IF(RAND()&lt;0.8,1,0))</f>
        <v>1</v>
      </c>
      <c r="Y1193">
        <f t="shared" si="185"/>
        <v>3</v>
      </c>
      <c r="Z1193">
        <f t="shared" si="186"/>
        <v>1</v>
      </c>
      <c r="AA1193">
        <f t="shared" ca="1" si="189"/>
        <v>15</v>
      </c>
    </row>
    <row r="1194" spans="1:27" customFormat="1">
      <c r="A1194" s="57">
        <v>246215</v>
      </c>
      <c r="B1194" s="57">
        <v>1946</v>
      </c>
      <c r="C1194" s="19" t="str">
        <f t="shared" si="180"/>
        <v>non</v>
      </c>
      <c r="D1194" s="19" t="s">
        <v>45</v>
      </c>
      <c r="E1194" s="20">
        <v>44610</v>
      </c>
      <c r="F1194" s="22">
        <v>0.49027777777777776</v>
      </c>
      <c r="G1194" s="21">
        <v>0.5</v>
      </c>
      <c r="H1194" s="19">
        <v>1000169</v>
      </c>
      <c r="I1194" s="19">
        <v>18314885</v>
      </c>
      <c r="J1194" s="22">
        <f t="shared" si="181"/>
        <v>9.7222222222222432E-3</v>
      </c>
      <c r="K1194" t="s">
        <v>46</v>
      </c>
      <c r="L1194" s="19" t="s">
        <v>47</v>
      </c>
      <c r="M1194">
        <f t="shared" si="182"/>
        <v>1</v>
      </c>
      <c r="N1194" s="34">
        <f t="shared" ca="1" si="187"/>
        <v>0.49027909523855234</v>
      </c>
      <c r="T1194">
        <v>1193</v>
      </c>
      <c r="U1194">
        <f t="shared" si="183"/>
        <v>3</v>
      </c>
      <c r="V1194" s="35">
        <f t="shared" si="188"/>
        <v>14</v>
      </c>
      <c r="W1194">
        <f t="shared" si="184"/>
        <v>0</v>
      </c>
      <c r="X1194" cm="1">
        <f t="array" aca="1" ref="X1194" ca="1">(_xlfn.IFS(L1194="couché",0,L1194="debout à 80%",1,L1194="?",1))*(IF(RAND()&lt;0.8,1,0))</f>
        <v>1</v>
      </c>
      <c r="Y1194">
        <f t="shared" si="185"/>
        <v>12</v>
      </c>
      <c r="Z1194">
        <f t="shared" si="186"/>
        <v>1</v>
      </c>
      <c r="AA1194">
        <f t="shared" ca="1" si="189"/>
        <v>46</v>
      </c>
    </row>
    <row r="1195" spans="1:27" customFormat="1">
      <c r="A1195" s="57">
        <v>247064</v>
      </c>
      <c r="B1195" s="57">
        <v>1950</v>
      </c>
      <c r="C1195" s="19" t="str">
        <f t="shared" si="180"/>
        <v>non</v>
      </c>
      <c r="D1195" s="19" t="s">
        <v>45</v>
      </c>
      <c r="E1195" s="20">
        <v>44610</v>
      </c>
      <c r="F1195" s="22">
        <v>0.46736111111111112</v>
      </c>
      <c r="G1195" s="22">
        <v>0.47499999999999998</v>
      </c>
      <c r="H1195" s="19">
        <v>1000169</v>
      </c>
      <c r="I1195" s="19">
        <v>18314885</v>
      </c>
      <c r="J1195" s="22">
        <f t="shared" si="181"/>
        <v>7.6388888888888618E-3</v>
      </c>
      <c r="K1195" t="s">
        <v>46</v>
      </c>
      <c r="L1195" s="19" t="s">
        <v>47</v>
      </c>
      <c r="M1195">
        <f t="shared" si="182"/>
        <v>1</v>
      </c>
      <c r="N1195" s="34">
        <f t="shared" ca="1" si="187"/>
        <v>0.46736712851717077</v>
      </c>
      <c r="T1195">
        <v>1194</v>
      </c>
      <c r="U1195">
        <f t="shared" si="183"/>
        <v>3</v>
      </c>
      <c r="V1195" s="35">
        <f t="shared" si="188"/>
        <v>11</v>
      </c>
      <c r="W1195">
        <f t="shared" si="184"/>
        <v>0</v>
      </c>
      <c r="X1195" cm="1">
        <f t="array" aca="1" ref="X1195" ca="1">(_xlfn.IFS(L1195="couché",0,L1195="debout à 80%",1,L1195="?",1))*(IF(RAND()&lt;0.8,1,0))</f>
        <v>1</v>
      </c>
      <c r="Y1195">
        <f t="shared" si="185"/>
        <v>10</v>
      </c>
      <c r="Z1195">
        <f t="shared" si="186"/>
        <v>1</v>
      </c>
      <c r="AA1195">
        <f t="shared" ca="1" si="189"/>
        <v>40</v>
      </c>
    </row>
    <row r="1196" spans="1:27" customFormat="1">
      <c r="A1196" s="57">
        <v>242629</v>
      </c>
      <c r="B1196" s="57">
        <v>1948</v>
      </c>
      <c r="C1196" s="19" t="str">
        <f t="shared" si="180"/>
        <v>non</v>
      </c>
      <c r="D1196" s="19" t="s">
        <v>45</v>
      </c>
      <c r="E1196" s="20">
        <v>44610</v>
      </c>
      <c r="F1196" s="22">
        <v>0.44930555555555551</v>
      </c>
      <c r="G1196" s="22">
        <v>0.46527777777777773</v>
      </c>
      <c r="H1196" s="19">
        <v>1000169</v>
      </c>
      <c r="I1196" s="19">
        <v>18314885</v>
      </c>
      <c r="J1196" s="22">
        <f t="shared" si="181"/>
        <v>1.5972222222222221E-2</v>
      </c>
      <c r="K1196" t="s">
        <v>46</v>
      </c>
      <c r="L1196" s="19" t="s">
        <v>47</v>
      </c>
      <c r="M1196">
        <f t="shared" si="182"/>
        <v>1</v>
      </c>
      <c r="N1196" s="34">
        <f t="shared" ca="1" si="187"/>
        <v>0.44931214251252138</v>
      </c>
      <c r="T1196">
        <v>1195</v>
      </c>
      <c r="U1196">
        <f t="shared" si="183"/>
        <v>3</v>
      </c>
      <c r="V1196" s="35">
        <f t="shared" si="188"/>
        <v>23</v>
      </c>
      <c r="W1196">
        <f t="shared" si="184"/>
        <v>0</v>
      </c>
      <c r="X1196" cm="1">
        <f t="array" aca="1" ref="X1196" ca="1">(_xlfn.IFS(L1196="couché",0,L1196="debout à 80%",1,L1196="?",1))*(IF(RAND()&lt;0.8,1,0))</f>
        <v>1</v>
      </c>
      <c r="Y1196">
        <f t="shared" si="185"/>
        <v>9</v>
      </c>
      <c r="Z1196">
        <f t="shared" si="186"/>
        <v>1</v>
      </c>
      <c r="AA1196">
        <f t="shared" ca="1" si="189"/>
        <v>35</v>
      </c>
    </row>
    <row r="1197" spans="1:27" customFormat="1">
      <c r="A1197" s="57">
        <v>246883</v>
      </c>
      <c r="B1197" s="57">
        <v>1958</v>
      </c>
      <c r="C1197" s="19" t="str">
        <f t="shared" si="180"/>
        <v>non</v>
      </c>
      <c r="D1197" s="19" t="s">
        <v>45</v>
      </c>
      <c r="E1197" s="20">
        <v>44610</v>
      </c>
      <c r="F1197" s="22">
        <v>0.43333333333333329</v>
      </c>
      <c r="G1197" s="22">
        <v>0.44722222222222219</v>
      </c>
      <c r="H1197" s="19">
        <v>1000169</v>
      </c>
      <c r="I1197" s="19">
        <v>18314885</v>
      </c>
      <c r="J1197" s="22">
        <f t="shared" si="181"/>
        <v>1.3888888888888895E-2</v>
      </c>
      <c r="K1197" t="s">
        <v>46</v>
      </c>
      <c r="L1197" s="19" t="s">
        <v>47</v>
      </c>
      <c r="M1197">
        <f t="shared" si="182"/>
        <v>1</v>
      </c>
      <c r="N1197" s="34">
        <f t="shared" ca="1" si="187"/>
        <v>0.43333446995898456</v>
      </c>
      <c r="T1197">
        <v>1196</v>
      </c>
      <c r="U1197">
        <f t="shared" si="183"/>
        <v>3</v>
      </c>
      <c r="V1197" s="35">
        <f t="shared" si="188"/>
        <v>20</v>
      </c>
      <c r="W1197">
        <f t="shared" si="184"/>
        <v>0</v>
      </c>
      <c r="X1197" cm="1">
        <f t="array" aca="1" ref="X1197" ca="1">(_xlfn.IFS(L1197="couché",0,L1197="debout à 80%",1,L1197="?",1))*(IF(RAND()&lt;0.8,1,0))</f>
        <v>1</v>
      </c>
      <c r="Y1197">
        <f t="shared" si="185"/>
        <v>8</v>
      </c>
      <c r="Z1197">
        <f t="shared" si="186"/>
        <v>1</v>
      </c>
      <c r="AA1197">
        <f t="shared" ca="1" si="189"/>
        <v>31</v>
      </c>
    </row>
    <row r="1198" spans="1:27" customFormat="1">
      <c r="A1198" s="57">
        <v>247071</v>
      </c>
      <c r="B1198" s="57">
        <v>1942</v>
      </c>
      <c r="C1198" s="19" t="str">
        <f t="shared" si="180"/>
        <v>non</v>
      </c>
      <c r="D1198" s="19" t="s">
        <v>45</v>
      </c>
      <c r="E1198" s="20">
        <v>44610</v>
      </c>
      <c r="F1198" s="21">
        <v>0.4201388888888889</v>
      </c>
      <c r="G1198" s="22">
        <v>0.43125000000000002</v>
      </c>
      <c r="H1198" s="19">
        <v>1000169</v>
      </c>
      <c r="I1198" s="19">
        <v>18314885</v>
      </c>
      <c r="J1198" s="22">
        <f t="shared" si="181"/>
        <v>1.1111111111111127E-2</v>
      </c>
      <c r="K1198" t="s">
        <v>46</v>
      </c>
      <c r="L1198" s="19" t="s">
        <v>47</v>
      </c>
      <c r="M1198">
        <f t="shared" si="182"/>
        <v>1</v>
      </c>
      <c r="N1198" s="34">
        <f t="shared" ca="1" si="187"/>
        <v>0.42014833752543246</v>
      </c>
      <c r="T1198">
        <v>1197</v>
      </c>
      <c r="U1198">
        <f t="shared" si="183"/>
        <v>3</v>
      </c>
      <c r="V1198" s="35">
        <f t="shared" si="188"/>
        <v>16</v>
      </c>
      <c r="W1198">
        <f t="shared" si="184"/>
        <v>0</v>
      </c>
      <c r="X1198" cm="1">
        <f t="array" aca="1" ref="X1198" ca="1">(_xlfn.IFS(L1198="couché",0,L1198="debout à 80%",1,L1198="?",1))*(IF(RAND()&lt;0.8,1,0))</f>
        <v>1</v>
      </c>
      <c r="Y1198">
        <f t="shared" si="185"/>
        <v>7</v>
      </c>
      <c r="Z1198">
        <f t="shared" si="186"/>
        <v>1</v>
      </c>
      <c r="AA1198">
        <f t="shared" ca="1" si="189"/>
        <v>28</v>
      </c>
    </row>
    <row r="1199" spans="1:27" customFormat="1">
      <c r="A1199" s="57">
        <v>246211</v>
      </c>
      <c r="B1199" s="57">
        <v>1942</v>
      </c>
      <c r="C1199" s="19" t="str">
        <f t="shared" si="180"/>
        <v>non</v>
      </c>
      <c r="D1199" s="19" t="s">
        <v>45</v>
      </c>
      <c r="E1199" s="20">
        <v>44610</v>
      </c>
      <c r="F1199" s="23">
        <v>0.40555555555555556</v>
      </c>
      <c r="G1199" s="21">
        <v>0.41805555555555551</v>
      </c>
      <c r="H1199" s="19">
        <v>1000169</v>
      </c>
      <c r="I1199" s="19">
        <v>18314885</v>
      </c>
      <c r="J1199" s="22">
        <f t="shared" si="181"/>
        <v>1.2499999999999956E-2</v>
      </c>
      <c r="K1199" t="s">
        <v>46</v>
      </c>
      <c r="L1199" s="19" t="s">
        <v>47</v>
      </c>
      <c r="M1199">
        <f t="shared" si="182"/>
        <v>1</v>
      </c>
      <c r="N1199" s="34">
        <f t="shared" ca="1" si="187"/>
        <v>0.40556084023874689</v>
      </c>
      <c r="T1199">
        <v>1198</v>
      </c>
      <c r="U1199">
        <f t="shared" si="183"/>
        <v>3</v>
      </c>
      <c r="V1199" s="35">
        <f t="shared" si="188"/>
        <v>18</v>
      </c>
      <c r="W1199">
        <f t="shared" si="184"/>
        <v>0</v>
      </c>
      <c r="X1199" cm="1">
        <f t="array" aca="1" ref="X1199" ca="1">(_xlfn.IFS(L1199="couché",0,L1199="debout à 80%",1,L1199="?",1))*(IF(RAND()&lt;0.8,1,0))</f>
        <v>0</v>
      </c>
      <c r="Y1199">
        <f t="shared" si="185"/>
        <v>6</v>
      </c>
      <c r="Z1199">
        <f t="shared" si="186"/>
        <v>1</v>
      </c>
      <c r="AA1199">
        <f t="shared" ca="1" si="189"/>
        <v>23</v>
      </c>
    </row>
    <row r="1200" spans="1:27" customFormat="1">
      <c r="A1200" s="57">
        <v>246212</v>
      </c>
      <c r="B1200" s="57">
        <v>1947</v>
      </c>
      <c r="C1200" s="19" t="str">
        <f t="shared" si="180"/>
        <v>non</v>
      </c>
      <c r="D1200" s="19" t="s">
        <v>45</v>
      </c>
      <c r="E1200" s="20">
        <v>44610</v>
      </c>
      <c r="F1200" s="23">
        <v>0.3833333333333333</v>
      </c>
      <c r="G1200" s="23">
        <v>0.3923611111111111</v>
      </c>
      <c r="H1200" s="19">
        <v>1000169</v>
      </c>
      <c r="I1200" s="19">
        <v>18314885</v>
      </c>
      <c r="J1200" s="22">
        <f t="shared" si="181"/>
        <v>9.0277777777778012E-3</v>
      </c>
      <c r="K1200" t="s">
        <v>46</v>
      </c>
      <c r="L1200" s="19" t="s">
        <v>47</v>
      </c>
      <c r="M1200">
        <f t="shared" si="182"/>
        <v>1</v>
      </c>
      <c r="N1200" s="34">
        <f t="shared" ca="1" si="187"/>
        <v>0.38333735969648081</v>
      </c>
      <c r="T1200">
        <v>1199</v>
      </c>
      <c r="U1200">
        <f t="shared" si="183"/>
        <v>3</v>
      </c>
      <c r="V1200" s="35">
        <f t="shared" si="188"/>
        <v>13</v>
      </c>
      <c r="W1200">
        <f t="shared" si="184"/>
        <v>0</v>
      </c>
      <c r="X1200" cm="1">
        <f t="array" aca="1" ref="X1200" ca="1">(_xlfn.IFS(L1200="couché",0,L1200="debout à 80%",1,L1200="?",1))*(IF(RAND()&lt;0.8,1,0))</f>
        <v>1</v>
      </c>
      <c r="Y1200">
        <f t="shared" si="185"/>
        <v>4</v>
      </c>
      <c r="Z1200">
        <f t="shared" si="186"/>
        <v>1</v>
      </c>
      <c r="AA1200">
        <f t="shared" ca="1" si="189"/>
        <v>19</v>
      </c>
    </row>
    <row r="1201" spans="1:27" customFormat="1">
      <c r="A1201" s="57">
        <v>244941</v>
      </c>
      <c r="B1201" s="57">
        <v>1965</v>
      </c>
      <c r="C1201" s="19" t="str">
        <f t="shared" si="180"/>
        <v>non</v>
      </c>
      <c r="D1201" s="19" t="s">
        <v>45</v>
      </c>
      <c r="E1201" s="20">
        <v>44610</v>
      </c>
      <c r="F1201" s="23">
        <v>0.39444444444444443</v>
      </c>
      <c r="G1201" s="23">
        <v>0.40416666666666667</v>
      </c>
      <c r="H1201" s="19">
        <v>1000169</v>
      </c>
      <c r="I1201" s="19">
        <v>18314885</v>
      </c>
      <c r="J1201" s="22">
        <f t="shared" si="181"/>
        <v>9.7222222222222432E-3</v>
      </c>
      <c r="K1201" t="s">
        <v>46</v>
      </c>
      <c r="L1201" s="19" t="s">
        <v>47</v>
      </c>
      <c r="M1201">
        <f t="shared" si="182"/>
        <v>1</v>
      </c>
      <c r="N1201" s="34">
        <f t="shared" ca="1" si="187"/>
        <v>0.39445414781949684</v>
      </c>
      <c r="T1201">
        <v>1200</v>
      </c>
      <c r="U1201">
        <f t="shared" si="183"/>
        <v>3</v>
      </c>
      <c r="V1201" s="35">
        <f t="shared" si="188"/>
        <v>14</v>
      </c>
      <c r="W1201">
        <f t="shared" si="184"/>
        <v>0</v>
      </c>
      <c r="X1201" cm="1">
        <f t="array" aca="1" ref="X1201" ca="1">(_xlfn.IFS(L1201="couché",0,L1201="debout à 80%",1,L1201="?",1))*(IF(RAND()&lt;0.8,1,0))</f>
        <v>0</v>
      </c>
      <c r="Y1201">
        <f t="shared" si="185"/>
        <v>5</v>
      </c>
      <c r="Z1201">
        <f t="shared" si="186"/>
        <v>1</v>
      </c>
      <c r="AA1201">
        <f t="shared" ca="1" si="189"/>
        <v>22</v>
      </c>
    </row>
    <row r="1202" spans="1:27" customFormat="1">
      <c r="A1202" s="57">
        <v>248590</v>
      </c>
      <c r="B1202" s="57">
        <v>1987</v>
      </c>
      <c r="C1202" s="19" t="str">
        <f t="shared" si="180"/>
        <v>non</v>
      </c>
      <c r="D1202" s="19" t="s">
        <v>61</v>
      </c>
      <c r="E1202" s="20">
        <v>44613</v>
      </c>
      <c r="F1202" s="22">
        <v>0.57916666666666661</v>
      </c>
      <c r="G1202" s="22">
        <v>0.61319444444444438</v>
      </c>
      <c r="H1202" s="19">
        <v>1000171</v>
      </c>
      <c r="I1202" s="19">
        <v>10989605</v>
      </c>
      <c r="J1202" s="21">
        <f t="shared" si="181"/>
        <v>3.4027777777777768E-2</v>
      </c>
      <c r="L1202" s="19" t="s">
        <v>47</v>
      </c>
      <c r="M1202">
        <f t="shared" si="182"/>
        <v>0</v>
      </c>
      <c r="N1202" s="34">
        <f t="shared" ca="1" si="187"/>
        <v>0.5791682584719815</v>
      </c>
      <c r="T1202">
        <v>1201</v>
      </c>
      <c r="U1202">
        <f t="shared" si="183"/>
        <v>15</v>
      </c>
      <c r="V1202" s="35">
        <f t="shared" si="188"/>
        <v>49</v>
      </c>
      <c r="W1202">
        <f t="shared" si="184"/>
        <v>0</v>
      </c>
      <c r="X1202" cm="1">
        <f t="array" aca="1" ref="X1202" ca="1">(_xlfn.IFS(L1202="couché",0,L1202="debout à 80%",1,L1202="?",1))*(IF(RAND()&lt;0.8,1,0))</f>
        <v>1</v>
      </c>
      <c r="Y1202">
        <f t="shared" si="185"/>
        <v>3</v>
      </c>
      <c r="Z1202">
        <f t="shared" si="186"/>
        <v>0</v>
      </c>
      <c r="AA1202">
        <f t="shared" ca="1" si="189"/>
        <v>56</v>
      </c>
    </row>
    <row r="1203" spans="1:27" customFormat="1">
      <c r="A1203" s="57">
        <v>249075</v>
      </c>
      <c r="B1203" s="57">
        <v>1928</v>
      </c>
      <c r="C1203" s="19" t="str">
        <f t="shared" si="180"/>
        <v>non</v>
      </c>
      <c r="D1203" s="19" t="s">
        <v>61</v>
      </c>
      <c r="E1203" s="20">
        <v>44613</v>
      </c>
      <c r="F1203" s="21">
        <v>0.62847222222222221</v>
      </c>
      <c r="G1203" s="21">
        <v>0.75277777777777777</v>
      </c>
      <c r="H1203" s="19">
        <v>1000171</v>
      </c>
      <c r="I1203" s="19">
        <v>10989605</v>
      </c>
      <c r="J1203" s="21">
        <f t="shared" si="181"/>
        <v>0.12430555555555556</v>
      </c>
      <c r="K1203" s="19" t="s">
        <v>53</v>
      </c>
      <c r="L1203" s="32" t="s">
        <v>54</v>
      </c>
      <c r="M1203">
        <f t="shared" si="182"/>
        <v>0</v>
      </c>
      <c r="N1203" s="34">
        <f t="shared" ca="1" si="187"/>
        <v>0.62847644095832056</v>
      </c>
      <c r="T1203">
        <v>1202</v>
      </c>
      <c r="U1203">
        <f t="shared" si="183"/>
        <v>15</v>
      </c>
      <c r="V1203" s="35">
        <f t="shared" si="188"/>
        <v>179</v>
      </c>
      <c r="W1203">
        <f t="shared" si="184"/>
        <v>0</v>
      </c>
      <c r="X1203" cm="1">
        <f t="array" aca="1" ref="X1203" ca="1">(_xlfn.IFS(L1203="couché",0,L1203="debout à 80%",1,L1203="?",1))*(IF(RAND()&lt;0.8,1,0))</f>
        <v>0</v>
      </c>
      <c r="Y1203">
        <f t="shared" si="185"/>
        <v>4</v>
      </c>
      <c r="Z1203">
        <f t="shared" si="186"/>
        <v>0</v>
      </c>
      <c r="AA1203">
        <f t="shared" ca="1" si="189"/>
        <v>63</v>
      </c>
    </row>
    <row r="1204" spans="1:27" customFormat="1">
      <c r="A1204" s="57">
        <v>242656</v>
      </c>
      <c r="B1204" s="57">
        <v>1975</v>
      </c>
      <c r="C1204" s="19" t="str">
        <f t="shared" si="180"/>
        <v>non</v>
      </c>
      <c r="D1204" s="19" t="s">
        <v>49</v>
      </c>
      <c r="E1204" s="20">
        <v>44613</v>
      </c>
      <c r="F1204" s="24">
        <v>0.33680555555555552</v>
      </c>
      <c r="G1204" s="23">
        <v>0.41249999999999998</v>
      </c>
      <c r="H1204" s="19">
        <v>1000162</v>
      </c>
      <c r="I1204" s="19">
        <v>15653424</v>
      </c>
      <c r="J1204" s="21">
        <f t="shared" si="181"/>
        <v>7.5694444444444453E-2</v>
      </c>
      <c r="L1204" s="19" t="s">
        <v>47</v>
      </c>
      <c r="M1204">
        <f t="shared" si="182"/>
        <v>0</v>
      </c>
      <c r="N1204" s="34">
        <f t="shared" ca="1" si="187"/>
        <v>0.33680759778014119</v>
      </c>
      <c r="T1204">
        <v>1203</v>
      </c>
      <c r="U1204">
        <f t="shared" si="183"/>
        <v>5</v>
      </c>
      <c r="V1204" s="35">
        <f t="shared" si="188"/>
        <v>109</v>
      </c>
      <c r="W1204">
        <f t="shared" si="184"/>
        <v>0</v>
      </c>
      <c r="X1204" cm="1">
        <f t="array" aca="1" ref="X1204" ca="1">(_xlfn.IFS(L1204="couché",0,L1204="debout à 80%",1,L1204="?",1))*(IF(RAND()&lt;0.8,1,0))</f>
        <v>0</v>
      </c>
      <c r="Y1204">
        <f t="shared" si="185"/>
        <v>1</v>
      </c>
      <c r="Z1204">
        <f t="shared" si="186"/>
        <v>0</v>
      </c>
      <c r="AA1204">
        <f t="shared" ca="1" si="189"/>
        <v>5</v>
      </c>
    </row>
    <row r="1205" spans="1:27" customFormat="1">
      <c r="A1205" s="57">
        <v>246020</v>
      </c>
      <c r="B1205" s="57">
        <v>1967</v>
      </c>
      <c r="C1205" s="19" t="str">
        <f t="shared" si="180"/>
        <v>non</v>
      </c>
      <c r="D1205" s="19" t="s">
        <v>49</v>
      </c>
      <c r="E1205" s="20">
        <v>44613</v>
      </c>
      <c r="F1205" s="21">
        <v>0.42152777777777778</v>
      </c>
      <c r="G1205" s="22">
        <v>0.52500000000000002</v>
      </c>
      <c r="H1205" s="19">
        <v>1000162</v>
      </c>
      <c r="I1205" s="19">
        <v>15653424</v>
      </c>
      <c r="J1205" s="21">
        <f t="shared" si="181"/>
        <v>0.10347222222222224</v>
      </c>
      <c r="K1205" s="19" t="s">
        <v>53</v>
      </c>
      <c r="L1205" s="32" t="s">
        <v>54</v>
      </c>
      <c r="M1205">
        <f t="shared" si="182"/>
        <v>0</v>
      </c>
      <c r="N1205" s="34">
        <f t="shared" ca="1" si="187"/>
        <v>0.42153453396735052</v>
      </c>
      <c r="T1205">
        <v>1204</v>
      </c>
      <c r="U1205">
        <f t="shared" si="183"/>
        <v>5</v>
      </c>
      <c r="V1205" s="35">
        <f t="shared" si="188"/>
        <v>149</v>
      </c>
      <c r="W1205">
        <f t="shared" si="184"/>
        <v>0</v>
      </c>
      <c r="X1205" cm="1">
        <f t="array" aca="1" ref="X1205" ca="1">(_xlfn.IFS(L1205="couché",0,L1205="debout à 80%",1,L1205="?",1))*(IF(RAND()&lt;0.8,1,0))</f>
        <v>1</v>
      </c>
      <c r="Y1205">
        <f t="shared" si="185"/>
        <v>2</v>
      </c>
      <c r="Z1205">
        <f t="shared" si="186"/>
        <v>0</v>
      </c>
      <c r="AA1205">
        <f t="shared" ca="1" si="189"/>
        <v>24</v>
      </c>
    </row>
    <row r="1206" spans="1:27" customFormat="1">
      <c r="A1206" s="57">
        <v>247410</v>
      </c>
      <c r="B1206" s="57">
        <v>1966</v>
      </c>
      <c r="C1206" s="19" t="str">
        <f t="shared" si="180"/>
        <v>non</v>
      </c>
      <c r="D1206" s="19" t="s">
        <v>49</v>
      </c>
      <c r="E1206" s="20">
        <v>44613</v>
      </c>
      <c r="F1206" s="21">
        <v>0.54166666666666663</v>
      </c>
      <c r="G1206" s="22">
        <v>0.6333333333333333</v>
      </c>
      <c r="H1206" s="19">
        <v>1000162</v>
      </c>
      <c r="I1206" s="19">
        <v>15653424</v>
      </c>
      <c r="J1206" s="21">
        <f t="shared" si="181"/>
        <v>9.1666666666666674E-2</v>
      </c>
      <c r="K1206" s="19" t="s">
        <v>53</v>
      </c>
      <c r="L1206" s="32" t="s">
        <v>54</v>
      </c>
      <c r="M1206">
        <f t="shared" si="182"/>
        <v>0</v>
      </c>
      <c r="N1206" s="34">
        <f t="shared" ca="1" si="187"/>
        <v>0.54167601633789897</v>
      </c>
      <c r="T1206">
        <v>1205</v>
      </c>
      <c r="U1206">
        <f t="shared" si="183"/>
        <v>5</v>
      </c>
      <c r="V1206" s="35">
        <f t="shared" si="188"/>
        <v>132</v>
      </c>
      <c r="W1206">
        <f t="shared" si="184"/>
        <v>0</v>
      </c>
      <c r="X1206" cm="1">
        <f t="array" aca="1" ref="X1206" ca="1">(_xlfn.IFS(L1206="couché",0,L1206="debout à 80%",1,L1206="?",1))*(IF(RAND()&lt;0.8,1,0))</f>
        <v>0</v>
      </c>
      <c r="Y1206">
        <f t="shared" si="185"/>
        <v>3</v>
      </c>
      <c r="Z1206">
        <f t="shared" si="186"/>
        <v>0</v>
      </c>
      <c r="AA1206">
        <f t="shared" ca="1" si="189"/>
        <v>48</v>
      </c>
    </row>
    <row r="1207" spans="1:27" customFormat="1">
      <c r="A1207" s="57">
        <v>247648</v>
      </c>
      <c r="B1207" s="57">
        <v>1960</v>
      </c>
      <c r="C1207" s="19" t="str">
        <f t="shared" si="180"/>
        <v>non</v>
      </c>
      <c r="D1207" s="19" t="s">
        <v>49</v>
      </c>
      <c r="E1207" s="20">
        <v>44613</v>
      </c>
      <c r="F1207" s="22">
        <v>0.64722222222222214</v>
      </c>
      <c r="G1207" s="22">
        <v>0.74652777777777779</v>
      </c>
      <c r="H1207" s="19">
        <v>1000162</v>
      </c>
      <c r="I1207" s="19">
        <v>15653424</v>
      </c>
      <c r="J1207" s="21">
        <f t="shared" si="181"/>
        <v>9.9305555555555647E-2</v>
      </c>
      <c r="K1207" s="19" t="s">
        <v>53</v>
      </c>
      <c r="L1207" s="32" t="s">
        <v>54</v>
      </c>
      <c r="M1207">
        <f t="shared" si="182"/>
        <v>0</v>
      </c>
      <c r="N1207" s="34">
        <f t="shared" ca="1" si="187"/>
        <v>0.64722396960710338</v>
      </c>
      <c r="T1207">
        <v>1206</v>
      </c>
      <c r="U1207">
        <f t="shared" si="183"/>
        <v>5</v>
      </c>
      <c r="V1207" s="35">
        <f t="shared" si="188"/>
        <v>143</v>
      </c>
      <c r="W1207">
        <f t="shared" si="184"/>
        <v>0</v>
      </c>
      <c r="X1207" cm="1">
        <f t="array" aca="1" ref="X1207" ca="1">(_xlfn.IFS(L1207="couché",0,L1207="debout à 80%",1,L1207="?",1))*(IF(RAND()&lt;0.8,1,0))</f>
        <v>1</v>
      </c>
      <c r="Y1207">
        <f t="shared" si="185"/>
        <v>4</v>
      </c>
      <c r="Z1207">
        <f t="shared" si="186"/>
        <v>0</v>
      </c>
      <c r="AA1207">
        <f t="shared" ca="1" si="189"/>
        <v>67</v>
      </c>
    </row>
    <row r="1208" spans="1:27" customFormat="1">
      <c r="A1208" s="57">
        <v>246483</v>
      </c>
      <c r="B1208" s="57">
        <v>1960</v>
      </c>
      <c r="C1208" s="19" t="str">
        <f t="shared" si="180"/>
        <v>non</v>
      </c>
      <c r="D1208" s="19" t="s">
        <v>45</v>
      </c>
      <c r="E1208" s="20">
        <v>44614</v>
      </c>
      <c r="F1208" s="23">
        <v>0.32708333333333334</v>
      </c>
      <c r="G1208" s="23">
        <v>0.35625000000000001</v>
      </c>
      <c r="H1208" s="19">
        <v>1000169</v>
      </c>
      <c r="I1208" s="19">
        <v>159688</v>
      </c>
      <c r="J1208" s="22">
        <f t="shared" si="181"/>
        <v>2.9166666666666674E-2</v>
      </c>
      <c r="K1208" t="s">
        <v>46</v>
      </c>
      <c r="L1208" s="19" t="s">
        <v>47</v>
      </c>
      <c r="M1208">
        <f t="shared" si="182"/>
        <v>1</v>
      </c>
      <c r="N1208" s="34">
        <f t="shared" ca="1" si="187"/>
        <v>0.32709316328347154</v>
      </c>
      <c r="T1208">
        <v>1207</v>
      </c>
      <c r="U1208">
        <f t="shared" si="183"/>
        <v>3</v>
      </c>
      <c r="V1208" s="35">
        <f t="shared" si="188"/>
        <v>42</v>
      </c>
      <c r="W1208">
        <f t="shared" si="184"/>
        <v>0</v>
      </c>
      <c r="X1208" cm="1">
        <f t="array" aca="1" ref="X1208" ca="1">(_xlfn.IFS(L1208="couché",0,L1208="debout à 80%",1,L1208="?",1))*(IF(RAND()&lt;0.8,1,0))</f>
        <v>1</v>
      </c>
      <c r="Y1208">
        <f t="shared" si="185"/>
        <v>1</v>
      </c>
      <c r="Z1208">
        <f t="shared" si="186"/>
        <v>0</v>
      </c>
      <c r="AA1208">
        <f t="shared" ca="1" si="189"/>
        <v>1</v>
      </c>
    </row>
    <row r="1209" spans="1:27" customFormat="1">
      <c r="A1209" s="57">
        <v>245753</v>
      </c>
      <c r="B1209" s="57">
        <v>1953</v>
      </c>
      <c r="C1209" s="19" t="str">
        <f t="shared" si="180"/>
        <v>non</v>
      </c>
      <c r="D1209" s="19" t="s">
        <v>45</v>
      </c>
      <c r="E1209" s="20">
        <v>44614</v>
      </c>
      <c r="F1209" s="23">
        <v>0.35694444444444445</v>
      </c>
      <c r="G1209" s="23">
        <v>0.36249999999999999</v>
      </c>
      <c r="H1209" s="19">
        <v>1000169</v>
      </c>
      <c r="I1209" s="19">
        <v>159688</v>
      </c>
      <c r="J1209" s="22">
        <f t="shared" si="181"/>
        <v>5.5555555555555358E-3</v>
      </c>
      <c r="K1209" t="s">
        <v>46</v>
      </c>
      <c r="L1209" s="19" t="s">
        <v>47</v>
      </c>
      <c r="M1209">
        <f t="shared" si="182"/>
        <v>1</v>
      </c>
      <c r="N1209" s="34">
        <f t="shared" ca="1" si="187"/>
        <v>0.35694999361126556</v>
      </c>
      <c r="T1209">
        <v>1208</v>
      </c>
      <c r="U1209">
        <f t="shared" si="183"/>
        <v>3</v>
      </c>
      <c r="V1209" s="35">
        <f t="shared" si="188"/>
        <v>8</v>
      </c>
      <c r="W1209">
        <f t="shared" si="184"/>
        <v>0</v>
      </c>
      <c r="X1209" cm="1">
        <f t="array" aca="1" ref="X1209" ca="1">(_xlfn.IFS(L1209="couché",0,L1209="debout à 80%",1,L1209="?",1))*(IF(RAND()&lt;0.8,1,0))</f>
        <v>1</v>
      </c>
      <c r="Y1209">
        <f t="shared" si="185"/>
        <v>2</v>
      </c>
      <c r="Z1209">
        <f t="shared" si="186"/>
        <v>1</v>
      </c>
      <c r="AA1209">
        <f t="shared" ca="1" si="189"/>
        <v>17</v>
      </c>
    </row>
    <row r="1210" spans="1:27" customFormat="1">
      <c r="A1210" s="57">
        <v>245655</v>
      </c>
      <c r="B1210" s="57">
        <v>1958</v>
      </c>
      <c r="C1210" s="19" t="str">
        <f t="shared" si="180"/>
        <v>non</v>
      </c>
      <c r="D1210" s="19" t="s">
        <v>45</v>
      </c>
      <c r="E1210" s="20">
        <v>44614</v>
      </c>
      <c r="F1210" s="23">
        <v>0.36319444444444443</v>
      </c>
      <c r="G1210" s="23">
        <v>0.37222222222222223</v>
      </c>
      <c r="H1210" s="19">
        <v>1000169</v>
      </c>
      <c r="I1210" s="19">
        <v>159688</v>
      </c>
      <c r="J1210" s="22">
        <f t="shared" si="181"/>
        <v>9.0277777777778012E-3</v>
      </c>
      <c r="K1210" t="s">
        <v>46</v>
      </c>
      <c r="L1210" s="19" t="s">
        <v>47</v>
      </c>
      <c r="M1210">
        <f t="shared" si="182"/>
        <v>1</v>
      </c>
      <c r="N1210" s="34">
        <f t="shared" ca="1" si="187"/>
        <v>0.36320090392526827</v>
      </c>
      <c r="T1210">
        <v>1209</v>
      </c>
      <c r="U1210">
        <f t="shared" si="183"/>
        <v>3</v>
      </c>
      <c r="V1210" s="35">
        <f t="shared" si="188"/>
        <v>13</v>
      </c>
      <c r="W1210">
        <f t="shared" si="184"/>
        <v>0</v>
      </c>
      <c r="X1210" cm="1">
        <f t="array" aca="1" ref="X1210" ca="1">(_xlfn.IFS(L1210="couché",0,L1210="debout à 80%",1,L1210="?",1))*(IF(RAND()&lt;0.8,1,0))</f>
        <v>1</v>
      </c>
      <c r="Y1210">
        <f t="shared" si="185"/>
        <v>3</v>
      </c>
      <c r="Z1210">
        <f t="shared" si="186"/>
        <v>1</v>
      </c>
      <c r="AA1210">
        <f t="shared" ca="1" si="189"/>
        <v>19</v>
      </c>
    </row>
    <row r="1211" spans="1:27" customFormat="1">
      <c r="A1211" s="57">
        <v>247118</v>
      </c>
      <c r="B1211" s="57">
        <v>1944</v>
      </c>
      <c r="C1211" s="19" t="str">
        <f t="shared" si="180"/>
        <v>non</v>
      </c>
      <c r="D1211" s="19" t="s">
        <v>45</v>
      </c>
      <c r="E1211" s="20">
        <v>44614</v>
      </c>
      <c r="F1211" s="23">
        <v>0.41319444444444442</v>
      </c>
      <c r="G1211" s="22">
        <v>0.43125000000000002</v>
      </c>
      <c r="H1211" s="19">
        <v>1000169</v>
      </c>
      <c r="I1211" s="19">
        <v>159688</v>
      </c>
      <c r="J1211" s="22">
        <f t="shared" si="181"/>
        <v>1.8055555555555602E-2</v>
      </c>
      <c r="K1211" t="s">
        <v>46</v>
      </c>
      <c r="L1211" s="19" t="s">
        <v>47</v>
      </c>
      <c r="M1211">
        <f t="shared" si="182"/>
        <v>1</v>
      </c>
      <c r="N1211" s="34">
        <f t="shared" ca="1" si="187"/>
        <v>0.4131971941280399</v>
      </c>
      <c r="T1211">
        <v>1210</v>
      </c>
      <c r="U1211">
        <f t="shared" si="183"/>
        <v>3</v>
      </c>
      <c r="V1211" s="35">
        <f t="shared" si="188"/>
        <v>26</v>
      </c>
      <c r="W1211">
        <f t="shared" si="184"/>
        <v>0</v>
      </c>
      <c r="X1211" cm="1">
        <f t="array" aca="1" ref="X1211" ca="1">(_xlfn.IFS(L1211="couché",0,L1211="debout à 80%",1,L1211="?",1))*(IF(RAND()&lt;0.8,1,0))</f>
        <v>0</v>
      </c>
      <c r="Y1211">
        <f t="shared" si="185"/>
        <v>6</v>
      </c>
      <c r="Z1211">
        <f t="shared" si="186"/>
        <v>1</v>
      </c>
      <c r="AA1211">
        <f t="shared" ca="1" si="189"/>
        <v>35</v>
      </c>
    </row>
    <row r="1212" spans="1:27" customFormat="1">
      <c r="A1212" s="57">
        <v>245617</v>
      </c>
      <c r="B1212" s="57">
        <v>1934</v>
      </c>
      <c r="C1212" s="19" t="str">
        <f t="shared" si="180"/>
        <v>non</v>
      </c>
      <c r="D1212" s="19" t="s">
        <v>45</v>
      </c>
      <c r="E1212" s="20">
        <v>44614</v>
      </c>
      <c r="F1212" s="23">
        <v>0.37430555555555556</v>
      </c>
      <c r="G1212" s="23">
        <v>0.38958333333333334</v>
      </c>
      <c r="H1212" s="19">
        <v>1000169</v>
      </c>
      <c r="I1212" s="19">
        <v>159688</v>
      </c>
      <c r="J1212" s="22">
        <f t="shared" si="181"/>
        <v>1.5277777777777779E-2</v>
      </c>
      <c r="K1212" t="s">
        <v>46</v>
      </c>
      <c r="L1212" s="19" t="s">
        <v>47</v>
      </c>
      <c r="M1212">
        <f t="shared" si="182"/>
        <v>1</v>
      </c>
      <c r="N1212" s="34">
        <f t="shared" ca="1" si="187"/>
        <v>0.37431153493129582</v>
      </c>
      <c r="T1212">
        <v>1211</v>
      </c>
      <c r="U1212">
        <f t="shared" si="183"/>
        <v>3</v>
      </c>
      <c r="V1212" s="35">
        <f t="shared" si="188"/>
        <v>22</v>
      </c>
      <c r="W1212">
        <f t="shared" si="184"/>
        <v>0</v>
      </c>
      <c r="X1212" cm="1">
        <f t="array" aca="1" ref="X1212" ca="1">(_xlfn.IFS(L1212="couché",0,L1212="debout à 80%",1,L1212="?",1))*(IF(RAND()&lt;0.8,1,0))</f>
        <v>0</v>
      </c>
      <c r="Y1212">
        <f t="shared" si="185"/>
        <v>4</v>
      </c>
      <c r="Z1212">
        <f t="shared" si="186"/>
        <v>1</v>
      </c>
      <c r="AA1212">
        <f t="shared" ca="1" si="189"/>
        <v>21</v>
      </c>
    </row>
    <row r="1213" spans="1:27" customFormat="1">
      <c r="A1213" s="57">
        <v>246769</v>
      </c>
      <c r="B1213" s="57">
        <v>1948</v>
      </c>
      <c r="C1213" s="19" t="str">
        <f t="shared" si="180"/>
        <v>non</v>
      </c>
      <c r="D1213" s="19" t="s">
        <v>45</v>
      </c>
      <c r="E1213" s="20">
        <v>44614</v>
      </c>
      <c r="F1213" s="23">
        <v>0.39305555555555555</v>
      </c>
      <c r="G1213" s="23">
        <v>0.41111111111111109</v>
      </c>
      <c r="H1213" s="19">
        <v>1000169</v>
      </c>
      <c r="I1213" s="19">
        <v>159688</v>
      </c>
      <c r="J1213" s="22">
        <f t="shared" si="181"/>
        <v>1.8055555555555547E-2</v>
      </c>
      <c r="K1213" t="s">
        <v>46</v>
      </c>
      <c r="L1213" s="19" t="s">
        <v>47</v>
      </c>
      <c r="M1213">
        <f t="shared" si="182"/>
        <v>1</v>
      </c>
      <c r="N1213" s="34">
        <f t="shared" ca="1" si="187"/>
        <v>0.39306283697079653</v>
      </c>
      <c r="T1213">
        <v>1212</v>
      </c>
      <c r="U1213">
        <f t="shared" si="183"/>
        <v>3</v>
      </c>
      <c r="V1213" s="35">
        <f t="shared" si="188"/>
        <v>26</v>
      </c>
      <c r="W1213">
        <f t="shared" si="184"/>
        <v>0</v>
      </c>
      <c r="X1213" cm="1">
        <f t="array" aca="1" ref="X1213" ca="1">(_xlfn.IFS(L1213="couché",0,L1213="debout à 80%",1,L1213="?",1))*(IF(RAND()&lt;0.8,1,0))</f>
        <v>1</v>
      </c>
      <c r="Y1213">
        <f t="shared" si="185"/>
        <v>5</v>
      </c>
      <c r="Z1213">
        <f t="shared" si="186"/>
        <v>1</v>
      </c>
      <c r="AA1213">
        <f t="shared" ca="1" si="189"/>
        <v>30</v>
      </c>
    </row>
    <row r="1214" spans="1:27" customFormat="1">
      <c r="A1214" s="57">
        <v>245451</v>
      </c>
      <c r="B1214" s="57">
        <v>1948</v>
      </c>
      <c r="C1214" s="19" t="str">
        <f t="shared" si="180"/>
        <v>non</v>
      </c>
      <c r="D1214" s="19" t="s">
        <v>45</v>
      </c>
      <c r="E1214" s="20">
        <v>44614</v>
      </c>
      <c r="F1214" s="22">
        <v>0.54027777777777775</v>
      </c>
      <c r="G1214" s="22">
        <v>0.56319444444444444</v>
      </c>
      <c r="H1214" s="19">
        <v>1000169</v>
      </c>
      <c r="I1214" s="19">
        <v>159688</v>
      </c>
      <c r="J1214" s="22">
        <f t="shared" si="181"/>
        <v>2.2916666666666696E-2</v>
      </c>
      <c r="K1214" t="s">
        <v>46</v>
      </c>
      <c r="L1214" s="19" t="s">
        <v>47</v>
      </c>
      <c r="M1214">
        <f t="shared" si="182"/>
        <v>1</v>
      </c>
      <c r="N1214" s="34">
        <f t="shared" ca="1" si="187"/>
        <v>0.54028329664792163</v>
      </c>
      <c r="T1214">
        <v>1213</v>
      </c>
      <c r="U1214">
        <f t="shared" si="183"/>
        <v>3</v>
      </c>
      <c r="V1214" s="35">
        <f t="shared" si="188"/>
        <v>33</v>
      </c>
      <c r="W1214">
        <f t="shared" si="184"/>
        <v>0</v>
      </c>
      <c r="X1214" cm="1">
        <f t="array" aca="1" ref="X1214" ca="1">(_xlfn.IFS(L1214="couché",0,L1214="debout à 80%",1,L1214="?",1))*(IF(RAND()&lt;0.8,1,0))</f>
        <v>1</v>
      </c>
      <c r="Y1214">
        <f t="shared" si="185"/>
        <v>11</v>
      </c>
      <c r="Z1214">
        <f t="shared" si="186"/>
        <v>1</v>
      </c>
      <c r="AA1214">
        <f t="shared" ca="1" si="189"/>
        <v>64</v>
      </c>
    </row>
    <row r="1215" spans="1:27" customFormat="1">
      <c r="A1215" s="57">
        <v>247108</v>
      </c>
      <c r="B1215" s="57">
        <v>1953</v>
      </c>
      <c r="C1215" s="19" t="str">
        <f t="shared" si="180"/>
        <v>non</v>
      </c>
      <c r="D1215" s="19" t="s">
        <v>45</v>
      </c>
      <c r="E1215" s="20">
        <v>44614</v>
      </c>
      <c r="F1215" s="22">
        <v>0.43333333333333329</v>
      </c>
      <c r="G1215" s="22">
        <v>0.44444444444444442</v>
      </c>
      <c r="H1215" s="19">
        <v>1000169</v>
      </c>
      <c r="I1215" s="19">
        <v>159688</v>
      </c>
      <c r="J1215" s="22">
        <f t="shared" si="181"/>
        <v>1.1111111111111127E-2</v>
      </c>
      <c r="K1215" t="s">
        <v>46</v>
      </c>
      <c r="L1215" s="19" t="s">
        <v>47</v>
      </c>
      <c r="M1215">
        <f t="shared" si="182"/>
        <v>1</v>
      </c>
      <c r="N1215" s="34">
        <f t="shared" ca="1" si="187"/>
        <v>0.43333481734385931</v>
      </c>
      <c r="T1215">
        <v>1214</v>
      </c>
      <c r="U1215">
        <f t="shared" si="183"/>
        <v>3</v>
      </c>
      <c r="V1215" s="35">
        <f t="shared" si="188"/>
        <v>16</v>
      </c>
      <c r="W1215">
        <f t="shared" si="184"/>
        <v>0</v>
      </c>
      <c r="X1215" cm="1">
        <f t="array" aca="1" ref="X1215" ca="1">(_xlfn.IFS(L1215="couché",0,L1215="debout à 80%",1,L1215="?",1))*(IF(RAND()&lt;0.8,1,0))</f>
        <v>1</v>
      </c>
      <c r="Y1215">
        <f t="shared" si="185"/>
        <v>7</v>
      </c>
      <c r="Z1215">
        <f t="shared" si="186"/>
        <v>1</v>
      </c>
      <c r="AA1215">
        <f t="shared" ca="1" si="189"/>
        <v>41</v>
      </c>
    </row>
    <row r="1216" spans="1:27" customFormat="1">
      <c r="A1216" s="57">
        <v>246684</v>
      </c>
      <c r="B1216" s="57">
        <v>1954</v>
      </c>
      <c r="C1216" s="19" t="str">
        <f t="shared" si="180"/>
        <v>non</v>
      </c>
      <c r="D1216" s="19" t="s">
        <v>45</v>
      </c>
      <c r="E1216" s="20">
        <v>44614</v>
      </c>
      <c r="F1216" s="21">
        <v>0.46458333333333329</v>
      </c>
      <c r="G1216" s="22">
        <v>0.47569444444444442</v>
      </c>
      <c r="H1216" s="19">
        <v>1000169</v>
      </c>
      <c r="I1216" s="19">
        <v>159688</v>
      </c>
      <c r="J1216" s="22">
        <f t="shared" si="181"/>
        <v>1.1111111111111127E-2</v>
      </c>
      <c r="K1216" t="s">
        <v>46</v>
      </c>
      <c r="L1216" s="19" t="s">
        <v>47</v>
      </c>
      <c r="M1216">
        <f t="shared" si="182"/>
        <v>1</v>
      </c>
      <c r="N1216" s="34">
        <f t="shared" ca="1" si="187"/>
        <v>0.46458440498584685</v>
      </c>
      <c r="T1216">
        <v>1215</v>
      </c>
      <c r="U1216">
        <f t="shared" si="183"/>
        <v>3</v>
      </c>
      <c r="V1216" s="35">
        <f t="shared" si="188"/>
        <v>16</v>
      </c>
      <c r="W1216">
        <f t="shared" si="184"/>
        <v>0</v>
      </c>
      <c r="X1216" cm="1">
        <f t="array" aca="1" ref="X1216" ca="1">(_xlfn.IFS(L1216="couché",0,L1216="debout à 80%",1,L1216="?",1))*(IF(RAND()&lt;0.8,1,0))</f>
        <v>0</v>
      </c>
      <c r="Y1216">
        <f t="shared" si="185"/>
        <v>9</v>
      </c>
      <c r="Z1216">
        <f t="shared" si="186"/>
        <v>1</v>
      </c>
      <c r="AA1216">
        <f t="shared" ca="1" si="189"/>
        <v>49</v>
      </c>
    </row>
    <row r="1217" spans="1:27" customFormat="1">
      <c r="A1217" s="57">
        <v>245671</v>
      </c>
      <c r="B1217" s="57">
        <v>1946</v>
      </c>
      <c r="C1217" s="19" t="str">
        <f t="shared" si="180"/>
        <v>non</v>
      </c>
      <c r="D1217" s="19" t="s">
        <v>45</v>
      </c>
      <c r="E1217" s="20">
        <v>44614</v>
      </c>
      <c r="F1217" s="22">
        <v>0.47777777777777775</v>
      </c>
      <c r="G1217" s="22">
        <v>0.49027777777777776</v>
      </c>
      <c r="H1217" s="19">
        <v>1000169</v>
      </c>
      <c r="I1217" s="19">
        <v>159688</v>
      </c>
      <c r="J1217" s="22">
        <f t="shared" si="181"/>
        <v>1.2500000000000011E-2</v>
      </c>
      <c r="K1217" t="s">
        <v>46</v>
      </c>
      <c r="L1217" s="19" t="s">
        <v>47</v>
      </c>
      <c r="M1217">
        <f t="shared" si="182"/>
        <v>1</v>
      </c>
      <c r="N1217" s="34">
        <f t="shared" ca="1" si="187"/>
        <v>0.47778704712671649</v>
      </c>
      <c r="T1217">
        <v>1216</v>
      </c>
      <c r="U1217">
        <f t="shared" si="183"/>
        <v>3</v>
      </c>
      <c r="V1217" s="35">
        <f t="shared" si="188"/>
        <v>18</v>
      </c>
      <c r="W1217">
        <f t="shared" si="184"/>
        <v>0</v>
      </c>
      <c r="X1217" cm="1">
        <f t="array" aca="1" ref="X1217" ca="1">(_xlfn.IFS(L1217="couché",0,L1217="debout à 80%",1,L1217="?",1))*(IF(RAND()&lt;0.8,1,0))</f>
        <v>1</v>
      </c>
      <c r="Y1217">
        <f t="shared" si="185"/>
        <v>10</v>
      </c>
      <c r="Z1217">
        <f t="shared" si="186"/>
        <v>1</v>
      </c>
      <c r="AA1217">
        <f t="shared" ca="1" si="189"/>
        <v>52</v>
      </c>
    </row>
    <row r="1218" spans="1:27" customFormat="1">
      <c r="A1218" s="57">
        <v>247130</v>
      </c>
      <c r="B1218" s="57">
        <v>1954</v>
      </c>
      <c r="C1218" s="19" t="str">
        <f t="shared" ref="C1218:C1281" si="190">IF(B1218&gt;=2007,"oui","non")</f>
        <v>non</v>
      </c>
      <c r="D1218" s="19" t="s">
        <v>45</v>
      </c>
      <c r="E1218" s="20">
        <v>44614</v>
      </c>
      <c r="F1218" s="22">
        <v>0.44652777777777775</v>
      </c>
      <c r="G1218" s="21">
        <v>0.46041666666666664</v>
      </c>
      <c r="H1218" s="19">
        <v>1000169</v>
      </c>
      <c r="I1218" s="19">
        <v>159688</v>
      </c>
      <c r="J1218" s="22">
        <f t="shared" ref="J1218:J1281" si="191">G1218-F1218</f>
        <v>1.3888888888888895E-2</v>
      </c>
      <c r="K1218" t="s">
        <v>46</v>
      </c>
      <c r="L1218" s="19" t="s">
        <v>47</v>
      </c>
      <c r="M1218">
        <f t="shared" ref="M1218:M1281" si="192">_xlfn.XLOOKUP(K1218,O$25:O$32,P$25:P$32)</f>
        <v>1</v>
      </c>
      <c r="N1218" s="34">
        <f t="shared" ca="1" si="187"/>
        <v>0.44653083188171244</v>
      </c>
      <c r="T1218">
        <v>1217</v>
      </c>
      <c r="U1218">
        <f t="shared" ref="U1218:U1281" si="193">_xlfn.XLOOKUP(D1218,O$6:O$22,P$6:P$22)</f>
        <v>3</v>
      </c>
      <c r="V1218" s="35">
        <f t="shared" si="188"/>
        <v>20</v>
      </c>
      <c r="W1218">
        <f t="shared" ref="W1218:W1281" si="194">IF(C1218="oui",1,0)</f>
        <v>0</v>
      </c>
      <c r="X1218" cm="1">
        <f t="array" aca="1" ref="X1218" ca="1">(_xlfn.IFS(L1218="couché",0,L1218="debout à 80%",1,L1218="?",1))*(IF(RAND()&lt;0.8,1,0))</f>
        <v>1</v>
      </c>
      <c r="Y1218">
        <f t="shared" ref="Y1218:Y1281" si="195">COUNTIFS(D:D,D1218,E:E,E1218,F:F,_xlfn.CONCAT("&lt;=",F1218))</f>
        <v>8</v>
      </c>
      <c r="Z1218">
        <f t="shared" ref="Z1218:Z1281" si="196">SUMIFS(M:M,D:D,D1218,E:E,E1218,Y:Y,Y1218-1)*IF(W1218=1,0,1)</f>
        <v>1</v>
      </c>
      <c r="AA1218">
        <f t="shared" ca="1" si="189"/>
        <v>44</v>
      </c>
    </row>
    <row r="1219" spans="1:27" customFormat="1">
      <c r="A1219" s="57">
        <v>244976</v>
      </c>
      <c r="B1219" s="57">
        <v>1941</v>
      </c>
      <c r="C1219" s="19" t="str">
        <f t="shared" si="190"/>
        <v>non</v>
      </c>
      <c r="D1219" s="19" t="s">
        <v>45</v>
      </c>
      <c r="E1219" s="20">
        <v>44614</v>
      </c>
      <c r="F1219" s="22">
        <v>0.61180555555555549</v>
      </c>
      <c r="G1219" s="22">
        <v>0.64166666666666661</v>
      </c>
      <c r="H1219" s="19">
        <v>1000169</v>
      </c>
      <c r="I1219" s="19">
        <v>159688</v>
      </c>
      <c r="J1219" s="22">
        <f t="shared" si="191"/>
        <v>2.9861111111111116E-2</v>
      </c>
      <c r="K1219" t="s">
        <v>46</v>
      </c>
      <c r="L1219" s="19" t="s">
        <v>47</v>
      </c>
      <c r="M1219">
        <f t="shared" si="192"/>
        <v>1</v>
      </c>
      <c r="N1219" s="34">
        <f t="shared" ref="N1219:N1282" ca="1" si="197">F1219+(RAND()/100000)</f>
        <v>0.61180899355489005</v>
      </c>
      <c r="T1219">
        <v>1218</v>
      </c>
      <c r="U1219">
        <f t="shared" si="193"/>
        <v>3</v>
      </c>
      <c r="V1219" s="35">
        <f t="shared" ref="V1219:V1282" si="198">ROUND(J1219*86400,0)/60</f>
        <v>43</v>
      </c>
      <c r="W1219">
        <f t="shared" si="194"/>
        <v>0</v>
      </c>
      <c r="X1219" cm="1">
        <f t="array" aca="1" ref="X1219" ca="1">(_xlfn.IFS(L1219="couché",0,L1219="debout à 80%",1,L1219="?",1))*(IF(RAND()&lt;0.8,1,0))</f>
        <v>0</v>
      </c>
      <c r="Y1219">
        <f t="shared" si="195"/>
        <v>14</v>
      </c>
      <c r="Z1219">
        <f t="shared" si="196"/>
        <v>1</v>
      </c>
      <c r="AA1219">
        <f t="shared" ref="AA1219:AA1282" ca="1" si="199">COUNTIFS(E:E,E1219,N:N,_xlfn.CONCAT("&lt;=",N1219))</f>
        <v>79</v>
      </c>
    </row>
    <row r="1220" spans="1:27" customFormat="1">
      <c r="A1220" s="57">
        <v>245087</v>
      </c>
      <c r="B1220" s="57">
        <v>1964</v>
      </c>
      <c r="C1220" s="19" t="str">
        <f t="shared" si="190"/>
        <v>non</v>
      </c>
      <c r="D1220" s="19" t="s">
        <v>45</v>
      </c>
      <c r="E1220" s="20">
        <v>44614</v>
      </c>
      <c r="F1220" s="22">
        <v>0.56527777777777777</v>
      </c>
      <c r="G1220" s="21">
        <v>0.58333333333333326</v>
      </c>
      <c r="H1220" s="19">
        <v>1000169</v>
      </c>
      <c r="I1220" s="19">
        <v>159688</v>
      </c>
      <c r="J1220" s="22">
        <f t="shared" si="191"/>
        <v>1.8055555555555491E-2</v>
      </c>
      <c r="K1220" t="s">
        <v>46</v>
      </c>
      <c r="L1220" s="19" t="s">
        <v>47</v>
      </c>
      <c r="M1220">
        <f t="shared" si="192"/>
        <v>1</v>
      </c>
      <c r="N1220" s="34">
        <f t="shared" ca="1" si="197"/>
        <v>0.56528725209051955</v>
      </c>
      <c r="T1220">
        <v>1219</v>
      </c>
      <c r="U1220">
        <f t="shared" si="193"/>
        <v>3</v>
      </c>
      <c r="V1220" s="35">
        <f t="shared" si="198"/>
        <v>26</v>
      </c>
      <c r="W1220">
        <f t="shared" si="194"/>
        <v>0</v>
      </c>
      <c r="X1220" cm="1">
        <f t="array" aca="1" ref="X1220" ca="1">(_xlfn.IFS(L1220="couché",0,L1220="debout à 80%",1,L1220="?",1))*(IF(RAND()&lt;0.8,1,0))</f>
        <v>1</v>
      </c>
      <c r="Y1220">
        <f t="shared" si="195"/>
        <v>12</v>
      </c>
      <c r="Z1220">
        <f t="shared" si="196"/>
        <v>1</v>
      </c>
      <c r="AA1220">
        <f t="shared" ca="1" si="199"/>
        <v>69</v>
      </c>
    </row>
    <row r="1221" spans="1:27" customFormat="1">
      <c r="A1221" s="57">
        <v>248938</v>
      </c>
      <c r="B1221" s="57">
        <v>1934</v>
      </c>
      <c r="C1221" s="19" t="str">
        <f t="shared" si="190"/>
        <v>non</v>
      </c>
      <c r="D1221" s="19" t="s">
        <v>45</v>
      </c>
      <c r="E1221" s="20">
        <v>44614</v>
      </c>
      <c r="F1221" s="21">
        <v>0.58611111111111114</v>
      </c>
      <c r="G1221" s="22">
        <v>0.60833333333333328</v>
      </c>
      <c r="H1221" s="19">
        <v>1000169</v>
      </c>
      <c r="I1221" s="19">
        <v>159688</v>
      </c>
      <c r="J1221" s="22">
        <f t="shared" si="191"/>
        <v>2.2222222222222143E-2</v>
      </c>
      <c r="K1221" t="s">
        <v>46</v>
      </c>
      <c r="L1221" s="19" t="s">
        <v>47</v>
      </c>
      <c r="M1221">
        <f t="shared" si="192"/>
        <v>1</v>
      </c>
      <c r="N1221" s="34">
        <f t="shared" ca="1" si="197"/>
        <v>0.58611121750172246</v>
      </c>
      <c r="T1221">
        <v>1220</v>
      </c>
      <c r="U1221">
        <f t="shared" si="193"/>
        <v>3</v>
      </c>
      <c r="V1221" s="35">
        <f t="shared" si="198"/>
        <v>32</v>
      </c>
      <c r="W1221">
        <f t="shared" si="194"/>
        <v>0</v>
      </c>
      <c r="X1221" cm="1">
        <f t="array" aca="1" ref="X1221" ca="1">(_xlfn.IFS(L1221="couché",0,L1221="debout à 80%",1,L1221="?",1))*(IF(RAND()&lt;0.8,1,0))</f>
        <v>1</v>
      </c>
      <c r="Y1221">
        <f t="shared" si="195"/>
        <v>13</v>
      </c>
      <c r="Z1221">
        <f t="shared" si="196"/>
        <v>1</v>
      </c>
      <c r="AA1221">
        <f t="shared" ca="1" si="199"/>
        <v>74</v>
      </c>
    </row>
    <row r="1222" spans="1:27" customFormat="1">
      <c r="A1222" s="57">
        <v>243258</v>
      </c>
      <c r="B1222" s="57">
        <v>1945</v>
      </c>
      <c r="C1222" s="19" t="str">
        <f t="shared" si="190"/>
        <v>non</v>
      </c>
      <c r="D1222" s="19" t="s">
        <v>45</v>
      </c>
      <c r="E1222" s="20">
        <v>44615</v>
      </c>
      <c r="F1222" s="23">
        <v>0.34236111111111112</v>
      </c>
      <c r="G1222" s="23">
        <v>0.36319444444444443</v>
      </c>
      <c r="H1222" s="19">
        <v>1000169</v>
      </c>
      <c r="I1222" s="19">
        <v>19751376</v>
      </c>
      <c r="J1222" s="22">
        <f t="shared" si="191"/>
        <v>2.0833333333333315E-2</v>
      </c>
      <c r="K1222" t="s">
        <v>46</v>
      </c>
      <c r="L1222" s="19" t="s">
        <v>47</v>
      </c>
      <c r="M1222">
        <f t="shared" si="192"/>
        <v>1</v>
      </c>
      <c r="N1222" s="34">
        <f t="shared" ca="1" si="197"/>
        <v>0.34236956746128006</v>
      </c>
      <c r="T1222">
        <v>1221</v>
      </c>
      <c r="U1222">
        <f t="shared" si="193"/>
        <v>3</v>
      </c>
      <c r="V1222" s="35">
        <f t="shared" si="198"/>
        <v>30</v>
      </c>
      <c r="W1222">
        <f t="shared" si="194"/>
        <v>0</v>
      </c>
      <c r="X1222" cm="1">
        <f t="array" aca="1" ref="X1222" ca="1">(_xlfn.IFS(L1222="couché",0,L1222="debout à 80%",1,L1222="?",1))*(IF(RAND()&lt;0.8,1,0))</f>
        <v>1</v>
      </c>
      <c r="Y1222">
        <f t="shared" si="195"/>
        <v>1</v>
      </c>
      <c r="Z1222">
        <f t="shared" si="196"/>
        <v>0</v>
      </c>
      <c r="AA1222">
        <f t="shared" ca="1" si="199"/>
        <v>9</v>
      </c>
    </row>
    <row r="1223" spans="1:27" customFormat="1">
      <c r="A1223" s="57">
        <v>242968</v>
      </c>
      <c r="B1223" s="57">
        <v>1946</v>
      </c>
      <c r="C1223" s="19" t="str">
        <f t="shared" si="190"/>
        <v>non</v>
      </c>
      <c r="D1223" s="19" t="s">
        <v>45</v>
      </c>
      <c r="E1223" s="20">
        <v>44615</v>
      </c>
      <c r="F1223" s="23">
        <v>0.36805555555555552</v>
      </c>
      <c r="G1223" s="23">
        <v>0.38541666666666663</v>
      </c>
      <c r="H1223" s="19">
        <v>1000169</v>
      </c>
      <c r="I1223" s="19">
        <v>19751376</v>
      </c>
      <c r="J1223" s="22">
        <f t="shared" si="191"/>
        <v>1.7361111111111105E-2</v>
      </c>
      <c r="K1223" t="s">
        <v>46</v>
      </c>
      <c r="L1223" s="19" t="s">
        <v>47</v>
      </c>
      <c r="M1223">
        <f t="shared" si="192"/>
        <v>1</v>
      </c>
      <c r="N1223" s="34">
        <f t="shared" ca="1" si="197"/>
        <v>0.3680600147762379</v>
      </c>
      <c r="T1223">
        <v>1222</v>
      </c>
      <c r="U1223">
        <f t="shared" si="193"/>
        <v>3</v>
      </c>
      <c r="V1223" s="35">
        <f t="shared" si="198"/>
        <v>25</v>
      </c>
      <c r="W1223">
        <f t="shared" si="194"/>
        <v>0</v>
      </c>
      <c r="X1223" cm="1">
        <f t="array" aca="1" ref="X1223" ca="1">(_xlfn.IFS(L1223="couché",0,L1223="debout à 80%",1,L1223="?",1))*(IF(RAND()&lt;0.8,1,0))</f>
        <v>0</v>
      </c>
      <c r="Y1223">
        <f t="shared" si="195"/>
        <v>2</v>
      </c>
      <c r="Z1223">
        <f t="shared" si="196"/>
        <v>1</v>
      </c>
      <c r="AA1223">
        <f t="shared" ca="1" si="199"/>
        <v>16</v>
      </c>
    </row>
    <row r="1224" spans="1:27" customFormat="1">
      <c r="A1224" s="57">
        <v>244324</v>
      </c>
      <c r="B1224" s="57">
        <v>1947</v>
      </c>
      <c r="C1224" s="19" t="str">
        <f t="shared" si="190"/>
        <v>non</v>
      </c>
      <c r="D1224" s="19" t="s">
        <v>45</v>
      </c>
      <c r="E1224" s="20">
        <v>44615</v>
      </c>
      <c r="F1224" s="23">
        <v>0.39097222222222222</v>
      </c>
      <c r="G1224" s="23">
        <v>0.40347222222222223</v>
      </c>
      <c r="H1224" s="19">
        <v>1000169</v>
      </c>
      <c r="I1224" s="19">
        <v>19751376</v>
      </c>
      <c r="J1224" s="22">
        <f t="shared" si="191"/>
        <v>1.2500000000000011E-2</v>
      </c>
      <c r="K1224" t="s">
        <v>46</v>
      </c>
      <c r="L1224" s="19" t="s">
        <v>47</v>
      </c>
      <c r="M1224">
        <f t="shared" si="192"/>
        <v>1</v>
      </c>
      <c r="N1224" s="34">
        <f t="shared" ca="1" si="197"/>
        <v>0.39097721785945466</v>
      </c>
      <c r="T1224">
        <v>1223</v>
      </c>
      <c r="U1224">
        <f t="shared" si="193"/>
        <v>3</v>
      </c>
      <c r="V1224" s="35">
        <f t="shared" si="198"/>
        <v>18</v>
      </c>
      <c r="W1224">
        <f t="shared" si="194"/>
        <v>0</v>
      </c>
      <c r="X1224" cm="1">
        <f t="array" aca="1" ref="X1224" ca="1">(_xlfn.IFS(L1224="couché",0,L1224="debout à 80%",1,L1224="?",1))*(IF(RAND()&lt;0.8,1,0))</f>
        <v>1</v>
      </c>
      <c r="Y1224">
        <f t="shared" si="195"/>
        <v>3</v>
      </c>
      <c r="Z1224">
        <f t="shared" si="196"/>
        <v>1</v>
      </c>
      <c r="AA1224">
        <f t="shared" ca="1" si="199"/>
        <v>20</v>
      </c>
    </row>
    <row r="1225" spans="1:27" customFormat="1">
      <c r="A1225" s="57">
        <v>244824</v>
      </c>
      <c r="B1225" s="57">
        <v>1951</v>
      </c>
      <c r="C1225" s="19" t="str">
        <f t="shared" si="190"/>
        <v>non</v>
      </c>
      <c r="D1225" s="19" t="s">
        <v>45</v>
      </c>
      <c r="E1225" s="20">
        <v>44616</v>
      </c>
      <c r="F1225" s="23">
        <v>0.35277777777777775</v>
      </c>
      <c r="G1225" s="23">
        <v>0.36388888888888887</v>
      </c>
      <c r="H1225" s="19">
        <v>1000169</v>
      </c>
      <c r="I1225" s="19">
        <v>17830</v>
      </c>
      <c r="J1225" s="22">
        <f t="shared" si="191"/>
        <v>1.1111111111111127E-2</v>
      </c>
      <c r="K1225" t="s">
        <v>46</v>
      </c>
      <c r="L1225" s="19" t="s">
        <v>47</v>
      </c>
      <c r="M1225">
        <f t="shared" si="192"/>
        <v>1</v>
      </c>
      <c r="N1225" s="34">
        <f t="shared" ca="1" si="197"/>
        <v>0.35278635073929748</v>
      </c>
      <c r="T1225">
        <v>1224</v>
      </c>
      <c r="U1225">
        <f t="shared" si="193"/>
        <v>3</v>
      </c>
      <c r="V1225" s="35">
        <f t="shared" si="198"/>
        <v>16</v>
      </c>
      <c r="W1225">
        <f t="shared" si="194"/>
        <v>0</v>
      </c>
      <c r="X1225" cm="1">
        <f t="array" aca="1" ref="X1225" ca="1">(_xlfn.IFS(L1225="couché",0,L1225="debout à 80%",1,L1225="?",1))*(IF(RAND()&lt;0.8,1,0))</f>
        <v>1</v>
      </c>
      <c r="Y1225">
        <f t="shared" si="195"/>
        <v>2</v>
      </c>
      <c r="Z1225">
        <f t="shared" si="196"/>
        <v>1</v>
      </c>
      <c r="AA1225">
        <f t="shared" ca="1" si="199"/>
        <v>16</v>
      </c>
    </row>
    <row r="1226" spans="1:27" customFormat="1">
      <c r="A1226" s="57">
        <v>247993</v>
      </c>
      <c r="B1226" s="57">
        <v>1948</v>
      </c>
      <c r="C1226" s="19" t="str">
        <f t="shared" si="190"/>
        <v>non</v>
      </c>
      <c r="D1226" s="19" t="s">
        <v>45</v>
      </c>
      <c r="E1226" s="20">
        <v>44616</v>
      </c>
      <c r="F1226" s="23">
        <v>0.38194444444444442</v>
      </c>
      <c r="G1226" s="23">
        <v>0.39374999999999999</v>
      </c>
      <c r="H1226" s="19">
        <v>1000169</v>
      </c>
      <c r="I1226" s="19">
        <v>17830</v>
      </c>
      <c r="J1226" s="22">
        <f t="shared" si="191"/>
        <v>1.1805555555555569E-2</v>
      </c>
      <c r="K1226" t="s">
        <v>46</v>
      </c>
      <c r="L1226" s="19" t="s">
        <v>47</v>
      </c>
      <c r="M1226">
        <f t="shared" si="192"/>
        <v>1</v>
      </c>
      <c r="N1226" s="34">
        <f t="shared" ca="1" si="197"/>
        <v>0.38195085245810362</v>
      </c>
      <c r="T1226">
        <v>1225</v>
      </c>
      <c r="U1226">
        <f t="shared" si="193"/>
        <v>3</v>
      </c>
      <c r="V1226" s="35">
        <f t="shared" si="198"/>
        <v>17</v>
      </c>
      <c r="W1226">
        <f t="shared" si="194"/>
        <v>0</v>
      </c>
      <c r="X1226" cm="1">
        <f t="array" aca="1" ref="X1226" ca="1">(_xlfn.IFS(L1226="couché",0,L1226="debout à 80%",1,L1226="?",1))*(IF(RAND()&lt;0.8,1,0))</f>
        <v>1</v>
      </c>
      <c r="Y1226">
        <f t="shared" si="195"/>
        <v>4</v>
      </c>
      <c r="Z1226">
        <f t="shared" si="196"/>
        <v>1</v>
      </c>
      <c r="AA1226">
        <f t="shared" ca="1" si="199"/>
        <v>23</v>
      </c>
    </row>
    <row r="1227" spans="1:27" customFormat="1">
      <c r="A1227" s="57">
        <v>245658</v>
      </c>
      <c r="B1227" s="57">
        <v>1958</v>
      </c>
      <c r="C1227" s="19" t="str">
        <f t="shared" si="190"/>
        <v>non</v>
      </c>
      <c r="D1227" s="19" t="s">
        <v>45</v>
      </c>
      <c r="E1227" s="20">
        <v>44616</v>
      </c>
      <c r="F1227" s="24">
        <v>0.33819444444444441</v>
      </c>
      <c r="G1227" s="23">
        <v>0.34791666666666665</v>
      </c>
      <c r="H1227" s="19">
        <v>1000169</v>
      </c>
      <c r="I1227" s="19">
        <v>17830</v>
      </c>
      <c r="J1227" s="22">
        <f t="shared" si="191"/>
        <v>9.7222222222222432E-3</v>
      </c>
      <c r="K1227" t="s">
        <v>46</v>
      </c>
      <c r="L1227" s="19" t="s">
        <v>47</v>
      </c>
      <c r="M1227">
        <f t="shared" si="192"/>
        <v>1</v>
      </c>
      <c r="N1227" s="34">
        <f t="shared" ca="1" si="197"/>
        <v>0.33820414033674528</v>
      </c>
      <c r="T1227">
        <v>1226</v>
      </c>
      <c r="U1227">
        <f t="shared" si="193"/>
        <v>3</v>
      </c>
      <c r="V1227" s="35">
        <f t="shared" si="198"/>
        <v>14</v>
      </c>
      <c r="W1227">
        <f t="shared" si="194"/>
        <v>0</v>
      </c>
      <c r="X1227" cm="1">
        <f t="array" aca="1" ref="X1227" ca="1">(_xlfn.IFS(L1227="couché",0,L1227="debout à 80%",1,L1227="?",1))*(IF(RAND()&lt;0.8,1,0))</f>
        <v>1</v>
      </c>
      <c r="Y1227">
        <f t="shared" si="195"/>
        <v>1</v>
      </c>
      <c r="Z1227">
        <f t="shared" si="196"/>
        <v>0</v>
      </c>
      <c r="AA1227">
        <f t="shared" ca="1" si="199"/>
        <v>9</v>
      </c>
    </row>
    <row r="1228" spans="1:27" customFormat="1">
      <c r="A1228" s="57">
        <v>245664</v>
      </c>
      <c r="B1228" s="57">
        <v>1974</v>
      </c>
      <c r="C1228" s="19" t="str">
        <f t="shared" si="190"/>
        <v>non</v>
      </c>
      <c r="D1228" s="19" t="s">
        <v>45</v>
      </c>
      <c r="E1228" s="20">
        <v>44616</v>
      </c>
      <c r="F1228" s="23">
        <v>0.40694444444444444</v>
      </c>
      <c r="G1228" s="21">
        <v>0.41805555555555551</v>
      </c>
      <c r="H1228" s="19">
        <v>1000169</v>
      </c>
      <c r="I1228" s="19">
        <v>17830</v>
      </c>
      <c r="J1228" s="22">
        <f t="shared" si="191"/>
        <v>1.1111111111111072E-2</v>
      </c>
      <c r="K1228" t="s">
        <v>46</v>
      </c>
      <c r="L1228" s="19" t="s">
        <v>47</v>
      </c>
      <c r="M1228">
        <f t="shared" si="192"/>
        <v>1</v>
      </c>
      <c r="N1228" s="34">
        <f t="shared" ca="1" si="197"/>
        <v>0.40694977465635962</v>
      </c>
      <c r="T1228">
        <v>1227</v>
      </c>
      <c r="U1228">
        <f t="shared" si="193"/>
        <v>3</v>
      </c>
      <c r="V1228" s="35">
        <f t="shared" si="198"/>
        <v>16</v>
      </c>
      <c r="W1228">
        <f t="shared" si="194"/>
        <v>0</v>
      </c>
      <c r="X1228" cm="1">
        <f t="array" aca="1" ref="X1228" ca="1">(_xlfn.IFS(L1228="couché",0,L1228="debout à 80%",1,L1228="?",1))*(IF(RAND()&lt;0.8,1,0))</f>
        <v>1</v>
      </c>
      <c r="Y1228">
        <f t="shared" si="195"/>
        <v>6</v>
      </c>
      <c r="Z1228">
        <f t="shared" si="196"/>
        <v>1</v>
      </c>
      <c r="AA1228">
        <f t="shared" ca="1" si="199"/>
        <v>32</v>
      </c>
    </row>
    <row r="1229" spans="1:27" customFormat="1">
      <c r="A1229" s="57">
        <v>247387</v>
      </c>
      <c r="B1229" s="57">
        <v>1960</v>
      </c>
      <c r="C1229" s="19" t="str">
        <f t="shared" si="190"/>
        <v>non</v>
      </c>
      <c r="D1229" s="19" t="s">
        <v>45</v>
      </c>
      <c r="E1229" s="20">
        <v>44616</v>
      </c>
      <c r="F1229" s="23">
        <v>0.39583333333333331</v>
      </c>
      <c r="G1229" s="23">
        <v>0.40347222222222223</v>
      </c>
      <c r="H1229" s="19">
        <v>1000169</v>
      </c>
      <c r="I1229" s="19">
        <v>17830</v>
      </c>
      <c r="J1229" s="22">
        <f t="shared" si="191"/>
        <v>7.6388888888889173E-3</v>
      </c>
      <c r="K1229" t="s">
        <v>46</v>
      </c>
      <c r="L1229" s="19" t="s">
        <v>47</v>
      </c>
      <c r="M1229">
        <f t="shared" si="192"/>
        <v>1</v>
      </c>
      <c r="N1229" s="34">
        <f t="shared" ca="1" si="197"/>
        <v>0.39583359532070977</v>
      </c>
      <c r="T1229">
        <v>1228</v>
      </c>
      <c r="U1229">
        <f t="shared" si="193"/>
        <v>3</v>
      </c>
      <c r="V1229" s="35">
        <f t="shared" si="198"/>
        <v>11</v>
      </c>
      <c r="W1229">
        <f t="shared" si="194"/>
        <v>0</v>
      </c>
      <c r="X1229" cm="1">
        <f t="array" aca="1" ref="X1229" ca="1">(_xlfn.IFS(L1229="couché",0,L1229="debout à 80%",1,L1229="?",1))*(IF(RAND()&lt;0.8,1,0))</f>
        <v>1</v>
      </c>
      <c r="Y1229">
        <f t="shared" si="195"/>
        <v>5</v>
      </c>
      <c r="Z1229">
        <f t="shared" si="196"/>
        <v>1</v>
      </c>
      <c r="AA1229">
        <f t="shared" ca="1" si="199"/>
        <v>28</v>
      </c>
    </row>
    <row r="1230" spans="1:27" customFormat="1">
      <c r="A1230" s="57">
        <v>245412</v>
      </c>
      <c r="B1230" s="57">
        <v>1955</v>
      </c>
      <c r="C1230" s="19" t="str">
        <f t="shared" si="190"/>
        <v>non</v>
      </c>
      <c r="D1230" s="19" t="s">
        <v>45</v>
      </c>
      <c r="E1230" s="20">
        <v>44616</v>
      </c>
      <c r="F1230" s="23">
        <v>0.36805555555555552</v>
      </c>
      <c r="G1230" s="24">
        <v>0.37777777777777777</v>
      </c>
      <c r="H1230" s="19">
        <v>1000169</v>
      </c>
      <c r="I1230" s="19">
        <v>17830</v>
      </c>
      <c r="J1230" s="22">
        <f t="shared" si="191"/>
        <v>9.7222222222222432E-3</v>
      </c>
      <c r="K1230" t="s">
        <v>46</v>
      </c>
      <c r="L1230" s="19" t="s">
        <v>47</v>
      </c>
      <c r="M1230">
        <f t="shared" si="192"/>
        <v>1</v>
      </c>
      <c r="N1230" s="34">
        <f t="shared" ca="1" si="197"/>
        <v>0.36806338556025847</v>
      </c>
      <c r="T1230">
        <v>1229</v>
      </c>
      <c r="U1230">
        <f t="shared" si="193"/>
        <v>3</v>
      </c>
      <c r="V1230" s="35">
        <f t="shared" si="198"/>
        <v>14</v>
      </c>
      <c r="W1230">
        <f t="shared" si="194"/>
        <v>0</v>
      </c>
      <c r="X1230" cm="1">
        <f t="array" aca="1" ref="X1230" ca="1">(_xlfn.IFS(L1230="couché",0,L1230="debout à 80%",1,L1230="?",1))*(IF(RAND()&lt;0.8,1,0))</f>
        <v>0</v>
      </c>
      <c r="Y1230">
        <f t="shared" si="195"/>
        <v>3</v>
      </c>
      <c r="Z1230">
        <f t="shared" si="196"/>
        <v>1</v>
      </c>
      <c r="AA1230">
        <f t="shared" ca="1" si="199"/>
        <v>19</v>
      </c>
    </row>
    <row r="1231" spans="1:27" customFormat="1">
      <c r="A1231" s="57">
        <v>243996</v>
      </c>
      <c r="B1231" s="57">
        <v>1942</v>
      </c>
      <c r="C1231" s="19" t="str">
        <f t="shared" si="190"/>
        <v>non</v>
      </c>
      <c r="D1231" s="19" t="s">
        <v>45</v>
      </c>
      <c r="E1231" s="20">
        <v>44616</v>
      </c>
      <c r="F1231" s="22">
        <v>0.44652777777777775</v>
      </c>
      <c r="G1231" s="22">
        <v>0.45277777777777778</v>
      </c>
      <c r="H1231" s="19">
        <v>1000169</v>
      </c>
      <c r="I1231" s="19">
        <v>17830</v>
      </c>
      <c r="J1231" s="22">
        <f t="shared" si="191"/>
        <v>6.2500000000000333E-3</v>
      </c>
      <c r="K1231" s="19" t="s">
        <v>46</v>
      </c>
      <c r="L1231" s="32" t="s">
        <v>54</v>
      </c>
      <c r="M1231">
        <f t="shared" si="192"/>
        <v>1</v>
      </c>
      <c r="N1231" s="34">
        <f t="shared" ca="1" si="197"/>
        <v>0.44653334628530128</v>
      </c>
      <c r="T1231">
        <v>1230</v>
      </c>
      <c r="U1231">
        <f t="shared" si="193"/>
        <v>3</v>
      </c>
      <c r="V1231" s="35">
        <f t="shared" si="198"/>
        <v>9</v>
      </c>
      <c r="W1231">
        <f t="shared" si="194"/>
        <v>0</v>
      </c>
      <c r="X1231" cm="1">
        <f t="array" aca="1" ref="X1231" ca="1">(_xlfn.IFS(L1231="couché",0,L1231="debout à 80%",1,L1231="?",1))*(IF(RAND()&lt;0.8,1,0))</f>
        <v>1</v>
      </c>
      <c r="Y1231">
        <f t="shared" si="195"/>
        <v>9</v>
      </c>
      <c r="Z1231">
        <f t="shared" si="196"/>
        <v>1</v>
      </c>
      <c r="AA1231">
        <f t="shared" ca="1" si="199"/>
        <v>44</v>
      </c>
    </row>
    <row r="1232" spans="1:27" customFormat="1">
      <c r="A1232" s="57">
        <v>245410</v>
      </c>
      <c r="B1232" s="57">
        <v>1967</v>
      </c>
      <c r="C1232" s="19" t="str">
        <f t="shared" si="190"/>
        <v>non</v>
      </c>
      <c r="D1232" s="19" t="s">
        <v>45</v>
      </c>
      <c r="E1232" s="20">
        <v>44616</v>
      </c>
      <c r="F1232" s="22">
        <v>0.45763888888888887</v>
      </c>
      <c r="G1232" s="22">
        <v>0.46527777777777773</v>
      </c>
      <c r="H1232" s="19">
        <v>1000169</v>
      </c>
      <c r="I1232" s="19">
        <v>17830</v>
      </c>
      <c r="J1232" s="22">
        <f t="shared" si="191"/>
        <v>7.6388888888888618E-3</v>
      </c>
      <c r="K1232" t="s">
        <v>46</v>
      </c>
      <c r="L1232" s="19" t="s">
        <v>47</v>
      </c>
      <c r="M1232">
        <f t="shared" si="192"/>
        <v>1</v>
      </c>
      <c r="N1232" s="34">
        <f t="shared" ca="1" si="197"/>
        <v>0.45764749161481938</v>
      </c>
      <c r="T1232">
        <v>1231</v>
      </c>
      <c r="U1232">
        <f t="shared" si="193"/>
        <v>3</v>
      </c>
      <c r="V1232" s="35">
        <f t="shared" si="198"/>
        <v>11</v>
      </c>
      <c r="W1232">
        <f t="shared" si="194"/>
        <v>0</v>
      </c>
      <c r="X1232" cm="1">
        <f t="array" aca="1" ref="X1232" ca="1">(_xlfn.IFS(L1232="couché",0,L1232="debout à 80%",1,L1232="?",1))*(IF(RAND()&lt;0.8,1,0))</f>
        <v>1</v>
      </c>
      <c r="Y1232">
        <f t="shared" si="195"/>
        <v>10</v>
      </c>
      <c r="Z1232">
        <f t="shared" si="196"/>
        <v>1</v>
      </c>
      <c r="AA1232">
        <f t="shared" ca="1" si="199"/>
        <v>48</v>
      </c>
    </row>
    <row r="1233" spans="1:27" customFormat="1">
      <c r="A1233" s="57">
        <v>244520</v>
      </c>
      <c r="B1233" s="57">
        <v>1942</v>
      </c>
      <c r="C1233" s="19" t="str">
        <f t="shared" si="190"/>
        <v>non</v>
      </c>
      <c r="D1233" s="19" t="s">
        <v>45</v>
      </c>
      <c r="E1233" s="20">
        <v>44616</v>
      </c>
      <c r="F1233" s="22">
        <v>0.43402777777777773</v>
      </c>
      <c r="G1233" s="22">
        <v>0.44513888888888886</v>
      </c>
      <c r="H1233" s="19">
        <v>1000169</v>
      </c>
      <c r="I1233" s="19">
        <v>17830</v>
      </c>
      <c r="J1233" s="22">
        <f t="shared" si="191"/>
        <v>1.1111111111111127E-2</v>
      </c>
      <c r="K1233" t="s">
        <v>46</v>
      </c>
      <c r="L1233" s="19" t="s">
        <v>47</v>
      </c>
      <c r="M1233">
        <f t="shared" si="192"/>
        <v>1</v>
      </c>
      <c r="N1233" s="34">
        <f t="shared" ca="1" si="197"/>
        <v>0.4340342304662439</v>
      </c>
      <c r="T1233">
        <v>1232</v>
      </c>
      <c r="U1233">
        <f t="shared" si="193"/>
        <v>3</v>
      </c>
      <c r="V1233" s="35">
        <f t="shared" si="198"/>
        <v>16</v>
      </c>
      <c r="W1233">
        <f t="shared" si="194"/>
        <v>0</v>
      </c>
      <c r="X1233" cm="1">
        <f t="array" aca="1" ref="X1233" ca="1">(_xlfn.IFS(L1233="couché",0,L1233="debout à 80%",1,L1233="?",1))*(IF(RAND()&lt;0.8,1,0))</f>
        <v>1</v>
      </c>
      <c r="Y1233">
        <f t="shared" si="195"/>
        <v>8</v>
      </c>
      <c r="Z1233">
        <f t="shared" si="196"/>
        <v>1</v>
      </c>
      <c r="AA1233">
        <f t="shared" ca="1" si="199"/>
        <v>39</v>
      </c>
    </row>
    <row r="1234" spans="1:27" customFormat="1">
      <c r="A1234" s="57">
        <v>245858</v>
      </c>
      <c r="B1234" s="57">
        <v>1956</v>
      </c>
      <c r="C1234" s="19" t="str">
        <f t="shared" si="190"/>
        <v>non</v>
      </c>
      <c r="D1234" s="19" t="s">
        <v>45</v>
      </c>
      <c r="E1234" s="20">
        <v>44616</v>
      </c>
      <c r="F1234" s="21">
        <v>0.42222222222222222</v>
      </c>
      <c r="G1234" s="22">
        <v>0.43125000000000002</v>
      </c>
      <c r="H1234" s="19">
        <v>1000169</v>
      </c>
      <c r="I1234" s="19">
        <v>17830</v>
      </c>
      <c r="J1234" s="22">
        <f t="shared" si="191"/>
        <v>9.0277777777778012E-3</v>
      </c>
      <c r="K1234" t="s">
        <v>46</v>
      </c>
      <c r="L1234" s="19" t="s">
        <v>47</v>
      </c>
      <c r="M1234">
        <f t="shared" si="192"/>
        <v>1</v>
      </c>
      <c r="N1234" s="34">
        <f t="shared" ca="1" si="197"/>
        <v>0.42222731764795801</v>
      </c>
      <c r="T1234">
        <v>1233</v>
      </c>
      <c r="U1234">
        <f t="shared" si="193"/>
        <v>3</v>
      </c>
      <c r="V1234" s="35">
        <f t="shared" si="198"/>
        <v>13</v>
      </c>
      <c r="W1234">
        <f t="shared" si="194"/>
        <v>0</v>
      </c>
      <c r="X1234" cm="1">
        <f t="array" aca="1" ref="X1234" ca="1">(_xlfn.IFS(L1234="couché",0,L1234="debout à 80%",1,L1234="?",1))*(IF(RAND()&lt;0.8,1,0))</f>
        <v>0</v>
      </c>
      <c r="Y1234">
        <f t="shared" si="195"/>
        <v>7</v>
      </c>
      <c r="Z1234">
        <f t="shared" si="196"/>
        <v>1</v>
      </c>
      <c r="AA1234">
        <f t="shared" ca="1" si="199"/>
        <v>36</v>
      </c>
    </row>
    <row r="1235" spans="1:27" customFormat="1">
      <c r="A1235" s="57">
        <v>243925</v>
      </c>
      <c r="B1235" s="57">
        <v>1945</v>
      </c>
      <c r="C1235" s="19" t="str">
        <f t="shared" si="190"/>
        <v>non</v>
      </c>
      <c r="D1235" s="19" t="s">
        <v>45</v>
      </c>
      <c r="E1235" s="20">
        <v>44616</v>
      </c>
      <c r="F1235" s="22">
        <v>0.48124999999999996</v>
      </c>
      <c r="G1235" s="22">
        <v>0.49166666666666664</v>
      </c>
      <c r="H1235" s="19">
        <v>1000169</v>
      </c>
      <c r="I1235" s="19">
        <v>17830</v>
      </c>
      <c r="J1235" s="22">
        <f t="shared" si="191"/>
        <v>1.0416666666666685E-2</v>
      </c>
      <c r="K1235" t="s">
        <v>46</v>
      </c>
      <c r="L1235" s="19" t="s">
        <v>47</v>
      </c>
      <c r="M1235">
        <f t="shared" si="192"/>
        <v>1</v>
      </c>
      <c r="N1235" s="34">
        <f t="shared" ca="1" si="197"/>
        <v>0.48125493071164077</v>
      </c>
      <c r="T1235">
        <v>1234</v>
      </c>
      <c r="U1235">
        <f t="shared" si="193"/>
        <v>3</v>
      </c>
      <c r="V1235" s="35">
        <f t="shared" si="198"/>
        <v>15</v>
      </c>
      <c r="W1235">
        <f t="shared" si="194"/>
        <v>0</v>
      </c>
      <c r="X1235" cm="1">
        <f t="array" aca="1" ref="X1235" ca="1">(_xlfn.IFS(L1235="couché",0,L1235="debout à 80%",1,L1235="?",1))*(IF(RAND()&lt;0.8,1,0))</f>
        <v>1</v>
      </c>
      <c r="Y1235">
        <f t="shared" si="195"/>
        <v>12</v>
      </c>
      <c r="Z1235">
        <f t="shared" si="196"/>
        <v>1</v>
      </c>
      <c r="AA1235">
        <f t="shared" ca="1" si="199"/>
        <v>54</v>
      </c>
    </row>
    <row r="1236" spans="1:27" customFormat="1">
      <c r="A1236" s="57">
        <v>244003</v>
      </c>
      <c r="B1236" s="57">
        <v>1965</v>
      </c>
      <c r="C1236" s="19" t="str">
        <f t="shared" si="190"/>
        <v>non</v>
      </c>
      <c r="D1236" s="19" t="s">
        <v>45</v>
      </c>
      <c r="E1236" s="20">
        <v>44616</v>
      </c>
      <c r="F1236" s="21">
        <v>0.50416666666666665</v>
      </c>
      <c r="G1236" s="22">
        <v>0.51527777777777772</v>
      </c>
      <c r="H1236" s="19">
        <v>1000169</v>
      </c>
      <c r="I1236" s="19">
        <v>17830</v>
      </c>
      <c r="J1236" s="22">
        <f t="shared" si="191"/>
        <v>1.1111111111111072E-2</v>
      </c>
      <c r="K1236" t="s">
        <v>46</v>
      </c>
      <c r="L1236" s="19" t="s">
        <v>47</v>
      </c>
      <c r="M1236">
        <f t="shared" si="192"/>
        <v>1</v>
      </c>
      <c r="N1236" s="34">
        <f t="shared" ca="1" si="197"/>
        <v>0.50416677920401476</v>
      </c>
      <c r="T1236">
        <v>1235</v>
      </c>
      <c r="U1236">
        <f t="shared" si="193"/>
        <v>3</v>
      </c>
      <c r="V1236" s="35">
        <f t="shared" si="198"/>
        <v>16</v>
      </c>
      <c r="W1236">
        <f t="shared" si="194"/>
        <v>0</v>
      </c>
      <c r="X1236" cm="1">
        <f t="array" aca="1" ref="X1236" ca="1">(_xlfn.IFS(L1236="couché",0,L1236="debout à 80%",1,L1236="?",1))*(IF(RAND()&lt;0.8,1,0))</f>
        <v>1</v>
      </c>
      <c r="Y1236">
        <f t="shared" si="195"/>
        <v>14</v>
      </c>
      <c r="Z1236">
        <f t="shared" si="196"/>
        <v>1</v>
      </c>
      <c r="AA1236">
        <f t="shared" ca="1" si="199"/>
        <v>61</v>
      </c>
    </row>
    <row r="1237" spans="1:27" customFormat="1">
      <c r="A1237" s="57">
        <v>245063</v>
      </c>
      <c r="B1237" s="57">
        <v>1942</v>
      </c>
      <c r="C1237" s="19" t="str">
        <f t="shared" si="190"/>
        <v>non</v>
      </c>
      <c r="D1237" s="19" t="s">
        <v>45</v>
      </c>
      <c r="E1237" s="20">
        <v>44616</v>
      </c>
      <c r="F1237" s="22">
        <v>0.49444444444444441</v>
      </c>
      <c r="G1237" s="21">
        <v>0.50138888888888888</v>
      </c>
      <c r="H1237" s="19">
        <v>1000169</v>
      </c>
      <c r="I1237" s="19">
        <v>17830</v>
      </c>
      <c r="J1237" s="22">
        <f t="shared" si="191"/>
        <v>6.9444444444444753E-3</v>
      </c>
      <c r="K1237" t="s">
        <v>46</v>
      </c>
      <c r="L1237" s="19" t="s">
        <v>47</v>
      </c>
      <c r="M1237">
        <f t="shared" si="192"/>
        <v>1</v>
      </c>
      <c r="N1237" s="34">
        <f t="shared" ca="1" si="197"/>
        <v>0.49444637293920501</v>
      </c>
      <c r="T1237">
        <v>1236</v>
      </c>
      <c r="U1237">
        <f t="shared" si="193"/>
        <v>3</v>
      </c>
      <c r="V1237" s="35">
        <f t="shared" si="198"/>
        <v>10</v>
      </c>
      <c r="W1237">
        <f t="shared" si="194"/>
        <v>0</v>
      </c>
      <c r="X1237" cm="1">
        <f t="array" aca="1" ref="X1237" ca="1">(_xlfn.IFS(L1237="couché",0,L1237="debout à 80%",1,L1237="?",1))*(IF(RAND()&lt;0.8,1,0))</f>
        <v>1</v>
      </c>
      <c r="Y1237">
        <f t="shared" si="195"/>
        <v>13</v>
      </c>
      <c r="Z1237">
        <f t="shared" si="196"/>
        <v>1</v>
      </c>
      <c r="AA1237">
        <f t="shared" ca="1" si="199"/>
        <v>58</v>
      </c>
    </row>
    <row r="1238" spans="1:27" customFormat="1">
      <c r="A1238" s="57">
        <v>245250</v>
      </c>
      <c r="B1238" s="57">
        <v>1942</v>
      </c>
      <c r="C1238" s="19" t="str">
        <f t="shared" si="190"/>
        <v>non</v>
      </c>
      <c r="D1238" s="19" t="s">
        <v>45</v>
      </c>
      <c r="E1238" s="20">
        <v>44616</v>
      </c>
      <c r="F1238" s="22">
        <v>0.46805555555555556</v>
      </c>
      <c r="G1238" s="22">
        <v>0.4770833333333333</v>
      </c>
      <c r="H1238" s="19">
        <v>1000169</v>
      </c>
      <c r="I1238" s="19">
        <v>17830</v>
      </c>
      <c r="J1238" s="22">
        <f t="shared" si="191"/>
        <v>9.0277777777777457E-3</v>
      </c>
      <c r="K1238" t="s">
        <v>46</v>
      </c>
      <c r="L1238" s="19" t="s">
        <v>47</v>
      </c>
      <c r="M1238">
        <f t="shared" si="192"/>
        <v>1</v>
      </c>
      <c r="N1238" s="34">
        <f t="shared" ca="1" si="197"/>
        <v>0.46806042123307096</v>
      </c>
      <c r="T1238">
        <v>1237</v>
      </c>
      <c r="U1238">
        <f t="shared" si="193"/>
        <v>3</v>
      </c>
      <c r="V1238" s="35">
        <f t="shared" si="198"/>
        <v>13</v>
      </c>
      <c r="W1238">
        <f t="shared" si="194"/>
        <v>0</v>
      </c>
      <c r="X1238" cm="1">
        <f t="array" aca="1" ref="X1238" ca="1">(_xlfn.IFS(L1238="couché",0,L1238="debout à 80%",1,L1238="?",1))*(IF(RAND()&lt;0.8,1,0))</f>
        <v>1</v>
      </c>
      <c r="Y1238">
        <f t="shared" si="195"/>
        <v>11</v>
      </c>
      <c r="Z1238">
        <f t="shared" si="196"/>
        <v>1</v>
      </c>
      <c r="AA1238">
        <f t="shared" ca="1" si="199"/>
        <v>50</v>
      </c>
    </row>
    <row r="1239" spans="1:27" customFormat="1">
      <c r="A1239" s="57">
        <v>246545</v>
      </c>
      <c r="B1239" s="57">
        <v>1950</v>
      </c>
      <c r="C1239" s="19" t="str">
        <f t="shared" si="190"/>
        <v>non</v>
      </c>
      <c r="D1239" s="19" t="s">
        <v>45</v>
      </c>
      <c r="E1239" s="20">
        <v>44617</v>
      </c>
      <c r="F1239" s="23">
        <v>0.3520833333333333</v>
      </c>
      <c r="G1239" s="23">
        <v>0.3611111111111111</v>
      </c>
      <c r="H1239" s="19">
        <v>1000169</v>
      </c>
      <c r="I1239" s="19">
        <v>15653424</v>
      </c>
      <c r="J1239" s="22">
        <f t="shared" si="191"/>
        <v>9.0277777777778012E-3</v>
      </c>
      <c r="K1239" t="s">
        <v>46</v>
      </c>
      <c r="L1239" s="19" t="s">
        <v>47</v>
      </c>
      <c r="M1239">
        <f t="shared" si="192"/>
        <v>1</v>
      </c>
      <c r="N1239" s="34">
        <f t="shared" ca="1" si="197"/>
        <v>0.35209242738642105</v>
      </c>
      <c r="T1239">
        <v>1238</v>
      </c>
      <c r="U1239">
        <f t="shared" si="193"/>
        <v>3</v>
      </c>
      <c r="V1239" s="35">
        <f t="shared" si="198"/>
        <v>13</v>
      </c>
      <c r="W1239">
        <f t="shared" si="194"/>
        <v>0</v>
      </c>
      <c r="X1239" cm="1">
        <f t="array" aca="1" ref="X1239" ca="1">(_xlfn.IFS(L1239="couché",0,L1239="debout à 80%",1,L1239="?",1))*(IF(RAND()&lt;0.8,1,0))</f>
        <v>0</v>
      </c>
      <c r="Y1239">
        <f t="shared" si="195"/>
        <v>2</v>
      </c>
      <c r="Z1239">
        <f t="shared" si="196"/>
        <v>1</v>
      </c>
      <c r="AA1239">
        <f t="shared" ca="1" si="199"/>
        <v>13</v>
      </c>
    </row>
    <row r="1240" spans="1:27" customFormat="1">
      <c r="A1240" s="57">
        <v>246549</v>
      </c>
      <c r="B1240" s="57">
        <v>1938</v>
      </c>
      <c r="C1240" s="19" t="str">
        <f t="shared" si="190"/>
        <v>non</v>
      </c>
      <c r="D1240" s="19" t="s">
        <v>45</v>
      </c>
      <c r="E1240" s="20">
        <v>44617</v>
      </c>
      <c r="F1240" s="23">
        <v>0.36527777777777776</v>
      </c>
      <c r="G1240" s="24">
        <v>0.37777777777777777</v>
      </c>
      <c r="H1240" s="19">
        <v>1000169</v>
      </c>
      <c r="I1240" s="19">
        <v>15653424</v>
      </c>
      <c r="J1240" s="22">
        <f t="shared" si="191"/>
        <v>1.2500000000000011E-2</v>
      </c>
      <c r="K1240" t="s">
        <v>46</v>
      </c>
      <c r="L1240" s="19" t="s">
        <v>47</v>
      </c>
      <c r="M1240">
        <f t="shared" si="192"/>
        <v>1</v>
      </c>
      <c r="N1240" s="34">
        <f t="shared" ca="1" si="197"/>
        <v>0.3652817363216011</v>
      </c>
      <c r="T1240">
        <v>1239</v>
      </c>
      <c r="U1240">
        <f t="shared" si="193"/>
        <v>3</v>
      </c>
      <c r="V1240" s="35">
        <f t="shared" si="198"/>
        <v>18</v>
      </c>
      <c r="W1240">
        <f t="shared" si="194"/>
        <v>0</v>
      </c>
      <c r="X1240" cm="1">
        <f t="array" aca="1" ref="X1240" ca="1">(_xlfn.IFS(L1240="couché",0,L1240="debout à 80%",1,L1240="?",1))*(IF(RAND()&lt;0.8,1,0))</f>
        <v>1</v>
      </c>
      <c r="Y1240">
        <f t="shared" si="195"/>
        <v>3</v>
      </c>
      <c r="Z1240">
        <f t="shared" si="196"/>
        <v>1</v>
      </c>
      <c r="AA1240">
        <f t="shared" ca="1" si="199"/>
        <v>17</v>
      </c>
    </row>
    <row r="1241" spans="1:27" customFormat="1">
      <c r="A1241" s="57">
        <v>244943</v>
      </c>
      <c r="B1241" s="57">
        <v>1959</v>
      </c>
      <c r="C1241" s="19" t="str">
        <f t="shared" si="190"/>
        <v>non</v>
      </c>
      <c r="D1241" s="19" t="s">
        <v>45</v>
      </c>
      <c r="E1241" s="20">
        <v>44617</v>
      </c>
      <c r="F1241" s="24">
        <v>0.33402777777777776</v>
      </c>
      <c r="G1241" s="23">
        <v>0.34930555555555554</v>
      </c>
      <c r="H1241" s="19">
        <v>1000169</v>
      </c>
      <c r="I1241" s="19">
        <v>15653424</v>
      </c>
      <c r="J1241" s="22">
        <f t="shared" si="191"/>
        <v>1.5277777777777779E-2</v>
      </c>
      <c r="K1241" t="s">
        <v>46</v>
      </c>
      <c r="L1241" s="19" t="s">
        <v>47</v>
      </c>
      <c r="M1241">
        <f t="shared" si="192"/>
        <v>1</v>
      </c>
      <c r="N1241" s="34">
        <f t="shared" ca="1" si="197"/>
        <v>0.33402898574352557</v>
      </c>
      <c r="T1241">
        <v>1240</v>
      </c>
      <c r="U1241">
        <f t="shared" si="193"/>
        <v>3</v>
      </c>
      <c r="V1241" s="35">
        <f t="shared" si="198"/>
        <v>22</v>
      </c>
      <c r="W1241">
        <f t="shared" si="194"/>
        <v>0</v>
      </c>
      <c r="X1241" cm="1">
        <f t="array" aca="1" ref="X1241" ca="1">(_xlfn.IFS(L1241="couché",0,L1241="debout à 80%",1,L1241="?",1))*(IF(RAND()&lt;0.8,1,0))</f>
        <v>1</v>
      </c>
      <c r="Y1241">
        <f t="shared" si="195"/>
        <v>1</v>
      </c>
      <c r="Z1241">
        <f t="shared" si="196"/>
        <v>0</v>
      </c>
      <c r="AA1241">
        <f t="shared" ca="1" si="199"/>
        <v>2</v>
      </c>
    </row>
    <row r="1242" spans="1:27" customFormat="1">
      <c r="A1242" s="57">
        <v>247065</v>
      </c>
      <c r="B1242" s="57">
        <v>1946</v>
      </c>
      <c r="C1242" s="19" t="str">
        <f t="shared" si="190"/>
        <v>non</v>
      </c>
      <c r="D1242" s="19" t="s">
        <v>45</v>
      </c>
      <c r="E1242" s="20">
        <v>44617</v>
      </c>
      <c r="F1242" s="24">
        <v>0.37986111111111109</v>
      </c>
      <c r="G1242" s="23">
        <v>0.38819444444444445</v>
      </c>
      <c r="H1242" s="19">
        <v>1000169</v>
      </c>
      <c r="I1242" s="19">
        <v>15653424</v>
      </c>
      <c r="J1242" s="22">
        <f t="shared" si="191"/>
        <v>8.3333333333333592E-3</v>
      </c>
      <c r="K1242" t="s">
        <v>46</v>
      </c>
      <c r="L1242" s="19" t="s">
        <v>47</v>
      </c>
      <c r="M1242">
        <f t="shared" si="192"/>
        <v>1</v>
      </c>
      <c r="N1242" s="34">
        <f t="shared" ca="1" si="197"/>
        <v>0.37986257435330173</v>
      </c>
      <c r="T1242">
        <v>1241</v>
      </c>
      <c r="U1242">
        <f t="shared" si="193"/>
        <v>3</v>
      </c>
      <c r="V1242" s="35">
        <f t="shared" si="198"/>
        <v>12</v>
      </c>
      <c r="W1242">
        <f t="shared" si="194"/>
        <v>0</v>
      </c>
      <c r="X1242" cm="1">
        <f t="array" aca="1" ref="X1242" ca="1">(_xlfn.IFS(L1242="couché",0,L1242="debout à 80%",1,L1242="?",1))*(IF(RAND()&lt;0.8,1,0))</f>
        <v>1</v>
      </c>
      <c r="Y1242">
        <f t="shared" si="195"/>
        <v>4</v>
      </c>
      <c r="Z1242">
        <f t="shared" si="196"/>
        <v>1</v>
      </c>
      <c r="AA1242">
        <f t="shared" ca="1" si="199"/>
        <v>19</v>
      </c>
    </row>
    <row r="1243" spans="1:27" customFormat="1">
      <c r="A1243" s="57">
        <v>247685</v>
      </c>
      <c r="B1243" s="57">
        <v>1943</v>
      </c>
      <c r="C1243" s="19" t="str">
        <f t="shared" si="190"/>
        <v>non</v>
      </c>
      <c r="D1243" s="19" t="s">
        <v>45</v>
      </c>
      <c r="E1243" s="20">
        <v>44617</v>
      </c>
      <c r="F1243" s="22">
        <v>0.43263888888888885</v>
      </c>
      <c r="G1243" s="22">
        <v>0.44305555555555554</v>
      </c>
      <c r="H1243" s="19">
        <v>1000169</v>
      </c>
      <c r="I1243" s="19">
        <v>15653424</v>
      </c>
      <c r="J1243" s="22">
        <f t="shared" si="191"/>
        <v>1.0416666666666685E-2</v>
      </c>
      <c r="K1243" t="s">
        <v>46</v>
      </c>
      <c r="L1243" s="19" t="s">
        <v>47</v>
      </c>
      <c r="M1243">
        <f t="shared" si="192"/>
        <v>1</v>
      </c>
      <c r="N1243" s="34">
        <f t="shared" ca="1" si="197"/>
        <v>0.43264658645817222</v>
      </c>
      <c r="T1243">
        <v>1242</v>
      </c>
      <c r="U1243">
        <f t="shared" si="193"/>
        <v>3</v>
      </c>
      <c r="V1243" s="35">
        <f t="shared" si="198"/>
        <v>15</v>
      </c>
      <c r="W1243">
        <f t="shared" si="194"/>
        <v>0</v>
      </c>
      <c r="X1243" cm="1">
        <f t="array" aca="1" ref="X1243" ca="1">(_xlfn.IFS(L1243="couché",0,L1243="debout à 80%",1,L1243="?",1))*(IF(RAND()&lt;0.8,1,0))</f>
        <v>1</v>
      </c>
      <c r="Y1243">
        <f t="shared" si="195"/>
        <v>8</v>
      </c>
      <c r="Z1243">
        <f t="shared" si="196"/>
        <v>1</v>
      </c>
      <c r="AA1243">
        <f t="shared" ca="1" si="199"/>
        <v>31</v>
      </c>
    </row>
    <row r="1244" spans="1:27" customFormat="1">
      <c r="A1244" s="57">
        <v>247684</v>
      </c>
      <c r="B1244" s="57">
        <v>1985</v>
      </c>
      <c r="C1244" s="19" t="str">
        <f t="shared" si="190"/>
        <v>non</v>
      </c>
      <c r="D1244" s="19" t="s">
        <v>45</v>
      </c>
      <c r="E1244" s="20">
        <v>44617</v>
      </c>
      <c r="F1244" s="23">
        <v>0.39305555555555555</v>
      </c>
      <c r="G1244" s="23">
        <v>0.40208333333333329</v>
      </c>
      <c r="H1244" s="19">
        <v>1000169</v>
      </c>
      <c r="I1244" s="19">
        <v>15653424</v>
      </c>
      <c r="J1244" s="22">
        <f t="shared" si="191"/>
        <v>9.0277777777777457E-3</v>
      </c>
      <c r="K1244" t="s">
        <v>46</v>
      </c>
      <c r="L1244" s="19" t="s">
        <v>47</v>
      </c>
      <c r="M1244">
        <f t="shared" si="192"/>
        <v>1</v>
      </c>
      <c r="N1244" s="34">
        <f t="shared" ca="1" si="197"/>
        <v>0.39306493171390644</v>
      </c>
      <c r="T1244">
        <v>1243</v>
      </c>
      <c r="U1244">
        <f t="shared" si="193"/>
        <v>3</v>
      </c>
      <c r="V1244" s="35">
        <f t="shared" si="198"/>
        <v>13</v>
      </c>
      <c r="W1244">
        <f t="shared" si="194"/>
        <v>0</v>
      </c>
      <c r="X1244" cm="1">
        <f t="array" aca="1" ref="X1244" ca="1">(_xlfn.IFS(L1244="couché",0,L1244="debout à 80%",1,L1244="?",1))*(IF(RAND()&lt;0.8,1,0))</f>
        <v>1</v>
      </c>
      <c r="Y1244">
        <f t="shared" si="195"/>
        <v>5</v>
      </c>
      <c r="Z1244">
        <f t="shared" si="196"/>
        <v>1</v>
      </c>
      <c r="AA1244">
        <f t="shared" ca="1" si="199"/>
        <v>23</v>
      </c>
    </row>
    <row r="1245" spans="1:27" customFormat="1">
      <c r="A1245" s="57">
        <v>247388</v>
      </c>
      <c r="B1245" s="57">
        <v>1935</v>
      </c>
      <c r="C1245" s="19" t="str">
        <f t="shared" si="190"/>
        <v>non</v>
      </c>
      <c r="D1245" s="19" t="s">
        <v>45</v>
      </c>
      <c r="E1245" s="20">
        <v>44617</v>
      </c>
      <c r="F1245" s="23">
        <v>0.40694444444444444</v>
      </c>
      <c r="G1245" s="23">
        <v>0.4145833333333333</v>
      </c>
      <c r="H1245" s="19">
        <v>1000169</v>
      </c>
      <c r="I1245" s="19">
        <v>15653424</v>
      </c>
      <c r="J1245" s="22">
        <f t="shared" si="191"/>
        <v>7.6388888888888618E-3</v>
      </c>
      <c r="K1245" t="s">
        <v>46</v>
      </c>
      <c r="L1245" s="19" t="s">
        <v>47</v>
      </c>
      <c r="M1245">
        <f t="shared" si="192"/>
        <v>1</v>
      </c>
      <c r="N1245" s="34">
        <f t="shared" ca="1" si="197"/>
        <v>0.40695291282608798</v>
      </c>
      <c r="T1245">
        <v>1244</v>
      </c>
      <c r="U1245">
        <f t="shared" si="193"/>
        <v>3</v>
      </c>
      <c r="V1245" s="35">
        <f t="shared" si="198"/>
        <v>11</v>
      </c>
      <c r="W1245">
        <f t="shared" si="194"/>
        <v>0</v>
      </c>
      <c r="X1245" cm="1">
        <f t="array" aca="1" ref="X1245" ca="1">(_xlfn.IFS(L1245="couché",0,L1245="debout à 80%",1,L1245="?",1))*(IF(RAND()&lt;0.8,1,0))</f>
        <v>1</v>
      </c>
      <c r="Y1245">
        <f t="shared" si="195"/>
        <v>6</v>
      </c>
      <c r="Z1245">
        <f t="shared" si="196"/>
        <v>1</v>
      </c>
      <c r="AA1245">
        <f t="shared" ca="1" si="199"/>
        <v>24</v>
      </c>
    </row>
    <row r="1246" spans="1:27" customFormat="1">
      <c r="A1246" s="57">
        <v>247070</v>
      </c>
      <c r="B1246" s="57">
        <v>1942</v>
      </c>
      <c r="C1246" s="19" t="str">
        <f t="shared" si="190"/>
        <v>non</v>
      </c>
      <c r="D1246" s="19" t="s">
        <v>45</v>
      </c>
      <c r="E1246" s="20">
        <v>44617</v>
      </c>
      <c r="F1246" s="21">
        <v>0.41874999999999996</v>
      </c>
      <c r="G1246" s="22">
        <v>0.43263888888888885</v>
      </c>
      <c r="H1246" s="19">
        <v>1000169</v>
      </c>
      <c r="I1246" s="19">
        <v>15653424</v>
      </c>
      <c r="J1246" s="22">
        <f t="shared" si="191"/>
        <v>1.3888888888888895E-2</v>
      </c>
      <c r="K1246" t="s">
        <v>46</v>
      </c>
      <c r="L1246" s="19" t="s">
        <v>47</v>
      </c>
      <c r="M1246">
        <f t="shared" si="192"/>
        <v>1</v>
      </c>
      <c r="N1246" s="34">
        <f t="shared" ca="1" si="197"/>
        <v>0.41875652754466003</v>
      </c>
      <c r="T1246">
        <v>1245</v>
      </c>
      <c r="U1246">
        <f t="shared" si="193"/>
        <v>3</v>
      </c>
      <c r="V1246" s="35">
        <f t="shared" si="198"/>
        <v>20</v>
      </c>
      <c r="W1246">
        <f t="shared" si="194"/>
        <v>0</v>
      </c>
      <c r="X1246" cm="1">
        <f t="array" aca="1" ref="X1246" ca="1">(_xlfn.IFS(L1246="couché",0,L1246="debout à 80%",1,L1246="?",1))*(IF(RAND()&lt;0.8,1,0))</f>
        <v>1</v>
      </c>
      <c r="Y1246">
        <f t="shared" si="195"/>
        <v>7</v>
      </c>
      <c r="Z1246">
        <f t="shared" si="196"/>
        <v>1</v>
      </c>
      <c r="AA1246">
        <f t="shared" ca="1" si="199"/>
        <v>27</v>
      </c>
    </row>
    <row r="1247" spans="1:27" customFormat="1">
      <c r="A1247" s="57">
        <v>247686</v>
      </c>
      <c r="B1247" s="57">
        <v>1944</v>
      </c>
      <c r="C1247" s="19" t="str">
        <f t="shared" si="190"/>
        <v>non</v>
      </c>
      <c r="D1247" s="19" t="s">
        <v>45</v>
      </c>
      <c r="E1247" s="20">
        <v>44617</v>
      </c>
      <c r="F1247" s="22">
        <v>0.48541666666666666</v>
      </c>
      <c r="G1247" s="22">
        <v>0.49375000000000002</v>
      </c>
      <c r="H1247" s="19">
        <v>1000169</v>
      </c>
      <c r="I1247" s="19">
        <v>15653424</v>
      </c>
      <c r="J1247" s="22">
        <f t="shared" si="191"/>
        <v>8.3333333333333592E-3</v>
      </c>
      <c r="K1247" t="s">
        <v>46</v>
      </c>
      <c r="L1247" s="19" t="s">
        <v>47</v>
      </c>
      <c r="M1247">
        <f t="shared" si="192"/>
        <v>1</v>
      </c>
      <c r="N1247" s="34">
        <f t="shared" ca="1" si="197"/>
        <v>0.48541854641155951</v>
      </c>
      <c r="T1247">
        <v>1246</v>
      </c>
      <c r="U1247">
        <f t="shared" si="193"/>
        <v>3</v>
      </c>
      <c r="V1247" s="35">
        <f t="shared" si="198"/>
        <v>12</v>
      </c>
      <c r="W1247">
        <f t="shared" si="194"/>
        <v>0</v>
      </c>
      <c r="X1247" cm="1">
        <f t="array" aca="1" ref="X1247" ca="1">(_xlfn.IFS(L1247="couché",0,L1247="debout à 80%",1,L1247="?",1))*(IF(RAND()&lt;0.8,1,0))</f>
        <v>1</v>
      </c>
      <c r="Y1247">
        <f t="shared" si="195"/>
        <v>12</v>
      </c>
      <c r="Z1247">
        <f t="shared" si="196"/>
        <v>1</v>
      </c>
      <c r="AA1247">
        <f t="shared" ca="1" si="199"/>
        <v>44</v>
      </c>
    </row>
    <row r="1248" spans="1:27" customFormat="1">
      <c r="A1248" s="57">
        <v>242630</v>
      </c>
      <c r="B1248" s="57">
        <v>1948</v>
      </c>
      <c r="C1248" s="19" t="str">
        <f t="shared" si="190"/>
        <v>non</v>
      </c>
      <c r="D1248" s="19" t="s">
        <v>45</v>
      </c>
      <c r="E1248" s="20">
        <v>44617</v>
      </c>
      <c r="F1248" s="22">
        <v>0.47569444444444442</v>
      </c>
      <c r="G1248" s="22">
        <v>0.48541666666666666</v>
      </c>
      <c r="H1248" s="19">
        <v>1000169</v>
      </c>
      <c r="I1248" s="19">
        <v>15653424</v>
      </c>
      <c r="J1248" s="22">
        <f t="shared" si="191"/>
        <v>9.7222222222222432E-3</v>
      </c>
      <c r="K1248" t="s">
        <v>46</v>
      </c>
      <c r="L1248" s="19" t="s">
        <v>47</v>
      </c>
      <c r="M1248">
        <f t="shared" si="192"/>
        <v>1</v>
      </c>
      <c r="N1248" s="34">
        <f t="shared" ca="1" si="197"/>
        <v>0.47569963504058016</v>
      </c>
      <c r="T1248">
        <v>1247</v>
      </c>
      <c r="U1248">
        <f t="shared" si="193"/>
        <v>3</v>
      </c>
      <c r="V1248" s="35">
        <f t="shared" si="198"/>
        <v>14</v>
      </c>
      <c r="W1248">
        <f t="shared" si="194"/>
        <v>0</v>
      </c>
      <c r="X1248" cm="1">
        <f t="array" aca="1" ref="X1248" ca="1">(_xlfn.IFS(L1248="couché",0,L1248="debout à 80%",1,L1248="?",1))*(IF(RAND()&lt;0.8,1,0))</f>
        <v>1</v>
      </c>
      <c r="Y1248">
        <f t="shared" si="195"/>
        <v>11</v>
      </c>
      <c r="Z1248">
        <f t="shared" si="196"/>
        <v>1</v>
      </c>
      <c r="AA1248">
        <f t="shared" ca="1" si="199"/>
        <v>43</v>
      </c>
    </row>
    <row r="1249" spans="1:27" customFormat="1">
      <c r="A1249" s="57">
        <v>247241</v>
      </c>
      <c r="B1249" s="57">
        <v>1950</v>
      </c>
      <c r="C1249" s="19" t="str">
        <f t="shared" si="190"/>
        <v>non</v>
      </c>
      <c r="D1249" s="19" t="s">
        <v>45</v>
      </c>
      <c r="E1249" s="20">
        <v>44617</v>
      </c>
      <c r="F1249" s="21">
        <v>0.45902777777777776</v>
      </c>
      <c r="G1249" s="22">
        <v>0.46944444444444444</v>
      </c>
      <c r="H1249" s="19">
        <v>1000169</v>
      </c>
      <c r="I1249" s="19">
        <v>15653424</v>
      </c>
      <c r="J1249" s="22">
        <f t="shared" si="191"/>
        <v>1.0416666666666685E-2</v>
      </c>
      <c r="K1249" t="s">
        <v>46</v>
      </c>
      <c r="L1249" s="19" t="s">
        <v>47</v>
      </c>
      <c r="M1249">
        <f t="shared" si="192"/>
        <v>1</v>
      </c>
      <c r="N1249" s="34">
        <f t="shared" ca="1" si="197"/>
        <v>0.45903243582628656</v>
      </c>
      <c r="T1249">
        <v>1248</v>
      </c>
      <c r="U1249">
        <f t="shared" si="193"/>
        <v>3</v>
      </c>
      <c r="V1249" s="35">
        <f t="shared" si="198"/>
        <v>15</v>
      </c>
      <c r="W1249">
        <f t="shared" si="194"/>
        <v>0</v>
      </c>
      <c r="X1249" cm="1">
        <f t="array" aca="1" ref="X1249" ca="1">(_xlfn.IFS(L1249="couché",0,L1249="debout à 80%",1,L1249="?",1))*(IF(RAND()&lt;0.8,1,0))</f>
        <v>1</v>
      </c>
      <c r="Y1249">
        <f t="shared" si="195"/>
        <v>10</v>
      </c>
      <c r="Z1249">
        <f t="shared" si="196"/>
        <v>1</v>
      </c>
      <c r="AA1249">
        <f t="shared" ca="1" si="199"/>
        <v>38</v>
      </c>
    </row>
    <row r="1250" spans="1:27" customFormat="1">
      <c r="A1250" s="57">
        <v>246547</v>
      </c>
      <c r="B1250" s="57">
        <v>1947</v>
      </c>
      <c r="C1250" s="19" t="str">
        <f t="shared" si="190"/>
        <v>non</v>
      </c>
      <c r="D1250" s="19" t="s">
        <v>45</v>
      </c>
      <c r="E1250" s="20">
        <v>44617</v>
      </c>
      <c r="F1250" s="22">
        <v>0.44652777777777775</v>
      </c>
      <c r="G1250" s="22">
        <v>0.45555555555555555</v>
      </c>
      <c r="H1250" s="19">
        <v>1000169</v>
      </c>
      <c r="I1250" s="19">
        <v>15653424</v>
      </c>
      <c r="J1250" s="22">
        <f t="shared" si="191"/>
        <v>9.0277777777778012E-3</v>
      </c>
      <c r="K1250" t="s">
        <v>46</v>
      </c>
      <c r="L1250" s="19" t="s">
        <v>47</v>
      </c>
      <c r="M1250">
        <f t="shared" si="192"/>
        <v>1</v>
      </c>
      <c r="N1250" s="34">
        <f t="shared" ca="1" si="197"/>
        <v>0.44653406220810143</v>
      </c>
      <c r="T1250">
        <v>1249</v>
      </c>
      <c r="U1250">
        <f t="shared" si="193"/>
        <v>3</v>
      </c>
      <c r="V1250" s="35">
        <f t="shared" si="198"/>
        <v>13</v>
      </c>
      <c r="W1250">
        <f t="shared" si="194"/>
        <v>0</v>
      </c>
      <c r="X1250" cm="1">
        <f t="array" aca="1" ref="X1250" ca="1">(_xlfn.IFS(L1250="couché",0,L1250="debout à 80%",1,L1250="?",1))*(IF(RAND()&lt;0.8,1,0))</f>
        <v>1</v>
      </c>
      <c r="Y1250">
        <f t="shared" si="195"/>
        <v>9</v>
      </c>
      <c r="Z1250">
        <f t="shared" si="196"/>
        <v>1</v>
      </c>
      <c r="AA1250">
        <f t="shared" ca="1" si="199"/>
        <v>34</v>
      </c>
    </row>
    <row r="1251" spans="1:27" customFormat="1">
      <c r="A1251" s="57">
        <v>247244</v>
      </c>
      <c r="B1251" s="57">
        <v>1959</v>
      </c>
      <c r="C1251" s="19" t="str">
        <f t="shared" si="190"/>
        <v>non</v>
      </c>
      <c r="D1251" s="19" t="s">
        <v>45</v>
      </c>
      <c r="E1251" s="20">
        <v>44617</v>
      </c>
      <c r="F1251" s="22">
        <v>0.49791666666666662</v>
      </c>
      <c r="G1251" s="21">
        <v>0.50416666666666665</v>
      </c>
      <c r="H1251" s="19">
        <v>1000169</v>
      </c>
      <c r="I1251" s="19">
        <v>15653424</v>
      </c>
      <c r="J1251" s="22">
        <f t="shared" si="191"/>
        <v>6.2500000000000333E-3</v>
      </c>
      <c r="K1251" t="s">
        <v>46</v>
      </c>
      <c r="L1251" s="19" t="s">
        <v>47</v>
      </c>
      <c r="M1251">
        <f t="shared" si="192"/>
        <v>1</v>
      </c>
      <c r="N1251" s="34">
        <f t="shared" ca="1" si="197"/>
        <v>0.49792157913518048</v>
      </c>
      <c r="T1251">
        <v>1250</v>
      </c>
      <c r="U1251">
        <f t="shared" si="193"/>
        <v>3</v>
      </c>
      <c r="V1251" s="35">
        <f t="shared" si="198"/>
        <v>9</v>
      </c>
      <c r="W1251">
        <f t="shared" si="194"/>
        <v>0</v>
      </c>
      <c r="X1251" cm="1">
        <f t="array" aca="1" ref="X1251" ca="1">(_xlfn.IFS(L1251="couché",0,L1251="debout à 80%",1,L1251="?",1))*(IF(RAND()&lt;0.8,1,0))</f>
        <v>1</v>
      </c>
      <c r="Y1251">
        <f t="shared" si="195"/>
        <v>13</v>
      </c>
      <c r="Z1251">
        <f t="shared" si="196"/>
        <v>1</v>
      </c>
      <c r="AA1251">
        <f t="shared" ca="1" si="199"/>
        <v>46</v>
      </c>
    </row>
    <row r="1252" spans="1:27" customFormat="1">
      <c r="A1252" s="57">
        <v>249840</v>
      </c>
      <c r="B1252" s="57">
        <v>1944</v>
      </c>
      <c r="C1252" s="19" t="str">
        <f t="shared" si="190"/>
        <v>non</v>
      </c>
      <c r="D1252" s="19" t="s">
        <v>45</v>
      </c>
      <c r="E1252" s="20">
        <v>44620</v>
      </c>
      <c r="F1252" s="22">
        <v>0.49861111111111112</v>
      </c>
      <c r="G1252" s="22">
        <v>0.53749999999999998</v>
      </c>
      <c r="H1252" s="19">
        <v>1000169</v>
      </c>
      <c r="I1252" s="19"/>
      <c r="J1252" s="22">
        <f t="shared" si="191"/>
        <v>3.8888888888888862E-2</v>
      </c>
      <c r="K1252" t="s">
        <v>46</v>
      </c>
      <c r="L1252" s="19" t="s">
        <v>47</v>
      </c>
      <c r="M1252">
        <f t="shared" si="192"/>
        <v>1</v>
      </c>
      <c r="N1252" s="34">
        <f t="shared" ca="1" si="197"/>
        <v>0.49861505355187058</v>
      </c>
      <c r="T1252">
        <v>1251</v>
      </c>
      <c r="U1252">
        <f t="shared" si="193"/>
        <v>3</v>
      </c>
      <c r="V1252" s="35">
        <f t="shared" si="198"/>
        <v>56</v>
      </c>
      <c r="W1252">
        <f t="shared" si="194"/>
        <v>0</v>
      </c>
      <c r="X1252" cm="1">
        <f t="array" aca="1" ref="X1252" ca="1">(_xlfn.IFS(L1252="couché",0,L1252="debout à 80%",1,L1252="?",1))*(IF(RAND()&lt;0.8,1,0))</f>
        <v>1</v>
      </c>
      <c r="Y1252">
        <f t="shared" si="195"/>
        <v>12</v>
      </c>
      <c r="Z1252">
        <f t="shared" si="196"/>
        <v>1</v>
      </c>
      <c r="AA1252">
        <f t="shared" ca="1" si="199"/>
        <v>28</v>
      </c>
    </row>
    <row r="1253" spans="1:27" customFormat="1">
      <c r="A1253" s="57">
        <v>249834</v>
      </c>
      <c r="B1253" s="57">
        <v>1949</v>
      </c>
      <c r="C1253" s="19" t="str">
        <f t="shared" si="190"/>
        <v>non</v>
      </c>
      <c r="D1253" s="19" t="s">
        <v>45</v>
      </c>
      <c r="E1253" s="20">
        <v>44620</v>
      </c>
      <c r="F1253" s="21">
        <v>0.46041666666666664</v>
      </c>
      <c r="G1253" s="22">
        <v>0.47499999999999998</v>
      </c>
      <c r="H1253" s="19">
        <v>1000169</v>
      </c>
      <c r="I1253" s="19">
        <v>18481171</v>
      </c>
      <c r="J1253" s="22">
        <f t="shared" si="191"/>
        <v>1.4583333333333337E-2</v>
      </c>
      <c r="K1253" t="s">
        <v>46</v>
      </c>
      <c r="L1253" s="19" t="s">
        <v>47</v>
      </c>
      <c r="M1253">
        <f t="shared" si="192"/>
        <v>1</v>
      </c>
      <c r="N1253" s="34">
        <f t="shared" ca="1" si="197"/>
        <v>0.46041842704741098</v>
      </c>
      <c r="T1253">
        <v>1252</v>
      </c>
      <c r="U1253">
        <f t="shared" si="193"/>
        <v>3</v>
      </c>
      <c r="V1253" s="35">
        <f t="shared" si="198"/>
        <v>21</v>
      </c>
      <c r="W1253">
        <f t="shared" si="194"/>
        <v>0</v>
      </c>
      <c r="X1253" cm="1">
        <f t="array" aca="1" ref="X1253" ca="1">(_xlfn.IFS(L1253="couché",0,L1253="debout à 80%",1,L1253="?",1))*(IF(RAND()&lt;0.8,1,0))</f>
        <v>1</v>
      </c>
      <c r="Y1253">
        <f t="shared" si="195"/>
        <v>9</v>
      </c>
      <c r="Z1253">
        <f t="shared" si="196"/>
        <v>1</v>
      </c>
      <c r="AA1253">
        <f t="shared" ca="1" si="199"/>
        <v>22</v>
      </c>
    </row>
    <row r="1254" spans="1:27" customFormat="1">
      <c r="A1254" s="57">
        <v>246849</v>
      </c>
      <c r="B1254" s="57">
        <v>1962</v>
      </c>
      <c r="C1254" s="19" t="str">
        <f t="shared" si="190"/>
        <v>non</v>
      </c>
      <c r="D1254" s="19" t="s">
        <v>45</v>
      </c>
      <c r="E1254" s="20">
        <v>44620</v>
      </c>
      <c r="F1254" s="23">
        <v>0.34652777777777777</v>
      </c>
      <c r="G1254" s="23">
        <v>0.35902777777777778</v>
      </c>
      <c r="H1254" s="19">
        <v>1000169</v>
      </c>
      <c r="I1254" s="19">
        <v>18481171</v>
      </c>
      <c r="J1254" s="22">
        <f t="shared" si="191"/>
        <v>1.2500000000000011E-2</v>
      </c>
      <c r="K1254" t="s">
        <v>46</v>
      </c>
      <c r="L1254" s="19" t="s">
        <v>47</v>
      </c>
      <c r="M1254">
        <f t="shared" si="192"/>
        <v>1</v>
      </c>
      <c r="N1254" s="34">
        <f t="shared" ca="1" si="197"/>
        <v>0.34652995699601929</v>
      </c>
      <c r="T1254">
        <v>1253</v>
      </c>
      <c r="U1254">
        <f t="shared" si="193"/>
        <v>3</v>
      </c>
      <c r="V1254" s="35">
        <f t="shared" si="198"/>
        <v>18</v>
      </c>
      <c r="W1254">
        <f t="shared" si="194"/>
        <v>0</v>
      </c>
      <c r="X1254" cm="1">
        <f t="array" aca="1" ref="X1254" ca="1">(_xlfn.IFS(L1254="couché",0,L1254="debout à 80%",1,L1254="?",1))*(IF(RAND()&lt;0.8,1,0))</f>
        <v>1</v>
      </c>
      <c r="Y1254">
        <f t="shared" si="195"/>
        <v>2</v>
      </c>
      <c r="Z1254">
        <f t="shared" si="196"/>
        <v>1</v>
      </c>
      <c r="AA1254">
        <f t="shared" ca="1" si="199"/>
        <v>9</v>
      </c>
    </row>
    <row r="1255" spans="1:27" customFormat="1">
      <c r="A1255" s="57">
        <v>246852</v>
      </c>
      <c r="B1255" s="57">
        <v>1958</v>
      </c>
      <c r="C1255" s="19" t="str">
        <f t="shared" si="190"/>
        <v>non</v>
      </c>
      <c r="D1255" s="19" t="s">
        <v>45</v>
      </c>
      <c r="E1255" s="20">
        <v>44620</v>
      </c>
      <c r="F1255" s="23">
        <v>0.33263888888888887</v>
      </c>
      <c r="G1255" s="23">
        <v>0.34444444444444444</v>
      </c>
      <c r="H1255" s="19">
        <v>1000169</v>
      </c>
      <c r="I1255" s="19">
        <v>18481171</v>
      </c>
      <c r="J1255" s="22">
        <f t="shared" si="191"/>
        <v>1.1805555555555569E-2</v>
      </c>
      <c r="K1255" t="s">
        <v>46</v>
      </c>
      <c r="L1255" s="19" t="s">
        <v>47</v>
      </c>
      <c r="M1255">
        <f t="shared" si="192"/>
        <v>1</v>
      </c>
      <c r="N1255" s="34">
        <f t="shared" ca="1" si="197"/>
        <v>0.33264653487258161</v>
      </c>
      <c r="T1255">
        <v>1254</v>
      </c>
      <c r="U1255">
        <f t="shared" si="193"/>
        <v>3</v>
      </c>
      <c r="V1255" s="35">
        <f t="shared" si="198"/>
        <v>17</v>
      </c>
      <c r="W1255">
        <f t="shared" si="194"/>
        <v>0</v>
      </c>
      <c r="X1255" cm="1">
        <f t="array" aca="1" ref="X1255" ca="1">(_xlfn.IFS(L1255="couché",0,L1255="debout à 80%",1,L1255="?",1))*(IF(RAND()&lt;0.8,1,0))</f>
        <v>1</v>
      </c>
      <c r="Y1255">
        <f t="shared" si="195"/>
        <v>1</v>
      </c>
      <c r="Z1255">
        <f t="shared" si="196"/>
        <v>0</v>
      </c>
      <c r="AA1255">
        <f t="shared" ca="1" si="199"/>
        <v>1</v>
      </c>
    </row>
    <row r="1256" spans="1:27" customFormat="1">
      <c r="A1256" s="57">
        <v>247144</v>
      </c>
      <c r="B1256" s="57">
        <v>1953</v>
      </c>
      <c r="C1256" s="19" t="str">
        <f t="shared" si="190"/>
        <v>non</v>
      </c>
      <c r="D1256" s="19" t="s">
        <v>45</v>
      </c>
      <c r="E1256" s="20">
        <v>44620</v>
      </c>
      <c r="F1256" s="23">
        <v>0.4145833333333333</v>
      </c>
      <c r="G1256" s="22">
        <v>0.42569444444444443</v>
      </c>
      <c r="H1256" s="19">
        <v>1000169</v>
      </c>
      <c r="I1256" s="19">
        <v>18481171</v>
      </c>
      <c r="J1256" s="22">
        <f t="shared" si="191"/>
        <v>1.1111111111111127E-2</v>
      </c>
      <c r="K1256" t="s">
        <v>46</v>
      </c>
      <c r="L1256" s="19" t="s">
        <v>47</v>
      </c>
      <c r="M1256">
        <f t="shared" si="192"/>
        <v>1</v>
      </c>
      <c r="N1256" s="34">
        <f t="shared" ca="1" si="197"/>
        <v>0.41459019451830181</v>
      </c>
      <c r="T1256">
        <v>1255</v>
      </c>
      <c r="U1256">
        <f t="shared" si="193"/>
        <v>3</v>
      </c>
      <c r="V1256" s="35">
        <f t="shared" si="198"/>
        <v>16</v>
      </c>
      <c r="W1256">
        <f t="shared" si="194"/>
        <v>0</v>
      </c>
      <c r="X1256" cm="1">
        <f t="array" aca="1" ref="X1256" ca="1">(_xlfn.IFS(L1256="couché",0,L1256="debout à 80%",1,L1256="?",1))*(IF(RAND()&lt;0.8,1,0))</f>
        <v>1</v>
      </c>
      <c r="Y1256">
        <f t="shared" si="195"/>
        <v>6</v>
      </c>
      <c r="Z1256">
        <f t="shared" si="196"/>
        <v>1</v>
      </c>
      <c r="AA1256">
        <f t="shared" ca="1" si="199"/>
        <v>18</v>
      </c>
    </row>
    <row r="1257" spans="1:27" customFormat="1">
      <c r="A1257" s="57">
        <v>248930</v>
      </c>
      <c r="B1257" s="57">
        <v>1988</v>
      </c>
      <c r="C1257" s="19" t="str">
        <f t="shared" si="190"/>
        <v>non</v>
      </c>
      <c r="D1257" s="19" t="s">
        <v>45</v>
      </c>
      <c r="E1257" s="20">
        <v>44620</v>
      </c>
      <c r="F1257" s="24">
        <v>0.37569444444444444</v>
      </c>
      <c r="G1257" s="23">
        <v>0.39652777777777776</v>
      </c>
      <c r="H1257" s="19">
        <v>1000169</v>
      </c>
      <c r="I1257" s="19">
        <v>18481171</v>
      </c>
      <c r="J1257" s="22">
        <f t="shared" si="191"/>
        <v>2.0833333333333315E-2</v>
      </c>
      <c r="K1257" t="s">
        <v>46</v>
      </c>
      <c r="L1257" s="19" t="s">
        <v>47</v>
      </c>
      <c r="M1257">
        <f t="shared" si="192"/>
        <v>1</v>
      </c>
      <c r="N1257" s="34">
        <f t="shared" ca="1" si="197"/>
        <v>0.37570093290213541</v>
      </c>
      <c r="T1257">
        <v>1256</v>
      </c>
      <c r="U1257">
        <f t="shared" si="193"/>
        <v>3</v>
      </c>
      <c r="V1257" s="35">
        <f t="shared" si="198"/>
        <v>30</v>
      </c>
      <c r="W1257">
        <f t="shared" si="194"/>
        <v>0</v>
      </c>
      <c r="X1257" cm="1">
        <f t="array" aca="1" ref="X1257" ca="1">(_xlfn.IFS(L1257="couché",0,L1257="debout à 80%",1,L1257="?",1))*(IF(RAND()&lt;0.8,1,0))</f>
        <v>1</v>
      </c>
      <c r="Y1257">
        <f t="shared" si="195"/>
        <v>4</v>
      </c>
      <c r="Z1257">
        <f t="shared" si="196"/>
        <v>1</v>
      </c>
      <c r="AA1257">
        <f t="shared" ca="1" si="199"/>
        <v>12</v>
      </c>
    </row>
    <row r="1258" spans="1:27" customFormat="1">
      <c r="A1258" s="57">
        <v>247378</v>
      </c>
      <c r="B1258" s="57">
        <v>1966</v>
      </c>
      <c r="C1258" s="19" t="str">
        <f t="shared" si="190"/>
        <v>non</v>
      </c>
      <c r="D1258" s="19" t="s">
        <v>45</v>
      </c>
      <c r="E1258" s="20">
        <v>44620</v>
      </c>
      <c r="F1258" s="23">
        <v>0.3972222222222222</v>
      </c>
      <c r="G1258" s="23">
        <v>0.41180555555555554</v>
      </c>
      <c r="H1258" s="19">
        <v>1000169</v>
      </c>
      <c r="I1258" s="19">
        <v>18481171</v>
      </c>
      <c r="J1258" s="22">
        <f t="shared" si="191"/>
        <v>1.4583333333333337E-2</v>
      </c>
      <c r="K1258" t="s">
        <v>46</v>
      </c>
      <c r="L1258" s="19" t="s">
        <v>47</v>
      </c>
      <c r="M1258">
        <f t="shared" si="192"/>
        <v>1</v>
      </c>
      <c r="N1258" s="34">
        <f t="shared" ca="1" si="197"/>
        <v>0.39722547235887973</v>
      </c>
      <c r="T1258">
        <v>1257</v>
      </c>
      <c r="U1258">
        <f t="shared" si="193"/>
        <v>3</v>
      </c>
      <c r="V1258" s="35">
        <f t="shared" si="198"/>
        <v>21</v>
      </c>
      <c r="W1258">
        <f t="shared" si="194"/>
        <v>0</v>
      </c>
      <c r="X1258" cm="1">
        <f t="array" aca="1" ref="X1258" ca="1">(_xlfn.IFS(L1258="couché",0,L1258="debout à 80%",1,L1258="?",1))*(IF(RAND()&lt;0.8,1,0))</f>
        <v>1</v>
      </c>
      <c r="Y1258">
        <f t="shared" si="195"/>
        <v>5</v>
      </c>
      <c r="Z1258">
        <f t="shared" si="196"/>
        <v>1</v>
      </c>
      <c r="AA1258">
        <f t="shared" ca="1" si="199"/>
        <v>14</v>
      </c>
    </row>
    <row r="1259" spans="1:27" customFormat="1">
      <c r="A1259" s="57">
        <v>247076</v>
      </c>
      <c r="B1259" s="57">
        <v>1956</v>
      </c>
      <c r="C1259" s="19" t="str">
        <f t="shared" si="190"/>
        <v>non</v>
      </c>
      <c r="D1259" s="19" t="s">
        <v>45</v>
      </c>
      <c r="E1259" s="20">
        <v>44620</v>
      </c>
      <c r="F1259" s="23">
        <v>0.36319444444444443</v>
      </c>
      <c r="G1259" s="23">
        <v>0.37361111111111112</v>
      </c>
      <c r="H1259" s="19">
        <v>1000169</v>
      </c>
      <c r="I1259" s="19">
        <v>18481171</v>
      </c>
      <c r="J1259" s="22">
        <f t="shared" si="191"/>
        <v>1.0416666666666685E-2</v>
      </c>
      <c r="K1259" t="s">
        <v>46</v>
      </c>
      <c r="L1259" s="19" t="s">
        <v>47</v>
      </c>
      <c r="M1259">
        <f t="shared" si="192"/>
        <v>1</v>
      </c>
      <c r="N1259" s="34">
        <f t="shared" ca="1" si="197"/>
        <v>0.36319898278058482</v>
      </c>
      <c r="T1259">
        <v>1258</v>
      </c>
      <c r="U1259">
        <f t="shared" si="193"/>
        <v>3</v>
      </c>
      <c r="V1259" s="35">
        <f t="shared" si="198"/>
        <v>15</v>
      </c>
      <c r="W1259">
        <f t="shared" si="194"/>
        <v>0</v>
      </c>
      <c r="X1259" cm="1">
        <f t="array" aca="1" ref="X1259" ca="1">(_xlfn.IFS(L1259="couché",0,L1259="debout à 80%",1,L1259="?",1))*(IF(RAND()&lt;0.8,1,0))</f>
        <v>1</v>
      </c>
      <c r="Y1259">
        <f t="shared" si="195"/>
        <v>3</v>
      </c>
      <c r="Z1259">
        <f t="shared" si="196"/>
        <v>1</v>
      </c>
      <c r="AA1259">
        <f t="shared" ca="1" si="199"/>
        <v>10</v>
      </c>
    </row>
    <row r="1260" spans="1:27" customFormat="1">
      <c r="A1260" s="57">
        <v>247222</v>
      </c>
      <c r="B1260" s="57">
        <v>1976</v>
      </c>
      <c r="C1260" s="19" t="str">
        <f t="shared" si="190"/>
        <v>non</v>
      </c>
      <c r="D1260" s="19" t="s">
        <v>45</v>
      </c>
      <c r="E1260" s="20">
        <v>44620</v>
      </c>
      <c r="F1260" s="22">
        <v>0.42708333333333331</v>
      </c>
      <c r="G1260" s="22">
        <v>0.44305555555555554</v>
      </c>
      <c r="H1260" s="19">
        <v>1000169</v>
      </c>
      <c r="I1260" s="19">
        <v>18481171</v>
      </c>
      <c r="J1260" s="22">
        <f t="shared" si="191"/>
        <v>1.5972222222222221E-2</v>
      </c>
      <c r="K1260" t="s">
        <v>46</v>
      </c>
      <c r="L1260" s="19" t="s">
        <v>47</v>
      </c>
      <c r="M1260">
        <f t="shared" si="192"/>
        <v>1</v>
      </c>
      <c r="N1260" s="34">
        <f t="shared" ca="1" si="197"/>
        <v>0.42708395382824194</v>
      </c>
      <c r="T1260">
        <v>1259</v>
      </c>
      <c r="U1260">
        <f t="shared" si="193"/>
        <v>3</v>
      </c>
      <c r="V1260" s="35">
        <f t="shared" si="198"/>
        <v>23</v>
      </c>
      <c r="W1260">
        <f t="shared" si="194"/>
        <v>0</v>
      </c>
      <c r="X1260" cm="1">
        <f t="array" aca="1" ref="X1260" ca="1">(_xlfn.IFS(L1260="couché",0,L1260="debout à 80%",1,L1260="?",1))*(IF(RAND()&lt;0.8,1,0))</f>
        <v>1</v>
      </c>
      <c r="Y1260">
        <f t="shared" si="195"/>
        <v>7</v>
      </c>
      <c r="Z1260">
        <f t="shared" si="196"/>
        <v>1</v>
      </c>
      <c r="AA1260">
        <f t="shared" ca="1" si="199"/>
        <v>19</v>
      </c>
    </row>
    <row r="1261" spans="1:27" customFormat="1">
      <c r="A1261" s="57">
        <v>247349</v>
      </c>
      <c r="B1261" s="57">
        <v>1955</v>
      </c>
      <c r="C1261" s="19" t="str">
        <f t="shared" si="190"/>
        <v>non</v>
      </c>
      <c r="D1261" s="19" t="s">
        <v>45</v>
      </c>
      <c r="E1261" s="20">
        <v>44620</v>
      </c>
      <c r="F1261" s="22">
        <v>0.44513888888888886</v>
      </c>
      <c r="G1261" s="21">
        <v>0.45833333333333331</v>
      </c>
      <c r="H1261" s="19">
        <v>1000169</v>
      </c>
      <c r="I1261" s="19">
        <v>18481171</v>
      </c>
      <c r="J1261" s="22">
        <f t="shared" si="191"/>
        <v>1.3194444444444453E-2</v>
      </c>
      <c r="K1261" t="s">
        <v>46</v>
      </c>
      <c r="L1261" s="19" t="s">
        <v>47</v>
      </c>
      <c r="M1261">
        <f t="shared" si="192"/>
        <v>1</v>
      </c>
      <c r="N1261" s="34">
        <f t="shared" ca="1" si="197"/>
        <v>0.44514871094951691</v>
      </c>
      <c r="T1261">
        <v>1260</v>
      </c>
      <c r="U1261">
        <f t="shared" si="193"/>
        <v>3</v>
      </c>
      <c r="V1261" s="35">
        <f t="shared" si="198"/>
        <v>19</v>
      </c>
      <c r="W1261">
        <f t="shared" si="194"/>
        <v>0</v>
      </c>
      <c r="X1261" cm="1">
        <f t="array" aca="1" ref="X1261" ca="1">(_xlfn.IFS(L1261="couché",0,L1261="debout à 80%",1,L1261="?",1))*(IF(RAND()&lt;0.8,1,0))</f>
        <v>1</v>
      </c>
      <c r="Y1261">
        <f t="shared" si="195"/>
        <v>8</v>
      </c>
      <c r="Z1261">
        <f t="shared" si="196"/>
        <v>1</v>
      </c>
      <c r="AA1261">
        <f t="shared" ca="1" si="199"/>
        <v>20</v>
      </c>
    </row>
    <row r="1262" spans="1:27" customFormat="1">
      <c r="A1262" s="57">
        <v>244419</v>
      </c>
      <c r="B1262" s="57">
        <v>1945</v>
      </c>
      <c r="C1262" s="19" t="str">
        <f t="shared" si="190"/>
        <v>non</v>
      </c>
      <c r="D1262" s="19" t="s">
        <v>45</v>
      </c>
      <c r="E1262" s="20">
        <v>44620</v>
      </c>
      <c r="F1262" s="22">
        <v>0.47569444444444442</v>
      </c>
      <c r="G1262" s="22">
        <v>0.49861111111111112</v>
      </c>
      <c r="H1262" s="19">
        <v>1000169</v>
      </c>
      <c r="I1262" s="19">
        <v>18481171</v>
      </c>
      <c r="J1262" s="22">
        <f t="shared" si="191"/>
        <v>2.2916666666666696E-2</v>
      </c>
      <c r="K1262" t="s">
        <v>46</v>
      </c>
      <c r="L1262" s="19" t="s">
        <v>47</v>
      </c>
      <c r="M1262">
        <f t="shared" si="192"/>
        <v>1</v>
      </c>
      <c r="N1262" s="34">
        <f t="shared" ca="1" si="197"/>
        <v>0.4756993392877194</v>
      </c>
      <c r="T1262">
        <v>1261</v>
      </c>
      <c r="U1262">
        <f t="shared" si="193"/>
        <v>3</v>
      </c>
      <c r="V1262" s="35">
        <f t="shared" si="198"/>
        <v>33</v>
      </c>
      <c r="W1262">
        <f t="shared" si="194"/>
        <v>0</v>
      </c>
      <c r="X1262" cm="1">
        <f t="array" aca="1" ref="X1262" ca="1">(_xlfn.IFS(L1262="couché",0,L1262="debout à 80%",1,L1262="?",1))*(IF(RAND()&lt;0.8,1,0))</f>
        <v>1</v>
      </c>
      <c r="Y1262">
        <f t="shared" si="195"/>
        <v>11</v>
      </c>
      <c r="Z1262">
        <f t="shared" si="196"/>
        <v>1</v>
      </c>
      <c r="AA1262">
        <f t="shared" ca="1" si="199"/>
        <v>24</v>
      </c>
    </row>
    <row r="1263" spans="1:27" customFormat="1">
      <c r="A1263" s="57">
        <v>247132</v>
      </c>
      <c r="B1263" s="57">
        <v>1954</v>
      </c>
      <c r="C1263" s="19" t="str">
        <f t="shared" si="190"/>
        <v>non</v>
      </c>
      <c r="D1263" s="19" t="s">
        <v>45</v>
      </c>
      <c r="E1263" s="20">
        <v>44621</v>
      </c>
      <c r="F1263" s="23">
        <v>0.36319444444444443</v>
      </c>
      <c r="G1263" s="23">
        <v>0.37291666666666667</v>
      </c>
      <c r="H1263" s="19">
        <v>1000169</v>
      </c>
      <c r="I1263" s="19">
        <v>15777841</v>
      </c>
      <c r="J1263" s="22">
        <f t="shared" si="191"/>
        <v>9.7222222222222432E-3</v>
      </c>
      <c r="K1263" t="s">
        <v>46</v>
      </c>
      <c r="L1263" s="19" t="s">
        <v>47</v>
      </c>
      <c r="M1263">
        <f t="shared" si="192"/>
        <v>1</v>
      </c>
      <c r="N1263" s="34">
        <f t="shared" ca="1" si="197"/>
        <v>0.36319543557622708</v>
      </c>
      <c r="T1263">
        <v>1262</v>
      </c>
      <c r="U1263">
        <f t="shared" si="193"/>
        <v>3</v>
      </c>
      <c r="V1263" s="35">
        <f t="shared" si="198"/>
        <v>14</v>
      </c>
      <c r="W1263">
        <f t="shared" si="194"/>
        <v>0</v>
      </c>
      <c r="X1263" cm="1">
        <f t="array" aca="1" ref="X1263" ca="1">(_xlfn.IFS(L1263="couché",0,L1263="debout à 80%",1,L1263="?",1))*(IF(RAND()&lt;0.8,1,0))</f>
        <v>1</v>
      </c>
      <c r="Y1263">
        <f t="shared" si="195"/>
        <v>3</v>
      </c>
      <c r="Z1263">
        <f t="shared" si="196"/>
        <v>1</v>
      </c>
      <c r="AA1263">
        <f t="shared" ca="1" si="199"/>
        <v>10</v>
      </c>
    </row>
    <row r="1264" spans="1:27" customFormat="1">
      <c r="A1264" s="57">
        <v>249896</v>
      </c>
      <c r="B1264" s="57">
        <v>1968</v>
      </c>
      <c r="C1264" s="19" t="str">
        <f t="shared" si="190"/>
        <v>non</v>
      </c>
      <c r="D1264" s="19" t="s">
        <v>45</v>
      </c>
      <c r="E1264" s="20">
        <v>44621</v>
      </c>
      <c r="F1264" s="23">
        <v>0.34861111111111109</v>
      </c>
      <c r="G1264" s="23">
        <v>0.35833333333333334</v>
      </c>
      <c r="H1264" s="19">
        <v>1000169</v>
      </c>
      <c r="I1264" s="19">
        <v>15777841</v>
      </c>
      <c r="J1264" s="22">
        <f t="shared" si="191"/>
        <v>9.7222222222222432E-3</v>
      </c>
      <c r="K1264" t="s">
        <v>46</v>
      </c>
      <c r="L1264" s="19" t="s">
        <v>47</v>
      </c>
      <c r="M1264">
        <f t="shared" si="192"/>
        <v>1</v>
      </c>
      <c r="N1264" s="34">
        <f t="shared" ca="1" si="197"/>
        <v>0.34861775396976674</v>
      </c>
      <c r="T1264">
        <v>1263</v>
      </c>
      <c r="U1264">
        <f t="shared" si="193"/>
        <v>3</v>
      </c>
      <c r="V1264" s="35">
        <f t="shared" si="198"/>
        <v>14</v>
      </c>
      <c r="W1264">
        <f t="shared" si="194"/>
        <v>0</v>
      </c>
      <c r="X1264" cm="1">
        <f t="array" aca="1" ref="X1264" ca="1">(_xlfn.IFS(L1264="couché",0,L1264="debout à 80%",1,L1264="?",1))*(IF(RAND()&lt;0.8,1,0))</f>
        <v>1</v>
      </c>
      <c r="Y1264">
        <f t="shared" si="195"/>
        <v>2</v>
      </c>
      <c r="Z1264">
        <f t="shared" si="196"/>
        <v>1</v>
      </c>
      <c r="AA1264">
        <f t="shared" ca="1" si="199"/>
        <v>8</v>
      </c>
    </row>
    <row r="1265" spans="1:27" customFormat="1">
      <c r="A1265" s="57">
        <v>245656</v>
      </c>
      <c r="B1265" s="57">
        <v>1958</v>
      </c>
      <c r="C1265" s="19" t="str">
        <f t="shared" si="190"/>
        <v>non</v>
      </c>
      <c r="D1265" s="19" t="s">
        <v>45</v>
      </c>
      <c r="E1265" s="20">
        <v>44621</v>
      </c>
      <c r="F1265" s="23">
        <v>0.3263888888888889</v>
      </c>
      <c r="G1265" s="23">
        <v>0.34305555555555556</v>
      </c>
      <c r="H1265" s="19">
        <v>1000169</v>
      </c>
      <c r="I1265" s="19">
        <v>15777841</v>
      </c>
      <c r="J1265" s="22">
        <f t="shared" si="191"/>
        <v>1.6666666666666663E-2</v>
      </c>
      <c r="K1265" t="s">
        <v>46</v>
      </c>
      <c r="L1265" s="19" t="s">
        <v>47</v>
      </c>
      <c r="M1265">
        <f t="shared" si="192"/>
        <v>1</v>
      </c>
      <c r="N1265" s="34">
        <f t="shared" ca="1" si="197"/>
        <v>0.32639830969607386</v>
      </c>
      <c r="T1265">
        <v>1264</v>
      </c>
      <c r="U1265">
        <f t="shared" si="193"/>
        <v>3</v>
      </c>
      <c r="V1265" s="35">
        <f t="shared" si="198"/>
        <v>24</v>
      </c>
      <c r="W1265">
        <f t="shared" si="194"/>
        <v>0</v>
      </c>
      <c r="X1265" cm="1">
        <f t="array" aca="1" ref="X1265" ca="1">(_xlfn.IFS(L1265="couché",0,L1265="debout à 80%",1,L1265="?",1))*(IF(RAND()&lt;0.8,1,0))</f>
        <v>1</v>
      </c>
      <c r="Y1265">
        <f t="shared" si="195"/>
        <v>1</v>
      </c>
      <c r="Z1265">
        <f t="shared" si="196"/>
        <v>0</v>
      </c>
      <c r="AA1265">
        <f t="shared" ca="1" si="199"/>
        <v>1</v>
      </c>
    </row>
    <row r="1266" spans="1:27" customFormat="1">
      <c r="A1266" s="57">
        <v>245754</v>
      </c>
      <c r="B1266" s="57">
        <v>1953</v>
      </c>
      <c r="C1266" s="19" t="str">
        <f t="shared" si="190"/>
        <v>non</v>
      </c>
      <c r="D1266" s="19" t="s">
        <v>45</v>
      </c>
      <c r="E1266" s="20">
        <v>44621</v>
      </c>
      <c r="F1266" s="24">
        <v>0.375</v>
      </c>
      <c r="G1266" s="23">
        <v>0.39027777777777778</v>
      </c>
      <c r="H1266" s="19">
        <v>1000169</v>
      </c>
      <c r="I1266" s="19">
        <v>15777841</v>
      </c>
      <c r="J1266" s="22">
        <f t="shared" si="191"/>
        <v>1.5277777777777779E-2</v>
      </c>
      <c r="K1266" t="s">
        <v>46</v>
      </c>
      <c r="L1266" s="19" t="s">
        <v>47</v>
      </c>
      <c r="M1266">
        <f t="shared" si="192"/>
        <v>1</v>
      </c>
      <c r="N1266" s="34">
        <f t="shared" ca="1" si="197"/>
        <v>0.37500301184149648</v>
      </c>
      <c r="T1266">
        <v>1265</v>
      </c>
      <c r="U1266">
        <f t="shared" si="193"/>
        <v>3</v>
      </c>
      <c r="V1266" s="35">
        <f t="shared" si="198"/>
        <v>22</v>
      </c>
      <c r="W1266">
        <f t="shared" si="194"/>
        <v>0</v>
      </c>
      <c r="X1266" cm="1">
        <f t="array" aca="1" ref="X1266" ca="1">(_xlfn.IFS(L1266="couché",0,L1266="debout à 80%",1,L1266="?",1))*(IF(RAND()&lt;0.8,1,0))</f>
        <v>1</v>
      </c>
      <c r="Y1266">
        <f t="shared" si="195"/>
        <v>4</v>
      </c>
      <c r="Z1266">
        <f t="shared" si="196"/>
        <v>1</v>
      </c>
      <c r="AA1266">
        <f t="shared" ca="1" si="199"/>
        <v>11</v>
      </c>
    </row>
    <row r="1267" spans="1:27" customFormat="1">
      <c r="A1267" s="57">
        <v>246245</v>
      </c>
      <c r="B1267" s="57">
        <v>1939</v>
      </c>
      <c r="C1267" s="19" t="str">
        <f t="shared" si="190"/>
        <v>non</v>
      </c>
      <c r="D1267" s="19" t="s">
        <v>45</v>
      </c>
      <c r="E1267" s="20">
        <v>44621</v>
      </c>
      <c r="F1267" s="23">
        <v>0.39027777777777778</v>
      </c>
      <c r="G1267" s="23">
        <v>0.40486111111111112</v>
      </c>
      <c r="H1267" s="19">
        <v>1000169</v>
      </c>
      <c r="I1267" s="19">
        <v>15777841</v>
      </c>
      <c r="J1267" s="22">
        <f t="shared" si="191"/>
        <v>1.4583333333333337E-2</v>
      </c>
      <c r="K1267" t="s">
        <v>46</v>
      </c>
      <c r="L1267" s="19" t="s">
        <v>47</v>
      </c>
      <c r="M1267">
        <f t="shared" si="192"/>
        <v>1</v>
      </c>
      <c r="N1267" s="34">
        <f t="shared" ca="1" si="197"/>
        <v>0.39027863160008625</v>
      </c>
      <c r="T1267">
        <v>1266</v>
      </c>
      <c r="U1267">
        <f t="shared" si="193"/>
        <v>3</v>
      </c>
      <c r="V1267" s="35">
        <f t="shared" si="198"/>
        <v>21</v>
      </c>
      <c r="W1267">
        <f t="shared" si="194"/>
        <v>0</v>
      </c>
      <c r="X1267" cm="1">
        <f t="array" aca="1" ref="X1267" ca="1">(_xlfn.IFS(L1267="couché",0,L1267="debout à 80%",1,L1267="?",1))*(IF(RAND()&lt;0.8,1,0))</f>
        <v>1</v>
      </c>
      <c r="Y1267">
        <f t="shared" si="195"/>
        <v>5</v>
      </c>
      <c r="Z1267">
        <f t="shared" si="196"/>
        <v>1</v>
      </c>
      <c r="AA1267">
        <f t="shared" ca="1" si="199"/>
        <v>16</v>
      </c>
    </row>
    <row r="1268" spans="1:27" customFormat="1">
      <c r="A1268" s="57">
        <v>245776</v>
      </c>
      <c r="B1268" s="57">
        <v>1944</v>
      </c>
      <c r="C1268" s="19" t="str">
        <f t="shared" si="190"/>
        <v>non</v>
      </c>
      <c r="D1268" s="19" t="s">
        <v>45</v>
      </c>
      <c r="E1268" s="20">
        <v>44621</v>
      </c>
      <c r="F1268" s="23">
        <v>0.40763888888888888</v>
      </c>
      <c r="G1268" s="22">
        <v>0.4236111111111111</v>
      </c>
      <c r="H1268" s="19">
        <v>1000169</v>
      </c>
      <c r="I1268" s="19">
        <v>15777841</v>
      </c>
      <c r="J1268" s="22">
        <f t="shared" si="191"/>
        <v>1.5972222222222221E-2</v>
      </c>
      <c r="K1268" t="s">
        <v>46</v>
      </c>
      <c r="L1268" s="19" t="s">
        <v>47</v>
      </c>
      <c r="M1268">
        <f t="shared" si="192"/>
        <v>1</v>
      </c>
      <c r="N1268" s="34">
        <f t="shared" ca="1" si="197"/>
        <v>0.40764251807248364</v>
      </c>
      <c r="T1268">
        <v>1267</v>
      </c>
      <c r="U1268">
        <f t="shared" si="193"/>
        <v>3</v>
      </c>
      <c r="V1268" s="35">
        <f t="shared" si="198"/>
        <v>23</v>
      </c>
      <c r="W1268">
        <f t="shared" si="194"/>
        <v>0</v>
      </c>
      <c r="X1268" cm="1">
        <f t="array" aca="1" ref="X1268" ca="1">(_xlfn.IFS(L1268="couché",0,L1268="debout à 80%",1,L1268="?",1))*(IF(RAND()&lt;0.8,1,0))</f>
        <v>1</v>
      </c>
      <c r="Y1268">
        <f t="shared" si="195"/>
        <v>6</v>
      </c>
      <c r="Z1268">
        <f t="shared" si="196"/>
        <v>1</v>
      </c>
      <c r="AA1268">
        <f t="shared" ca="1" si="199"/>
        <v>17</v>
      </c>
    </row>
    <row r="1269" spans="1:27" customFormat="1">
      <c r="A1269" s="57">
        <v>247029</v>
      </c>
      <c r="B1269" s="57">
        <v>1945</v>
      </c>
      <c r="C1269" s="19" t="str">
        <f t="shared" si="190"/>
        <v>non</v>
      </c>
      <c r="D1269" s="19" t="s">
        <v>45</v>
      </c>
      <c r="E1269" s="20">
        <v>44621</v>
      </c>
      <c r="F1269" s="21">
        <v>0.4597222222222222</v>
      </c>
      <c r="G1269" s="22">
        <v>0.47291666666666665</v>
      </c>
      <c r="H1269" s="19">
        <v>1000169</v>
      </c>
      <c r="I1269" s="19">
        <v>15777841</v>
      </c>
      <c r="J1269" s="22">
        <f t="shared" si="191"/>
        <v>1.3194444444444453E-2</v>
      </c>
      <c r="K1269" t="s">
        <v>46</v>
      </c>
      <c r="L1269" s="19" t="s">
        <v>47</v>
      </c>
      <c r="M1269">
        <f t="shared" si="192"/>
        <v>1</v>
      </c>
      <c r="N1269" s="34">
        <f t="shared" ca="1" si="197"/>
        <v>0.45972358699305488</v>
      </c>
      <c r="T1269">
        <v>1268</v>
      </c>
      <c r="U1269">
        <f t="shared" si="193"/>
        <v>3</v>
      </c>
      <c r="V1269" s="35">
        <f t="shared" si="198"/>
        <v>19</v>
      </c>
      <c r="W1269">
        <f t="shared" si="194"/>
        <v>0</v>
      </c>
      <c r="X1269" cm="1">
        <f t="array" aca="1" ref="X1269" ca="1">(_xlfn.IFS(L1269="couché",0,L1269="debout à 80%",1,L1269="?",1))*(IF(RAND()&lt;0.8,1,0))</f>
        <v>1</v>
      </c>
      <c r="Y1269">
        <f t="shared" si="195"/>
        <v>9</v>
      </c>
      <c r="Z1269">
        <f t="shared" si="196"/>
        <v>1</v>
      </c>
      <c r="AA1269">
        <f t="shared" ca="1" si="199"/>
        <v>25</v>
      </c>
    </row>
    <row r="1270" spans="1:27" customFormat="1">
      <c r="A1270" s="57">
        <v>244281</v>
      </c>
      <c r="B1270" s="57">
        <v>1950</v>
      </c>
      <c r="C1270" s="19" t="str">
        <f t="shared" si="190"/>
        <v>non</v>
      </c>
      <c r="D1270" s="19" t="s">
        <v>45</v>
      </c>
      <c r="E1270" s="20">
        <v>44621</v>
      </c>
      <c r="F1270" s="22">
        <v>0.42777777777777776</v>
      </c>
      <c r="G1270" s="22">
        <v>0.43819444444444444</v>
      </c>
      <c r="H1270" s="19">
        <v>1000169</v>
      </c>
      <c r="I1270" s="19">
        <v>15777841</v>
      </c>
      <c r="J1270" s="22">
        <f t="shared" si="191"/>
        <v>1.0416666666666685E-2</v>
      </c>
      <c r="K1270" t="s">
        <v>46</v>
      </c>
      <c r="L1270" s="19" t="s">
        <v>47</v>
      </c>
      <c r="M1270">
        <f t="shared" si="192"/>
        <v>1</v>
      </c>
      <c r="N1270" s="34">
        <f t="shared" ca="1" si="197"/>
        <v>0.4277869854070987</v>
      </c>
      <c r="T1270">
        <v>1269</v>
      </c>
      <c r="U1270">
        <f t="shared" si="193"/>
        <v>3</v>
      </c>
      <c r="V1270" s="35">
        <f t="shared" si="198"/>
        <v>15</v>
      </c>
      <c r="W1270">
        <f t="shared" si="194"/>
        <v>0</v>
      </c>
      <c r="X1270" cm="1">
        <f t="array" aca="1" ref="X1270" ca="1">(_xlfn.IFS(L1270="couché",0,L1270="debout à 80%",1,L1270="?",1))*(IF(RAND()&lt;0.8,1,0))</f>
        <v>1</v>
      </c>
      <c r="Y1270">
        <f t="shared" si="195"/>
        <v>7</v>
      </c>
      <c r="Z1270">
        <f t="shared" si="196"/>
        <v>1</v>
      </c>
      <c r="AA1270">
        <f t="shared" ca="1" si="199"/>
        <v>20</v>
      </c>
    </row>
    <row r="1271" spans="1:27" customFormat="1">
      <c r="A1271" s="57">
        <v>247252</v>
      </c>
      <c r="B1271" s="57">
        <v>1947</v>
      </c>
      <c r="C1271" s="19" t="str">
        <f t="shared" si="190"/>
        <v>non</v>
      </c>
      <c r="D1271" s="19" t="s">
        <v>45</v>
      </c>
      <c r="E1271" s="20">
        <v>44621</v>
      </c>
      <c r="F1271" s="22">
        <v>0.43958333333333333</v>
      </c>
      <c r="G1271" s="22">
        <v>0.45555555555555555</v>
      </c>
      <c r="H1271" s="19">
        <v>1000169</v>
      </c>
      <c r="I1271" s="19">
        <v>15777841</v>
      </c>
      <c r="J1271" s="22">
        <f t="shared" si="191"/>
        <v>1.5972222222222221E-2</v>
      </c>
      <c r="K1271" t="s">
        <v>46</v>
      </c>
      <c r="L1271" s="19" t="s">
        <v>47</v>
      </c>
      <c r="M1271">
        <f t="shared" si="192"/>
        <v>1</v>
      </c>
      <c r="N1271" s="34">
        <f t="shared" ca="1" si="197"/>
        <v>0.43959183699065685</v>
      </c>
      <c r="T1271">
        <v>1270</v>
      </c>
      <c r="U1271">
        <f t="shared" si="193"/>
        <v>3</v>
      </c>
      <c r="V1271" s="35">
        <f t="shared" si="198"/>
        <v>23</v>
      </c>
      <c r="W1271">
        <f t="shared" si="194"/>
        <v>0</v>
      </c>
      <c r="X1271" cm="1">
        <f t="array" aca="1" ref="X1271" ca="1">(_xlfn.IFS(L1271="couché",0,L1271="debout à 80%",1,L1271="?",1))*(IF(RAND()&lt;0.8,1,0))</f>
        <v>1</v>
      </c>
      <c r="Y1271">
        <f t="shared" si="195"/>
        <v>8</v>
      </c>
      <c r="Z1271">
        <f t="shared" si="196"/>
        <v>1</v>
      </c>
      <c r="AA1271">
        <f t="shared" ca="1" si="199"/>
        <v>21</v>
      </c>
    </row>
    <row r="1272" spans="1:27" customFormat="1">
      <c r="A1272" s="57">
        <v>247110</v>
      </c>
      <c r="B1272" s="57">
        <v>1953</v>
      </c>
      <c r="C1272" s="19" t="str">
        <f t="shared" si="190"/>
        <v>non</v>
      </c>
      <c r="D1272" s="19" t="s">
        <v>45</v>
      </c>
      <c r="E1272" s="20">
        <v>44621</v>
      </c>
      <c r="F1272" s="22">
        <v>0.47499999999999998</v>
      </c>
      <c r="G1272" s="22">
        <v>0.48680555555555555</v>
      </c>
      <c r="H1272" s="19">
        <v>1000169</v>
      </c>
      <c r="I1272" s="19">
        <v>15777841</v>
      </c>
      <c r="J1272" s="22">
        <f t="shared" si="191"/>
        <v>1.1805555555555569E-2</v>
      </c>
      <c r="K1272" t="s">
        <v>46</v>
      </c>
      <c r="L1272" s="19" t="s">
        <v>47</v>
      </c>
      <c r="M1272">
        <f t="shared" si="192"/>
        <v>1</v>
      </c>
      <c r="N1272" s="34">
        <f t="shared" ca="1" si="197"/>
        <v>0.47500254788606328</v>
      </c>
      <c r="T1272">
        <v>1271</v>
      </c>
      <c r="U1272">
        <f t="shared" si="193"/>
        <v>3</v>
      </c>
      <c r="V1272" s="35">
        <f t="shared" si="198"/>
        <v>17</v>
      </c>
      <c r="W1272">
        <f t="shared" si="194"/>
        <v>0</v>
      </c>
      <c r="X1272" cm="1">
        <f t="array" aca="1" ref="X1272" ca="1">(_xlfn.IFS(L1272="couché",0,L1272="debout à 80%",1,L1272="?",1))*(IF(RAND()&lt;0.8,1,0))</f>
        <v>1</v>
      </c>
      <c r="Y1272">
        <f t="shared" si="195"/>
        <v>10</v>
      </c>
      <c r="Z1272">
        <f t="shared" si="196"/>
        <v>1</v>
      </c>
      <c r="AA1272">
        <f t="shared" ca="1" si="199"/>
        <v>27</v>
      </c>
    </row>
    <row r="1273" spans="1:27" customFormat="1">
      <c r="A1273" s="57">
        <v>247121</v>
      </c>
      <c r="B1273" s="57">
        <v>1944</v>
      </c>
      <c r="C1273" s="19" t="str">
        <f t="shared" si="190"/>
        <v>non</v>
      </c>
      <c r="D1273" s="19" t="s">
        <v>45</v>
      </c>
      <c r="E1273" s="20">
        <v>44621</v>
      </c>
      <c r="F1273" s="22">
        <v>0.49236111111111108</v>
      </c>
      <c r="G1273" s="22">
        <v>0.54097222222222219</v>
      </c>
      <c r="H1273" s="19">
        <v>1000169</v>
      </c>
      <c r="I1273" s="19">
        <v>15777841</v>
      </c>
      <c r="J1273" s="22">
        <f t="shared" si="191"/>
        <v>4.8611111111111105E-2</v>
      </c>
      <c r="K1273" t="s">
        <v>46</v>
      </c>
      <c r="L1273" s="19" t="s">
        <v>47</v>
      </c>
      <c r="M1273">
        <f t="shared" si="192"/>
        <v>1</v>
      </c>
      <c r="N1273" s="34">
        <f t="shared" ca="1" si="197"/>
        <v>0.49237028336745658</v>
      </c>
      <c r="T1273">
        <v>1272</v>
      </c>
      <c r="U1273">
        <f t="shared" si="193"/>
        <v>3</v>
      </c>
      <c r="V1273" s="35">
        <f t="shared" si="198"/>
        <v>70</v>
      </c>
      <c r="W1273">
        <f t="shared" si="194"/>
        <v>0</v>
      </c>
      <c r="X1273" cm="1">
        <f t="array" aca="1" ref="X1273" ca="1">(_xlfn.IFS(L1273="couché",0,L1273="debout à 80%",1,L1273="?",1))*(IF(RAND()&lt;0.8,1,0))</f>
        <v>0</v>
      </c>
      <c r="Y1273">
        <f t="shared" si="195"/>
        <v>11</v>
      </c>
      <c r="Z1273">
        <f t="shared" si="196"/>
        <v>1</v>
      </c>
      <c r="AA1273">
        <f t="shared" ca="1" si="199"/>
        <v>30</v>
      </c>
    </row>
    <row r="1274" spans="1:27" customFormat="1">
      <c r="A1274" s="57">
        <v>245910</v>
      </c>
      <c r="B1274" s="57">
        <v>1938</v>
      </c>
      <c r="C1274" s="19" t="str">
        <f t="shared" si="190"/>
        <v>non</v>
      </c>
      <c r="D1274" s="19" t="s">
        <v>45</v>
      </c>
      <c r="E1274" s="20">
        <v>44622</v>
      </c>
      <c r="F1274" s="23">
        <v>0.35833333333333334</v>
      </c>
      <c r="G1274" s="24">
        <v>0.375</v>
      </c>
      <c r="H1274" s="19">
        <v>1000169</v>
      </c>
      <c r="I1274" s="19">
        <v>15584435</v>
      </c>
      <c r="J1274" s="22">
        <f t="shared" si="191"/>
        <v>1.6666666666666663E-2</v>
      </c>
      <c r="K1274" t="s">
        <v>46</v>
      </c>
      <c r="L1274" s="19" t="s">
        <v>47</v>
      </c>
      <c r="M1274">
        <f t="shared" si="192"/>
        <v>1</v>
      </c>
      <c r="N1274" s="34">
        <f t="shared" ca="1" si="197"/>
        <v>0.35833426845550553</v>
      </c>
      <c r="T1274">
        <v>1273</v>
      </c>
      <c r="U1274">
        <f t="shared" si="193"/>
        <v>3</v>
      </c>
      <c r="V1274" s="35">
        <f t="shared" si="198"/>
        <v>24</v>
      </c>
      <c r="W1274">
        <f t="shared" si="194"/>
        <v>0</v>
      </c>
      <c r="X1274" cm="1">
        <f t="array" aca="1" ref="X1274" ca="1">(_xlfn.IFS(L1274="couché",0,L1274="debout à 80%",1,L1274="?",1))*(IF(RAND()&lt;0.8,1,0))</f>
        <v>1</v>
      </c>
      <c r="Y1274">
        <f t="shared" si="195"/>
        <v>2</v>
      </c>
      <c r="Z1274">
        <f t="shared" si="196"/>
        <v>1</v>
      </c>
      <c r="AA1274">
        <f t="shared" ca="1" si="199"/>
        <v>12</v>
      </c>
    </row>
    <row r="1275" spans="1:27" customFormat="1">
      <c r="A1275" s="57">
        <v>248478</v>
      </c>
      <c r="B1275" s="57">
        <v>1930</v>
      </c>
      <c r="C1275" s="19" t="str">
        <f t="shared" si="190"/>
        <v>non</v>
      </c>
      <c r="D1275" s="19" t="s">
        <v>45</v>
      </c>
      <c r="E1275" s="20">
        <v>44622</v>
      </c>
      <c r="F1275" s="22">
        <v>0.43263888888888885</v>
      </c>
      <c r="G1275" s="21">
        <v>0.46180555555555552</v>
      </c>
      <c r="H1275" s="19">
        <v>1000169</v>
      </c>
      <c r="I1275" s="19">
        <v>15584435</v>
      </c>
      <c r="J1275" s="22">
        <f t="shared" si="191"/>
        <v>2.9166666666666674E-2</v>
      </c>
      <c r="K1275" t="s">
        <v>46</v>
      </c>
      <c r="L1275" s="19" t="s">
        <v>47</v>
      </c>
      <c r="M1275">
        <f t="shared" si="192"/>
        <v>1</v>
      </c>
      <c r="N1275" s="34">
        <f t="shared" ca="1" si="197"/>
        <v>0.43264684252569119</v>
      </c>
      <c r="T1275">
        <v>1274</v>
      </c>
      <c r="U1275">
        <f t="shared" si="193"/>
        <v>3</v>
      </c>
      <c r="V1275" s="35">
        <f t="shared" si="198"/>
        <v>42</v>
      </c>
      <c r="W1275">
        <f t="shared" si="194"/>
        <v>0</v>
      </c>
      <c r="X1275" cm="1">
        <f t="array" aca="1" ref="X1275" ca="1">(_xlfn.IFS(L1275="couché",0,L1275="debout à 80%",1,L1275="?",1))*(IF(RAND()&lt;0.8,1,0))</f>
        <v>0</v>
      </c>
      <c r="Y1275">
        <f t="shared" si="195"/>
        <v>6</v>
      </c>
      <c r="Z1275">
        <f t="shared" si="196"/>
        <v>1</v>
      </c>
      <c r="AA1275">
        <f t="shared" ca="1" si="199"/>
        <v>28</v>
      </c>
    </row>
    <row r="1276" spans="1:27" customFormat="1">
      <c r="A1276" s="57">
        <v>244959</v>
      </c>
      <c r="B1276" s="57">
        <v>1943</v>
      </c>
      <c r="C1276" s="19" t="str">
        <f t="shared" si="190"/>
        <v>non</v>
      </c>
      <c r="D1276" s="19" t="s">
        <v>45</v>
      </c>
      <c r="E1276" s="20">
        <v>44622</v>
      </c>
      <c r="F1276" s="23">
        <v>0.39374999999999999</v>
      </c>
      <c r="G1276" s="23">
        <v>0.41249999999999998</v>
      </c>
      <c r="H1276" s="19">
        <v>1000169</v>
      </c>
      <c r="I1276" s="19">
        <v>15584435</v>
      </c>
      <c r="J1276" s="22">
        <f t="shared" si="191"/>
        <v>1.8749999999999989E-2</v>
      </c>
      <c r="K1276" t="s">
        <v>46</v>
      </c>
      <c r="L1276" s="19" t="s">
        <v>47</v>
      </c>
      <c r="M1276">
        <f t="shared" si="192"/>
        <v>1</v>
      </c>
      <c r="N1276" s="34">
        <f t="shared" ca="1" si="197"/>
        <v>0.39375890557010013</v>
      </c>
      <c r="T1276">
        <v>1275</v>
      </c>
      <c r="U1276">
        <f t="shared" si="193"/>
        <v>3</v>
      </c>
      <c r="V1276" s="35">
        <f t="shared" si="198"/>
        <v>27</v>
      </c>
      <c r="W1276">
        <f t="shared" si="194"/>
        <v>0</v>
      </c>
      <c r="X1276" cm="1">
        <f t="array" aca="1" ref="X1276" ca="1">(_xlfn.IFS(L1276="couché",0,L1276="debout à 80%",1,L1276="?",1))*(IF(RAND()&lt;0.8,1,0))</f>
        <v>1</v>
      </c>
      <c r="Y1276">
        <f t="shared" si="195"/>
        <v>4</v>
      </c>
      <c r="Z1276">
        <f t="shared" si="196"/>
        <v>1</v>
      </c>
      <c r="AA1276">
        <f t="shared" ca="1" si="199"/>
        <v>22</v>
      </c>
    </row>
    <row r="1277" spans="1:27" customFormat="1">
      <c r="A1277" s="57">
        <v>245954</v>
      </c>
      <c r="B1277" s="57">
        <v>1937</v>
      </c>
      <c r="C1277" s="19" t="str">
        <f t="shared" si="190"/>
        <v>non</v>
      </c>
      <c r="D1277" s="19" t="s">
        <v>45</v>
      </c>
      <c r="E1277" s="20">
        <v>44622</v>
      </c>
      <c r="F1277" s="23">
        <v>0.41319444444444442</v>
      </c>
      <c r="G1277" s="22">
        <v>0.43194444444444441</v>
      </c>
      <c r="H1277" s="19">
        <v>1000169</v>
      </c>
      <c r="I1277" s="19">
        <v>15584435</v>
      </c>
      <c r="J1277" s="22">
        <f t="shared" si="191"/>
        <v>1.8749999999999989E-2</v>
      </c>
      <c r="K1277" t="s">
        <v>46</v>
      </c>
      <c r="L1277" s="19" t="s">
        <v>47</v>
      </c>
      <c r="M1277">
        <f t="shared" si="192"/>
        <v>1</v>
      </c>
      <c r="N1277" s="34">
        <f t="shared" ca="1" si="197"/>
        <v>0.41320090548268096</v>
      </c>
      <c r="T1277">
        <v>1276</v>
      </c>
      <c r="U1277">
        <f t="shared" si="193"/>
        <v>3</v>
      </c>
      <c r="V1277" s="35">
        <f t="shared" si="198"/>
        <v>27</v>
      </c>
      <c r="W1277">
        <f t="shared" si="194"/>
        <v>0</v>
      </c>
      <c r="X1277" cm="1">
        <f t="array" aca="1" ref="X1277" ca="1">(_xlfn.IFS(L1277="couché",0,L1277="debout à 80%",1,L1277="?",1))*(IF(RAND()&lt;0.8,1,0))</f>
        <v>0</v>
      </c>
      <c r="Y1277">
        <f t="shared" si="195"/>
        <v>5</v>
      </c>
      <c r="Z1277">
        <f t="shared" si="196"/>
        <v>1</v>
      </c>
      <c r="AA1277">
        <f t="shared" ca="1" si="199"/>
        <v>25</v>
      </c>
    </row>
    <row r="1278" spans="1:27" customFormat="1">
      <c r="A1278" s="57">
        <v>248501</v>
      </c>
      <c r="B1278" s="57">
        <v>1969</v>
      </c>
      <c r="C1278" s="19" t="str">
        <f t="shared" si="190"/>
        <v>non</v>
      </c>
      <c r="D1278" s="19" t="s">
        <v>45</v>
      </c>
      <c r="E1278" s="20">
        <v>44622</v>
      </c>
      <c r="F1278" s="23">
        <v>0.33194444444444443</v>
      </c>
      <c r="G1278" s="23">
        <v>0.3576388888888889</v>
      </c>
      <c r="H1278" s="19">
        <v>1000169</v>
      </c>
      <c r="I1278" s="19">
        <v>15584435</v>
      </c>
      <c r="J1278" s="22">
        <f t="shared" si="191"/>
        <v>2.5694444444444464E-2</v>
      </c>
      <c r="K1278" t="s">
        <v>46</v>
      </c>
      <c r="L1278" s="19" t="s">
        <v>47</v>
      </c>
      <c r="M1278">
        <f t="shared" si="192"/>
        <v>1</v>
      </c>
      <c r="N1278" s="34">
        <f t="shared" ca="1" si="197"/>
        <v>0.33195038053562503</v>
      </c>
      <c r="T1278">
        <v>1277</v>
      </c>
      <c r="U1278">
        <f t="shared" si="193"/>
        <v>3</v>
      </c>
      <c r="V1278" s="35">
        <f t="shared" si="198"/>
        <v>37</v>
      </c>
      <c r="W1278">
        <f t="shared" si="194"/>
        <v>0</v>
      </c>
      <c r="X1278" cm="1">
        <f t="array" aca="1" ref="X1278" ca="1">(_xlfn.IFS(L1278="couché",0,L1278="debout à 80%",1,L1278="?",1))*(IF(RAND()&lt;0.8,1,0))</f>
        <v>1</v>
      </c>
      <c r="Y1278">
        <f t="shared" si="195"/>
        <v>1</v>
      </c>
      <c r="Z1278">
        <f t="shared" si="196"/>
        <v>0</v>
      </c>
      <c r="AA1278">
        <f t="shared" ca="1" si="199"/>
        <v>3</v>
      </c>
    </row>
    <row r="1279" spans="1:27" customFormat="1">
      <c r="A1279" s="57">
        <v>248718</v>
      </c>
      <c r="B1279" s="57">
        <v>1938</v>
      </c>
      <c r="C1279" s="19" t="str">
        <f t="shared" si="190"/>
        <v>non</v>
      </c>
      <c r="D1279" s="19" t="s">
        <v>45</v>
      </c>
      <c r="E1279" s="20">
        <v>44622</v>
      </c>
      <c r="F1279" s="24">
        <v>0.37708333333333333</v>
      </c>
      <c r="G1279" s="23">
        <v>0.39374999999999999</v>
      </c>
      <c r="H1279" s="19">
        <v>1000169</v>
      </c>
      <c r="I1279" s="19">
        <v>15584435</v>
      </c>
      <c r="J1279" s="22">
        <f t="shared" si="191"/>
        <v>1.6666666666666663E-2</v>
      </c>
      <c r="K1279" t="s">
        <v>46</v>
      </c>
      <c r="L1279" s="19" t="s">
        <v>47</v>
      </c>
      <c r="M1279">
        <f t="shared" si="192"/>
        <v>1</v>
      </c>
      <c r="N1279" s="34">
        <f t="shared" ca="1" si="197"/>
        <v>0.37709296866641506</v>
      </c>
      <c r="T1279">
        <v>1278</v>
      </c>
      <c r="U1279">
        <f t="shared" si="193"/>
        <v>3</v>
      </c>
      <c r="V1279" s="35">
        <f t="shared" si="198"/>
        <v>24</v>
      </c>
      <c r="W1279">
        <f t="shared" si="194"/>
        <v>0</v>
      </c>
      <c r="X1279" cm="1">
        <f t="array" aca="1" ref="X1279" ca="1">(_xlfn.IFS(L1279="couché",0,L1279="debout à 80%",1,L1279="?",1))*(IF(RAND()&lt;0.8,1,0))</f>
        <v>1</v>
      </c>
      <c r="Y1279">
        <f t="shared" si="195"/>
        <v>3</v>
      </c>
      <c r="Z1279">
        <f t="shared" si="196"/>
        <v>1</v>
      </c>
      <c r="AA1279">
        <f t="shared" ca="1" si="199"/>
        <v>19</v>
      </c>
    </row>
    <row r="1280" spans="1:27" customFormat="1">
      <c r="A1280" s="57">
        <v>245659</v>
      </c>
      <c r="B1280" s="57">
        <v>1958</v>
      </c>
      <c r="C1280" s="19" t="str">
        <f t="shared" si="190"/>
        <v>non</v>
      </c>
      <c r="D1280" s="19" t="s">
        <v>45</v>
      </c>
      <c r="E1280" s="20">
        <v>44623</v>
      </c>
      <c r="F1280" s="24">
        <v>0.33750000000000002</v>
      </c>
      <c r="G1280" s="23">
        <v>0.34791666666666665</v>
      </c>
      <c r="H1280" s="19">
        <v>1000169</v>
      </c>
      <c r="I1280" s="19">
        <v>15777841</v>
      </c>
      <c r="J1280" s="22">
        <f t="shared" si="191"/>
        <v>1.041666666666663E-2</v>
      </c>
      <c r="K1280" t="s">
        <v>46</v>
      </c>
      <c r="L1280" s="19" t="s">
        <v>47</v>
      </c>
      <c r="M1280">
        <f t="shared" si="192"/>
        <v>1</v>
      </c>
      <c r="N1280" s="34">
        <f t="shared" ca="1" si="197"/>
        <v>0.33750480408491457</v>
      </c>
      <c r="T1280">
        <v>1279</v>
      </c>
      <c r="U1280">
        <f t="shared" si="193"/>
        <v>3</v>
      </c>
      <c r="V1280" s="35">
        <f t="shared" si="198"/>
        <v>15</v>
      </c>
      <c r="W1280">
        <f t="shared" si="194"/>
        <v>0</v>
      </c>
      <c r="X1280" cm="1">
        <f t="array" aca="1" ref="X1280" ca="1">(_xlfn.IFS(L1280="couché",0,L1280="debout à 80%",1,L1280="?",1))*(IF(RAND()&lt;0.8,1,0))</f>
        <v>1</v>
      </c>
      <c r="Y1280">
        <f t="shared" si="195"/>
        <v>1</v>
      </c>
      <c r="Z1280">
        <f t="shared" si="196"/>
        <v>0</v>
      </c>
      <c r="AA1280">
        <f t="shared" ca="1" si="199"/>
        <v>5</v>
      </c>
    </row>
    <row r="1281" spans="1:27" customFormat="1">
      <c r="A1281" s="57">
        <v>246661</v>
      </c>
      <c r="B1281" s="57">
        <v>1940</v>
      </c>
      <c r="C1281" s="19" t="str">
        <f t="shared" si="190"/>
        <v>non</v>
      </c>
      <c r="D1281" s="19" t="s">
        <v>45</v>
      </c>
      <c r="E1281" s="20">
        <v>44623</v>
      </c>
      <c r="F1281" s="23">
        <v>0.35069444444444442</v>
      </c>
      <c r="G1281" s="23">
        <v>0.36319444444444443</v>
      </c>
      <c r="H1281" s="19">
        <v>1000169</v>
      </c>
      <c r="I1281" s="19">
        <v>15777841</v>
      </c>
      <c r="J1281" s="22">
        <f t="shared" si="191"/>
        <v>1.2500000000000011E-2</v>
      </c>
      <c r="K1281" t="s">
        <v>46</v>
      </c>
      <c r="L1281" s="19" t="s">
        <v>47</v>
      </c>
      <c r="M1281">
        <f t="shared" si="192"/>
        <v>1</v>
      </c>
      <c r="N1281" s="34">
        <f t="shared" ca="1" si="197"/>
        <v>0.35070046844139924</v>
      </c>
      <c r="T1281">
        <v>1280</v>
      </c>
      <c r="U1281">
        <f t="shared" si="193"/>
        <v>3</v>
      </c>
      <c r="V1281" s="35">
        <f t="shared" si="198"/>
        <v>18</v>
      </c>
      <c r="W1281">
        <f t="shared" si="194"/>
        <v>0</v>
      </c>
      <c r="X1281" cm="1">
        <f t="array" aca="1" ref="X1281" ca="1">(_xlfn.IFS(L1281="couché",0,L1281="debout à 80%",1,L1281="?",1))*(IF(RAND()&lt;0.8,1,0))</f>
        <v>1</v>
      </c>
      <c r="Y1281">
        <f t="shared" si="195"/>
        <v>2</v>
      </c>
      <c r="Z1281">
        <f t="shared" si="196"/>
        <v>1</v>
      </c>
      <c r="AA1281">
        <f t="shared" ca="1" si="199"/>
        <v>12</v>
      </c>
    </row>
    <row r="1282" spans="1:27" customFormat="1">
      <c r="A1282" s="57">
        <v>244521</v>
      </c>
      <c r="B1282" s="57">
        <v>1942</v>
      </c>
      <c r="C1282" s="19" t="str">
        <f t="shared" ref="C1282:C1345" si="200">IF(B1282&gt;=2007,"oui","non")</f>
        <v>non</v>
      </c>
      <c r="D1282" s="19" t="s">
        <v>45</v>
      </c>
      <c r="E1282" s="20">
        <v>44623</v>
      </c>
      <c r="F1282" s="23">
        <v>0.36527777777777776</v>
      </c>
      <c r="G1282" s="24">
        <v>0.37638888888888888</v>
      </c>
      <c r="H1282" s="19">
        <v>1000169</v>
      </c>
      <c r="I1282" s="19">
        <v>15777841</v>
      </c>
      <c r="J1282" s="22">
        <f t="shared" ref="J1282:J1345" si="201">G1282-F1282</f>
        <v>1.1111111111111127E-2</v>
      </c>
      <c r="K1282" t="s">
        <v>46</v>
      </c>
      <c r="L1282" s="19" t="s">
        <v>47</v>
      </c>
      <c r="M1282">
        <f t="shared" ref="M1282:M1345" si="202">_xlfn.XLOOKUP(K1282,O$25:O$32,P$25:P$32)</f>
        <v>1</v>
      </c>
      <c r="N1282" s="34">
        <f t="shared" ca="1" si="197"/>
        <v>0.36527849233240545</v>
      </c>
      <c r="T1282">
        <v>1281</v>
      </c>
      <c r="U1282">
        <f t="shared" ref="U1282:U1345" si="203">_xlfn.XLOOKUP(D1282,O$6:O$22,P$6:P$22)</f>
        <v>3</v>
      </c>
      <c r="V1282" s="35">
        <f t="shared" si="198"/>
        <v>16</v>
      </c>
      <c r="W1282">
        <f t="shared" ref="W1282:W1345" si="204">IF(C1282="oui",1,0)</f>
        <v>0</v>
      </c>
      <c r="X1282" cm="1">
        <f t="array" aca="1" ref="X1282" ca="1">(_xlfn.IFS(L1282="couché",0,L1282="debout à 80%",1,L1282="?",1))*(IF(RAND()&lt;0.8,1,0))</f>
        <v>1</v>
      </c>
      <c r="Y1282">
        <f t="shared" ref="Y1282:Y1345" si="205">COUNTIFS(D:D,D1282,E:E,E1282,F:F,_xlfn.CONCAT("&lt;=",F1282))</f>
        <v>3</v>
      </c>
      <c r="Z1282">
        <f t="shared" ref="Z1282:Z1345" si="206">SUMIFS(M:M,D:D,D1282,E:E,E1282,Y:Y,Y1282-1)*IF(W1282=1,0,1)</f>
        <v>1</v>
      </c>
      <c r="AA1282">
        <f t="shared" ca="1" si="199"/>
        <v>14</v>
      </c>
    </row>
    <row r="1283" spans="1:27" customFormat="1">
      <c r="A1283" s="57">
        <v>247466</v>
      </c>
      <c r="B1283" s="57">
        <v>1955</v>
      </c>
      <c r="C1283" s="19" t="str">
        <f t="shared" si="200"/>
        <v>non</v>
      </c>
      <c r="D1283" s="19" t="s">
        <v>45</v>
      </c>
      <c r="E1283" s="20">
        <v>44623</v>
      </c>
      <c r="F1283" s="23">
        <v>0.39166666666666666</v>
      </c>
      <c r="G1283" s="23">
        <v>0.40069444444444441</v>
      </c>
      <c r="H1283" s="19">
        <v>1000169</v>
      </c>
      <c r="I1283" s="19">
        <v>15777841</v>
      </c>
      <c r="J1283" s="22">
        <f t="shared" si="201"/>
        <v>9.0277777777777457E-3</v>
      </c>
      <c r="K1283" t="s">
        <v>46</v>
      </c>
      <c r="L1283" s="19" t="s">
        <v>47</v>
      </c>
      <c r="M1283">
        <f t="shared" si="202"/>
        <v>1</v>
      </c>
      <c r="N1283" s="34">
        <f t="shared" ref="N1283:N1346" ca="1" si="207">F1283+(RAND()/100000)</f>
        <v>0.39167268934862098</v>
      </c>
      <c r="T1283">
        <v>1282</v>
      </c>
      <c r="U1283">
        <f t="shared" si="203"/>
        <v>3</v>
      </c>
      <c r="V1283" s="35">
        <f t="shared" ref="V1283:V1346" si="208">ROUND(J1283*86400,0)/60</f>
        <v>13</v>
      </c>
      <c r="W1283">
        <f t="shared" si="204"/>
        <v>0</v>
      </c>
      <c r="X1283" cm="1">
        <f t="array" aca="1" ref="X1283" ca="1">(_xlfn.IFS(L1283="couché",0,L1283="debout à 80%",1,L1283="?",1))*(IF(RAND()&lt;0.8,1,0))</f>
        <v>1</v>
      </c>
      <c r="Y1283">
        <f t="shared" si="205"/>
        <v>5</v>
      </c>
      <c r="Z1283">
        <f t="shared" si="206"/>
        <v>1</v>
      </c>
      <c r="AA1283">
        <f t="shared" ref="AA1283:AA1346" ca="1" si="209">COUNTIFS(E:E,E1283,N:N,_xlfn.CONCAT("&lt;=",N1283))</f>
        <v>18</v>
      </c>
    </row>
    <row r="1284" spans="1:27" customFormat="1">
      <c r="A1284" s="57">
        <v>247994</v>
      </c>
      <c r="B1284" s="57">
        <v>1948</v>
      </c>
      <c r="C1284" s="19" t="str">
        <f t="shared" si="200"/>
        <v>non</v>
      </c>
      <c r="D1284" s="19" t="s">
        <v>45</v>
      </c>
      <c r="E1284" s="20">
        <v>44623</v>
      </c>
      <c r="F1284" s="24">
        <v>0.37916666666666665</v>
      </c>
      <c r="G1284" s="23">
        <v>0.3888888888888889</v>
      </c>
      <c r="H1284" s="19">
        <v>1000169</v>
      </c>
      <c r="I1284" s="19">
        <v>15777841</v>
      </c>
      <c r="J1284" s="22">
        <f t="shared" si="201"/>
        <v>9.7222222222222432E-3</v>
      </c>
      <c r="K1284" t="s">
        <v>46</v>
      </c>
      <c r="L1284" s="19" t="s">
        <v>47</v>
      </c>
      <c r="M1284">
        <f t="shared" si="202"/>
        <v>1</v>
      </c>
      <c r="N1284" s="34">
        <f t="shared" ca="1" si="207"/>
        <v>0.37916687576508024</v>
      </c>
      <c r="T1284">
        <v>1283</v>
      </c>
      <c r="U1284">
        <f t="shared" si="203"/>
        <v>3</v>
      </c>
      <c r="V1284" s="35">
        <f t="shared" si="208"/>
        <v>14</v>
      </c>
      <c r="W1284">
        <f t="shared" si="204"/>
        <v>0</v>
      </c>
      <c r="X1284" cm="1">
        <f t="array" aca="1" ref="X1284" ca="1">(_xlfn.IFS(L1284="couché",0,L1284="debout à 80%",1,L1284="?",1))*(IF(RAND()&lt;0.8,1,0))</f>
        <v>1</v>
      </c>
      <c r="Y1284">
        <f t="shared" si="205"/>
        <v>4</v>
      </c>
      <c r="Z1284">
        <f t="shared" si="206"/>
        <v>1</v>
      </c>
      <c r="AA1284">
        <f t="shared" ca="1" si="209"/>
        <v>16</v>
      </c>
    </row>
    <row r="1285" spans="1:27" customFormat="1">
      <c r="A1285" s="57">
        <v>246117</v>
      </c>
      <c r="B1285" s="57">
        <v>1948</v>
      </c>
      <c r="C1285" s="19" t="str">
        <f t="shared" si="200"/>
        <v>non</v>
      </c>
      <c r="D1285" s="19" t="s">
        <v>45</v>
      </c>
      <c r="E1285" s="20">
        <v>44623</v>
      </c>
      <c r="F1285" s="22">
        <v>0.42777777777777776</v>
      </c>
      <c r="G1285" s="22">
        <v>0.43680555555555556</v>
      </c>
      <c r="H1285" s="19">
        <v>1000169</v>
      </c>
      <c r="I1285" s="19">
        <v>15777841</v>
      </c>
      <c r="J1285" s="22">
        <f t="shared" si="201"/>
        <v>9.0277777777778012E-3</v>
      </c>
      <c r="K1285" t="s">
        <v>46</v>
      </c>
      <c r="L1285" s="19" t="s">
        <v>47</v>
      </c>
      <c r="M1285">
        <f t="shared" si="202"/>
        <v>1</v>
      </c>
      <c r="N1285" s="34">
        <f t="shared" ca="1" si="207"/>
        <v>0.42778411587151427</v>
      </c>
      <c r="T1285">
        <v>1284</v>
      </c>
      <c r="U1285">
        <f t="shared" si="203"/>
        <v>3</v>
      </c>
      <c r="V1285" s="35">
        <f t="shared" si="208"/>
        <v>13</v>
      </c>
      <c r="W1285">
        <f t="shared" si="204"/>
        <v>0</v>
      </c>
      <c r="X1285" cm="1">
        <f t="array" aca="1" ref="X1285" ca="1">(_xlfn.IFS(L1285="couché",0,L1285="debout à 80%",1,L1285="?",1))*(IF(RAND()&lt;0.8,1,0))</f>
        <v>1</v>
      </c>
      <c r="Y1285">
        <f t="shared" si="205"/>
        <v>8</v>
      </c>
      <c r="Z1285">
        <f t="shared" si="206"/>
        <v>1</v>
      </c>
      <c r="AA1285">
        <f t="shared" ca="1" si="209"/>
        <v>28</v>
      </c>
    </row>
    <row r="1286" spans="1:27" customFormat="1">
      <c r="A1286" s="57">
        <v>247820</v>
      </c>
      <c r="B1286" s="57">
        <v>1952</v>
      </c>
      <c r="C1286" s="19" t="str">
        <f t="shared" si="200"/>
        <v>non</v>
      </c>
      <c r="D1286" s="19" t="s">
        <v>45</v>
      </c>
      <c r="E1286" s="20">
        <v>44623</v>
      </c>
      <c r="F1286" s="23">
        <v>0.40555555555555556</v>
      </c>
      <c r="G1286" s="23">
        <v>0.4145833333333333</v>
      </c>
      <c r="H1286" s="19">
        <v>1000169</v>
      </c>
      <c r="I1286" s="19">
        <v>15777841</v>
      </c>
      <c r="J1286" s="22">
        <f t="shared" si="201"/>
        <v>9.0277777777777457E-3</v>
      </c>
      <c r="K1286" t="s">
        <v>46</v>
      </c>
      <c r="L1286" s="19" t="s">
        <v>47</v>
      </c>
      <c r="M1286">
        <f t="shared" si="202"/>
        <v>1</v>
      </c>
      <c r="N1286" s="34">
        <f t="shared" ca="1" si="207"/>
        <v>0.40555562800551948</v>
      </c>
      <c r="T1286">
        <v>1285</v>
      </c>
      <c r="U1286">
        <f t="shared" si="203"/>
        <v>3</v>
      </c>
      <c r="V1286" s="35">
        <f t="shared" si="208"/>
        <v>13</v>
      </c>
      <c r="W1286">
        <f t="shared" si="204"/>
        <v>0</v>
      </c>
      <c r="X1286" cm="1">
        <f t="array" aca="1" ref="X1286" ca="1">(_xlfn.IFS(L1286="couché",0,L1286="debout à 80%",1,L1286="?",1))*(IF(RAND()&lt;0.8,1,0))</f>
        <v>1</v>
      </c>
      <c r="Y1286">
        <f t="shared" si="205"/>
        <v>6</v>
      </c>
      <c r="Z1286">
        <f t="shared" si="206"/>
        <v>1</v>
      </c>
      <c r="AA1286">
        <f t="shared" ca="1" si="209"/>
        <v>21</v>
      </c>
    </row>
    <row r="1287" spans="1:27" customFormat="1">
      <c r="A1287" s="57">
        <v>245956</v>
      </c>
      <c r="B1287" s="57">
        <v>1946</v>
      </c>
      <c r="C1287" s="19" t="str">
        <f t="shared" si="200"/>
        <v>non</v>
      </c>
      <c r="D1287" s="19" t="s">
        <v>45</v>
      </c>
      <c r="E1287" s="20">
        <v>44623</v>
      </c>
      <c r="F1287" s="21">
        <v>0.41736111111111107</v>
      </c>
      <c r="G1287" s="22">
        <v>0.42569444444444443</v>
      </c>
      <c r="H1287" s="19">
        <v>1000169</v>
      </c>
      <c r="I1287" s="19">
        <v>15777841</v>
      </c>
      <c r="J1287" s="22">
        <f t="shared" si="201"/>
        <v>8.3333333333333592E-3</v>
      </c>
      <c r="K1287" t="s">
        <v>46</v>
      </c>
      <c r="L1287" s="19" t="s">
        <v>47</v>
      </c>
      <c r="M1287">
        <f t="shared" si="202"/>
        <v>1</v>
      </c>
      <c r="N1287" s="34">
        <f t="shared" ca="1" si="207"/>
        <v>0.41736325833841748</v>
      </c>
      <c r="T1287">
        <v>1286</v>
      </c>
      <c r="U1287">
        <f t="shared" si="203"/>
        <v>3</v>
      </c>
      <c r="V1287" s="35">
        <f t="shared" si="208"/>
        <v>12</v>
      </c>
      <c r="W1287">
        <f t="shared" si="204"/>
        <v>0</v>
      </c>
      <c r="X1287" cm="1">
        <f t="array" aca="1" ref="X1287" ca="1">(_xlfn.IFS(L1287="couché",0,L1287="debout à 80%",1,L1287="?",1))*(IF(RAND()&lt;0.8,1,0))</f>
        <v>1</v>
      </c>
      <c r="Y1287">
        <f t="shared" si="205"/>
        <v>7</v>
      </c>
      <c r="Z1287">
        <f t="shared" si="206"/>
        <v>1</v>
      </c>
      <c r="AA1287">
        <f t="shared" ca="1" si="209"/>
        <v>25</v>
      </c>
    </row>
    <row r="1288" spans="1:27" customFormat="1">
      <c r="A1288" s="57">
        <v>246886</v>
      </c>
      <c r="B1288" s="57">
        <v>1959</v>
      </c>
      <c r="C1288" s="19" t="str">
        <f t="shared" si="200"/>
        <v>non</v>
      </c>
      <c r="D1288" s="19" t="s">
        <v>45</v>
      </c>
      <c r="E1288" s="20">
        <v>44623</v>
      </c>
      <c r="F1288" s="22">
        <v>0.43958333333333333</v>
      </c>
      <c r="G1288" s="22">
        <v>0.4513888888888889</v>
      </c>
      <c r="H1288" s="19">
        <v>1000169</v>
      </c>
      <c r="I1288" s="19">
        <v>15777841</v>
      </c>
      <c r="J1288" s="22">
        <f t="shared" si="201"/>
        <v>1.1805555555555569E-2</v>
      </c>
      <c r="K1288" t="s">
        <v>46</v>
      </c>
      <c r="L1288" s="19" t="s">
        <v>47</v>
      </c>
      <c r="M1288">
        <f t="shared" si="202"/>
        <v>1</v>
      </c>
      <c r="N1288" s="34">
        <f t="shared" ca="1" si="207"/>
        <v>0.43959232903510664</v>
      </c>
      <c r="T1288">
        <v>1287</v>
      </c>
      <c r="U1288">
        <f t="shared" si="203"/>
        <v>3</v>
      </c>
      <c r="V1288" s="35">
        <f t="shared" si="208"/>
        <v>17</v>
      </c>
      <c r="W1288">
        <f t="shared" si="204"/>
        <v>0</v>
      </c>
      <c r="X1288" cm="1">
        <f t="array" aca="1" ref="X1288" ca="1">(_xlfn.IFS(L1288="couché",0,L1288="debout à 80%",1,L1288="?",1))*(IF(RAND()&lt;0.8,1,0))</f>
        <v>1</v>
      </c>
      <c r="Y1288">
        <f t="shared" si="205"/>
        <v>9</v>
      </c>
      <c r="Z1288">
        <f t="shared" si="206"/>
        <v>1</v>
      </c>
      <c r="AA1288">
        <f t="shared" ca="1" si="209"/>
        <v>29</v>
      </c>
    </row>
    <row r="1289" spans="1:27" customFormat="1">
      <c r="A1289" s="57">
        <v>245870</v>
      </c>
      <c r="B1289" s="57">
        <v>1952</v>
      </c>
      <c r="C1289" s="19" t="str">
        <f t="shared" si="200"/>
        <v>non</v>
      </c>
      <c r="D1289" s="19" t="s">
        <v>45</v>
      </c>
      <c r="E1289" s="20">
        <v>44623</v>
      </c>
      <c r="F1289" s="22">
        <v>0.45277777777777778</v>
      </c>
      <c r="G1289" s="21">
        <v>0.46250000000000002</v>
      </c>
      <c r="H1289" s="19">
        <v>1000169</v>
      </c>
      <c r="I1289" s="19">
        <v>15777841</v>
      </c>
      <c r="J1289" s="22">
        <f t="shared" si="201"/>
        <v>9.7222222222222432E-3</v>
      </c>
      <c r="K1289" t="s">
        <v>46</v>
      </c>
      <c r="L1289" s="19" t="s">
        <v>47</v>
      </c>
      <c r="M1289">
        <f t="shared" si="202"/>
        <v>1</v>
      </c>
      <c r="N1289" s="34">
        <f t="shared" ca="1" si="207"/>
        <v>0.45278598608737441</v>
      </c>
      <c r="T1289">
        <v>1288</v>
      </c>
      <c r="U1289">
        <f t="shared" si="203"/>
        <v>3</v>
      </c>
      <c r="V1289" s="35">
        <f t="shared" si="208"/>
        <v>14</v>
      </c>
      <c r="W1289">
        <f t="shared" si="204"/>
        <v>0</v>
      </c>
      <c r="X1289" cm="1">
        <f t="array" aca="1" ref="X1289" ca="1">(_xlfn.IFS(L1289="couché",0,L1289="debout à 80%",1,L1289="?",1))*(IF(RAND()&lt;0.8,1,0))</f>
        <v>1</v>
      </c>
      <c r="Y1289">
        <f t="shared" si="205"/>
        <v>10</v>
      </c>
      <c r="Z1289">
        <f t="shared" si="206"/>
        <v>1</v>
      </c>
      <c r="AA1289">
        <f t="shared" ca="1" si="209"/>
        <v>32</v>
      </c>
    </row>
    <row r="1290" spans="1:27" customFormat="1">
      <c r="A1290" s="57">
        <v>249830</v>
      </c>
      <c r="B1290" s="57">
        <v>1948</v>
      </c>
      <c r="C1290" s="19" t="str">
        <f t="shared" si="200"/>
        <v>non</v>
      </c>
      <c r="D1290" s="19" t="s">
        <v>45</v>
      </c>
      <c r="E1290" s="20">
        <v>44623</v>
      </c>
      <c r="F1290" s="22">
        <v>0.48958333333333331</v>
      </c>
      <c r="G1290" s="22">
        <v>0.49652777777777773</v>
      </c>
      <c r="H1290" s="19">
        <v>1000169</v>
      </c>
      <c r="I1290" s="19">
        <v>15777841</v>
      </c>
      <c r="J1290" s="22">
        <f t="shared" si="201"/>
        <v>6.9444444444444198E-3</v>
      </c>
      <c r="K1290" t="s">
        <v>46</v>
      </c>
      <c r="L1290" s="19" t="s">
        <v>47</v>
      </c>
      <c r="M1290">
        <f t="shared" si="202"/>
        <v>1</v>
      </c>
      <c r="N1290" s="34">
        <f t="shared" ca="1" si="207"/>
        <v>0.48958566981732476</v>
      </c>
      <c r="T1290">
        <v>1289</v>
      </c>
      <c r="U1290">
        <f t="shared" si="203"/>
        <v>3</v>
      </c>
      <c r="V1290" s="35">
        <f t="shared" si="208"/>
        <v>10</v>
      </c>
      <c r="W1290">
        <f t="shared" si="204"/>
        <v>0</v>
      </c>
      <c r="X1290" cm="1">
        <f t="array" aca="1" ref="X1290" ca="1">(_xlfn.IFS(L1290="couché",0,L1290="debout à 80%",1,L1290="?",1))*(IF(RAND()&lt;0.8,1,0))</f>
        <v>0</v>
      </c>
      <c r="Y1290">
        <f t="shared" si="205"/>
        <v>13</v>
      </c>
      <c r="Z1290">
        <f t="shared" si="206"/>
        <v>1</v>
      </c>
      <c r="AA1290">
        <f t="shared" ca="1" si="209"/>
        <v>38</v>
      </c>
    </row>
    <row r="1291" spans="1:27" customFormat="1">
      <c r="A1291" s="57">
        <v>245917</v>
      </c>
      <c r="B1291" s="57">
        <v>1943</v>
      </c>
      <c r="C1291" s="19" t="str">
        <f t="shared" si="200"/>
        <v>non</v>
      </c>
      <c r="D1291" s="19" t="s">
        <v>45</v>
      </c>
      <c r="E1291" s="20">
        <v>44623</v>
      </c>
      <c r="F1291" s="21">
        <v>0.46458333333333329</v>
      </c>
      <c r="G1291" s="22">
        <v>0.47499999999999998</v>
      </c>
      <c r="H1291" s="19">
        <v>1000169</v>
      </c>
      <c r="I1291" s="19">
        <v>15777841</v>
      </c>
      <c r="J1291" s="22">
        <f t="shared" si="201"/>
        <v>1.0416666666666685E-2</v>
      </c>
      <c r="K1291" t="s">
        <v>46</v>
      </c>
      <c r="L1291" s="19" t="s">
        <v>47</v>
      </c>
      <c r="M1291">
        <f t="shared" si="202"/>
        <v>1</v>
      </c>
      <c r="N1291" s="34">
        <f t="shared" ca="1" si="207"/>
        <v>0.46459085587627785</v>
      </c>
      <c r="T1291">
        <v>1290</v>
      </c>
      <c r="U1291">
        <f t="shared" si="203"/>
        <v>3</v>
      </c>
      <c r="V1291" s="35">
        <f t="shared" si="208"/>
        <v>15</v>
      </c>
      <c r="W1291">
        <f t="shared" si="204"/>
        <v>0</v>
      </c>
      <c r="X1291" cm="1">
        <f t="array" aca="1" ref="X1291" ca="1">(_xlfn.IFS(L1291="couché",0,L1291="debout à 80%",1,L1291="?",1))*(IF(RAND()&lt;0.8,1,0))</f>
        <v>1</v>
      </c>
      <c r="Y1291">
        <f t="shared" si="205"/>
        <v>11</v>
      </c>
      <c r="Z1291">
        <f t="shared" si="206"/>
        <v>1</v>
      </c>
      <c r="AA1291">
        <f t="shared" ca="1" si="209"/>
        <v>34</v>
      </c>
    </row>
    <row r="1292" spans="1:27" customFormat="1">
      <c r="A1292" s="57">
        <v>245413</v>
      </c>
      <c r="B1292" s="57">
        <v>1955</v>
      </c>
      <c r="C1292" s="19" t="str">
        <f t="shared" si="200"/>
        <v>non</v>
      </c>
      <c r="D1292" s="19" t="s">
        <v>45</v>
      </c>
      <c r="E1292" s="20">
        <v>44623</v>
      </c>
      <c r="F1292" s="22">
        <v>0.47499999999999998</v>
      </c>
      <c r="G1292" s="22">
        <v>0.48541666666666666</v>
      </c>
      <c r="H1292" s="19">
        <v>1000169</v>
      </c>
      <c r="I1292" s="19">
        <v>15777841</v>
      </c>
      <c r="J1292" s="22">
        <f t="shared" si="201"/>
        <v>1.0416666666666685E-2</v>
      </c>
      <c r="K1292" t="s">
        <v>46</v>
      </c>
      <c r="L1292" s="19" t="s">
        <v>47</v>
      </c>
      <c r="M1292">
        <f t="shared" si="202"/>
        <v>1</v>
      </c>
      <c r="N1292" s="34">
        <f t="shared" ca="1" si="207"/>
        <v>0.47500917495740802</v>
      </c>
      <c r="T1292">
        <v>1291</v>
      </c>
      <c r="U1292">
        <f t="shared" si="203"/>
        <v>3</v>
      </c>
      <c r="V1292" s="35">
        <f t="shared" si="208"/>
        <v>15</v>
      </c>
      <c r="W1292">
        <f t="shared" si="204"/>
        <v>0</v>
      </c>
      <c r="X1292" cm="1">
        <f t="array" aca="1" ref="X1292" ca="1">(_xlfn.IFS(L1292="couché",0,L1292="debout à 80%",1,L1292="?",1))*(IF(RAND()&lt;0.8,1,0))</f>
        <v>0</v>
      </c>
      <c r="Y1292">
        <f t="shared" si="205"/>
        <v>12</v>
      </c>
      <c r="Z1292">
        <f t="shared" si="206"/>
        <v>1</v>
      </c>
      <c r="AA1292">
        <f t="shared" ca="1" si="209"/>
        <v>35</v>
      </c>
    </row>
    <row r="1293" spans="1:27" customFormat="1">
      <c r="A1293" s="57">
        <v>245251</v>
      </c>
      <c r="B1293" s="57">
        <v>1942</v>
      </c>
      <c r="C1293" s="19" t="str">
        <f t="shared" si="200"/>
        <v>non</v>
      </c>
      <c r="D1293" s="19" t="s">
        <v>45</v>
      </c>
      <c r="E1293" s="20">
        <v>44623</v>
      </c>
      <c r="F1293" s="21">
        <v>0.50208333333333333</v>
      </c>
      <c r="G1293" s="22">
        <v>0.51180555555555551</v>
      </c>
      <c r="H1293" s="19">
        <v>1000169</v>
      </c>
      <c r="I1293" s="19">
        <v>15777841</v>
      </c>
      <c r="J1293" s="22">
        <f t="shared" si="201"/>
        <v>9.7222222222221877E-3</v>
      </c>
      <c r="K1293" t="s">
        <v>46</v>
      </c>
      <c r="L1293" s="19" t="s">
        <v>47</v>
      </c>
      <c r="M1293">
        <f t="shared" si="202"/>
        <v>1</v>
      </c>
      <c r="N1293" s="34">
        <f t="shared" ca="1" si="207"/>
        <v>0.50209093184796849</v>
      </c>
      <c r="T1293">
        <v>1292</v>
      </c>
      <c r="U1293">
        <f t="shared" si="203"/>
        <v>3</v>
      </c>
      <c r="V1293" s="35">
        <f t="shared" si="208"/>
        <v>14</v>
      </c>
      <c r="W1293">
        <f t="shared" si="204"/>
        <v>0</v>
      </c>
      <c r="X1293" cm="1">
        <f t="array" aca="1" ref="X1293" ca="1">(_xlfn.IFS(L1293="couché",0,L1293="debout à 80%",1,L1293="?",1))*(IF(RAND()&lt;0.8,1,0))</f>
        <v>1</v>
      </c>
      <c r="Y1293">
        <f t="shared" si="205"/>
        <v>14</v>
      </c>
      <c r="Z1293">
        <f t="shared" si="206"/>
        <v>1</v>
      </c>
      <c r="AA1293">
        <f t="shared" ca="1" si="209"/>
        <v>40</v>
      </c>
    </row>
    <row r="1294" spans="1:27" customFormat="1">
      <c r="A1294" s="57">
        <v>240842</v>
      </c>
      <c r="B1294" s="57">
        <v>1942</v>
      </c>
      <c r="C1294" s="19" t="str">
        <f t="shared" si="200"/>
        <v>non</v>
      </c>
      <c r="D1294" s="19" t="s">
        <v>45</v>
      </c>
      <c r="E1294" s="20">
        <v>44623</v>
      </c>
      <c r="F1294" s="22">
        <v>0.5131944444444444</v>
      </c>
      <c r="G1294" s="22">
        <v>0.52361111111111114</v>
      </c>
      <c r="H1294" s="19">
        <v>1000169</v>
      </c>
      <c r="I1294" s="19">
        <v>15777841</v>
      </c>
      <c r="J1294" s="22">
        <f t="shared" si="201"/>
        <v>1.0416666666666741E-2</v>
      </c>
      <c r="K1294" s="19" t="s">
        <v>46</v>
      </c>
      <c r="L1294" s="32" t="s">
        <v>54</v>
      </c>
      <c r="M1294">
        <f t="shared" si="202"/>
        <v>1</v>
      </c>
      <c r="N1294" s="34">
        <f t="shared" ca="1" si="207"/>
        <v>0.51319832613927241</v>
      </c>
      <c r="T1294">
        <v>1293</v>
      </c>
      <c r="U1294">
        <f t="shared" si="203"/>
        <v>3</v>
      </c>
      <c r="V1294" s="35">
        <f t="shared" si="208"/>
        <v>15</v>
      </c>
      <c r="W1294">
        <f t="shared" si="204"/>
        <v>0</v>
      </c>
      <c r="X1294" cm="1">
        <f t="array" aca="1" ref="X1294" ca="1">(_xlfn.IFS(L1294="couché",0,L1294="debout à 80%",1,L1294="?",1))*(IF(RAND()&lt;0.8,1,0))</f>
        <v>1</v>
      </c>
      <c r="Y1294">
        <f t="shared" si="205"/>
        <v>15</v>
      </c>
      <c r="Z1294">
        <f t="shared" si="206"/>
        <v>1</v>
      </c>
      <c r="AA1294">
        <f t="shared" ca="1" si="209"/>
        <v>42</v>
      </c>
    </row>
    <row r="1295" spans="1:27" customFormat="1">
      <c r="A1295" s="57">
        <v>243753</v>
      </c>
      <c r="B1295" s="57">
        <v>1938</v>
      </c>
      <c r="C1295" s="19" t="str">
        <f t="shared" si="200"/>
        <v>non</v>
      </c>
      <c r="D1295" s="19" t="s">
        <v>45</v>
      </c>
      <c r="E1295" s="20">
        <v>44624</v>
      </c>
      <c r="F1295" s="24">
        <v>0.375</v>
      </c>
      <c r="G1295" s="23">
        <v>0.38680555555555551</v>
      </c>
      <c r="H1295" s="19">
        <v>1000169</v>
      </c>
      <c r="I1295" s="19">
        <v>18923017</v>
      </c>
      <c r="J1295" s="22">
        <f t="shared" si="201"/>
        <v>1.1805555555555514E-2</v>
      </c>
      <c r="K1295" t="s">
        <v>46</v>
      </c>
      <c r="L1295" s="19" t="s">
        <v>47</v>
      </c>
      <c r="M1295">
        <f t="shared" si="202"/>
        <v>1</v>
      </c>
      <c r="N1295" s="34">
        <f t="shared" ca="1" si="207"/>
        <v>0.37500773011812083</v>
      </c>
      <c r="T1295">
        <v>1294</v>
      </c>
      <c r="U1295">
        <f t="shared" si="203"/>
        <v>3</v>
      </c>
      <c r="V1295" s="35">
        <f t="shared" si="208"/>
        <v>17</v>
      </c>
      <c r="W1295">
        <f t="shared" si="204"/>
        <v>0</v>
      </c>
      <c r="X1295" cm="1">
        <f t="array" aca="1" ref="X1295" ca="1">(_xlfn.IFS(L1295="couché",0,L1295="debout à 80%",1,L1295="?",1))*(IF(RAND()&lt;0.8,1,0))</f>
        <v>1</v>
      </c>
      <c r="Y1295">
        <f t="shared" si="205"/>
        <v>1</v>
      </c>
      <c r="Z1295">
        <f t="shared" si="206"/>
        <v>0</v>
      </c>
      <c r="AA1295">
        <f t="shared" ca="1" si="209"/>
        <v>11</v>
      </c>
    </row>
    <row r="1296" spans="1:27" customFormat="1">
      <c r="A1296" s="57">
        <v>247688</v>
      </c>
      <c r="B1296" s="57">
        <v>1959</v>
      </c>
      <c r="C1296" s="19" t="str">
        <f t="shared" si="200"/>
        <v>non</v>
      </c>
      <c r="D1296" s="19" t="s">
        <v>45</v>
      </c>
      <c r="E1296" s="20">
        <v>44624</v>
      </c>
      <c r="F1296" s="23">
        <v>0.40902777777777777</v>
      </c>
      <c r="G1296" s="21">
        <v>0.42222222222222222</v>
      </c>
      <c r="H1296" s="19">
        <v>1000169</v>
      </c>
      <c r="I1296" s="19">
        <v>18923017</v>
      </c>
      <c r="J1296" s="22">
        <f t="shared" si="201"/>
        <v>1.3194444444444453E-2</v>
      </c>
      <c r="K1296" t="s">
        <v>46</v>
      </c>
      <c r="L1296" s="19" t="s">
        <v>47</v>
      </c>
      <c r="M1296">
        <f t="shared" si="202"/>
        <v>1</v>
      </c>
      <c r="N1296" s="34">
        <f t="shared" ca="1" si="207"/>
        <v>0.40903194373736906</v>
      </c>
      <c r="T1296">
        <v>1295</v>
      </c>
      <c r="U1296">
        <f t="shared" si="203"/>
        <v>3</v>
      </c>
      <c r="V1296" s="35">
        <f t="shared" si="208"/>
        <v>19</v>
      </c>
      <c r="W1296">
        <f t="shared" si="204"/>
        <v>0</v>
      </c>
      <c r="X1296" cm="1">
        <f t="array" aca="1" ref="X1296" ca="1">(_xlfn.IFS(L1296="couché",0,L1296="debout à 80%",1,L1296="?",1))*(IF(RAND()&lt;0.8,1,0))</f>
        <v>1</v>
      </c>
      <c r="Y1296">
        <f t="shared" si="205"/>
        <v>3</v>
      </c>
      <c r="Z1296">
        <f t="shared" si="206"/>
        <v>1</v>
      </c>
      <c r="AA1296">
        <f t="shared" ca="1" si="209"/>
        <v>17</v>
      </c>
    </row>
    <row r="1297" spans="1:27" customFormat="1">
      <c r="A1297" s="57">
        <v>248186</v>
      </c>
      <c r="B1297" s="57">
        <v>1949</v>
      </c>
      <c r="C1297" s="19" t="str">
        <f t="shared" si="200"/>
        <v>non</v>
      </c>
      <c r="D1297" s="19" t="s">
        <v>45</v>
      </c>
      <c r="E1297" s="20">
        <v>44624</v>
      </c>
      <c r="F1297" s="23">
        <v>0.38819444444444445</v>
      </c>
      <c r="G1297" s="23">
        <v>0.40833333333333333</v>
      </c>
      <c r="H1297" s="19">
        <v>1000169</v>
      </c>
      <c r="I1297" s="19">
        <v>18923017</v>
      </c>
      <c r="J1297" s="22">
        <f t="shared" si="201"/>
        <v>2.0138888888888873E-2</v>
      </c>
      <c r="K1297" t="s">
        <v>46</v>
      </c>
      <c r="L1297" s="19" t="s">
        <v>47</v>
      </c>
      <c r="M1297">
        <f t="shared" si="202"/>
        <v>1</v>
      </c>
      <c r="N1297" s="34">
        <f t="shared" ca="1" si="207"/>
        <v>0.38819588197190175</v>
      </c>
      <c r="T1297">
        <v>1296</v>
      </c>
      <c r="U1297">
        <f t="shared" si="203"/>
        <v>3</v>
      </c>
      <c r="V1297" s="35">
        <f t="shared" si="208"/>
        <v>29</v>
      </c>
      <c r="W1297">
        <f t="shared" si="204"/>
        <v>0</v>
      </c>
      <c r="X1297" cm="1">
        <f t="array" aca="1" ref="X1297" ca="1">(_xlfn.IFS(L1297="couché",0,L1297="debout à 80%",1,L1297="?",1))*(IF(RAND()&lt;0.8,1,0))</f>
        <v>0</v>
      </c>
      <c r="Y1297">
        <f t="shared" si="205"/>
        <v>2</v>
      </c>
      <c r="Z1297">
        <f t="shared" si="206"/>
        <v>1</v>
      </c>
      <c r="AA1297">
        <f t="shared" ca="1" si="209"/>
        <v>12</v>
      </c>
    </row>
    <row r="1298" spans="1:27" customFormat="1">
      <c r="A1298" s="57">
        <v>243083</v>
      </c>
      <c r="B1298" s="57">
        <v>1944</v>
      </c>
      <c r="C1298" s="19" t="str">
        <f t="shared" si="200"/>
        <v>non</v>
      </c>
      <c r="D1298" s="19" t="s">
        <v>45</v>
      </c>
      <c r="E1298" s="20">
        <v>44624</v>
      </c>
      <c r="F1298" s="21">
        <v>0.42222222222222222</v>
      </c>
      <c r="G1298" s="22">
        <v>0.43194444444444441</v>
      </c>
      <c r="H1298" s="19">
        <v>1000169</v>
      </c>
      <c r="I1298" s="19">
        <v>18923017</v>
      </c>
      <c r="J1298" s="22">
        <f t="shared" si="201"/>
        <v>9.7222222222221877E-3</v>
      </c>
      <c r="K1298" t="s">
        <v>46</v>
      </c>
      <c r="L1298" s="19" t="s">
        <v>47</v>
      </c>
      <c r="M1298">
        <f t="shared" si="202"/>
        <v>1</v>
      </c>
      <c r="N1298" s="34">
        <f t="shared" ca="1" si="207"/>
        <v>0.42222808325984684</v>
      </c>
      <c r="T1298">
        <v>1297</v>
      </c>
      <c r="U1298">
        <f t="shared" si="203"/>
        <v>3</v>
      </c>
      <c r="V1298" s="35">
        <f t="shared" si="208"/>
        <v>14</v>
      </c>
      <c r="W1298">
        <f t="shared" si="204"/>
        <v>0</v>
      </c>
      <c r="X1298" cm="1">
        <f t="array" aca="1" ref="X1298" ca="1">(_xlfn.IFS(L1298="couché",0,L1298="debout à 80%",1,L1298="?",1))*(IF(RAND()&lt;0.8,1,0))</f>
        <v>1</v>
      </c>
      <c r="Y1298">
        <f t="shared" si="205"/>
        <v>4</v>
      </c>
      <c r="Z1298">
        <f t="shared" si="206"/>
        <v>1</v>
      </c>
      <c r="AA1298">
        <f t="shared" ca="1" si="209"/>
        <v>20</v>
      </c>
    </row>
    <row r="1299" spans="1:27" customFormat="1">
      <c r="A1299" s="57">
        <v>247243</v>
      </c>
      <c r="B1299" s="57">
        <v>1950</v>
      </c>
      <c r="C1299" s="19" t="str">
        <f t="shared" si="200"/>
        <v>non</v>
      </c>
      <c r="D1299" s="19" t="s">
        <v>45</v>
      </c>
      <c r="E1299" s="20">
        <v>44624</v>
      </c>
      <c r="F1299" s="22">
        <v>0.43472222222222223</v>
      </c>
      <c r="G1299" s="22">
        <v>0.44444444444444442</v>
      </c>
      <c r="H1299" s="19">
        <v>1000169</v>
      </c>
      <c r="I1299" s="19">
        <v>18923017</v>
      </c>
      <c r="J1299" s="22">
        <f t="shared" si="201"/>
        <v>9.7222222222221877E-3</v>
      </c>
      <c r="K1299" t="s">
        <v>46</v>
      </c>
      <c r="L1299" s="19" t="s">
        <v>47</v>
      </c>
      <c r="M1299">
        <f t="shared" si="202"/>
        <v>1</v>
      </c>
      <c r="N1299" s="34">
        <f t="shared" ca="1" si="207"/>
        <v>0.43472668494971967</v>
      </c>
      <c r="T1299">
        <v>1298</v>
      </c>
      <c r="U1299">
        <f t="shared" si="203"/>
        <v>3</v>
      </c>
      <c r="V1299" s="35">
        <f t="shared" si="208"/>
        <v>14</v>
      </c>
      <c r="W1299">
        <f t="shared" si="204"/>
        <v>0</v>
      </c>
      <c r="X1299" cm="1">
        <f t="array" aca="1" ref="X1299" ca="1">(_xlfn.IFS(L1299="couché",0,L1299="debout à 80%",1,L1299="?",1))*(IF(RAND()&lt;0.8,1,0))</f>
        <v>1</v>
      </c>
      <c r="Y1299">
        <f t="shared" si="205"/>
        <v>5</v>
      </c>
      <c r="Z1299">
        <f t="shared" si="206"/>
        <v>1</v>
      </c>
      <c r="AA1299">
        <f t="shared" ca="1" si="209"/>
        <v>22</v>
      </c>
    </row>
    <row r="1300" spans="1:27" customFormat="1">
      <c r="A1300" s="57">
        <v>247838</v>
      </c>
      <c r="B1300" s="57">
        <v>1957</v>
      </c>
      <c r="C1300" s="19" t="str">
        <f t="shared" si="200"/>
        <v>non</v>
      </c>
      <c r="D1300" s="19" t="s">
        <v>45</v>
      </c>
      <c r="E1300" s="20">
        <v>44624</v>
      </c>
      <c r="F1300" s="22">
        <v>0.4458333333333333</v>
      </c>
      <c r="G1300" s="21">
        <v>0.45833333333333331</v>
      </c>
      <c r="H1300" s="19">
        <v>1000169</v>
      </c>
      <c r="I1300" s="19">
        <v>18923017</v>
      </c>
      <c r="J1300" s="22">
        <f t="shared" si="201"/>
        <v>1.2500000000000011E-2</v>
      </c>
      <c r="K1300" t="s">
        <v>46</v>
      </c>
      <c r="L1300" s="19" t="s">
        <v>47</v>
      </c>
      <c r="M1300">
        <f t="shared" si="202"/>
        <v>1</v>
      </c>
      <c r="N1300" s="34">
        <f t="shared" ca="1" si="207"/>
        <v>0.44583517952025109</v>
      </c>
      <c r="T1300">
        <v>1299</v>
      </c>
      <c r="U1300">
        <f t="shared" si="203"/>
        <v>3</v>
      </c>
      <c r="V1300" s="35">
        <f t="shared" si="208"/>
        <v>18</v>
      </c>
      <c r="W1300">
        <f t="shared" si="204"/>
        <v>0</v>
      </c>
      <c r="X1300" cm="1">
        <f t="array" aca="1" ref="X1300" ca="1">(_xlfn.IFS(L1300="couché",0,L1300="debout à 80%",1,L1300="?",1))*(IF(RAND()&lt;0.8,1,0))</f>
        <v>0</v>
      </c>
      <c r="Y1300">
        <f t="shared" si="205"/>
        <v>6</v>
      </c>
      <c r="Z1300">
        <f t="shared" si="206"/>
        <v>1</v>
      </c>
      <c r="AA1300">
        <f t="shared" ca="1" si="209"/>
        <v>26</v>
      </c>
    </row>
    <row r="1301" spans="1:27" customFormat="1">
      <c r="A1301" s="57">
        <v>247067</v>
      </c>
      <c r="B1301" s="57">
        <v>1954</v>
      </c>
      <c r="C1301" s="19" t="str">
        <f t="shared" si="200"/>
        <v>non</v>
      </c>
      <c r="D1301" s="19" t="s">
        <v>45</v>
      </c>
      <c r="E1301" s="20">
        <v>44624</v>
      </c>
      <c r="F1301" s="22">
        <v>0.47361111111111109</v>
      </c>
      <c r="G1301" s="22">
        <v>0.48541666666666666</v>
      </c>
      <c r="H1301" s="19">
        <v>1000169</v>
      </c>
      <c r="I1301" s="19">
        <v>18923017</v>
      </c>
      <c r="J1301" s="22">
        <f t="shared" si="201"/>
        <v>1.1805555555555569E-2</v>
      </c>
      <c r="K1301" t="s">
        <v>46</v>
      </c>
      <c r="L1301" s="19" t="s">
        <v>47</v>
      </c>
      <c r="M1301">
        <f t="shared" si="202"/>
        <v>1</v>
      </c>
      <c r="N1301" s="34">
        <f t="shared" ca="1" si="207"/>
        <v>0.47361724011970102</v>
      </c>
      <c r="T1301">
        <v>1300</v>
      </c>
      <c r="U1301">
        <f t="shared" si="203"/>
        <v>3</v>
      </c>
      <c r="V1301" s="35">
        <f t="shared" si="208"/>
        <v>17</v>
      </c>
      <c r="W1301">
        <f t="shared" si="204"/>
        <v>0</v>
      </c>
      <c r="X1301" cm="1">
        <f t="array" aca="1" ref="X1301" ca="1">(_xlfn.IFS(L1301="couché",0,L1301="debout à 80%",1,L1301="?",1))*(IF(RAND()&lt;0.8,1,0))</f>
        <v>0</v>
      </c>
      <c r="Y1301">
        <f t="shared" si="205"/>
        <v>8</v>
      </c>
      <c r="Z1301">
        <f t="shared" si="206"/>
        <v>1</v>
      </c>
      <c r="AA1301">
        <f t="shared" ca="1" si="209"/>
        <v>30</v>
      </c>
    </row>
    <row r="1302" spans="1:27" customFormat="1">
      <c r="A1302" s="57">
        <v>246755</v>
      </c>
      <c r="B1302" s="57">
        <v>1962</v>
      </c>
      <c r="C1302" s="19" t="str">
        <f t="shared" si="200"/>
        <v>non</v>
      </c>
      <c r="D1302" s="19" t="s">
        <v>45</v>
      </c>
      <c r="E1302" s="20">
        <v>44624</v>
      </c>
      <c r="F1302" s="21">
        <v>0.50555555555555554</v>
      </c>
      <c r="G1302" s="22">
        <v>0.51458333333333328</v>
      </c>
      <c r="H1302" s="19">
        <v>1000169</v>
      </c>
      <c r="I1302" s="19">
        <v>18923017</v>
      </c>
      <c r="J1302" s="22">
        <f t="shared" si="201"/>
        <v>9.0277777777777457E-3</v>
      </c>
      <c r="K1302" t="s">
        <v>46</v>
      </c>
      <c r="L1302" s="19" t="s">
        <v>47</v>
      </c>
      <c r="M1302">
        <f t="shared" si="202"/>
        <v>1</v>
      </c>
      <c r="N1302" s="34">
        <f t="shared" ca="1" si="207"/>
        <v>0.50555956224041576</v>
      </c>
      <c r="T1302">
        <v>1301</v>
      </c>
      <c r="U1302">
        <f t="shared" si="203"/>
        <v>3</v>
      </c>
      <c r="V1302" s="35">
        <f t="shared" si="208"/>
        <v>13</v>
      </c>
      <c r="W1302">
        <f t="shared" si="204"/>
        <v>0</v>
      </c>
      <c r="X1302" cm="1">
        <f t="array" aca="1" ref="X1302" ca="1">(_xlfn.IFS(L1302="couché",0,L1302="debout à 80%",1,L1302="?",1))*(IF(RAND()&lt;0.8,1,0))</f>
        <v>1</v>
      </c>
      <c r="Y1302">
        <f t="shared" si="205"/>
        <v>10</v>
      </c>
      <c r="Z1302">
        <f t="shared" si="206"/>
        <v>1</v>
      </c>
      <c r="AA1302">
        <f t="shared" ca="1" si="209"/>
        <v>35</v>
      </c>
    </row>
    <row r="1303" spans="1:27" customFormat="1">
      <c r="A1303" s="57">
        <v>248188</v>
      </c>
      <c r="B1303" s="57">
        <v>1936</v>
      </c>
      <c r="C1303" s="19" t="str">
        <f t="shared" si="200"/>
        <v>non</v>
      </c>
      <c r="D1303" s="19" t="s">
        <v>45</v>
      </c>
      <c r="E1303" s="20">
        <v>44624</v>
      </c>
      <c r="F1303" s="21">
        <v>0.45902777777777776</v>
      </c>
      <c r="G1303" s="22">
        <v>0.47152777777777777</v>
      </c>
      <c r="H1303" s="19">
        <v>1000169</v>
      </c>
      <c r="I1303" s="19">
        <v>18923017</v>
      </c>
      <c r="J1303" s="22">
        <f t="shared" si="201"/>
        <v>1.2500000000000011E-2</v>
      </c>
      <c r="K1303" t="s">
        <v>46</v>
      </c>
      <c r="L1303" s="19" t="s">
        <v>47</v>
      </c>
      <c r="M1303">
        <f t="shared" si="202"/>
        <v>1</v>
      </c>
      <c r="N1303" s="34">
        <f t="shared" ca="1" si="207"/>
        <v>0.45903235061758868</v>
      </c>
      <c r="T1303">
        <v>1302</v>
      </c>
      <c r="U1303">
        <f t="shared" si="203"/>
        <v>3</v>
      </c>
      <c r="V1303" s="35">
        <f t="shared" si="208"/>
        <v>18</v>
      </c>
      <c r="W1303">
        <f t="shared" si="204"/>
        <v>0</v>
      </c>
      <c r="X1303" cm="1">
        <f t="array" aca="1" ref="X1303" ca="1">(_xlfn.IFS(L1303="couché",0,L1303="debout à 80%",1,L1303="?",1))*(IF(RAND()&lt;0.8,1,0))</f>
        <v>1</v>
      </c>
      <c r="Y1303">
        <f t="shared" si="205"/>
        <v>7</v>
      </c>
      <c r="Z1303">
        <f t="shared" si="206"/>
        <v>1</v>
      </c>
      <c r="AA1303">
        <f t="shared" ca="1" si="209"/>
        <v>28</v>
      </c>
    </row>
    <row r="1304" spans="1:27" customFormat="1">
      <c r="A1304" s="57">
        <v>247996</v>
      </c>
      <c r="B1304" s="57">
        <v>1947</v>
      </c>
      <c r="C1304" s="19" t="str">
        <f t="shared" si="200"/>
        <v>non</v>
      </c>
      <c r="D1304" s="19" t="s">
        <v>45</v>
      </c>
      <c r="E1304" s="20">
        <v>44624</v>
      </c>
      <c r="F1304" s="22">
        <v>0.48819444444444443</v>
      </c>
      <c r="G1304" s="21">
        <v>0.50208333333333333</v>
      </c>
      <c r="H1304" s="19">
        <v>1000169</v>
      </c>
      <c r="I1304" s="19">
        <v>18923017</v>
      </c>
      <c r="J1304" s="22">
        <f t="shared" si="201"/>
        <v>1.3888888888888895E-2</v>
      </c>
      <c r="K1304" t="s">
        <v>46</v>
      </c>
      <c r="L1304" s="19" t="s">
        <v>47</v>
      </c>
      <c r="M1304">
        <f t="shared" si="202"/>
        <v>1</v>
      </c>
      <c r="N1304" s="34">
        <f t="shared" ca="1" si="207"/>
        <v>0.48820188360761857</v>
      </c>
      <c r="T1304">
        <v>1303</v>
      </c>
      <c r="U1304">
        <f t="shared" si="203"/>
        <v>3</v>
      </c>
      <c r="V1304" s="35">
        <f t="shared" si="208"/>
        <v>20</v>
      </c>
      <c r="W1304">
        <f t="shared" si="204"/>
        <v>0</v>
      </c>
      <c r="X1304" cm="1">
        <f t="array" aca="1" ref="X1304" ca="1">(_xlfn.IFS(L1304="couché",0,L1304="debout à 80%",1,L1304="?",1))*(IF(RAND()&lt;0.8,1,0))</f>
        <v>1</v>
      </c>
      <c r="Y1304">
        <f t="shared" si="205"/>
        <v>9</v>
      </c>
      <c r="Z1304">
        <f t="shared" si="206"/>
        <v>1</v>
      </c>
      <c r="AA1304">
        <f t="shared" ca="1" si="209"/>
        <v>32</v>
      </c>
    </row>
    <row r="1305" spans="1:27" customFormat="1">
      <c r="A1305" s="57">
        <v>247246</v>
      </c>
      <c r="B1305" s="57">
        <v>1959</v>
      </c>
      <c r="C1305" s="19" t="str">
        <f t="shared" si="200"/>
        <v>non</v>
      </c>
      <c r="D1305" s="19" t="s">
        <v>45</v>
      </c>
      <c r="E1305" s="20">
        <v>44624</v>
      </c>
      <c r="F1305" s="22">
        <v>0.51597222222222217</v>
      </c>
      <c r="G1305" s="22">
        <v>0.53055555555555556</v>
      </c>
      <c r="H1305" s="19">
        <v>1000169</v>
      </c>
      <c r="I1305" s="19">
        <v>18923017</v>
      </c>
      <c r="J1305" s="22">
        <f t="shared" si="201"/>
        <v>1.4583333333333393E-2</v>
      </c>
      <c r="K1305" t="s">
        <v>46</v>
      </c>
      <c r="L1305" s="19" t="s">
        <v>47</v>
      </c>
      <c r="M1305">
        <f t="shared" si="202"/>
        <v>1</v>
      </c>
      <c r="N1305" s="34">
        <f t="shared" ca="1" si="207"/>
        <v>0.5159739024478498</v>
      </c>
      <c r="T1305">
        <v>1304</v>
      </c>
      <c r="U1305">
        <f t="shared" si="203"/>
        <v>3</v>
      </c>
      <c r="V1305" s="35">
        <f t="shared" si="208"/>
        <v>21</v>
      </c>
      <c r="W1305">
        <f t="shared" si="204"/>
        <v>0</v>
      </c>
      <c r="X1305" cm="1">
        <f t="array" aca="1" ref="X1305" ca="1">(_xlfn.IFS(L1305="couché",0,L1305="debout à 80%",1,L1305="?",1))*(IF(RAND()&lt;0.8,1,0))</f>
        <v>1</v>
      </c>
      <c r="Y1305">
        <f t="shared" si="205"/>
        <v>11</v>
      </c>
      <c r="Z1305">
        <f t="shared" si="206"/>
        <v>1</v>
      </c>
      <c r="AA1305">
        <f t="shared" ca="1" si="209"/>
        <v>36</v>
      </c>
    </row>
    <row r="1306" spans="1:27" customFormat="1">
      <c r="A1306" s="57">
        <v>250177</v>
      </c>
      <c r="B1306" s="57">
        <v>1977</v>
      </c>
      <c r="C1306" s="19" t="str">
        <f t="shared" si="200"/>
        <v>non</v>
      </c>
      <c r="D1306" s="19" t="s">
        <v>45</v>
      </c>
      <c r="E1306" s="20">
        <v>44625</v>
      </c>
      <c r="F1306" s="22">
        <v>0.70138888888888884</v>
      </c>
      <c r="G1306" s="22">
        <v>0.74722222222222223</v>
      </c>
      <c r="H1306" s="19">
        <v>1000169</v>
      </c>
      <c r="I1306" s="19">
        <v>16845831</v>
      </c>
      <c r="J1306" s="22">
        <f t="shared" si="201"/>
        <v>4.5833333333333393E-2</v>
      </c>
      <c r="K1306" t="s">
        <v>46</v>
      </c>
      <c r="L1306" s="19" t="s">
        <v>47</v>
      </c>
      <c r="M1306">
        <f t="shared" si="202"/>
        <v>1</v>
      </c>
      <c r="N1306" s="34">
        <f t="shared" ca="1" si="207"/>
        <v>0.70139252972946253</v>
      </c>
      <c r="T1306">
        <v>1305</v>
      </c>
      <c r="U1306">
        <f t="shared" si="203"/>
        <v>3</v>
      </c>
      <c r="V1306" s="35">
        <f t="shared" si="208"/>
        <v>66</v>
      </c>
      <c r="W1306">
        <f t="shared" si="204"/>
        <v>0</v>
      </c>
      <c r="X1306" cm="1">
        <f t="array" aca="1" ref="X1306" ca="1">(_xlfn.IFS(L1306="couché",0,L1306="debout à 80%",1,L1306="?",1))*(IF(RAND()&lt;0.8,1,0))</f>
        <v>1</v>
      </c>
      <c r="Y1306">
        <f t="shared" si="205"/>
        <v>1</v>
      </c>
      <c r="Z1306">
        <f t="shared" si="206"/>
        <v>0</v>
      </c>
      <c r="AA1306">
        <f t="shared" ca="1" si="209"/>
        <v>5</v>
      </c>
    </row>
    <row r="1307" spans="1:27" customFormat="1">
      <c r="A1307" s="57">
        <v>249592</v>
      </c>
      <c r="B1307" s="57">
        <v>1953</v>
      </c>
      <c r="C1307" s="19" t="str">
        <f t="shared" si="200"/>
        <v>non</v>
      </c>
      <c r="D1307" s="19" t="s">
        <v>45</v>
      </c>
      <c r="E1307" s="20">
        <v>44627</v>
      </c>
      <c r="F1307" s="23">
        <v>0.40972222222222221</v>
      </c>
      <c r="G1307" s="23">
        <v>0.41319444444444442</v>
      </c>
      <c r="H1307" s="19">
        <v>1000169</v>
      </c>
      <c r="I1307" s="19">
        <v>15653424</v>
      </c>
      <c r="J1307" s="22">
        <f t="shared" si="201"/>
        <v>3.4722222222222099E-3</v>
      </c>
      <c r="K1307" t="s">
        <v>46</v>
      </c>
      <c r="L1307" s="19" t="s">
        <v>47</v>
      </c>
      <c r="M1307">
        <f t="shared" si="202"/>
        <v>1</v>
      </c>
      <c r="N1307" s="34">
        <f t="shared" ca="1" si="207"/>
        <v>0.40972366226623086</v>
      </c>
      <c r="T1307">
        <v>1306</v>
      </c>
      <c r="U1307">
        <f t="shared" si="203"/>
        <v>3</v>
      </c>
      <c r="V1307" s="35">
        <f t="shared" si="208"/>
        <v>5</v>
      </c>
      <c r="W1307">
        <f t="shared" si="204"/>
        <v>0</v>
      </c>
      <c r="X1307" cm="1">
        <f t="array" aca="1" ref="X1307" ca="1">(_xlfn.IFS(L1307="couché",0,L1307="debout à 80%",1,L1307="?",1))*(IF(RAND()&lt;0.8,1,0))</f>
        <v>1</v>
      </c>
      <c r="Y1307">
        <f t="shared" si="205"/>
        <v>7</v>
      </c>
      <c r="Z1307">
        <f t="shared" si="206"/>
        <v>1</v>
      </c>
      <c r="AA1307">
        <f t="shared" ca="1" si="209"/>
        <v>24</v>
      </c>
    </row>
    <row r="1308" spans="1:27" customFormat="1">
      <c r="A1308" s="57">
        <v>247145</v>
      </c>
      <c r="B1308" s="57">
        <v>1953</v>
      </c>
      <c r="C1308" s="19" t="str">
        <f t="shared" si="200"/>
        <v>non</v>
      </c>
      <c r="D1308" s="19" t="s">
        <v>45</v>
      </c>
      <c r="E1308" s="20">
        <v>44627</v>
      </c>
      <c r="F1308" s="23">
        <v>0.36527777777777776</v>
      </c>
      <c r="G1308" s="24">
        <v>0.38055555555555554</v>
      </c>
      <c r="H1308" s="19">
        <v>1000169</v>
      </c>
      <c r="I1308" s="19">
        <v>15653424</v>
      </c>
      <c r="J1308" s="22">
        <f t="shared" si="201"/>
        <v>1.5277777777777779E-2</v>
      </c>
      <c r="K1308" t="s">
        <v>46</v>
      </c>
      <c r="L1308" s="19" t="s">
        <v>47</v>
      </c>
      <c r="M1308">
        <f t="shared" si="202"/>
        <v>1</v>
      </c>
      <c r="N1308" s="34">
        <f t="shared" ca="1" si="207"/>
        <v>0.36528075495219542</v>
      </c>
      <c r="T1308">
        <v>1307</v>
      </c>
      <c r="U1308">
        <f t="shared" si="203"/>
        <v>3</v>
      </c>
      <c r="V1308" s="35">
        <f t="shared" si="208"/>
        <v>22</v>
      </c>
      <c r="W1308">
        <f t="shared" si="204"/>
        <v>0</v>
      </c>
      <c r="X1308" cm="1">
        <f t="array" aca="1" ref="X1308" ca="1">(_xlfn.IFS(L1308="couché",0,L1308="debout à 80%",1,L1308="?",1))*(IF(RAND()&lt;0.8,1,0))</f>
        <v>0</v>
      </c>
      <c r="Y1308">
        <f t="shared" si="205"/>
        <v>3</v>
      </c>
      <c r="Z1308">
        <f t="shared" si="206"/>
        <v>1</v>
      </c>
      <c r="AA1308">
        <f t="shared" ca="1" si="209"/>
        <v>14</v>
      </c>
    </row>
    <row r="1309" spans="1:27" customFormat="1">
      <c r="A1309" s="57">
        <v>247526</v>
      </c>
      <c r="B1309" s="57">
        <v>1945</v>
      </c>
      <c r="C1309" s="19" t="str">
        <f t="shared" si="200"/>
        <v>non</v>
      </c>
      <c r="D1309" s="19" t="s">
        <v>45</v>
      </c>
      <c r="E1309" s="20">
        <v>44627</v>
      </c>
      <c r="F1309" s="23">
        <v>0.35416666666666663</v>
      </c>
      <c r="G1309" s="23">
        <v>0.36527777777777776</v>
      </c>
      <c r="H1309" s="19">
        <v>1000169</v>
      </c>
      <c r="I1309" s="19">
        <v>15653424</v>
      </c>
      <c r="J1309" s="22">
        <f t="shared" si="201"/>
        <v>1.1111111111111127E-2</v>
      </c>
      <c r="K1309" t="s">
        <v>46</v>
      </c>
      <c r="L1309" s="19" t="s">
        <v>47</v>
      </c>
      <c r="M1309">
        <f t="shared" si="202"/>
        <v>1</v>
      </c>
      <c r="N1309" s="34">
        <f t="shared" ca="1" si="207"/>
        <v>0.35417254776709395</v>
      </c>
      <c r="T1309">
        <v>1308</v>
      </c>
      <c r="U1309">
        <f t="shared" si="203"/>
        <v>3</v>
      </c>
      <c r="V1309" s="35">
        <f t="shared" si="208"/>
        <v>16</v>
      </c>
      <c r="W1309">
        <f t="shared" si="204"/>
        <v>0</v>
      </c>
      <c r="X1309" cm="1">
        <f t="array" aca="1" ref="X1309" ca="1">(_xlfn.IFS(L1309="couché",0,L1309="debout à 80%",1,L1309="?",1))*(IF(RAND()&lt;0.8,1,0))</f>
        <v>1</v>
      </c>
      <c r="Y1309">
        <f t="shared" si="205"/>
        <v>2</v>
      </c>
      <c r="Z1309">
        <f t="shared" si="206"/>
        <v>1</v>
      </c>
      <c r="AA1309">
        <f t="shared" ca="1" si="209"/>
        <v>13</v>
      </c>
    </row>
    <row r="1310" spans="1:27" customFormat="1">
      <c r="A1310" s="57">
        <v>247370</v>
      </c>
      <c r="B1310" s="57">
        <v>1940</v>
      </c>
      <c r="C1310" s="19" t="str">
        <f t="shared" si="200"/>
        <v>non</v>
      </c>
      <c r="D1310" s="19" t="s">
        <v>45</v>
      </c>
      <c r="E1310" s="20">
        <v>44627</v>
      </c>
      <c r="F1310" s="23">
        <v>0.32847222222222222</v>
      </c>
      <c r="G1310" s="23">
        <v>0.34583333333333333</v>
      </c>
      <c r="H1310" s="19">
        <v>1000169</v>
      </c>
      <c r="I1310" s="19">
        <v>15653424</v>
      </c>
      <c r="J1310" s="22">
        <f t="shared" si="201"/>
        <v>1.7361111111111105E-2</v>
      </c>
      <c r="K1310" t="s">
        <v>46</v>
      </c>
      <c r="L1310" s="19" t="s">
        <v>47</v>
      </c>
      <c r="M1310">
        <f t="shared" si="202"/>
        <v>1</v>
      </c>
      <c r="N1310" s="34">
        <f t="shared" ca="1" si="207"/>
        <v>0.32847278481703462</v>
      </c>
      <c r="T1310">
        <v>1309</v>
      </c>
      <c r="U1310">
        <f t="shared" si="203"/>
        <v>3</v>
      </c>
      <c r="V1310" s="35">
        <f t="shared" si="208"/>
        <v>25</v>
      </c>
      <c r="W1310">
        <f t="shared" si="204"/>
        <v>0</v>
      </c>
      <c r="X1310" cm="1">
        <f t="array" aca="1" ref="X1310" ca="1">(_xlfn.IFS(L1310="couché",0,L1310="debout à 80%",1,L1310="?",1))*(IF(RAND()&lt;0.8,1,0))</f>
        <v>1</v>
      </c>
      <c r="Y1310">
        <f t="shared" si="205"/>
        <v>1</v>
      </c>
      <c r="Z1310">
        <f t="shared" si="206"/>
        <v>0</v>
      </c>
      <c r="AA1310">
        <f t="shared" ca="1" si="209"/>
        <v>1</v>
      </c>
    </row>
    <row r="1311" spans="1:27" customFormat="1">
      <c r="A1311" s="57">
        <v>247223</v>
      </c>
      <c r="B1311" s="57">
        <v>1976</v>
      </c>
      <c r="C1311" s="19" t="str">
        <f t="shared" si="200"/>
        <v>non</v>
      </c>
      <c r="D1311" s="19" t="s">
        <v>45</v>
      </c>
      <c r="E1311" s="20">
        <v>44627</v>
      </c>
      <c r="F1311" s="23">
        <v>0.39652777777777776</v>
      </c>
      <c r="G1311" s="23">
        <v>0.40763888888888888</v>
      </c>
      <c r="H1311" s="19">
        <v>1000169</v>
      </c>
      <c r="I1311" s="19">
        <v>15653424</v>
      </c>
      <c r="J1311" s="22">
        <f t="shared" si="201"/>
        <v>1.1111111111111127E-2</v>
      </c>
      <c r="K1311" t="s">
        <v>46</v>
      </c>
      <c r="L1311" s="19" t="s">
        <v>47</v>
      </c>
      <c r="M1311">
        <f t="shared" si="202"/>
        <v>1</v>
      </c>
      <c r="N1311" s="34">
        <f t="shared" ca="1" si="207"/>
        <v>0.39652913847418203</v>
      </c>
      <c r="T1311">
        <v>1310</v>
      </c>
      <c r="U1311">
        <f t="shared" si="203"/>
        <v>3</v>
      </c>
      <c r="V1311" s="35">
        <f t="shared" si="208"/>
        <v>16</v>
      </c>
      <c r="W1311">
        <f t="shared" si="204"/>
        <v>0</v>
      </c>
      <c r="X1311" cm="1">
        <f t="array" aca="1" ref="X1311" ca="1">(_xlfn.IFS(L1311="couché",0,L1311="debout à 80%",1,L1311="?",1))*(IF(RAND()&lt;0.8,1,0))</f>
        <v>1</v>
      </c>
      <c r="Y1311">
        <f t="shared" si="205"/>
        <v>5</v>
      </c>
      <c r="Z1311">
        <f t="shared" si="206"/>
        <v>1</v>
      </c>
      <c r="AA1311">
        <f t="shared" ca="1" si="209"/>
        <v>19</v>
      </c>
    </row>
    <row r="1312" spans="1:27" customFormat="1">
      <c r="A1312" s="57">
        <v>247552</v>
      </c>
      <c r="B1312" s="57">
        <v>1964</v>
      </c>
      <c r="C1312" s="19" t="str">
        <f t="shared" si="200"/>
        <v>non</v>
      </c>
      <c r="D1312" s="19" t="s">
        <v>45</v>
      </c>
      <c r="E1312" s="20">
        <v>44627</v>
      </c>
      <c r="F1312" s="24">
        <v>0.38055555555555554</v>
      </c>
      <c r="G1312" s="23">
        <v>0.38958333333333334</v>
      </c>
      <c r="H1312" s="19">
        <v>1000169</v>
      </c>
      <c r="I1312" s="19">
        <v>15653424</v>
      </c>
      <c r="J1312" s="22">
        <f t="shared" si="201"/>
        <v>9.0277777777778012E-3</v>
      </c>
      <c r="K1312" t="s">
        <v>46</v>
      </c>
      <c r="L1312" s="19" t="s">
        <v>47</v>
      </c>
      <c r="M1312">
        <f t="shared" si="202"/>
        <v>1</v>
      </c>
      <c r="N1312" s="34">
        <f t="shared" ca="1" si="207"/>
        <v>0.38056465586862598</v>
      </c>
      <c r="T1312">
        <v>1311</v>
      </c>
      <c r="U1312">
        <f t="shared" si="203"/>
        <v>3</v>
      </c>
      <c r="V1312" s="35">
        <f t="shared" si="208"/>
        <v>13</v>
      </c>
      <c r="W1312">
        <f t="shared" si="204"/>
        <v>0</v>
      </c>
      <c r="X1312" cm="1">
        <f t="array" aca="1" ref="X1312" ca="1">(_xlfn.IFS(L1312="couché",0,L1312="debout à 80%",1,L1312="?",1))*(IF(RAND()&lt;0.8,1,0))</f>
        <v>0</v>
      </c>
      <c r="Y1312">
        <f t="shared" si="205"/>
        <v>4</v>
      </c>
      <c r="Z1312">
        <f t="shared" si="206"/>
        <v>1</v>
      </c>
      <c r="AA1312">
        <f t="shared" ca="1" si="209"/>
        <v>16</v>
      </c>
    </row>
    <row r="1313" spans="1:27" customFormat="1">
      <c r="A1313" s="57">
        <v>246856</v>
      </c>
      <c r="B1313" s="57">
        <v>1955</v>
      </c>
      <c r="C1313" s="19" t="str">
        <f t="shared" si="200"/>
        <v>non</v>
      </c>
      <c r="D1313" s="19" t="s">
        <v>45</v>
      </c>
      <c r="E1313" s="20">
        <v>44627</v>
      </c>
      <c r="F1313" s="22">
        <v>0.44513888888888886</v>
      </c>
      <c r="G1313" s="22">
        <v>0.45347222222222222</v>
      </c>
      <c r="H1313" s="19">
        <v>1000169</v>
      </c>
      <c r="I1313" s="19">
        <v>15653424</v>
      </c>
      <c r="J1313" s="22">
        <f t="shared" si="201"/>
        <v>8.3333333333333592E-3</v>
      </c>
      <c r="K1313" t="s">
        <v>46</v>
      </c>
      <c r="L1313" s="19" t="s">
        <v>47</v>
      </c>
      <c r="M1313">
        <f t="shared" si="202"/>
        <v>1</v>
      </c>
      <c r="N1313" s="34">
        <f t="shared" ca="1" si="207"/>
        <v>0.44514344971202302</v>
      </c>
      <c r="T1313">
        <v>1312</v>
      </c>
      <c r="U1313">
        <f t="shared" si="203"/>
        <v>3</v>
      </c>
      <c r="V1313" s="35">
        <f t="shared" si="208"/>
        <v>12</v>
      </c>
      <c r="W1313">
        <f t="shared" si="204"/>
        <v>0</v>
      </c>
      <c r="X1313" cm="1">
        <f t="array" aca="1" ref="X1313" ca="1">(_xlfn.IFS(L1313="couché",0,L1313="debout à 80%",1,L1313="?",1))*(IF(RAND()&lt;0.8,1,0))</f>
        <v>0</v>
      </c>
      <c r="Y1313">
        <f t="shared" si="205"/>
        <v>9</v>
      </c>
      <c r="Z1313">
        <f t="shared" si="206"/>
        <v>1</v>
      </c>
      <c r="AA1313">
        <f t="shared" ca="1" si="209"/>
        <v>31</v>
      </c>
    </row>
    <row r="1314" spans="1:27" customFormat="1">
      <c r="A1314" s="57">
        <v>247367</v>
      </c>
      <c r="B1314" s="57">
        <v>1955</v>
      </c>
      <c r="C1314" s="19" t="str">
        <f t="shared" si="200"/>
        <v>non</v>
      </c>
      <c r="D1314" s="19" t="s">
        <v>45</v>
      </c>
      <c r="E1314" s="20">
        <v>44627</v>
      </c>
      <c r="F1314" s="23">
        <v>0.40763888888888888</v>
      </c>
      <c r="G1314" s="23">
        <v>0.40833333333333333</v>
      </c>
      <c r="H1314" s="19">
        <v>1000169</v>
      </c>
      <c r="I1314" s="19">
        <v>15653424</v>
      </c>
      <c r="J1314" s="22">
        <f t="shared" si="201"/>
        <v>6.9444444444444198E-4</v>
      </c>
      <c r="K1314" t="s">
        <v>46</v>
      </c>
      <c r="L1314" s="19" t="s">
        <v>47</v>
      </c>
      <c r="M1314">
        <f t="shared" si="202"/>
        <v>1</v>
      </c>
      <c r="N1314" s="34">
        <f t="shared" ca="1" si="207"/>
        <v>0.40764459530165964</v>
      </c>
      <c r="T1314">
        <v>1313</v>
      </c>
      <c r="U1314">
        <f t="shared" si="203"/>
        <v>3</v>
      </c>
      <c r="V1314" s="35">
        <f t="shared" si="208"/>
        <v>1</v>
      </c>
      <c r="W1314">
        <f t="shared" si="204"/>
        <v>0</v>
      </c>
      <c r="X1314" cm="1">
        <f t="array" aca="1" ref="X1314" ca="1">(_xlfn.IFS(L1314="couché",0,L1314="debout à 80%",1,L1314="?",1))*(IF(RAND()&lt;0.8,1,0))</f>
        <v>0</v>
      </c>
      <c r="Y1314">
        <f t="shared" si="205"/>
        <v>6</v>
      </c>
      <c r="Z1314">
        <f t="shared" si="206"/>
        <v>1</v>
      </c>
      <c r="AA1314">
        <f t="shared" ca="1" si="209"/>
        <v>23</v>
      </c>
    </row>
    <row r="1315" spans="1:27" customFormat="1">
      <c r="A1315" s="57">
        <v>247366</v>
      </c>
      <c r="B1315" s="57">
        <v>1945</v>
      </c>
      <c r="C1315" s="19" t="str">
        <f t="shared" si="200"/>
        <v>non</v>
      </c>
      <c r="D1315" s="19" t="s">
        <v>45</v>
      </c>
      <c r="E1315" s="20">
        <v>44627</v>
      </c>
      <c r="F1315" s="22">
        <v>0.42916666666666664</v>
      </c>
      <c r="G1315" s="22">
        <v>0.44027777777777777</v>
      </c>
      <c r="H1315" s="19">
        <v>1000169</v>
      </c>
      <c r="I1315" s="19">
        <v>15653424</v>
      </c>
      <c r="J1315" s="22">
        <f t="shared" si="201"/>
        <v>1.1111111111111127E-2</v>
      </c>
      <c r="K1315" t="s">
        <v>46</v>
      </c>
      <c r="L1315" s="19" t="s">
        <v>47</v>
      </c>
      <c r="M1315">
        <f t="shared" si="202"/>
        <v>1</v>
      </c>
      <c r="N1315" s="34">
        <f t="shared" ca="1" si="207"/>
        <v>0.42917370818640871</v>
      </c>
      <c r="T1315">
        <v>1314</v>
      </c>
      <c r="U1315">
        <f t="shared" si="203"/>
        <v>3</v>
      </c>
      <c r="V1315" s="35">
        <f t="shared" si="208"/>
        <v>16</v>
      </c>
      <c r="W1315">
        <f t="shared" si="204"/>
        <v>0</v>
      </c>
      <c r="X1315" cm="1">
        <f t="array" aca="1" ref="X1315" ca="1">(_xlfn.IFS(L1315="couché",0,L1315="debout à 80%",1,L1315="?",1))*(IF(RAND()&lt;0.8,1,0))</f>
        <v>1</v>
      </c>
      <c r="Y1315">
        <f t="shared" si="205"/>
        <v>8</v>
      </c>
      <c r="Z1315">
        <f t="shared" si="206"/>
        <v>1</v>
      </c>
      <c r="AA1315">
        <f t="shared" ca="1" si="209"/>
        <v>27</v>
      </c>
    </row>
    <row r="1316" spans="1:27" customFormat="1">
      <c r="A1316" s="57">
        <v>247629</v>
      </c>
      <c r="B1316" s="57">
        <v>1956</v>
      </c>
      <c r="C1316" s="19" t="str">
        <f t="shared" si="200"/>
        <v>non</v>
      </c>
      <c r="D1316" s="19" t="s">
        <v>45</v>
      </c>
      <c r="E1316" s="20">
        <v>44627</v>
      </c>
      <c r="F1316" s="21">
        <v>0.45833333333333331</v>
      </c>
      <c r="G1316" s="22">
        <v>0.46875</v>
      </c>
      <c r="H1316" s="19">
        <v>1000169</v>
      </c>
      <c r="I1316" s="19">
        <v>15653424</v>
      </c>
      <c r="J1316" s="22">
        <f t="shared" si="201"/>
        <v>1.0416666666666685E-2</v>
      </c>
      <c r="K1316" t="s">
        <v>46</v>
      </c>
      <c r="L1316" s="19" t="s">
        <v>47</v>
      </c>
      <c r="M1316">
        <f t="shared" si="202"/>
        <v>1</v>
      </c>
      <c r="N1316" s="34">
        <f t="shared" ca="1" si="207"/>
        <v>0.45833451199212993</v>
      </c>
      <c r="T1316">
        <v>1315</v>
      </c>
      <c r="U1316">
        <f t="shared" si="203"/>
        <v>3</v>
      </c>
      <c r="V1316" s="35">
        <f t="shared" si="208"/>
        <v>15</v>
      </c>
      <c r="W1316">
        <f t="shared" si="204"/>
        <v>0</v>
      </c>
      <c r="X1316" cm="1">
        <f t="array" aca="1" ref="X1316" ca="1">(_xlfn.IFS(L1316="couché",0,L1316="debout à 80%",1,L1316="?",1))*(IF(RAND()&lt;0.8,1,0))</f>
        <v>1</v>
      </c>
      <c r="Y1316">
        <f t="shared" si="205"/>
        <v>10</v>
      </c>
      <c r="Z1316">
        <f t="shared" si="206"/>
        <v>1</v>
      </c>
      <c r="AA1316">
        <f t="shared" ca="1" si="209"/>
        <v>34</v>
      </c>
    </row>
    <row r="1317" spans="1:27" customFormat="1">
      <c r="A1317" s="57">
        <v>244977</v>
      </c>
      <c r="B1317" s="57">
        <v>1941</v>
      </c>
      <c r="C1317" s="19" t="str">
        <f t="shared" si="200"/>
        <v>non</v>
      </c>
      <c r="D1317" s="19" t="s">
        <v>45</v>
      </c>
      <c r="E1317" s="20">
        <v>44628</v>
      </c>
      <c r="F1317" s="22">
        <v>0.62361111111111112</v>
      </c>
      <c r="G1317" s="22">
        <v>0.65763888888888888</v>
      </c>
      <c r="H1317" s="19">
        <v>1000169</v>
      </c>
      <c r="I1317" s="19">
        <v>16845831</v>
      </c>
      <c r="J1317" s="22">
        <f t="shared" si="201"/>
        <v>3.4027777777777768E-2</v>
      </c>
      <c r="K1317" t="s">
        <v>46</v>
      </c>
      <c r="L1317" s="19" t="s">
        <v>47</v>
      </c>
      <c r="M1317">
        <f t="shared" si="202"/>
        <v>1</v>
      </c>
      <c r="N1317" s="34">
        <f t="shared" ca="1" si="207"/>
        <v>0.62361136128175421</v>
      </c>
      <c r="T1317">
        <v>1316</v>
      </c>
      <c r="U1317">
        <f t="shared" si="203"/>
        <v>3</v>
      </c>
      <c r="V1317" s="35">
        <f t="shared" si="208"/>
        <v>49</v>
      </c>
      <c r="W1317">
        <f t="shared" si="204"/>
        <v>0</v>
      </c>
      <c r="X1317" cm="1">
        <f t="array" aca="1" ref="X1317" ca="1">(_xlfn.IFS(L1317="couché",0,L1317="debout à 80%",1,L1317="?",1))*(IF(RAND()&lt;0.8,1,0))</f>
        <v>1</v>
      </c>
      <c r="Y1317">
        <f t="shared" si="205"/>
        <v>13</v>
      </c>
      <c r="Z1317">
        <f t="shared" si="206"/>
        <v>1</v>
      </c>
      <c r="AA1317">
        <f t="shared" ca="1" si="209"/>
        <v>78</v>
      </c>
    </row>
    <row r="1318" spans="1:27" customFormat="1">
      <c r="A1318" s="57">
        <v>245777</v>
      </c>
      <c r="B1318" s="57">
        <v>1944</v>
      </c>
      <c r="C1318" s="19" t="str">
        <f t="shared" si="200"/>
        <v>non</v>
      </c>
      <c r="D1318" s="19" t="s">
        <v>45</v>
      </c>
      <c r="E1318" s="20">
        <v>44628</v>
      </c>
      <c r="F1318" s="24">
        <v>0.33541666666666664</v>
      </c>
      <c r="G1318" s="23">
        <v>0.34722222222222221</v>
      </c>
      <c r="H1318" s="19">
        <v>1000169</v>
      </c>
      <c r="I1318" s="19">
        <v>19697433</v>
      </c>
      <c r="J1318" s="22">
        <f t="shared" si="201"/>
        <v>1.1805555555555569E-2</v>
      </c>
      <c r="K1318" t="s">
        <v>46</v>
      </c>
      <c r="L1318" s="19" t="s">
        <v>47</v>
      </c>
      <c r="M1318">
        <f t="shared" si="202"/>
        <v>1</v>
      </c>
      <c r="N1318" s="34">
        <f t="shared" ca="1" si="207"/>
        <v>0.33541921225243965</v>
      </c>
      <c r="T1318">
        <v>1317</v>
      </c>
      <c r="U1318">
        <f t="shared" si="203"/>
        <v>3</v>
      </c>
      <c r="V1318" s="35">
        <f t="shared" si="208"/>
        <v>17</v>
      </c>
      <c r="W1318">
        <f t="shared" si="204"/>
        <v>0</v>
      </c>
      <c r="X1318" cm="1">
        <f t="array" aca="1" ref="X1318" ca="1">(_xlfn.IFS(L1318="couché",0,L1318="debout à 80%",1,L1318="?",1))*(IF(RAND()&lt;0.8,1,0))</f>
        <v>1</v>
      </c>
      <c r="Y1318">
        <f t="shared" si="205"/>
        <v>1</v>
      </c>
      <c r="Z1318">
        <f t="shared" si="206"/>
        <v>0</v>
      </c>
      <c r="AA1318">
        <f t="shared" ca="1" si="209"/>
        <v>7</v>
      </c>
    </row>
    <row r="1319" spans="1:27" customFormat="1">
      <c r="A1319" s="57">
        <v>247800</v>
      </c>
      <c r="B1319" s="57">
        <v>1954</v>
      </c>
      <c r="C1319" s="19" t="str">
        <f t="shared" si="200"/>
        <v>non</v>
      </c>
      <c r="D1319" s="19" t="s">
        <v>45</v>
      </c>
      <c r="E1319" s="20">
        <v>44628</v>
      </c>
      <c r="F1319" s="23">
        <v>0.34791666666666665</v>
      </c>
      <c r="G1319" s="23">
        <v>0.3611111111111111</v>
      </c>
      <c r="H1319" s="19">
        <v>1000169</v>
      </c>
      <c r="I1319" s="19">
        <v>19697433</v>
      </c>
      <c r="J1319" s="22">
        <f t="shared" si="201"/>
        <v>1.3194444444444453E-2</v>
      </c>
      <c r="K1319" t="s">
        <v>46</v>
      </c>
      <c r="L1319" s="19" t="s">
        <v>47</v>
      </c>
      <c r="M1319">
        <f t="shared" si="202"/>
        <v>1</v>
      </c>
      <c r="N1319" s="34">
        <f t="shared" ca="1" si="207"/>
        <v>0.34792102900152588</v>
      </c>
      <c r="T1319">
        <v>1318</v>
      </c>
      <c r="U1319">
        <f t="shared" si="203"/>
        <v>3</v>
      </c>
      <c r="V1319" s="35">
        <f t="shared" si="208"/>
        <v>19</v>
      </c>
      <c r="W1319">
        <f t="shared" si="204"/>
        <v>0</v>
      </c>
      <c r="X1319" cm="1">
        <f t="array" aca="1" ref="X1319" ca="1">(_xlfn.IFS(L1319="couché",0,L1319="debout à 80%",1,L1319="?",1))*(IF(RAND()&lt;0.8,1,0))</f>
        <v>1</v>
      </c>
      <c r="Y1319">
        <f t="shared" si="205"/>
        <v>2</v>
      </c>
      <c r="Z1319">
        <f t="shared" si="206"/>
        <v>1</v>
      </c>
      <c r="AA1319">
        <f t="shared" ca="1" si="209"/>
        <v>13</v>
      </c>
    </row>
    <row r="1320" spans="1:27" customFormat="1">
      <c r="A1320" s="57">
        <v>247030</v>
      </c>
      <c r="B1320" s="57">
        <v>1945</v>
      </c>
      <c r="C1320" s="19" t="str">
        <f t="shared" si="200"/>
        <v>non</v>
      </c>
      <c r="D1320" s="19" t="s">
        <v>45</v>
      </c>
      <c r="E1320" s="20">
        <v>44628</v>
      </c>
      <c r="F1320" s="23">
        <v>0.39374999999999999</v>
      </c>
      <c r="G1320" s="23">
        <v>0.4145833333333333</v>
      </c>
      <c r="H1320" s="19">
        <v>1000169</v>
      </c>
      <c r="I1320" s="19">
        <v>19697433</v>
      </c>
      <c r="J1320" s="22">
        <f t="shared" si="201"/>
        <v>2.0833333333333315E-2</v>
      </c>
      <c r="K1320" t="s">
        <v>46</v>
      </c>
      <c r="L1320" s="19" t="s">
        <v>47</v>
      </c>
      <c r="M1320">
        <f t="shared" si="202"/>
        <v>1</v>
      </c>
      <c r="N1320" s="34">
        <f t="shared" ca="1" si="207"/>
        <v>0.39375921837711858</v>
      </c>
      <c r="T1320">
        <v>1319</v>
      </c>
      <c r="U1320">
        <f t="shared" si="203"/>
        <v>3</v>
      </c>
      <c r="V1320" s="35">
        <f t="shared" si="208"/>
        <v>30</v>
      </c>
      <c r="W1320">
        <f t="shared" si="204"/>
        <v>0</v>
      </c>
      <c r="X1320" cm="1">
        <f t="array" aca="1" ref="X1320" ca="1">(_xlfn.IFS(L1320="couché",0,L1320="debout à 80%",1,L1320="?",1))*(IF(RAND()&lt;0.8,1,0))</f>
        <v>1</v>
      </c>
      <c r="Y1320">
        <f t="shared" si="205"/>
        <v>5</v>
      </c>
      <c r="Z1320">
        <f t="shared" si="206"/>
        <v>1</v>
      </c>
      <c r="AA1320">
        <f t="shared" ca="1" si="209"/>
        <v>26</v>
      </c>
    </row>
    <row r="1321" spans="1:27" customFormat="1">
      <c r="A1321" s="57">
        <v>247805</v>
      </c>
      <c r="B1321" s="57">
        <v>1959</v>
      </c>
      <c r="C1321" s="19" t="str">
        <f t="shared" si="200"/>
        <v>non</v>
      </c>
      <c r="D1321" s="19" t="s">
        <v>45</v>
      </c>
      <c r="E1321" s="20">
        <v>44628</v>
      </c>
      <c r="F1321" s="23">
        <v>0.36180555555555555</v>
      </c>
      <c r="G1321" s="24">
        <v>0.375</v>
      </c>
      <c r="H1321" s="19">
        <v>1000169</v>
      </c>
      <c r="I1321" s="19">
        <v>19697433</v>
      </c>
      <c r="J1321" s="22">
        <f t="shared" si="201"/>
        <v>1.3194444444444453E-2</v>
      </c>
      <c r="K1321" t="s">
        <v>46</v>
      </c>
      <c r="L1321" s="19" t="s">
        <v>47</v>
      </c>
      <c r="M1321">
        <f t="shared" si="202"/>
        <v>1</v>
      </c>
      <c r="N1321" s="34">
        <f t="shared" ca="1" si="207"/>
        <v>0.36180579050465478</v>
      </c>
      <c r="T1321">
        <v>1320</v>
      </c>
      <c r="U1321">
        <f t="shared" si="203"/>
        <v>3</v>
      </c>
      <c r="V1321" s="35">
        <f t="shared" si="208"/>
        <v>19</v>
      </c>
      <c r="W1321">
        <f t="shared" si="204"/>
        <v>0</v>
      </c>
      <c r="X1321" cm="1">
        <f t="array" aca="1" ref="X1321" ca="1">(_xlfn.IFS(L1321="couché",0,L1321="debout à 80%",1,L1321="?",1))*(IF(RAND()&lt;0.8,1,0))</f>
        <v>1</v>
      </c>
      <c r="Y1321">
        <f t="shared" si="205"/>
        <v>3</v>
      </c>
      <c r="Z1321">
        <f t="shared" si="206"/>
        <v>1</v>
      </c>
      <c r="AA1321">
        <f t="shared" ca="1" si="209"/>
        <v>17</v>
      </c>
    </row>
    <row r="1322" spans="1:27" customFormat="1">
      <c r="A1322" s="57">
        <v>247524</v>
      </c>
      <c r="B1322" s="57">
        <v>1946</v>
      </c>
      <c r="C1322" s="19" t="str">
        <f t="shared" si="200"/>
        <v>non</v>
      </c>
      <c r="D1322" s="19" t="s">
        <v>45</v>
      </c>
      <c r="E1322" s="20">
        <v>44628</v>
      </c>
      <c r="F1322" s="24">
        <v>0.37569444444444444</v>
      </c>
      <c r="G1322" s="23">
        <v>0.39305555555555555</v>
      </c>
      <c r="H1322" s="19">
        <v>1000169</v>
      </c>
      <c r="I1322" s="19">
        <v>19697433</v>
      </c>
      <c r="J1322" s="22">
        <f t="shared" si="201"/>
        <v>1.7361111111111105E-2</v>
      </c>
      <c r="K1322" t="s">
        <v>46</v>
      </c>
      <c r="L1322" s="19" t="s">
        <v>47</v>
      </c>
      <c r="M1322">
        <f t="shared" si="202"/>
        <v>1</v>
      </c>
      <c r="N1322" s="34">
        <f t="shared" ca="1" si="207"/>
        <v>0.37570126092120237</v>
      </c>
      <c r="T1322">
        <v>1321</v>
      </c>
      <c r="U1322">
        <f t="shared" si="203"/>
        <v>3</v>
      </c>
      <c r="V1322" s="35">
        <f t="shared" si="208"/>
        <v>25</v>
      </c>
      <c r="W1322">
        <f t="shared" si="204"/>
        <v>0</v>
      </c>
      <c r="X1322" cm="1">
        <f t="array" aca="1" ref="X1322" ca="1">(_xlfn.IFS(L1322="couché",0,L1322="debout à 80%",1,L1322="?",1))*(IF(RAND()&lt;0.8,1,0))</f>
        <v>1</v>
      </c>
      <c r="Y1322">
        <f t="shared" si="205"/>
        <v>4</v>
      </c>
      <c r="Z1322">
        <f t="shared" si="206"/>
        <v>1</v>
      </c>
      <c r="AA1322">
        <f t="shared" ca="1" si="209"/>
        <v>21</v>
      </c>
    </row>
    <row r="1323" spans="1:27" customFormat="1">
      <c r="A1323" s="57">
        <v>247501</v>
      </c>
      <c r="B1323" s="57">
        <v>1944</v>
      </c>
      <c r="C1323" s="19" t="str">
        <f t="shared" si="200"/>
        <v>non</v>
      </c>
      <c r="D1323" s="19" t="s">
        <v>45</v>
      </c>
      <c r="E1323" s="20">
        <v>44628</v>
      </c>
      <c r="F1323" s="23">
        <v>0.4145833333333333</v>
      </c>
      <c r="G1323" s="22">
        <v>0.42638888888888887</v>
      </c>
      <c r="H1323" s="19">
        <v>1000169</v>
      </c>
      <c r="I1323" s="19">
        <v>19697433</v>
      </c>
      <c r="J1323" s="22">
        <f t="shared" si="201"/>
        <v>1.1805555555555569E-2</v>
      </c>
      <c r="K1323" t="s">
        <v>46</v>
      </c>
      <c r="L1323" s="19" t="s">
        <v>47</v>
      </c>
      <c r="M1323">
        <f t="shared" si="202"/>
        <v>1</v>
      </c>
      <c r="N1323" s="34">
        <f t="shared" ca="1" si="207"/>
        <v>0.41459206581787839</v>
      </c>
      <c r="T1323">
        <v>1322</v>
      </c>
      <c r="U1323">
        <f t="shared" si="203"/>
        <v>3</v>
      </c>
      <c r="V1323" s="35">
        <f t="shared" si="208"/>
        <v>17</v>
      </c>
      <c r="W1323">
        <f t="shared" si="204"/>
        <v>0</v>
      </c>
      <c r="X1323" cm="1">
        <f t="array" aca="1" ref="X1323" ca="1">(_xlfn.IFS(L1323="couché",0,L1323="debout à 80%",1,L1323="?",1))*(IF(RAND()&lt;0.8,1,0))</f>
        <v>1</v>
      </c>
      <c r="Y1323">
        <f t="shared" si="205"/>
        <v>6</v>
      </c>
      <c r="Z1323">
        <f t="shared" si="206"/>
        <v>1</v>
      </c>
      <c r="AA1323">
        <f t="shared" ca="1" si="209"/>
        <v>31</v>
      </c>
    </row>
    <row r="1324" spans="1:27" customFormat="1">
      <c r="A1324" s="57">
        <v>244282</v>
      </c>
      <c r="B1324" s="57">
        <v>1950</v>
      </c>
      <c r="C1324" s="19" t="str">
        <f t="shared" si="200"/>
        <v>non</v>
      </c>
      <c r="D1324" s="19" t="s">
        <v>45</v>
      </c>
      <c r="E1324" s="20">
        <v>44628</v>
      </c>
      <c r="F1324" s="22">
        <v>0.42708333333333331</v>
      </c>
      <c r="G1324" s="22">
        <v>0.44722222222222219</v>
      </c>
      <c r="H1324" s="19">
        <v>1000169</v>
      </c>
      <c r="I1324" s="19">
        <v>19697433</v>
      </c>
      <c r="J1324" s="22">
        <f t="shared" si="201"/>
        <v>2.0138888888888873E-2</v>
      </c>
      <c r="K1324" t="s">
        <v>46</v>
      </c>
      <c r="L1324" s="19" t="s">
        <v>47</v>
      </c>
      <c r="M1324">
        <f t="shared" si="202"/>
        <v>1</v>
      </c>
      <c r="N1324" s="34">
        <f t="shared" ca="1" si="207"/>
        <v>0.42708466262932793</v>
      </c>
      <c r="T1324">
        <v>1323</v>
      </c>
      <c r="U1324">
        <f t="shared" si="203"/>
        <v>3</v>
      </c>
      <c r="V1324" s="35">
        <f t="shared" si="208"/>
        <v>29</v>
      </c>
      <c r="W1324">
        <f t="shared" si="204"/>
        <v>0</v>
      </c>
      <c r="X1324" cm="1">
        <f t="array" aca="1" ref="X1324" ca="1">(_xlfn.IFS(L1324="couché",0,L1324="debout à 80%",1,L1324="?",1))*(IF(RAND()&lt;0.8,1,0))</f>
        <v>1</v>
      </c>
      <c r="Y1324">
        <f t="shared" si="205"/>
        <v>7</v>
      </c>
      <c r="Z1324">
        <f t="shared" si="206"/>
        <v>1</v>
      </c>
      <c r="AA1324">
        <f t="shared" ca="1" si="209"/>
        <v>33</v>
      </c>
    </row>
    <row r="1325" spans="1:27" customFormat="1">
      <c r="A1325" s="57">
        <v>247253</v>
      </c>
      <c r="B1325" s="57">
        <v>1947</v>
      </c>
      <c r="C1325" s="19" t="str">
        <f t="shared" si="200"/>
        <v>non</v>
      </c>
      <c r="D1325" s="19" t="s">
        <v>45</v>
      </c>
      <c r="E1325" s="20">
        <v>44628</v>
      </c>
      <c r="F1325" s="22">
        <v>0.44791666666666663</v>
      </c>
      <c r="G1325" s="21">
        <v>0.46250000000000002</v>
      </c>
      <c r="H1325" s="19">
        <v>1000169</v>
      </c>
      <c r="I1325" s="19">
        <v>19697433</v>
      </c>
      <c r="J1325" s="22">
        <f t="shared" si="201"/>
        <v>1.4583333333333393E-2</v>
      </c>
      <c r="K1325" t="s">
        <v>46</v>
      </c>
      <c r="L1325" s="19" t="s">
        <v>47</v>
      </c>
      <c r="M1325">
        <f t="shared" si="202"/>
        <v>1</v>
      </c>
      <c r="N1325" s="34">
        <f t="shared" ca="1" si="207"/>
        <v>0.4479219607337479</v>
      </c>
      <c r="T1325">
        <v>1324</v>
      </c>
      <c r="U1325">
        <f t="shared" si="203"/>
        <v>3</v>
      </c>
      <c r="V1325" s="35">
        <f t="shared" si="208"/>
        <v>21</v>
      </c>
      <c r="W1325">
        <f t="shared" si="204"/>
        <v>0</v>
      </c>
      <c r="X1325" cm="1">
        <f t="array" aca="1" ref="X1325" ca="1">(_xlfn.IFS(L1325="couché",0,L1325="debout à 80%",1,L1325="?",1))*(IF(RAND()&lt;0.8,1,0))</f>
        <v>1</v>
      </c>
      <c r="Y1325">
        <f t="shared" si="205"/>
        <v>8</v>
      </c>
      <c r="Z1325">
        <f t="shared" si="206"/>
        <v>1</v>
      </c>
      <c r="AA1325">
        <f t="shared" ca="1" si="209"/>
        <v>42</v>
      </c>
    </row>
    <row r="1326" spans="1:27" customFormat="1">
      <c r="A1326" s="57">
        <v>247630</v>
      </c>
      <c r="B1326" s="57">
        <v>1947</v>
      </c>
      <c r="C1326" s="19" t="str">
        <f t="shared" si="200"/>
        <v>non</v>
      </c>
      <c r="D1326" s="19" t="s">
        <v>45</v>
      </c>
      <c r="E1326" s="20">
        <v>44628</v>
      </c>
      <c r="F1326" s="21">
        <v>0.46388888888888885</v>
      </c>
      <c r="G1326" s="22">
        <v>0.47430555555555554</v>
      </c>
      <c r="H1326" s="19">
        <v>1000169</v>
      </c>
      <c r="I1326" s="19">
        <v>19697433</v>
      </c>
      <c r="J1326" s="22">
        <f t="shared" si="201"/>
        <v>1.0416666666666685E-2</v>
      </c>
      <c r="K1326" t="s">
        <v>46</v>
      </c>
      <c r="L1326" s="19" t="s">
        <v>47</v>
      </c>
      <c r="M1326">
        <f t="shared" si="202"/>
        <v>1</v>
      </c>
      <c r="N1326" s="34">
        <f t="shared" ca="1" si="207"/>
        <v>0.46388932755216811</v>
      </c>
      <c r="T1326">
        <v>1325</v>
      </c>
      <c r="U1326">
        <f t="shared" si="203"/>
        <v>3</v>
      </c>
      <c r="V1326" s="35">
        <f t="shared" si="208"/>
        <v>15</v>
      </c>
      <c r="W1326">
        <f t="shared" si="204"/>
        <v>0</v>
      </c>
      <c r="X1326" cm="1">
        <f t="array" aca="1" ref="X1326" ca="1">(_xlfn.IFS(L1326="couché",0,L1326="debout à 80%",1,L1326="?",1))*(IF(RAND()&lt;0.8,1,0))</f>
        <v>1</v>
      </c>
      <c r="Y1326">
        <f t="shared" si="205"/>
        <v>9</v>
      </c>
      <c r="Z1326">
        <f t="shared" si="206"/>
        <v>1</v>
      </c>
      <c r="AA1326">
        <f t="shared" ca="1" si="209"/>
        <v>47</v>
      </c>
    </row>
    <row r="1327" spans="1:27" customFormat="1">
      <c r="A1327" s="57">
        <v>245452</v>
      </c>
      <c r="B1327" s="57">
        <v>1948</v>
      </c>
      <c r="C1327" s="19" t="str">
        <f t="shared" si="200"/>
        <v>non</v>
      </c>
      <c r="D1327" s="19" t="s">
        <v>45</v>
      </c>
      <c r="E1327" s="20">
        <v>44628</v>
      </c>
      <c r="F1327" s="22">
        <v>0.55069444444444438</v>
      </c>
      <c r="G1327" s="22">
        <v>0.56736111111111109</v>
      </c>
      <c r="H1327" s="19">
        <v>1000169</v>
      </c>
      <c r="I1327" s="19">
        <v>16845831</v>
      </c>
      <c r="J1327" s="22">
        <f t="shared" si="201"/>
        <v>1.6666666666666718E-2</v>
      </c>
      <c r="K1327" t="s">
        <v>46</v>
      </c>
      <c r="L1327" s="19" t="s">
        <v>47</v>
      </c>
      <c r="M1327">
        <f t="shared" si="202"/>
        <v>1</v>
      </c>
      <c r="N1327" s="34">
        <f t="shared" ca="1" si="207"/>
        <v>0.55069726622459447</v>
      </c>
      <c r="T1327">
        <v>1326</v>
      </c>
      <c r="U1327">
        <f t="shared" si="203"/>
        <v>3</v>
      </c>
      <c r="V1327" s="35">
        <f t="shared" si="208"/>
        <v>24</v>
      </c>
      <c r="W1327">
        <f t="shared" si="204"/>
        <v>0</v>
      </c>
      <c r="X1327" cm="1">
        <f t="array" aca="1" ref="X1327" ca="1">(_xlfn.IFS(L1327="couché",0,L1327="debout à 80%",1,L1327="?",1))*(IF(RAND()&lt;0.8,1,0))</f>
        <v>1</v>
      </c>
      <c r="Y1327">
        <f t="shared" si="205"/>
        <v>10</v>
      </c>
      <c r="Z1327">
        <f t="shared" si="206"/>
        <v>1</v>
      </c>
      <c r="AA1327">
        <f t="shared" ca="1" si="209"/>
        <v>63</v>
      </c>
    </row>
    <row r="1328" spans="1:27" customFormat="1">
      <c r="A1328" s="57">
        <v>248986</v>
      </c>
      <c r="B1328" s="57">
        <v>1954</v>
      </c>
      <c r="C1328" s="19" t="str">
        <f t="shared" si="200"/>
        <v>non</v>
      </c>
      <c r="D1328" s="19" t="s">
        <v>45</v>
      </c>
      <c r="E1328" s="20">
        <v>44628</v>
      </c>
      <c r="F1328" s="22">
        <v>0.57222222222222219</v>
      </c>
      <c r="G1328" s="22">
        <v>0.59722222222222221</v>
      </c>
      <c r="H1328" s="19">
        <v>1000169</v>
      </c>
      <c r="I1328" s="19">
        <v>16845831</v>
      </c>
      <c r="J1328" s="22">
        <f t="shared" si="201"/>
        <v>2.5000000000000022E-2</v>
      </c>
      <c r="K1328" t="s">
        <v>46</v>
      </c>
      <c r="L1328" s="19" t="s">
        <v>47</v>
      </c>
      <c r="M1328">
        <f t="shared" si="202"/>
        <v>1</v>
      </c>
      <c r="N1328" s="34">
        <f t="shared" ca="1" si="207"/>
        <v>0.57223088850974368</v>
      </c>
      <c r="T1328">
        <v>1327</v>
      </c>
      <c r="U1328">
        <f t="shared" si="203"/>
        <v>3</v>
      </c>
      <c r="V1328" s="35">
        <f t="shared" si="208"/>
        <v>36</v>
      </c>
      <c r="W1328">
        <f t="shared" si="204"/>
        <v>0</v>
      </c>
      <c r="X1328" cm="1">
        <f t="array" aca="1" ref="X1328" ca="1">(_xlfn.IFS(L1328="couché",0,L1328="debout à 80%",1,L1328="?",1))*(IF(RAND()&lt;0.8,1,0))</f>
        <v>0</v>
      </c>
      <c r="Y1328">
        <f t="shared" si="205"/>
        <v>11</v>
      </c>
      <c r="Z1328">
        <f t="shared" si="206"/>
        <v>1</v>
      </c>
      <c r="AA1328">
        <f t="shared" ca="1" si="209"/>
        <v>66</v>
      </c>
    </row>
    <row r="1329" spans="1:27" customFormat="1">
      <c r="A1329" s="57">
        <v>247857</v>
      </c>
      <c r="B1329" s="57">
        <v>1943</v>
      </c>
      <c r="C1329" s="19" t="str">
        <f t="shared" si="200"/>
        <v>non</v>
      </c>
      <c r="D1329" s="19" t="s">
        <v>45</v>
      </c>
      <c r="E1329" s="20">
        <v>44628</v>
      </c>
      <c r="F1329" s="22">
        <v>0.60624999999999996</v>
      </c>
      <c r="G1329" s="22">
        <v>0.62291666666666667</v>
      </c>
      <c r="H1329" s="19">
        <v>1000169</v>
      </c>
      <c r="I1329" s="19">
        <v>16845831</v>
      </c>
      <c r="J1329" s="22">
        <f t="shared" si="201"/>
        <v>1.6666666666666718E-2</v>
      </c>
      <c r="K1329" t="s">
        <v>46</v>
      </c>
      <c r="L1329" s="19" t="s">
        <v>47</v>
      </c>
      <c r="M1329">
        <f t="shared" si="202"/>
        <v>1</v>
      </c>
      <c r="N1329" s="34">
        <f t="shared" ca="1" si="207"/>
        <v>0.60625284951404568</v>
      </c>
      <c r="T1329">
        <v>1328</v>
      </c>
      <c r="U1329">
        <f t="shared" si="203"/>
        <v>3</v>
      </c>
      <c r="V1329" s="35">
        <f t="shared" si="208"/>
        <v>24</v>
      </c>
      <c r="W1329">
        <f t="shared" si="204"/>
        <v>0</v>
      </c>
      <c r="X1329" cm="1">
        <f t="array" aca="1" ref="X1329" ca="1">(_xlfn.IFS(L1329="couché",0,L1329="debout à 80%",1,L1329="?",1))*(IF(RAND()&lt;0.8,1,0))</f>
        <v>1</v>
      </c>
      <c r="Y1329">
        <f t="shared" si="205"/>
        <v>12</v>
      </c>
      <c r="Z1329">
        <f t="shared" si="206"/>
        <v>1</v>
      </c>
      <c r="AA1329">
        <f t="shared" ca="1" si="209"/>
        <v>73</v>
      </c>
    </row>
    <row r="1330" spans="1:27" customFormat="1">
      <c r="A1330" s="57">
        <v>247028</v>
      </c>
      <c r="B1330" s="57">
        <v>1947</v>
      </c>
      <c r="C1330" s="19" t="str">
        <f t="shared" si="200"/>
        <v>non</v>
      </c>
      <c r="D1330" s="19" t="s">
        <v>45</v>
      </c>
      <c r="E1330" s="20">
        <v>44629</v>
      </c>
      <c r="F1330" s="23">
        <v>0.37291666666666667</v>
      </c>
      <c r="G1330" s="23">
        <v>0.38958333333333334</v>
      </c>
      <c r="H1330" s="19">
        <v>1000169</v>
      </c>
      <c r="I1330" s="19">
        <v>16742495</v>
      </c>
      <c r="J1330" s="22">
        <f t="shared" si="201"/>
        <v>1.6666666666666663E-2</v>
      </c>
      <c r="K1330" t="s">
        <v>46</v>
      </c>
      <c r="L1330" s="19" t="s">
        <v>47</v>
      </c>
      <c r="M1330">
        <f t="shared" si="202"/>
        <v>1</v>
      </c>
      <c r="N1330" s="34">
        <f t="shared" ca="1" si="207"/>
        <v>0.3729202459551893</v>
      </c>
      <c r="T1330">
        <v>1329</v>
      </c>
      <c r="U1330">
        <f t="shared" si="203"/>
        <v>3</v>
      </c>
      <c r="V1330" s="35">
        <f t="shared" si="208"/>
        <v>24</v>
      </c>
      <c r="W1330">
        <f t="shared" si="204"/>
        <v>0</v>
      </c>
      <c r="X1330" cm="1">
        <f t="array" aca="1" ref="X1330" ca="1">(_xlfn.IFS(L1330="couché",0,L1330="debout à 80%",1,L1330="?",1))*(IF(RAND()&lt;0.8,1,0))</f>
        <v>1</v>
      </c>
      <c r="Y1330">
        <f t="shared" si="205"/>
        <v>3</v>
      </c>
      <c r="Z1330">
        <f t="shared" si="206"/>
        <v>1</v>
      </c>
      <c r="AA1330">
        <f t="shared" ca="1" si="209"/>
        <v>16</v>
      </c>
    </row>
    <row r="1331" spans="1:27" customFormat="1">
      <c r="A1331" s="57">
        <v>247844</v>
      </c>
      <c r="B1331" s="57">
        <v>1955</v>
      </c>
      <c r="C1331" s="19" t="str">
        <f t="shared" si="200"/>
        <v>non</v>
      </c>
      <c r="D1331" s="19" t="s">
        <v>45</v>
      </c>
      <c r="E1331" s="20">
        <v>44629</v>
      </c>
      <c r="F1331" s="23">
        <v>0.35555555555555551</v>
      </c>
      <c r="G1331" s="23">
        <v>0.36944444444444441</v>
      </c>
      <c r="H1331" s="19">
        <v>1000169</v>
      </c>
      <c r="I1331" s="19">
        <v>16742495</v>
      </c>
      <c r="J1331" s="22">
        <f t="shared" si="201"/>
        <v>1.3888888888888895E-2</v>
      </c>
      <c r="K1331" t="s">
        <v>46</v>
      </c>
      <c r="L1331" s="19" t="s">
        <v>47</v>
      </c>
      <c r="M1331">
        <f t="shared" si="202"/>
        <v>1</v>
      </c>
      <c r="N1331" s="34">
        <f t="shared" ca="1" si="207"/>
        <v>0.35555714071069261</v>
      </c>
      <c r="T1331">
        <v>1330</v>
      </c>
      <c r="U1331">
        <f t="shared" si="203"/>
        <v>3</v>
      </c>
      <c r="V1331" s="35">
        <f t="shared" si="208"/>
        <v>20</v>
      </c>
      <c r="W1331">
        <f t="shared" si="204"/>
        <v>0</v>
      </c>
      <c r="X1331" cm="1">
        <f t="array" aca="1" ref="X1331" ca="1">(_xlfn.IFS(L1331="couché",0,L1331="debout à 80%",1,L1331="?",1))*(IF(RAND()&lt;0.8,1,0))</f>
        <v>0</v>
      </c>
      <c r="Y1331">
        <f t="shared" si="205"/>
        <v>2</v>
      </c>
      <c r="Z1331">
        <f t="shared" si="206"/>
        <v>1</v>
      </c>
      <c r="AA1331">
        <f t="shared" ca="1" si="209"/>
        <v>12</v>
      </c>
    </row>
    <row r="1332" spans="1:27" customFormat="1">
      <c r="A1332" s="57">
        <v>245089</v>
      </c>
      <c r="B1332" s="57">
        <v>1964</v>
      </c>
      <c r="C1332" s="19" t="str">
        <f t="shared" si="200"/>
        <v>non</v>
      </c>
      <c r="D1332" s="19" t="s">
        <v>45</v>
      </c>
      <c r="E1332" s="20">
        <v>44629</v>
      </c>
      <c r="F1332" s="24">
        <v>0.33402777777777776</v>
      </c>
      <c r="G1332" s="23">
        <v>0.35069444444444442</v>
      </c>
      <c r="H1332" s="19">
        <v>1000169</v>
      </c>
      <c r="I1332" s="19">
        <v>16742495</v>
      </c>
      <c r="J1332" s="22">
        <f t="shared" si="201"/>
        <v>1.6666666666666663E-2</v>
      </c>
      <c r="K1332" t="s">
        <v>46</v>
      </c>
      <c r="L1332" s="19" t="s">
        <v>47</v>
      </c>
      <c r="M1332">
        <f t="shared" si="202"/>
        <v>1</v>
      </c>
      <c r="N1332" s="34">
        <f t="shared" ca="1" si="207"/>
        <v>0.33403701098176963</v>
      </c>
      <c r="T1332">
        <v>1331</v>
      </c>
      <c r="U1332">
        <f t="shared" si="203"/>
        <v>3</v>
      </c>
      <c r="V1332" s="35">
        <f t="shared" si="208"/>
        <v>24</v>
      </c>
      <c r="W1332">
        <f t="shared" si="204"/>
        <v>0</v>
      </c>
      <c r="X1332" cm="1">
        <f t="array" aca="1" ref="X1332" ca="1">(_xlfn.IFS(L1332="couché",0,L1332="debout à 80%",1,L1332="?",1))*(IF(RAND()&lt;0.8,1,0))</f>
        <v>1</v>
      </c>
      <c r="Y1332">
        <f t="shared" si="205"/>
        <v>1</v>
      </c>
      <c r="Z1332">
        <f t="shared" si="206"/>
        <v>0</v>
      </c>
      <c r="AA1332">
        <f t="shared" ca="1" si="209"/>
        <v>5</v>
      </c>
    </row>
    <row r="1333" spans="1:27" customFormat="1">
      <c r="A1333" s="57">
        <v>245068</v>
      </c>
      <c r="B1333" s="57">
        <v>1961</v>
      </c>
      <c r="C1333" s="19" t="str">
        <f t="shared" si="200"/>
        <v>non</v>
      </c>
      <c r="D1333" s="19" t="s">
        <v>45</v>
      </c>
      <c r="E1333" s="20">
        <v>44629</v>
      </c>
      <c r="F1333" s="22">
        <v>0.42708333333333331</v>
      </c>
      <c r="G1333" s="21">
        <v>0.45833333333333331</v>
      </c>
      <c r="H1333" s="19">
        <v>1000169</v>
      </c>
      <c r="I1333" s="19">
        <v>16742495</v>
      </c>
      <c r="J1333" s="22">
        <f t="shared" si="201"/>
        <v>3.125E-2</v>
      </c>
      <c r="K1333" t="s">
        <v>46</v>
      </c>
      <c r="L1333" s="19" t="s">
        <v>47</v>
      </c>
      <c r="M1333">
        <f t="shared" si="202"/>
        <v>1</v>
      </c>
      <c r="N1333" s="34">
        <f t="shared" ca="1" si="207"/>
        <v>0.42708687821555291</v>
      </c>
      <c r="T1333">
        <v>1332</v>
      </c>
      <c r="U1333">
        <f t="shared" si="203"/>
        <v>3</v>
      </c>
      <c r="V1333" s="35">
        <f t="shared" si="208"/>
        <v>45</v>
      </c>
      <c r="W1333">
        <f t="shared" si="204"/>
        <v>0</v>
      </c>
      <c r="X1333" cm="1">
        <f t="array" aca="1" ref="X1333" ca="1">(_xlfn.IFS(L1333="couché",0,L1333="debout à 80%",1,L1333="?",1))*(IF(RAND()&lt;0.8,1,0))</f>
        <v>1</v>
      </c>
      <c r="Y1333">
        <f t="shared" si="205"/>
        <v>6</v>
      </c>
      <c r="Z1333">
        <f t="shared" si="206"/>
        <v>1</v>
      </c>
      <c r="AA1333">
        <f t="shared" ca="1" si="209"/>
        <v>30</v>
      </c>
    </row>
    <row r="1334" spans="1:27" customFormat="1">
      <c r="A1334" s="57">
        <v>245761</v>
      </c>
      <c r="B1334" s="57">
        <v>1948</v>
      </c>
      <c r="C1334" s="19" t="str">
        <f t="shared" si="200"/>
        <v>non</v>
      </c>
      <c r="D1334" s="19" t="s">
        <v>45</v>
      </c>
      <c r="E1334" s="20">
        <v>44629</v>
      </c>
      <c r="F1334" s="23">
        <v>0.39166666666666666</v>
      </c>
      <c r="G1334" s="23">
        <v>0.40555555555555556</v>
      </c>
      <c r="H1334" s="19">
        <v>1000169</v>
      </c>
      <c r="I1334" s="19">
        <v>16742495</v>
      </c>
      <c r="J1334" s="22">
        <f t="shared" si="201"/>
        <v>1.3888888888888895E-2</v>
      </c>
      <c r="K1334" t="s">
        <v>46</v>
      </c>
      <c r="L1334" s="19" t="s">
        <v>47</v>
      </c>
      <c r="M1334">
        <f t="shared" si="202"/>
        <v>1</v>
      </c>
      <c r="N1334" s="34">
        <f t="shared" ca="1" si="207"/>
        <v>0.39167260855109604</v>
      </c>
      <c r="T1334">
        <v>1333</v>
      </c>
      <c r="U1334">
        <f t="shared" si="203"/>
        <v>3</v>
      </c>
      <c r="V1334" s="35">
        <f t="shared" si="208"/>
        <v>20</v>
      </c>
      <c r="W1334">
        <f t="shared" si="204"/>
        <v>0</v>
      </c>
      <c r="X1334" cm="1">
        <f t="array" aca="1" ref="X1334" ca="1">(_xlfn.IFS(L1334="couché",0,L1334="debout à 80%",1,L1334="?",1))*(IF(RAND()&lt;0.8,1,0))</f>
        <v>0</v>
      </c>
      <c r="Y1334">
        <f t="shared" si="205"/>
        <v>4</v>
      </c>
      <c r="Z1334">
        <f t="shared" si="206"/>
        <v>1</v>
      </c>
      <c r="AA1334">
        <f t="shared" ca="1" si="209"/>
        <v>21</v>
      </c>
    </row>
    <row r="1335" spans="1:27" customFormat="1">
      <c r="A1335" s="57">
        <v>246825</v>
      </c>
      <c r="B1335" s="57">
        <v>1951</v>
      </c>
      <c r="C1335" s="19" t="str">
        <f t="shared" si="200"/>
        <v>non</v>
      </c>
      <c r="D1335" s="19" t="s">
        <v>45</v>
      </c>
      <c r="E1335" s="20">
        <v>44629</v>
      </c>
      <c r="F1335" s="23">
        <v>0.40972222222222221</v>
      </c>
      <c r="G1335" s="22">
        <v>0.4236111111111111</v>
      </c>
      <c r="H1335" s="19">
        <v>1000169</v>
      </c>
      <c r="I1335" s="19">
        <v>16742495</v>
      </c>
      <c r="J1335" s="22">
        <f t="shared" si="201"/>
        <v>1.3888888888888895E-2</v>
      </c>
      <c r="K1335" t="s">
        <v>46</v>
      </c>
      <c r="L1335" s="19" t="s">
        <v>47</v>
      </c>
      <c r="M1335">
        <f t="shared" si="202"/>
        <v>1</v>
      </c>
      <c r="N1335" s="34">
        <f t="shared" ca="1" si="207"/>
        <v>0.40973166857908172</v>
      </c>
      <c r="T1335">
        <v>1334</v>
      </c>
      <c r="U1335">
        <f t="shared" si="203"/>
        <v>3</v>
      </c>
      <c r="V1335" s="35">
        <f t="shared" si="208"/>
        <v>20</v>
      </c>
      <c r="W1335">
        <f t="shared" si="204"/>
        <v>0</v>
      </c>
      <c r="X1335" cm="1">
        <f t="array" aca="1" ref="X1335" ca="1">(_xlfn.IFS(L1335="couché",0,L1335="debout à 80%",1,L1335="?",1))*(IF(RAND()&lt;0.8,1,0))</f>
        <v>1</v>
      </c>
      <c r="Y1335">
        <f t="shared" si="205"/>
        <v>5</v>
      </c>
      <c r="Z1335">
        <f t="shared" si="206"/>
        <v>1</v>
      </c>
      <c r="AA1335">
        <f t="shared" ca="1" si="209"/>
        <v>24</v>
      </c>
    </row>
    <row r="1336" spans="1:27" customFormat="1">
      <c r="A1336" s="57">
        <v>246439</v>
      </c>
      <c r="B1336" s="57">
        <v>1952</v>
      </c>
      <c r="C1336" s="19" t="str">
        <f t="shared" si="200"/>
        <v>non</v>
      </c>
      <c r="D1336" s="19" t="s">
        <v>45</v>
      </c>
      <c r="E1336" s="20">
        <v>44630</v>
      </c>
      <c r="F1336" s="23">
        <v>0.38958333333333334</v>
      </c>
      <c r="G1336" s="23">
        <v>0.40138888888888885</v>
      </c>
      <c r="H1336" s="19">
        <v>1000169</v>
      </c>
      <c r="I1336" s="19">
        <v>18481171</v>
      </c>
      <c r="J1336" s="22">
        <f t="shared" si="201"/>
        <v>1.1805555555555514E-2</v>
      </c>
      <c r="K1336" t="s">
        <v>46</v>
      </c>
      <c r="L1336" s="19" t="s">
        <v>47</v>
      </c>
      <c r="M1336">
        <f t="shared" si="202"/>
        <v>1</v>
      </c>
      <c r="N1336" s="34">
        <f t="shared" ca="1" si="207"/>
        <v>0.38958723535234924</v>
      </c>
      <c r="T1336">
        <v>1335</v>
      </c>
      <c r="U1336">
        <f t="shared" si="203"/>
        <v>3</v>
      </c>
      <c r="V1336" s="35">
        <f t="shared" si="208"/>
        <v>17</v>
      </c>
      <c r="W1336">
        <f t="shared" si="204"/>
        <v>0</v>
      </c>
      <c r="X1336" cm="1">
        <f t="array" aca="1" ref="X1336" ca="1">(_xlfn.IFS(L1336="couché",0,L1336="debout à 80%",1,L1336="?",1))*(IF(RAND()&lt;0.8,1,0))</f>
        <v>0</v>
      </c>
      <c r="Y1336">
        <f t="shared" si="205"/>
        <v>5</v>
      </c>
      <c r="Z1336">
        <f t="shared" si="206"/>
        <v>1</v>
      </c>
      <c r="AA1336">
        <f t="shared" ca="1" si="209"/>
        <v>24</v>
      </c>
    </row>
    <row r="1337" spans="1:27" customFormat="1">
      <c r="A1337" s="57">
        <v>246308</v>
      </c>
      <c r="B1337" s="57">
        <v>1947</v>
      </c>
      <c r="C1337" s="19" t="str">
        <f t="shared" si="200"/>
        <v>non</v>
      </c>
      <c r="D1337" s="19" t="s">
        <v>45</v>
      </c>
      <c r="E1337" s="20">
        <v>44630</v>
      </c>
      <c r="F1337" s="24">
        <v>0.37638888888888888</v>
      </c>
      <c r="G1337" s="23">
        <v>0.38750000000000001</v>
      </c>
      <c r="H1337" s="19">
        <v>1000169</v>
      </c>
      <c r="I1337" s="19">
        <v>18481171</v>
      </c>
      <c r="J1337" s="22">
        <f t="shared" si="201"/>
        <v>1.1111111111111127E-2</v>
      </c>
      <c r="K1337" t="s">
        <v>46</v>
      </c>
      <c r="L1337" s="19" t="s">
        <v>47</v>
      </c>
      <c r="M1337">
        <f t="shared" si="202"/>
        <v>1</v>
      </c>
      <c r="N1337" s="34">
        <f t="shared" ca="1" si="207"/>
        <v>0.37639673113016409</v>
      </c>
      <c r="T1337">
        <v>1336</v>
      </c>
      <c r="U1337">
        <f t="shared" si="203"/>
        <v>3</v>
      </c>
      <c r="V1337" s="35">
        <f t="shared" si="208"/>
        <v>16</v>
      </c>
      <c r="W1337">
        <f t="shared" si="204"/>
        <v>0</v>
      </c>
      <c r="X1337" cm="1">
        <f t="array" aca="1" ref="X1337" ca="1">(_xlfn.IFS(L1337="couché",0,L1337="debout à 80%",1,L1337="?",1))*(IF(RAND()&lt;0.8,1,0))</f>
        <v>0</v>
      </c>
      <c r="Y1337">
        <f t="shared" si="205"/>
        <v>4</v>
      </c>
      <c r="Z1337">
        <f t="shared" si="206"/>
        <v>1</v>
      </c>
      <c r="AA1337">
        <f t="shared" ca="1" si="209"/>
        <v>21</v>
      </c>
    </row>
    <row r="1338" spans="1:27" customFormat="1">
      <c r="A1338" s="57">
        <v>246663</v>
      </c>
      <c r="B1338" s="57">
        <v>1940</v>
      </c>
      <c r="C1338" s="19" t="str">
        <f t="shared" si="200"/>
        <v>non</v>
      </c>
      <c r="D1338" s="19" t="s">
        <v>45</v>
      </c>
      <c r="E1338" s="20">
        <v>44630</v>
      </c>
      <c r="F1338" s="23">
        <v>0.40347222222222223</v>
      </c>
      <c r="G1338" s="23">
        <v>0.41527777777777775</v>
      </c>
      <c r="H1338" s="19">
        <v>1000169</v>
      </c>
      <c r="I1338" s="19">
        <v>18481171</v>
      </c>
      <c r="J1338" s="22">
        <f t="shared" si="201"/>
        <v>1.1805555555555514E-2</v>
      </c>
      <c r="K1338" t="s">
        <v>46</v>
      </c>
      <c r="L1338" s="19" t="s">
        <v>47</v>
      </c>
      <c r="M1338">
        <f t="shared" si="202"/>
        <v>1</v>
      </c>
      <c r="N1338" s="34">
        <f t="shared" ca="1" si="207"/>
        <v>0.40347980050519872</v>
      </c>
      <c r="T1338">
        <v>1337</v>
      </c>
      <c r="U1338">
        <f t="shared" si="203"/>
        <v>3</v>
      </c>
      <c r="V1338" s="35">
        <f t="shared" si="208"/>
        <v>17</v>
      </c>
      <c r="W1338">
        <f t="shared" si="204"/>
        <v>0</v>
      </c>
      <c r="X1338" cm="1">
        <f t="array" aca="1" ref="X1338" ca="1">(_xlfn.IFS(L1338="couché",0,L1338="debout à 80%",1,L1338="?",1))*(IF(RAND()&lt;0.8,1,0))</f>
        <v>0</v>
      </c>
      <c r="Y1338">
        <f t="shared" si="205"/>
        <v>6</v>
      </c>
      <c r="Z1338">
        <f t="shared" si="206"/>
        <v>1</v>
      </c>
      <c r="AA1338">
        <f t="shared" ca="1" si="209"/>
        <v>27</v>
      </c>
    </row>
    <row r="1339" spans="1:27" customFormat="1">
      <c r="A1339" s="57">
        <v>246129</v>
      </c>
      <c r="B1339" s="57">
        <v>1936</v>
      </c>
      <c r="C1339" s="19" t="str">
        <f t="shared" si="200"/>
        <v>non</v>
      </c>
      <c r="D1339" s="19" t="s">
        <v>45</v>
      </c>
      <c r="E1339" s="20">
        <v>44630</v>
      </c>
      <c r="F1339" s="24">
        <v>0.33402777777777776</v>
      </c>
      <c r="G1339" s="23">
        <v>0.34722222222222221</v>
      </c>
      <c r="H1339" s="19">
        <v>1000169</v>
      </c>
      <c r="I1339" s="19">
        <v>18481171</v>
      </c>
      <c r="J1339" s="22">
        <f t="shared" si="201"/>
        <v>1.3194444444444453E-2</v>
      </c>
      <c r="K1339" t="s">
        <v>46</v>
      </c>
      <c r="L1339" s="19" t="s">
        <v>47</v>
      </c>
      <c r="M1339">
        <f t="shared" si="202"/>
        <v>1</v>
      </c>
      <c r="N1339" s="34">
        <f t="shared" ca="1" si="207"/>
        <v>0.33402878686892284</v>
      </c>
      <c r="T1339">
        <v>1338</v>
      </c>
      <c r="U1339">
        <f t="shared" si="203"/>
        <v>3</v>
      </c>
      <c r="V1339" s="35">
        <f t="shared" si="208"/>
        <v>19</v>
      </c>
      <c r="W1339">
        <f t="shared" si="204"/>
        <v>0</v>
      </c>
      <c r="X1339" cm="1">
        <f t="array" aca="1" ref="X1339" ca="1">(_xlfn.IFS(L1339="couché",0,L1339="debout à 80%",1,L1339="?",1))*(IF(RAND()&lt;0.8,1,0))</f>
        <v>1</v>
      </c>
      <c r="Y1339">
        <f t="shared" si="205"/>
        <v>1</v>
      </c>
      <c r="Z1339">
        <f t="shared" si="206"/>
        <v>0</v>
      </c>
      <c r="AA1339">
        <f t="shared" ca="1" si="209"/>
        <v>3</v>
      </c>
    </row>
    <row r="1340" spans="1:27" customFormat="1">
      <c r="A1340" s="57">
        <v>246118</v>
      </c>
      <c r="B1340" s="57">
        <v>1948</v>
      </c>
      <c r="C1340" s="19" t="str">
        <f t="shared" si="200"/>
        <v>non</v>
      </c>
      <c r="D1340" s="19" t="s">
        <v>45</v>
      </c>
      <c r="E1340" s="20">
        <v>44630</v>
      </c>
      <c r="F1340" s="23">
        <v>0.34930555555555554</v>
      </c>
      <c r="G1340" s="23">
        <v>0.3611111111111111</v>
      </c>
      <c r="H1340" s="19">
        <v>1000169</v>
      </c>
      <c r="I1340" s="19">
        <v>18481171</v>
      </c>
      <c r="J1340" s="22">
        <f t="shared" si="201"/>
        <v>1.1805555555555569E-2</v>
      </c>
      <c r="K1340" t="s">
        <v>46</v>
      </c>
      <c r="L1340" s="19" t="s">
        <v>47</v>
      </c>
      <c r="M1340">
        <f t="shared" si="202"/>
        <v>1</v>
      </c>
      <c r="N1340" s="34">
        <f t="shared" ca="1" si="207"/>
        <v>0.3493094759600372</v>
      </c>
      <c r="T1340">
        <v>1339</v>
      </c>
      <c r="U1340">
        <f t="shared" si="203"/>
        <v>3</v>
      </c>
      <c r="V1340" s="35">
        <f t="shared" si="208"/>
        <v>17</v>
      </c>
      <c r="W1340">
        <f t="shared" si="204"/>
        <v>0</v>
      </c>
      <c r="X1340" cm="1">
        <f t="array" aca="1" ref="X1340" ca="1">(_xlfn.IFS(L1340="couché",0,L1340="debout à 80%",1,L1340="?",1))*(IF(RAND()&lt;0.8,1,0))</f>
        <v>1</v>
      </c>
      <c r="Y1340">
        <f t="shared" si="205"/>
        <v>2</v>
      </c>
      <c r="Z1340">
        <f t="shared" si="206"/>
        <v>1</v>
      </c>
      <c r="AA1340">
        <f t="shared" ca="1" si="209"/>
        <v>14</v>
      </c>
    </row>
    <row r="1341" spans="1:27" customFormat="1">
      <c r="A1341" s="57">
        <v>243909</v>
      </c>
      <c r="B1341" s="57">
        <v>1959</v>
      </c>
      <c r="C1341" s="19" t="str">
        <f t="shared" si="200"/>
        <v>non</v>
      </c>
      <c r="D1341" s="19" t="s">
        <v>45</v>
      </c>
      <c r="E1341" s="20">
        <v>44630</v>
      </c>
      <c r="F1341" s="21">
        <v>0.41736111111111107</v>
      </c>
      <c r="G1341" s="22">
        <v>0.43125000000000002</v>
      </c>
      <c r="H1341" s="19">
        <v>1000169</v>
      </c>
      <c r="I1341" s="19">
        <v>18481171</v>
      </c>
      <c r="J1341" s="22">
        <f t="shared" si="201"/>
        <v>1.3888888888888951E-2</v>
      </c>
      <c r="K1341" t="s">
        <v>46</v>
      </c>
      <c r="L1341" s="19" t="s">
        <v>47</v>
      </c>
      <c r="M1341">
        <f t="shared" si="202"/>
        <v>1</v>
      </c>
      <c r="N1341" s="34">
        <f t="shared" ca="1" si="207"/>
        <v>0.41736981457628364</v>
      </c>
      <c r="T1341">
        <v>1340</v>
      </c>
      <c r="U1341">
        <f t="shared" si="203"/>
        <v>3</v>
      </c>
      <c r="V1341" s="35">
        <f t="shared" si="208"/>
        <v>20</v>
      </c>
      <c r="W1341">
        <f t="shared" si="204"/>
        <v>0</v>
      </c>
      <c r="X1341" cm="1">
        <f t="array" aca="1" ref="X1341" ca="1">(_xlfn.IFS(L1341="couché",0,L1341="debout à 80%",1,L1341="?",1))*(IF(RAND()&lt;0.8,1,0))</f>
        <v>1</v>
      </c>
      <c r="Y1341">
        <f t="shared" si="205"/>
        <v>7</v>
      </c>
      <c r="Z1341">
        <f t="shared" si="206"/>
        <v>1</v>
      </c>
      <c r="AA1341">
        <f t="shared" ca="1" si="209"/>
        <v>30</v>
      </c>
    </row>
    <row r="1342" spans="1:27" customFormat="1">
      <c r="A1342" s="57">
        <v>248209</v>
      </c>
      <c r="B1342" s="57">
        <v>1960</v>
      </c>
      <c r="C1342" s="19" t="str">
        <f t="shared" si="200"/>
        <v>non</v>
      </c>
      <c r="D1342" s="19" t="s">
        <v>45</v>
      </c>
      <c r="E1342" s="20">
        <v>44630</v>
      </c>
      <c r="F1342" s="22">
        <v>0.43333333333333329</v>
      </c>
      <c r="G1342" s="22">
        <v>0.44722222222222219</v>
      </c>
      <c r="H1342" s="19">
        <v>1000169</v>
      </c>
      <c r="I1342" s="19">
        <v>18481171</v>
      </c>
      <c r="J1342" s="22">
        <f t="shared" si="201"/>
        <v>1.3888888888888895E-2</v>
      </c>
      <c r="K1342" t="s">
        <v>46</v>
      </c>
      <c r="L1342" s="19" t="s">
        <v>47</v>
      </c>
      <c r="M1342">
        <f t="shared" si="202"/>
        <v>1</v>
      </c>
      <c r="N1342" s="34">
        <f t="shared" ca="1" si="207"/>
        <v>0.43333822546763651</v>
      </c>
      <c r="T1342">
        <v>1341</v>
      </c>
      <c r="U1342">
        <f t="shared" si="203"/>
        <v>3</v>
      </c>
      <c r="V1342" s="35">
        <f t="shared" si="208"/>
        <v>20</v>
      </c>
      <c r="W1342">
        <f t="shared" si="204"/>
        <v>0</v>
      </c>
      <c r="X1342" cm="1">
        <f t="array" aca="1" ref="X1342" ca="1">(_xlfn.IFS(L1342="couché",0,L1342="debout à 80%",1,L1342="?",1))*(IF(RAND()&lt;0.8,1,0))</f>
        <v>1</v>
      </c>
      <c r="Y1342">
        <f t="shared" si="205"/>
        <v>8</v>
      </c>
      <c r="Z1342">
        <f t="shared" si="206"/>
        <v>1</v>
      </c>
      <c r="AA1342">
        <f t="shared" ca="1" si="209"/>
        <v>34</v>
      </c>
    </row>
    <row r="1343" spans="1:27" customFormat="1">
      <c r="A1343" s="57">
        <v>248225</v>
      </c>
      <c r="B1343" s="57">
        <v>1948</v>
      </c>
      <c r="C1343" s="19" t="str">
        <f t="shared" si="200"/>
        <v>non</v>
      </c>
      <c r="D1343" s="19" t="s">
        <v>45</v>
      </c>
      <c r="E1343" s="20">
        <v>44630</v>
      </c>
      <c r="F1343" s="22">
        <v>0.44930555555555551</v>
      </c>
      <c r="G1343" s="21">
        <v>0.4597222222222222</v>
      </c>
      <c r="H1343" s="19">
        <v>1000169</v>
      </c>
      <c r="I1343" s="19">
        <v>18481171</v>
      </c>
      <c r="J1343" s="22">
        <f t="shared" si="201"/>
        <v>1.0416666666666685E-2</v>
      </c>
      <c r="K1343" t="s">
        <v>46</v>
      </c>
      <c r="L1343" s="19" t="s">
        <v>47</v>
      </c>
      <c r="M1343">
        <f t="shared" si="202"/>
        <v>1</v>
      </c>
      <c r="N1343" s="34">
        <f t="shared" ca="1" si="207"/>
        <v>0.449312181405219</v>
      </c>
      <c r="T1343">
        <v>1342</v>
      </c>
      <c r="U1343">
        <f t="shared" si="203"/>
        <v>3</v>
      </c>
      <c r="V1343" s="35">
        <f t="shared" si="208"/>
        <v>15</v>
      </c>
      <c r="W1343">
        <f t="shared" si="204"/>
        <v>0</v>
      </c>
      <c r="X1343" cm="1">
        <f t="array" aca="1" ref="X1343" ca="1">(_xlfn.IFS(L1343="couché",0,L1343="debout à 80%",1,L1343="?",1))*(IF(RAND()&lt;0.8,1,0))</f>
        <v>1</v>
      </c>
      <c r="Y1343">
        <f t="shared" si="205"/>
        <v>9</v>
      </c>
      <c r="Z1343">
        <f t="shared" si="206"/>
        <v>1</v>
      </c>
      <c r="AA1343">
        <f t="shared" ca="1" si="209"/>
        <v>40</v>
      </c>
    </row>
    <row r="1344" spans="1:27" customFormat="1">
      <c r="A1344" s="57">
        <v>245957</v>
      </c>
      <c r="B1344" s="57">
        <v>1946</v>
      </c>
      <c r="C1344" s="19" t="str">
        <f t="shared" si="200"/>
        <v>non</v>
      </c>
      <c r="D1344" s="19" t="s">
        <v>45</v>
      </c>
      <c r="E1344" s="20">
        <v>44630</v>
      </c>
      <c r="F1344" s="23">
        <v>0.36319444444444443</v>
      </c>
      <c r="G1344" s="23">
        <v>0.37430555555555556</v>
      </c>
      <c r="H1344" s="19">
        <v>1000169</v>
      </c>
      <c r="I1344" s="19">
        <v>18481171</v>
      </c>
      <c r="J1344" s="22">
        <f t="shared" si="201"/>
        <v>1.1111111111111127E-2</v>
      </c>
      <c r="K1344" t="s">
        <v>46</v>
      </c>
      <c r="L1344" s="19" t="s">
        <v>47</v>
      </c>
      <c r="M1344">
        <f t="shared" si="202"/>
        <v>1</v>
      </c>
      <c r="N1344" s="34">
        <f t="shared" ca="1" si="207"/>
        <v>0.36319784600629301</v>
      </c>
      <c r="T1344">
        <v>1343</v>
      </c>
      <c r="U1344">
        <f t="shared" si="203"/>
        <v>3</v>
      </c>
      <c r="V1344" s="35">
        <f t="shared" si="208"/>
        <v>16</v>
      </c>
      <c r="W1344">
        <f t="shared" si="204"/>
        <v>0</v>
      </c>
      <c r="X1344" cm="1">
        <f t="array" aca="1" ref="X1344" ca="1">(_xlfn.IFS(L1344="couché",0,L1344="debout à 80%",1,L1344="?",1))*(IF(RAND()&lt;0.8,1,0))</f>
        <v>1</v>
      </c>
      <c r="Y1344">
        <f t="shared" si="205"/>
        <v>3</v>
      </c>
      <c r="Z1344">
        <f t="shared" si="206"/>
        <v>1</v>
      </c>
      <c r="AA1344">
        <f t="shared" ca="1" si="209"/>
        <v>17</v>
      </c>
    </row>
    <row r="1345" spans="1:27" customFormat="1">
      <c r="A1345" s="57">
        <v>248561</v>
      </c>
      <c r="B1345" s="57">
        <v>1950</v>
      </c>
      <c r="C1345" s="19" t="str">
        <f t="shared" si="200"/>
        <v>non</v>
      </c>
      <c r="D1345" s="19" t="s">
        <v>45</v>
      </c>
      <c r="E1345" s="20">
        <v>44630</v>
      </c>
      <c r="F1345" s="22">
        <v>0.48749999999999999</v>
      </c>
      <c r="G1345" s="21">
        <v>0.5</v>
      </c>
      <c r="H1345" s="19">
        <v>1000169</v>
      </c>
      <c r="I1345" s="19">
        <v>18481171</v>
      </c>
      <c r="J1345" s="22">
        <f t="shared" si="201"/>
        <v>1.2500000000000011E-2</v>
      </c>
      <c r="K1345" t="s">
        <v>46</v>
      </c>
      <c r="L1345" s="19" t="s">
        <v>47</v>
      </c>
      <c r="M1345">
        <f t="shared" si="202"/>
        <v>1</v>
      </c>
      <c r="N1345" s="34">
        <f t="shared" ca="1" si="207"/>
        <v>0.48750479435905664</v>
      </c>
      <c r="T1345">
        <v>1344</v>
      </c>
      <c r="U1345">
        <f t="shared" si="203"/>
        <v>3</v>
      </c>
      <c r="V1345" s="35">
        <f t="shared" si="208"/>
        <v>18</v>
      </c>
      <c r="W1345">
        <f t="shared" si="204"/>
        <v>0</v>
      </c>
      <c r="X1345" cm="1">
        <f t="array" aca="1" ref="X1345" ca="1">(_xlfn.IFS(L1345="couché",0,L1345="debout à 80%",1,L1345="?",1))*(IF(RAND()&lt;0.8,1,0))</f>
        <v>0</v>
      </c>
      <c r="Y1345">
        <f t="shared" si="205"/>
        <v>12</v>
      </c>
      <c r="Z1345">
        <f t="shared" si="206"/>
        <v>1</v>
      </c>
      <c r="AA1345">
        <f t="shared" ca="1" si="209"/>
        <v>53</v>
      </c>
    </row>
    <row r="1346" spans="1:27" customFormat="1">
      <c r="A1346" s="57">
        <v>248600</v>
      </c>
      <c r="B1346" s="57">
        <v>1958</v>
      </c>
      <c r="C1346" s="19" t="str">
        <f t="shared" ref="C1346:C1409" si="210">IF(B1346&gt;=2007,"oui","non")</f>
        <v>non</v>
      </c>
      <c r="D1346" s="19" t="s">
        <v>45</v>
      </c>
      <c r="E1346" s="20">
        <v>44630</v>
      </c>
      <c r="F1346" s="21">
        <v>0.50208333333333333</v>
      </c>
      <c r="G1346" s="22">
        <v>0.51180555555555551</v>
      </c>
      <c r="H1346" s="19">
        <v>1000169</v>
      </c>
      <c r="I1346" s="19">
        <v>18481171</v>
      </c>
      <c r="J1346" s="22">
        <f t="shared" ref="J1346:J1409" si="211">G1346-F1346</f>
        <v>9.7222222222221877E-3</v>
      </c>
      <c r="K1346" t="s">
        <v>46</v>
      </c>
      <c r="L1346" s="19" t="s">
        <v>47</v>
      </c>
      <c r="M1346">
        <f t="shared" ref="M1346:M1409" si="212">_xlfn.XLOOKUP(K1346,O$25:O$32,P$25:P$32)</f>
        <v>1</v>
      </c>
      <c r="N1346" s="34">
        <f t="shared" ca="1" si="207"/>
        <v>0.5020917464483805</v>
      </c>
      <c r="T1346">
        <v>1345</v>
      </c>
      <c r="U1346">
        <f t="shared" ref="U1346:U1409" si="213">_xlfn.XLOOKUP(D1346,O$6:O$22,P$6:P$22)</f>
        <v>3</v>
      </c>
      <c r="V1346" s="35">
        <f t="shared" si="208"/>
        <v>14</v>
      </c>
      <c r="W1346">
        <f t="shared" ref="W1346:W1409" si="214">IF(C1346="oui",1,0)</f>
        <v>0</v>
      </c>
      <c r="X1346" cm="1">
        <f t="array" aca="1" ref="X1346" ca="1">(_xlfn.IFS(L1346="couché",0,L1346="debout à 80%",1,L1346="?",1))*(IF(RAND()&lt;0.8,1,0))</f>
        <v>1</v>
      </c>
      <c r="Y1346">
        <f t="shared" ref="Y1346:Y1409" si="215">COUNTIFS(D:D,D1346,E:E,E1346,F:F,_xlfn.CONCAT("&lt;=",F1346))</f>
        <v>13</v>
      </c>
      <c r="Z1346">
        <f t="shared" ref="Z1346:Z1409" si="216">SUMIFS(M:M,D:D,D1346,E:E,E1346,Y:Y,Y1346-1)*IF(W1346=1,0,1)</f>
        <v>1</v>
      </c>
      <c r="AA1346">
        <f t="shared" ca="1" si="209"/>
        <v>58</v>
      </c>
    </row>
    <row r="1347" spans="1:27" customFormat="1">
      <c r="A1347" s="57">
        <v>248340</v>
      </c>
      <c r="B1347" s="57">
        <v>1952</v>
      </c>
      <c r="C1347" s="19" t="str">
        <f t="shared" si="210"/>
        <v>non</v>
      </c>
      <c r="D1347" s="19" t="s">
        <v>45</v>
      </c>
      <c r="E1347" s="20">
        <v>44630</v>
      </c>
      <c r="F1347" s="21">
        <v>0.46180555555555552</v>
      </c>
      <c r="G1347" s="22">
        <v>0.47291666666666665</v>
      </c>
      <c r="H1347" s="19">
        <v>1000169</v>
      </c>
      <c r="I1347" s="19">
        <v>18481171</v>
      </c>
      <c r="J1347" s="22">
        <f t="shared" si="211"/>
        <v>1.1111111111111127E-2</v>
      </c>
      <c r="K1347" t="s">
        <v>46</v>
      </c>
      <c r="L1347" s="19" t="s">
        <v>47</v>
      </c>
      <c r="M1347">
        <f t="shared" si="212"/>
        <v>1</v>
      </c>
      <c r="N1347" s="34">
        <f t="shared" ref="N1347:N1410" ca="1" si="217">F1347+(RAND()/100000)</f>
        <v>0.46180936552001201</v>
      </c>
      <c r="T1347">
        <v>1346</v>
      </c>
      <c r="U1347">
        <f t="shared" si="213"/>
        <v>3</v>
      </c>
      <c r="V1347" s="35">
        <f t="shared" ref="V1347:V1410" si="218">ROUND(J1347*86400,0)/60</f>
        <v>16</v>
      </c>
      <c r="W1347">
        <f t="shared" si="214"/>
        <v>0</v>
      </c>
      <c r="X1347" cm="1">
        <f t="array" aca="1" ref="X1347" ca="1">(_xlfn.IFS(L1347="couché",0,L1347="debout à 80%",1,L1347="?",1))*(IF(RAND()&lt;0.8,1,0))</f>
        <v>1</v>
      </c>
      <c r="Y1347">
        <f t="shared" si="215"/>
        <v>10</v>
      </c>
      <c r="Z1347">
        <f t="shared" si="216"/>
        <v>1</v>
      </c>
      <c r="AA1347">
        <f t="shared" ref="AA1347:AA1410" ca="1" si="219">COUNTIFS(E:E,E1347,N:N,_xlfn.CONCAT("&lt;=",N1347))</f>
        <v>44</v>
      </c>
    </row>
    <row r="1348" spans="1:27" customFormat="1">
      <c r="A1348" s="57">
        <v>248585</v>
      </c>
      <c r="B1348" s="57">
        <v>1947</v>
      </c>
      <c r="C1348" s="19" t="str">
        <f t="shared" si="210"/>
        <v>non</v>
      </c>
      <c r="D1348" s="19" t="s">
        <v>45</v>
      </c>
      <c r="E1348" s="20">
        <v>44630</v>
      </c>
      <c r="F1348" s="22">
        <v>0.47638888888888886</v>
      </c>
      <c r="G1348" s="22">
        <v>0.48541666666666666</v>
      </c>
      <c r="H1348" s="19">
        <v>1000169</v>
      </c>
      <c r="I1348" s="19">
        <v>18481171</v>
      </c>
      <c r="J1348" s="22">
        <f t="shared" si="211"/>
        <v>9.0277777777778012E-3</v>
      </c>
      <c r="K1348" t="s">
        <v>46</v>
      </c>
      <c r="L1348" s="19" t="s">
        <v>47</v>
      </c>
      <c r="M1348">
        <f t="shared" si="212"/>
        <v>1</v>
      </c>
      <c r="N1348" s="34">
        <f t="shared" ca="1" si="217"/>
        <v>0.4763958998465001</v>
      </c>
      <c r="T1348">
        <v>1347</v>
      </c>
      <c r="U1348">
        <f t="shared" si="213"/>
        <v>3</v>
      </c>
      <c r="V1348" s="35">
        <f t="shared" si="218"/>
        <v>13</v>
      </c>
      <c r="W1348">
        <f t="shared" si="214"/>
        <v>0</v>
      </c>
      <c r="X1348" cm="1">
        <f t="array" aca="1" ref="X1348" ca="1">(_xlfn.IFS(L1348="couché",0,L1348="debout à 80%",1,L1348="?",1))*(IF(RAND()&lt;0.8,1,0))</f>
        <v>0</v>
      </c>
      <c r="Y1348">
        <f t="shared" si="215"/>
        <v>11</v>
      </c>
      <c r="Z1348">
        <f t="shared" si="216"/>
        <v>1</v>
      </c>
      <c r="AA1348">
        <f t="shared" ca="1" si="219"/>
        <v>51</v>
      </c>
    </row>
    <row r="1349" spans="1:27" customFormat="1">
      <c r="A1349" s="57">
        <v>249389</v>
      </c>
      <c r="B1349" s="57">
        <v>1952</v>
      </c>
      <c r="C1349" s="19" t="str">
        <f t="shared" si="210"/>
        <v>non</v>
      </c>
      <c r="D1349" s="19" t="s">
        <v>45</v>
      </c>
      <c r="E1349" s="20">
        <v>44630</v>
      </c>
      <c r="F1349" s="22">
        <v>0.52500000000000002</v>
      </c>
      <c r="G1349" s="22">
        <v>0.53611111111111109</v>
      </c>
      <c r="H1349" s="19">
        <v>1000169</v>
      </c>
      <c r="I1349" s="19">
        <v>18481171</v>
      </c>
      <c r="J1349" s="22">
        <f t="shared" si="211"/>
        <v>1.1111111111111072E-2</v>
      </c>
      <c r="K1349" t="s">
        <v>46</v>
      </c>
      <c r="L1349" s="19" t="s">
        <v>47</v>
      </c>
      <c r="M1349">
        <f t="shared" si="212"/>
        <v>1</v>
      </c>
      <c r="N1349" s="34">
        <f t="shared" ca="1" si="217"/>
        <v>0.52500384409912826</v>
      </c>
      <c r="T1349">
        <v>1348</v>
      </c>
      <c r="U1349">
        <f t="shared" si="213"/>
        <v>3</v>
      </c>
      <c r="V1349" s="35">
        <f t="shared" si="218"/>
        <v>16</v>
      </c>
      <c r="W1349">
        <f t="shared" si="214"/>
        <v>0</v>
      </c>
      <c r="X1349" cm="1">
        <f t="array" aca="1" ref="X1349" ca="1">(_xlfn.IFS(L1349="couché",0,L1349="debout à 80%",1,L1349="?",1))*(IF(RAND()&lt;0.8,1,0))</f>
        <v>1</v>
      </c>
      <c r="Y1349">
        <f t="shared" si="215"/>
        <v>15</v>
      </c>
      <c r="Z1349">
        <f t="shared" si="216"/>
        <v>1</v>
      </c>
      <c r="AA1349">
        <f t="shared" ca="1" si="219"/>
        <v>64</v>
      </c>
    </row>
    <row r="1350" spans="1:27" customFormat="1">
      <c r="A1350" s="57">
        <v>248614</v>
      </c>
      <c r="B1350" s="57">
        <v>1953</v>
      </c>
      <c r="C1350" s="19" t="str">
        <f t="shared" si="210"/>
        <v>non</v>
      </c>
      <c r="D1350" s="19" t="s">
        <v>45</v>
      </c>
      <c r="E1350" s="20">
        <v>44630</v>
      </c>
      <c r="F1350" s="22">
        <v>0.51527777777777772</v>
      </c>
      <c r="G1350" s="22">
        <v>0.5229166666666667</v>
      </c>
      <c r="H1350" s="19">
        <v>1000169</v>
      </c>
      <c r="I1350" s="19">
        <v>18481171</v>
      </c>
      <c r="J1350" s="22">
        <f t="shared" si="211"/>
        <v>7.6388888888889728E-3</v>
      </c>
      <c r="K1350" t="s">
        <v>46</v>
      </c>
      <c r="L1350" s="19" t="s">
        <v>47</v>
      </c>
      <c r="M1350">
        <f t="shared" si="212"/>
        <v>1</v>
      </c>
      <c r="N1350" s="34">
        <f t="shared" ca="1" si="217"/>
        <v>0.51528121029214879</v>
      </c>
      <c r="T1350">
        <v>1349</v>
      </c>
      <c r="U1350">
        <f t="shared" si="213"/>
        <v>3</v>
      </c>
      <c r="V1350" s="35">
        <f t="shared" si="218"/>
        <v>11</v>
      </c>
      <c r="W1350">
        <f t="shared" si="214"/>
        <v>0</v>
      </c>
      <c r="X1350" cm="1">
        <f t="array" aca="1" ref="X1350" ca="1">(_xlfn.IFS(L1350="couché",0,L1350="debout à 80%",1,L1350="?",1))*(IF(RAND()&lt;0.8,1,0))</f>
        <v>1</v>
      </c>
      <c r="Y1350">
        <f t="shared" si="215"/>
        <v>14</v>
      </c>
      <c r="Z1350">
        <f t="shared" si="216"/>
        <v>1</v>
      </c>
      <c r="AA1350">
        <f t="shared" ca="1" si="219"/>
        <v>62</v>
      </c>
    </row>
    <row r="1351" spans="1:27" customFormat="1">
      <c r="A1351" s="57">
        <v>247066</v>
      </c>
      <c r="B1351" s="57">
        <v>1954</v>
      </c>
      <c r="C1351" s="19" t="str">
        <f t="shared" si="210"/>
        <v>non</v>
      </c>
      <c r="D1351" s="19" t="s">
        <v>45</v>
      </c>
      <c r="E1351" s="20">
        <v>44631</v>
      </c>
      <c r="F1351" s="21">
        <v>0.46458333333333329</v>
      </c>
      <c r="G1351" s="22">
        <v>0.47291666666666665</v>
      </c>
      <c r="H1351" s="19">
        <v>1000169</v>
      </c>
      <c r="I1351" s="19">
        <v>10989605</v>
      </c>
      <c r="J1351" s="22">
        <f t="shared" si="211"/>
        <v>8.3333333333333592E-3</v>
      </c>
      <c r="K1351" t="s">
        <v>46</v>
      </c>
      <c r="L1351" s="19" t="s">
        <v>47</v>
      </c>
      <c r="M1351">
        <f t="shared" si="212"/>
        <v>1</v>
      </c>
      <c r="N1351" s="34">
        <f t="shared" ca="1" si="217"/>
        <v>0.46458883495540176</v>
      </c>
      <c r="T1351">
        <v>1350</v>
      </c>
      <c r="U1351">
        <f t="shared" si="213"/>
        <v>3</v>
      </c>
      <c r="V1351" s="35">
        <f t="shared" si="218"/>
        <v>12</v>
      </c>
      <c r="W1351">
        <f t="shared" si="214"/>
        <v>0</v>
      </c>
      <c r="X1351" cm="1">
        <f t="array" aca="1" ref="X1351" ca="1">(_xlfn.IFS(L1351="couché",0,L1351="debout à 80%",1,L1351="?",1))*(IF(RAND()&lt;0.8,1,0))</f>
        <v>0</v>
      </c>
      <c r="Y1351">
        <f t="shared" si="215"/>
        <v>11</v>
      </c>
      <c r="Z1351">
        <f t="shared" si="216"/>
        <v>1</v>
      </c>
      <c r="AA1351">
        <f t="shared" ca="1" si="219"/>
        <v>35</v>
      </c>
    </row>
    <row r="1352" spans="1:27" customFormat="1">
      <c r="A1352" s="57">
        <v>243084</v>
      </c>
      <c r="B1352" s="57">
        <v>1944</v>
      </c>
      <c r="C1352" s="19" t="str">
        <f t="shared" si="210"/>
        <v>non</v>
      </c>
      <c r="D1352" s="19" t="s">
        <v>45</v>
      </c>
      <c r="E1352" s="20">
        <v>44631</v>
      </c>
      <c r="F1352" s="22">
        <v>0.48541666666666666</v>
      </c>
      <c r="G1352" s="22">
        <v>0.49930555555555556</v>
      </c>
      <c r="H1352" s="19">
        <v>1000169</v>
      </c>
      <c r="I1352" s="19">
        <v>10989605</v>
      </c>
      <c r="J1352" s="22">
        <f t="shared" si="211"/>
        <v>1.3888888888888895E-2</v>
      </c>
      <c r="K1352" t="s">
        <v>46</v>
      </c>
      <c r="L1352" s="19" t="s">
        <v>47</v>
      </c>
      <c r="M1352">
        <f t="shared" si="212"/>
        <v>1</v>
      </c>
      <c r="N1352" s="34">
        <f t="shared" ca="1" si="217"/>
        <v>0.48541722449962366</v>
      </c>
      <c r="T1352">
        <v>1351</v>
      </c>
      <c r="U1352">
        <f t="shared" si="213"/>
        <v>3</v>
      </c>
      <c r="V1352" s="35">
        <f t="shared" si="218"/>
        <v>20</v>
      </c>
      <c r="W1352">
        <f t="shared" si="214"/>
        <v>0</v>
      </c>
      <c r="X1352" cm="1">
        <f t="array" aca="1" ref="X1352" ca="1">(_xlfn.IFS(L1352="couché",0,L1352="debout à 80%",1,L1352="?",1))*(IF(RAND()&lt;0.8,1,0))</f>
        <v>1</v>
      </c>
      <c r="Y1352">
        <f t="shared" si="215"/>
        <v>13</v>
      </c>
      <c r="Z1352">
        <f t="shared" si="216"/>
        <v>1</v>
      </c>
      <c r="AA1352">
        <f t="shared" ca="1" si="219"/>
        <v>40</v>
      </c>
    </row>
    <row r="1353" spans="1:27" customFormat="1">
      <c r="A1353" s="57">
        <v>243754</v>
      </c>
      <c r="B1353" s="57">
        <v>1938</v>
      </c>
      <c r="C1353" s="19" t="str">
        <f t="shared" si="210"/>
        <v>non</v>
      </c>
      <c r="D1353" s="19" t="s">
        <v>45</v>
      </c>
      <c r="E1353" s="20">
        <v>44631</v>
      </c>
      <c r="F1353" s="23">
        <v>0.35347222222222219</v>
      </c>
      <c r="G1353" s="23">
        <v>0.36736111111111108</v>
      </c>
      <c r="H1353" s="19">
        <v>1000169</v>
      </c>
      <c r="I1353" s="19">
        <v>10989605</v>
      </c>
      <c r="J1353" s="22">
        <f t="shared" si="211"/>
        <v>1.3888888888888895E-2</v>
      </c>
      <c r="K1353" t="s">
        <v>46</v>
      </c>
      <c r="L1353" s="19" t="s">
        <v>47</v>
      </c>
      <c r="M1353">
        <f t="shared" si="212"/>
        <v>1</v>
      </c>
      <c r="N1353" s="34">
        <f t="shared" ca="1" si="217"/>
        <v>0.35347241869893242</v>
      </c>
      <c r="T1353">
        <v>1352</v>
      </c>
      <c r="U1353">
        <f t="shared" si="213"/>
        <v>3</v>
      </c>
      <c r="V1353" s="35">
        <f t="shared" si="218"/>
        <v>20</v>
      </c>
      <c r="W1353">
        <f t="shared" si="214"/>
        <v>0</v>
      </c>
      <c r="X1353" cm="1">
        <f t="array" aca="1" ref="X1353" ca="1">(_xlfn.IFS(L1353="couché",0,L1353="debout à 80%",1,L1353="?",1))*(IF(RAND()&lt;0.8,1,0))</f>
        <v>0</v>
      </c>
      <c r="Y1353">
        <f t="shared" si="215"/>
        <v>2</v>
      </c>
      <c r="Z1353">
        <f t="shared" si="216"/>
        <v>1</v>
      </c>
      <c r="AA1353">
        <f t="shared" ca="1" si="219"/>
        <v>13</v>
      </c>
    </row>
    <row r="1354" spans="1:27" customFormat="1">
      <c r="A1354" s="57">
        <v>247068</v>
      </c>
      <c r="B1354" s="57">
        <v>1950</v>
      </c>
      <c r="C1354" s="19" t="str">
        <f t="shared" si="210"/>
        <v>non</v>
      </c>
      <c r="D1354" s="19" t="s">
        <v>45</v>
      </c>
      <c r="E1354" s="20">
        <v>44631</v>
      </c>
      <c r="F1354" s="23">
        <v>0.41527777777777775</v>
      </c>
      <c r="G1354" s="22">
        <v>0.4236111111111111</v>
      </c>
      <c r="H1354" s="19">
        <v>1000169</v>
      </c>
      <c r="I1354" s="19">
        <v>10989605</v>
      </c>
      <c r="J1354" s="22">
        <f t="shared" si="211"/>
        <v>8.3333333333333592E-3</v>
      </c>
      <c r="K1354" t="s">
        <v>46</v>
      </c>
      <c r="L1354" s="19" t="s">
        <v>47</v>
      </c>
      <c r="M1354">
        <f t="shared" si="212"/>
        <v>1</v>
      </c>
      <c r="N1354" s="34">
        <f t="shared" ca="1" si="217"/>
        <v>0.41528642273087918</v>
      </c>
      <c r="T1354">
        <v>1353</v>
      </c>
      <c r="U1354">
        <f t="shared" si="213"/>
        <v>3</v>
      </c>
      <c r="V1354" s="35">
        <f t="shared" si="218"/>
        <v>12</v>
      </c>
      <c r="W1354">
        <f t="shared" si="214"/>
        <v>0</v>
      </c>
      <c r="X1354" cm="1">
        <f t="array" aca="1" ref="X1354" ca="1">(_xlfn.IFS(L1354="couché",0,L1354="debout à 80%",1,L1354="?",1))*(IF(RAND()&lt;0.8,1,0))</f>
        <v>1</v>
      </c>
      <c r="Y1354">
        <f t="shared" si="215"/>
        <v>7</v>
      </c>
      <c r="Z1354">
        <f t="shared" si="216"/>
        <v>1</v>
      </c>
      <c r="AA1354">
        <f t="shared" ca="1" si="219"/>
        <v>26</v>
      </c>
    </row>
    <row r="1355" spans="1:27" customFormat="1">
      <c r="A1355" s="57">
        <v>248187</v>
      </c>
      <c r="B1355" s="57">
        <v>1949</v>
      </c>
      <c r="C1355" s="19" t="str">
        <f t="shared" si="210"/>
        <v>non</v>
      </c>
      <c r="D1355" s="19" t="s">
        <v>45</v>
      </c>
      <c r="E1355" s="20">
        <v>44631</v>
      </c>
      <c r="F1355" s="23">
        <v>0.33263888888888887</v>
      </c>
      <c r="G1355" s="23">
        <v>0.35069444444444442</v>
      </c>
      <c r="H1355" s="19">
        <v>1000169</v>
      </c>
      <c r="I1355" s="19">
        <v>10989605</v>
      </c>
      <c r="J1355" s="22">
        <f t="shared" si="211"/>
        <v>1.8055555555555547E-2</v>
      </c>
      <c r="K1355" t="s">
        <v>46</v>
      </c>
      <c r="L1355" s="19" t="s">
        <v>47</v>
      </c>
      <c r="M1355">
        <f t="shared" si="212"/>
        <v>1</v>
      </c>
      <c r="N1355" s="34">
        <f t="shared" ca="1" si="217"/>
        <v>0.33264426109771361</v>
      </c>
      <c r="T1355">
        <v>1354</v>
      </c>
      <c r="U1355">
        <f t="shared" si="213"/>
        <v>3</v>
      </c>
      <c r="V1355" s="35">
        <f t="shared" si="218"/>
        <v>26</v>
      </c>
      <c r="W1355">
        <f t="shared" si="214"/>
        <v>0</v>
      </c>
      <c r="X1355" cm="1">
        <f t="array" aca="1" ref="X1355" ca="1">(_xlfn.IFS(L1355="couché",0,L1355="debout à 80%",1,L1355="?",1))*(IF(RAND()&lt;0.8,1,0))</f>
        <v>1</v>
      </c>
      <c r="Y1355">
        <f t="shared" si="215"/>
        <v>1</v>
      </c>
      <c r="Z1355">
        <f t="shared" si="216"/>
        <v>0</v>
      </c>
      <c r="AA1355">
        <f t="shared" ca="1" si="219"/>
        <v>3</v>
      </c>
    </row>
    <row r="1356" spans="1:27" customFormat="1">
      <c r="A1356" s="57">
        <v>247997</v>
      </c>
      <c r="B1356" s="57">
        <v>1947</v>
      </c>
      <c r="C1356" s="19" t="str">
        <f t="shared" si="210"/>
        <v>non</v>
      </c>
      <c r="D1356" s="19" t="s">
        <v>45</v>
      </c>
      <c r="E1356" s="20">
        <v>44631</v>
      </c>
      <c r="F1356" s="22">
        <v>0.43888888888888888</v>
      </c>
      <c r="G1356" s="22">
        <v>0.44930555555555551</v>
      </c>
      <c r="H1356" s="19">
        <v>1000169</v>
      </c>
      <c r="I1356" s="19">
        <v>10989605</v>
      </c>
      <c r="J1356" s="22">
        <f t="shared" si="211"/>
        <v>1.041666666666663E-2</v>
      </c>
      <c r="K1356" t="s">
        <v>46</v>
      </c>
      <c r="L1356" s="19" t="s">
        <v>47</v>
      </c>
      <c r="M1356">
        <f t="shared" si="212"/>
        <v>1</v>
      </c>
      <c r="N1356" s="34">
        <f t="shared" ca="1" si="217"/>
        <v>0.43889712284950499</v>
      </c>
      <c r="T1356">
        <v>1355</v>
      </c>
      <c r="U1356">
        <f t="shared" si="213"/>
        <v>3</v>
      </c>
      <c r="V1356" s="35">
        <f t="shared" si="218"/>
        <v>15</v>
      </c>
      <c r="W1356">
        <f t="shared" si="214"/>
        <v>0</v>
      </c>
      <c r="X1356" cm="1">
        <f t="array" aca="1" ref="X1356" ca="1">(_xlfn.IFS(L1356="couché",0,L1356="debout à 80%",1,L1356="?",1))*(IF(RAND()&lt;0.8,1,0))</f>
        <v>0</v>
      </c>
      <c r="Y1356">
        <f t="shared" si="215"/>
        <v>9</v>
      </c>
      <c r="Z1356">
        <f t="shared" si="216"/>
        <v>1</v>
      </c>
      <c r="AA1356">
        <f t="shared" ca="1" si="219"/>
        <v>30</v>
      </c>
    </row>
    <row r="1357" spans="1:27" customFormat="1">
      <c r="A1357" s="57">
        <v>247689</v>
      </c>
      <c r="B1357" s="57">
        <v>1959</v>
      </c>
      <c r="C1357" s="19" t="str">
        <f t="shared" si="210"/>
        <v>non</v>
      </c>
      <c r="D1357" s="19" t="s">
        <v>45</v>
      </c>
      <c r="E1357" s="20">
        <v>44631</v>
      </c>
      <c r="F1357" s="24">
        <v>0.38055555555555554</v>
      </c>
      <c r="G1357" s="23">
        <v>0.39027777777777778</v>
      </c>
      <c r="H1357" s="19">
        <v>1000169</v>
      </c>
      <c r="I1357" s="19">
        <v>10989605</v>
      </c>
      <c r="J1357" s="22">
        <f t="shared" si="211"/>
        <v>9.7222222222222432E-3</v>
      </c>
      <c r="K1357" t="s">
        <v>46</v>
      </c>
      <c r="L1357" s="19" t="s">
        <v>47</v>
      </c>
      <c r="M1357">
        <f t="shared" si="212"/>
        <v>1</v>
      </c>
      <c r="N1357" s="34">
        <f t="shared" ca="1" si="217"/>
        <v>0.38056142487967604</v>
      </c>
      <c r="T1357">
        <v>1356</v>
      </c>
      <c r="U1357">
        <f t="shared" si="213"/>
        <v>3</v>
      </c>
      <c r="V1357" s="35">
        <f t="shared" si="218"/>
        <v>14</v>
      </c>
      <c r="W1357">
        <f t="shared" si="214"/>
        <v>0</v>
      </c>
      <c r="X1357" cm="1">
        <f t="array" aca="1" ref="X1357" ca="1">(_xlfn.IFS(L1357="couché",0,L1357="debout à 80%",1,L1357="?",1))*(IF(RAND()&lt;0.8,1,0))</f>
        <v>1</v>
      </c>
      <c r="Y1357">
        <f t="shared" si="215"/>
        <v>4</v>
      </c>
      <c r="Z1357">
        <f t="shared" si="216"/>
        <v>1</v>
      </c>
      <c r="AA1357">
        <f t="shared" ca="1" si="219"/>
        <v>17</v>
      </c>
    </row>
    <row r="1358" spans="1:27" customFormat="1">
      <c r="A1358" s="57">
        <v>248189</v>
      </c>
      <c r="B1358" s="57">
        <v>1936</v>
      </c>
      <c r="C1358" s="19" t="str">
        <f t="shared" si="210"/>
        <v>non</v>
      </c>
      <c r="D1358" s="19" t="s">
        <v>45</v>
      </c>
      <c r="E1358" s="20">
        <v>44631</v>
      </c>
      <c r="F1358" s="22">
        <v>0.42499999999999999</v>
      </c>
      <c r="G1358" s="22">
        <v>0.43819444444444444</v>
      </c>
      <c r="H1358" s="19">
        <v>1000169</v>
      </c>
      <c r="I1358" s="19">
        <v>10989605</v>
      </c>
      <c r="J1358" s="22">
        <f t="shared" si="211"/>
        <v>1.3194444444444453E-2</v>
      </c>
      <c r="K1358" t="s">
        <v>46</v>
      </c>
      <c r="L1358" s="19" t="s">
        <v>47</v>
      </c>
      <c r="M1358">
        <f t="shared" si="212"/>
        <v>1</v>
      </c>
      <c r="N1358" s="34">
        <f t="shared" ca="1" si="217"/>
        <v>0.42500937507336195</v>
      </c>
      <c r="T1358">
        <v>1357</v>
      </c>
      <c r="U1358">
        <f t="shared" si="213"/>
        <v>3</v>
      </c>
      <c r="V1358" s="35">
        <f t="shared" si="218"/>
        <v>19</v>
      </c>
      <c r="W1358">
        <f t="shared" si="214"/>
        <v>0</v>
      </c>
      <c r="X1358" cm="1">
        <f t="array" aca="1" ref="X1358" ca="1">(_xlfn.IFS(L1358="couché",0,L1358="debout à 80%",1,L1358="?",1))*(IF(RAND()&lt;0.8,1,0))</f>
        <v>1</v>
      </c>
      <c r="Y1358">
        <f t="shared" si="215"/>
        <v>8</v>
      </c>
      <c r="Z1358">
        <f t="shared" si="216"/>
        <v>1</v>
      </c>
      <c r="AA1358">
        <f t="shared" ca="1" si="219"/>
        <v>27</v>
      </c>
    </row>
    <row r="1359" spans="1:27" customFormat="1">
      <c r="A1359" s="57">
        <v>248704</v>
      </c>
      <c r="B1359" s="57">
        <v>1953</v>
      </c>
      <c r="C1359" s="19" t="str">
        <f t="shared" si="210"/>
        <v>non</v>
      </c>
      <c r="D1359" s="19" t="s">
        <v>45</v>
      </c>
      <c r="E1359" s="20">
        <v>44631</v>
      </c>
      <c r="F1359" s="23">
        <v>0.3923611111111111</v>
      </c>
      <c r="G1359" s="23">
        <v>0.40208333333333329</v>
      </c>
      <c r="H1359" s="19">
        <v>1000169</v>
      </c>
      <c r="I1359" s="19">
        <v>10989605</v>
      </c>
      <c r="J1359" s="22">
        <f t="shared" si="211"/>
        <v>9.7222222222221877E-3</v>
      </c>
      <c r="K1359" t="s">
        <v>46</v>
      </c>
      <c r="L1359" s="19" t="s">
        <v>47</v>
      </c>
      <c r="M1359">
        <f t="shared" si="212"/>
        <v>1</v>
      </c>
      <c r="N1359" s="34">
        <f t="shared" ca="1" si="217"/>
        <v>0.39236970969323826</v>
      </c>
      <c r="T1359">
        <v>1358</v>
      </c>
      <c r="U1359">
        <f t="shared" si="213"/>
        <v>3</v>
      </c>
      <c r="V1359" s="35">
        <f t="shared" si="218"/>
        <v>14</v>
      </c>
      <c r="W1359">
        <f t="shared" si="214"/>
        <v>0</v>
      </c>
      <c r="X1359" cm="1">
        <f t="array" aca="1" ref="X1359" ca="1">(_xlfn.IFS(L1359="couché",0,L1359="debout à 80%",1,L1359="?",1))*(IF(RAND()&lt;0.8,1,0))</f>
        <v>1</v>
      </c>
      <c r="Y1359">
        <f t="shared" si="215"/>
        <v>5</v>
      </c>
      <c r="Z1359">
        <f t="shared" si="216"/>
        <v>1</v>
      </c>
      <c r="AA1359">
        <f t="shared" ca="1" si="219"/>
        <v>22</v>
      </c>
    </row>
    <row r="1360" spans="1:27" customFormat="1">
      <c r="A1360" s="57">
        <v>248812</v>
      </c>
      <c r="B1360" s="57">
        <v>1937</v>
      </c>
      <c r="C1360" s="19" t="str">
        <f t="shared" si="210"/>
        <v>non</v>
      </c>
      <c r="D1360" s="19" t="s">
        <v>45</v>
      </c>
      <c r="E1360" s="20">
        <v>44631</v>
      </c>
      <c r="F1360" s="23">
        <v>0.40416666666666667</v>
      </c>
      <c r="G1360" s="23">
        <v>0.41388888888888886</v>
      </c>
      <c r="H1360" s="19">
        <v>1000169</v>
      </c>
      <c r="I1360" s="19">
        <v>10989605</v>
      </c>
      <c r="J1360" s="22">
        <f t="shared" si="211"/>
        <v>9.7222222222221877E-3</v>
      </c>
      <c r="K1360" t="s">
        <v>46</v>
      </c>
      <c r="L1360" s="19" t="s">
        <v>47</v>
      </c>
      <c r="M1360">
        <f t="shared" si="212"/>
        <v>1</v>
      </c>
      <c r="N1360" s="34">
        <f t="shared" ca="1" si="217"/>
        <v>0.40417439750785555</v>
      </c>
      <c r="T1360">
        <v>1359</v>
      </c>
      <c r="U1360">
        <f t="shared" si="213"/>
        <v>3</v>
      </c>
      <c r="V1360" s="35">
        <f t="shared" si="218"/>
        <v>14</v>
      </c>
      <c r="W1360">
        <f t="shared" si="214"/>
        <v>0</v>
      </c>
      <c r="X1360" cm="1">
        <f t="array" aca="1" ref="X1360" ca="1">(_xlfn.IFS(L1360="couché",0,L1360="debout à 80%",1,L1360="?",1))*(IF(RAND()&lt;0.8,1,0))</f>
        <v>0</v>
      </c>
      <c r="Y1360">
        <f t="shared" si="215"/>
        <v>6</v>
      </c>
      <c r="Z1360">
        <f t="shared" si="216"/>
        <v>1</v>
      </c>
      <c r="AA1360">
        <f t="shared" ca="1" si="219"/>
        <v>24</v>
      </c>
    </row>
    <row r="1361" spans="1:27" customFormat="1">
      <c r="A1361" s="57">
        <v>248814</v>
      </c>
      <c r="B1361" s="57">
        <v>1942</v>
      </c>
      <c r="C1361" s="19" t="str">
        <f t="shared" si="210"/>
        <v>non</v>
      </c>
      <c r="D1361" s="19" t="s">
        <v>45</v>
      </c>
      <c r="E1361" s="20">
        <v>44631</v>
      </c>
      <c r="F1361" s="22">
        <v>0.45069444444444445</v>
      </c>
      <c r="G1361" s="21">
        <v>0.46250000000000002</v>
      </c>
      <c r="H1361" s="19">
        <v>1000169</v>
      </c>
      <c r="I1361" s="19">
        <v>10989605</v>
      </c>
      <c r="J1361" s="22">
        <f t="shared" si="211"/>
        <v>1.1805555555555569E-2</v>
      </c>
      <c r="K1361" t="s">
        <v>46</v>
      </c>
      <c r="L1361" s="19" t="s">
        <v>47</v>
      </c>
      <c r="M1361">
        <f t="shared" si="212"/>
        <v>1</v>
      </c>
      <c r="N1361" s="34">
        <f t="shared" ca="1" si="217"/>
        <v>0.45069933116389499</v>
      </c>
      <c r="T1361">
        <v>1360</v>
      </c>
      <c r="U1361">
        <f t="shared" si="213"/>
        <v>3</v>
      </c>
      <c r="V1361" s="35">
        <f t="shared" si="218"/>
        <v>17</v>
      </c>
      <c r="W1361">
        <f t="shared" si="214"/>
        <v>0</v>
      </c>
      <c r="X1361" cm="1">
        <f t="array" aca="1" ref="X1361" ca="1">(_xlfn.IFS(L1361="couché",0,L1361="debout à 80%",1,L1361="?",1))*(IF(RAND()&lt;0.8,1,0))</f>
        <v>1</v>
      </c>
      <c r="Y1361">
        <f t="shared" si="215"/>
        <v>10</v>
      </c>
      <c r="Z1361">
        <f t="shared" si="216"/>
        <v>1</v>
      </c>
      <c r="AA1361">
        <f t="shared" ca="1" si="219"/>
        <v>33</v>
      </c>
    </row>
    <row r="1362" spans="1:27" customFormat="1">
      <c r="A1362" s="57">
        <v>248817</v>
      </c>
      <c r="B1362" s="57">
        <v>1941</v>
      </c>
      <c r="C1362" s="19" t="str">
        <f t="shared" si="210"/>
        <v>non</v>
      </c>
      <c r="D1362" s="19" t="s">
        <v>45</v>
      </c>
      <c r="E1362" s="20">
        <v>44631</v>
      </c>
      <c r="F1362" s="22">
        <v>0.47430555555555554</v>
      </c>
      <c r="G1362" s="22">
        <v>0.48333333333333334</v>
      </c>
      <c r="H1362" s="19">
        <v>1000169</v>
      </c>
      <c r="I1362" s="19">
        <v>10989605</v>
      </c>
      <c r="J1362" s="22">
        <f t="shared" si="211"/>
        <v>9.0277777777778012E-3</v>
      </c>
      <c r="K1362" t="s">
        <v>46</v>
      </c>
      <c r="L1362" s="19" t="s">
        <v>47</v>
      </c>
      <c r="M1362">
        <f t="shared" si="212"/>
        <v>1</v>
      </c>
      <c r="N1362" s="34">
        <f t="shared" ca="1" si="217"/>
        <v>0.47430887475350547</v>
      </c>
      <c r="T1362">
        <v>1361</v>
      </c>
      <c r="U1362">
        <f t="shared" si="213"/>
        <v>3</v>
      </c>
      <c r="V1362" s="35">
        <f t="shared" si="218"/>
        <v>13</v>
      </c>
      <c r="W1362">
        <f t="shared" si="214"/>
        <v>0</v>
      </c>
      <c r="X1362" cm="1">
        <f t="array" aca="1" ref="X1362" ca="1">(_xlfn.IFS(L1362="couché",0,L1362="debout à 80%",1,L1362="?",1))*(IF(RAND()&lt;0.8,1,0))</f>
        <v>1</v>
      </c>
      <c r="Y1362">
        <f t="shared" si="215"/>
        <v>12</v>
      </c>
      <c r="Z1362">
        <f t="shared" si="216"/>
        <v>1</v>
      </c>
      <c r="AA1362">
        <f t="shared" ca="1" si="219"/>
        <v>37</v>
      </c>
    </row>
    <row r="1363" spans="1:27" customFormat="1">
      <c r="A1363" s="57">
        <v>248516</v>
      </c>
      <c r="B1363" s="57">
        <v>1941</v>
      </c>
      <c r="C1363" s="19" t="str">
        <f t="shared" si="210"/>
        <v>non</v>
      </c>
      <c r="D1363" s="19" t="s">
        <v>45</v>
      </c>
      <c r="E1363" s="20">
        <v>44631</v>
      </c>
      <c r="F1363" s="21">
        <v>0.50138888888888888</v>
      </c>
      <c r="G1363" s="22">
        <v>0.51041666666666663</v>
      </c>
      <c r="H1363" s="19">
        <v>1000169</v>
      </c>
      <c r="I1363" s="19">
        <v>10989605</v>
      </c>
      <c r="J1363" s="22">
        <f t="shared" si="211"/>
        <v>9.0277777777777457E-3</v>
      </c>
      <c r="K1363" t="s">
        <v>46</v>
      </c>
      <c r="L1363" s="19" t="s">
        <v>47</v>
      </c>
      <c r="M1363">
        <f t="shared" si="212"/>
        <v>1</v>
      </c>
      <c r="N1363" s="34">
        <f t="shared" ca="1" si="217"/>
        <v>0.50139532970624578</v>
      </c>
      <c r="T1363">
        <v>1362</v>
      </c>
      <c r="U1363">
        <f t="shared" si="213"/>
        <v>3</v>
      </c>
      <c r="V1363" s="35">
        <f t="shared" si="218"/>
        <v>13</v>
      </c>
      <c r="W1363">
        <f t="shared" si="214"/>
        <v>0</v>
      </c>
      <c r="X1363" cm="1">
        <f t="array" aca="1" ref="X1363" ca="1">(_xlfn.IFS(L1363="couché",0,L1363="debout à 80%",1,L1363="?",1))*(IF(RAND()&lt;0.8,1,0))</f>
        <v>0</v>
      </c>
      <c r="Y1363">
        <f t="shared" si="215"/>
        <v>14</v>
      </c>
      <c r="Z1363">
        <f t="shared" si="216"/>
        <v>1</v>
      </c>
      <c r="AA1363">
        <f t="shared" ca="1" si="219"/>
        <v>45</v>
      </c>
    </row>
    <row r="1364" spans="1:27" customFormat="1">
      <c r="A1364" s="57">
        <v>250606</v>
      </c>
      <c r="B1364" s="57">
        <v>1944</v>
      </c>
      <c r="C1364" s="19" t="str">
        <f t="shared" si="210"/>
        <v>non</v>
      </c>
      <c r="D1364" s="19" t="s">
        <v>45</v>
      </c>
      <c r="E1364" s="20">
        <v>44631</v>
      </c>
      <c r="F1364" s="22">
        <v>0.51458333333333328</v>
      </c>
      <c r="G1364" s="21">
        <v>0.54652777777777772</v>
      </c>
      <c r="H1364" s="19">
        <v>1000169</v>
      </c>
      <c r="I1364" s="19">
        <v>10989605</v>
      </c>
      <c r="J1364" s="22">
        <f t="shared" si="211"/>
        <v>3.1944444444444442E-2</v>
      </c>
      <c r="K1364" t="s">
        <v>46</v>
      </c>
      <c r="L1364" s="19" t="s">
        <v>47</v>
      </c>
      <c r="M1364">
        <f t="shared" si="212"/>
        <v>1</v>
      </c>
      <c r="N1364" s="34">
        <f t="shared" ca="1" si="217"/>
        <v>0.5145866540166385</v>
      </c>
      <c r="T1364">
        <v>1363</v>
      </c>
      <c r="U1364">
        <f t="shared" si="213"/>
        <v>3</v>
      </c>
      <c r="V1364" s="35">
        <f t="shared" si="218"/>
        <v>46</v>
      </c>
      <c r="W1364">
        <f t="shared" si="214"/>
        <v>0</v>
      </c>
      <c r="X1364" cm="1">
        <f t="array" aca="1" ref="X1364" ca="1">(_xlfn.IFS(L1364="couché",0,L1364="debout à 80%",1,L1364="?",1))*(IF(RAND()&lt;0.8,1,0))</f>
        <v>1</v>
      </c>
      <c r="Y1364">
        <f t="shared" si="215"/>
        <v>15</v>
      </c>
      <c r="Z1364">
        <f t="shared" si="216"/>
        <v>1</v>
      </c>
      <c r="AA1364">
        <f t="shared" ca="1" si="219"/>
        <v>47</v>
      </c>
    </row>
    <row r="1365" spans="1:27" customFormat="1">
      <c r="A1365" s="57">
        <v>248530</v>
      </c>
      <c r="B1365" s="57">
        <v>1937</v>
      </c>
      <c r="C1365" s="19" t="str">
        <f t="shared" si="210"/>
        <v>non</v>
      </c>
      <c r="D1365" s="19" t="s">
        <v>45</v>
      </c>
      <c r="E1365" s="20">
        <v>44631</v>
      </c>
      <c r="F1365" s="23">
        <v>0.36944444444444441</v>
      </c>
      <c r="G1365" s="24">
        <v>0.37986111111111109</v>
      </c>
      <c r="H1365" s="19">
        <v>1000169</v>
      </c>
      <c r="I1365" s="19">
        <v>10989605</v>
      </c>
      <c r="J1365" s="22">
        <f t="shared" si="211"/>
        <v>1.0416666666666685E-2</v>
      </c>
      <c r="K1365" t="s">
        <v>46</v>
      </c>
      <c r="L1365" s="19" t="s">
        <v>47</v>
      </c>
      <c r="M1365">
        <f t="shared" si="212"/>
        <v>1</v>
      </c>
      <c r="N1365" s="34">
        <f t="shared" ca="1" si="217"/>
        <v>0.36945040790840411</v>
      </c>
      <c r="T1365">
        <v>1364</v>
      </c>
      <c r="U1365">
        <f t="shared" si="213"/>
        <v>3</v>
      </c>
      <c r="V1365" s="35">
        <f t="shared" si="218"/>
        <v>15</v>
      </c>
      <c r="W1365">
        <f t="shared" si="214"/>
        <v>0</v>
      </c>
      <c r="X1365" cm="1">
        <f t="array" aca="1" ref="X1365" ca="1">(_xlfn.IFS(L1365="couché",0,L1365="debout à 80%",1,L1365="?",1))*(IF(RAND()&lt;0.8,1,0))</f>
        <v>0</v>
      </c>
      <c r="Y1365">
        <f t="shared" si="215"/>
        <v>3</v>
      </c>
      <c r="Z1365">
        <f t="shared" si="216"/>
        <v>1</v>
      </c>
      <c r="AA1365">
        <f t="shared" ca="1" si="219"/>
        <v>15</v>
      </c>
    </row>
    <row r="1366" spans="1:27" customFormat="1">
      <c r="A1366" s="57">
        <v>247553</v>
      </c>
      <c r="B1366" s="57">
        <v>1964</v>
      </c>
      <c r="C1366" s="19" t="str">
        <f t="shared" si="210"/>
        <v>non</v>
      </c>
      <c r="D1366" s="19" t="s">
        <v>45</v>
      </c>
      <c r="E1366" s="20">
        <v>44634</v>
      </c>
      <c r="F1366" s="24">
        <v>0.33333333333333331</v>
      </c>
      <c r="G1366" s="23">
        <v>0.34583333333333333</v>
      </c>
      <c r="H1366" s="19">
        <v>1000169</v>
      </c>
      <c r="I1366" s="19">
        <v>19697433</v>
      </c>
      <c r="J1366" s="22">
        <f t="shared" si="211"/>
        <v>1.2500000000000011E-2</v>
      </c>
      <c r="K1366" t="s">
        <v>46</v>
      </c>
      <c r="L1366" s="19" t="s">
        <v>47</v>
      </c>
      <c r="M1366">
        <f t="shared" si="212"/>
        <v>1</v>
      </c>
      <c r="N1366" s="34">
        <f t="shared" ca="1" si="217"/>
        <v>0.33333540162829073</v>
      </c>
      <c r="T1366">
        <v>1365</v>
      </c>
      <c r="U1366">
        <f t="shared" si="213"/>
        <v>3</v>
      </c>
      <c r="V1366" s="35">
        <f t="shared" si="218"/>
        <v>18</v>
      </c>
      <c r="W1366">
        <f t="shared" si="214"/>
        <v>0</v>
      </c>
      <c r="X1366" cm="1">
        <f t="array" aca="1" ref="X1366" ca="1">(_xlfn.IFS(L1366="couché",0,L1366="debout à 80%",1,L1366="?",1))*(IF(RAND()&lt;0.8,1,0))</f>
        <v>1</v>
      </c>
      <c r="Y1366">
        <f t="shared" si="215"/>
        <v>1</v>
      </c>
      <c r="Z1366">
        <f t="shared" si="216"/>
        <v>0</v>
      </c>
      <c r="AA1366">
        <f t="shared" ca="1" si="219"/>
        <v>4</v>
      </c>
    </row>
    <row r="1367" spans="1:27" customFormat="1">
      <c r="A1367" s="57">
        <v>247527</v>
      </c>
      <c r="B1367" s="57">
        <v>1945</v>
      </c>
      <c r="C1367" s="19" t="str">
        <f t="shared" si="210"/>
        <v>non</v>
      </c>
      <c r="D1367" s="19" t="s">
        <v>45</v>
      </c>
      <c r="E1367" s="20">
        <v>44634</v>
      </c>
      <c r="F1367" s="23">
        <v>0.34652777777777777</v>
      </c>
      <c r="G1367" s="23">
        <v>0.3611111111111111</v>
      </c>
      <c r="H1367" s="19">
        <v>1000169</v>
      </c>
      <c r="I1367" s="19">
        <v>19697433</v>
      </c>
      <c r="J1367" s="22">
        <f t="shared" si="211"/>
        <v>1.4583333333333337E-2</v>
      </c>
      <c r="K1367" t="s">
        <v>46</v>
      </c>
      <c r="L1367" s="19" t="s">
        <v>47</v>
      </c>
      <c r="M1367">
        <f t="shared" si="212"/>
        <v>1</v>
      </c>
      <c r="N1367" s="34">
        <f t="shared" ca="1" si="217"/>
        <v>0.34653529247773152</v>
      </c>
      <c r="T1367">
        <v>1366</v>
      </c>
      <c r="U1367">
        <f t="shared" si="213"/>
        <v>3</v>
      </c>
      <c r="V1367" s="35">
        <f t="shared" si="218"/>
        <v>21</v>
      </c>
      <c r="W1367">
        <f t="shared" si="214"/>
        <v>0</v>
      </c>
      <c r="X1367" cm="1">
        <f t="array" aca="1" ref="X1367" ca="1">(_xlfn.IFS(L1367="couché",0,L1367="debout à 80%",1,L1367="?",1))*(IF(RAND()&lt;0.8,1,0))</f>
        <v>1</v>
      </c>
      <c r="Y1367">
        <f t="shared" si="215"/>
        <v>2</v>
      </c>
      <c r="Z1367">
        <f t="shared" si="216"/>
        <v>1</v>
      </c>
      <c r="AA1367">
        <f t="shared" ca="1" si="219"/>
        <v>13</v>
      </c>
    </row>
    <row r="1368" spans="1:27" customFormat="1">
      <c r="A1368" s="57">
        <v>247632</v>
      </c>
      <c r="B1368" s="57">
        <v>1956</v>
      </c>
      <c r="C1368" s="19" t="str">
        <f t="shared" si="210"/>
        <v>non</v>
      </c>
      <c r="D1368" s="19" t="s">
        <v>45</v>
      </c>
      <c r="E1368" s="20">
        <v>44634</v>
      </c>
      <c r="F1368" s="23">
        <v>0.39513888888888887</v>
      </c>
      <c r="G1368" s="23">
        <v>0.40833333333333333</v>
      </c>
      <c r="H1368" s="19">
        <v>1000169</v>
      </c>
      <c r="I1368" s="19">
        <v>19697433</v>
      </c>
      <c r="J1368" s="22">
        <f t="shared" si="211"/>
        <v>1.3194444444444453E-2</v>
      </c>
      <c r="K1368" t="s">
        <v>46</v>
      </c>
      <c r="L1368" s="19" t="s">
        <v>47</v>
      </c>
      <c r="M1368">
        <f t="shared" si="212"/>
        <v>1</v>
      </c>
      <c r="N1368" s="34">
        <f t="shared" ca="1" si="217"/>
        <v>0.39514139184031305</v>
      </c>
      <c r="T1368">
        <v>1367</v>
      </c>
      <c r="U1368">
        <f t="shared" si="213"/>
        <v>3</v>
      </c>
      <c r="V1368" s="35">
        <f t="shared" si="218"/>
        <v>19</v>
      </c>
      <c r="W1368">
        <f t="shared" si="214"/>
        <v>0</v>
      </c>
      <c r="X1368" cm="1">
        <f t="array" aca="1" ref="X1368" ca="1">(_xlfn.IFS(L1368="couché",0,L1368="debout à 80%",1,L1368="?",1))*(IF(RAND()&lt;0.8,1,0))</f>
        <v>1</v>
      </c>
      <c r="Y1368">
        <f t="shared" si="215"/>
        <v>5</v>
      </c>
      <c r="Z1368">
        <f t="shared" si="216"/>
        <v>1</v>
      </c>
      <c r="AA1368">
        <f t="shared" ca="1" si="219"/>
        <v>17</v>
      </c>
    </row>
    <row r="1369" spans="1:27" customFormat="1">
      <c r="A1369" s="57">
        <v>247371</v>
      </c>
      <c r="B1369" s="57">
        <v>1940</v>
      </c>
      <c r="C1369" s="19" t="str">
        <f t="shared" si="210"/>
        <v>non</v>
      </c>
      <c r="D1369" s="19" t="s">
        <v>45</v>
      </c>
      <c r="E1369" s="20">
        <v>44634</v>
      </c>
      <c r="F1369" s="23">
        <v>0.36180555555555555</v>
      </c>
      <c r="G1369" s="24">
        <v>0.37708333333333333</v>
      </c>
      <c r="H1369" s="19">
        <v>1000169</v>
      </c>
      <c r="I1369" s="19">
        <v>19697433</v>
      </c>
      <c r="J1369" s="22">
        <f t="shared" si="211"/>
        <v>1.5277777777777779E-2</v>
      </c>
      <c r="K1369" t="s">
        <v>46</v>
      </c>
      <c r="L1369" s="19" t="s">
        <v>47</v>
      </c>
      <c r="M1369">
        <f t="shared" si="212"/>
        <v>1</v>
      </c>
      <c r="N1369" s="34">
        <f t="shared" ca="1" si="217"/>
        <v>0.3618149968654501</v>
      </c>
      <c r="T1369">
        <v>1368</v>
      </c>
      <c r="U1369">
        <f t="shared" si="213"/>
        <v>3</v>
      </c>
      <c r="V1369" s="35">
        <f t="shared" si="218"/>
        <v>22</v>
      </c>
      <c r="W1369">
        <f t="shared" si="214"/>
        <v>0</v>
      </c>
      <c r="X1369" cm="1">
        <f t="array" aca="1" ref="X1369" ca="1">(_xlfn.IFS(L1369="couché",0,L1369="debout à 80%",1,L1369="?",1))*(IF(RAND()&lt;0.8,1,0))</f>
        <v>1</v>
      </c>
      <c r="Y1369">
        <f t="shared" si="215"/>
        <v>3</v>
      </c>
      <c r="Z1369">
        <f t="shared" si="216"/>
        <v>1</v>
      </c>
      <c r="AA1369">
        <f t="shared" ca="1" si="219"/>
        <v>15</v>
      </c>
    </row>
    <row r="1370" spans="1:27" customFormat="1">
      <c r="A1370" s="57">
        <v>247883</v>
      </c>
      <c r="B1370" s="57">
        <v>1944</v>
      </c>
      <c r="C1370" s="19" t="str">
        <f t="shared" si="210"/>
        <v>non</v>
      </c>
      <c r="D1370" s="19" t="s">
        <v>45</v>
      </c>
      <c r="E1370" s="20">
        <v>44634</v>
      </c>
      <c r="F1370" s="23">
        <v>0.40833333333333333</v>
      </c>
      <c r="G1370" s="21">
        <v>0.42291666666666666</v>
      </c>
      <c r="H1370" s="19">
        <v>1000169</v>
      </c>
      <c r="I1370" s="19">
        <v>19697433</v>
      </c>
      <c r="J1370" s="22">
        <f t="shared" si="211"/>
        <v>1.4583333333333337E-2</v>
      </c>
      <c r="K1370" t="s">
        <v>46</v>
      </c>
      <c r="L1370" s="19" t="s">
        <v>47</v>
      </c>
      <c r="M1370">
        <f t="shared" si="212"/>
        <v>1</v>
      </c>
      <c r="N1370" s="34">
        <f t="shared" ca="1" si="217"/>
        <v>0.40834115976102103</v>
      </c>
      <c r="T1370">
        <v>1369</v>
      </c>
      <c r="U1370">
        <f t="shared" si="213"/>
        <v>3</v>
      </c>
      <c r="V1370" s="35">
        <f t="shared" si="218"/>
        <v>21</v>
      </c>
      <c r="W1370">
        <f t="shared" si="214"/>
        <v>0</v>
      </c>
      <c r="X1370" cm="1">
        <f t="array" aca="1" ref="X1370" ca="1">(_xlfn.IFS(L1370="couché",0,L1370="debout à 80%",1,L1370="?",1))*(IF(RAND()&lt;0.8,1,0))</f>
        <v>1</v>
      </c>
      <c r="Y1370">
        <f t="shared" si="215"/>
        <v>6</v>
      </c>
      <c r="Z1370">
        <f t="shared" si="216"/>
        <v>1</v>
      </c>
      <c r="AA1370">
        <f t="shared" ca="1" si="219"/>
        <v>25</v>
      </c>
    </row>
    <row r="1371" spans="1:27" customFormat="1">
      <c r="A1371" s="57">
        <v>246857</v>
      </c>
      <c r="B1371" s="57">
        <v>1955</v>
      </c>
      <c r="C1371" s="19" t="str">
        <f t="shared" si="210"/>
        <v>non</v>
      </c>
      <c r="D1371" s="19" t="s">
        <v>45</v>
      </c>
      <c r="E1371" s="20">
        <v>44634</v>
      </c>
      <c r="F1371" s="22">
        <v>0.44097222222222221</v>
      </c>
      <c r="G1371" s="22">
        <v>0.45694444444444443</v>
      </c>
      <c r="H1371" s="19">
        <v>1000169</v>
      </c>
      <c r="I1371" s="19">
        <v>19697433</v>
      </c>
      <c r="J1371" s="22">
        <f t="shared" si="211"/>
        <v>1.5972222222222221E-2</v>
      </c>
      <c r="K1371" t="s">
        <v>46</v>
      </c>
      <c r="L1371" s="19" t="s">
        <v>47</v>
      </c>
      <c r="M1371">
        <f t="shared" si="212"/>
        <v>1</v>
      </c>
      <c r="N1371" s="34">
        <f t="shared" ca="1" si="217"/>
        <v>0.44097713051685095</v>
      </c>
      <c r="T1371">
        <v>1370</v>
      </c>
      <c r="U1371">
        <f t="shared" si="213"/>
        <v>3</v>
      </c>
      <c r="V1371" s="35">
        <f t="shared" si="218"/>
        <v>23</v>
      </c>
      <c r="W1371">
        <f t="shared" si="214"/>
        <v>0</v>
      </c>
      <c r="X1371" cm="1">
        <f t="array" aca="1" ref="X1371" ca="1">(_xlfn.IFS(L1371="couché",0,L1371="debout à 80%",1,L1371="?",1))*(IF(RAND()&lt;0.8,1,0))</f>
        <v>1</v>
      </c>
      <c r="Y1371">
        <f t="shared" si="215"/>
        <v>8</v>
      </c>
      <c r="Z1371">
        <f t="shared" si="216"/>
        <v>1</v>
      </c>
      <c r="AA1371">
        <f t="shared" ca="1" si="219"/>
        <v>31</v>
      </c>
    </row>
    <row r="1372" spans="1:27" customFormat="1">
      <c r="A1372" s="57">
        <v>248164</v>
      </c>
      <c r="B1372" s="57">
        <v>1948</v>
      </c>
      <c r="C1372" s="19" t="str">
        <f t="shared" si="210"/>
        <v>non</v>
      </c>
      <c r="D1372" s="19" t="s">
        <v>45</v>
      </c>
      <c r="E1372" s="20">
        <v>44634</v>
      </c>
      <c r="F1372" s="22">
        <v>0.4236111111111111</v>
      </c>
      <c r="G1372" s="22">
        <v>0.44027777777777777</v>
      </c>
      <c r="H1372" s="19">
        <v>1000169</v>
      </c>
      <c r="I1372" s="19">
        <v>19697433</v>
      </c>
      <c r="J1372" s="22">
        <f t="shared" si="211"/>
        <v>1.6666666666666663E-2</v>
      </c>
      <c r="K1372" t="s">
        <v>46</v>
      </c>
      <c r="L1372" s="19" t="s">
        <v>47</v>
      </c>
      <c r="M1372">
        <f t="shared" si="212"/>
        <v>1</v>
      </c>
      <c r="N1372" s="34">
        <f t="shared" ca="1" si="217"/>
        <v>0.42361429492671593</v>
      </c>
      <c r="T1372">
        <v>1371</v>
      </c>
      <c r="U1372">
        <f t="shared" si="213"/>
        <v>3</v>
      </c>
      <c r="V1372" s="35">
        <f t="shared" si="218"/>
        <v>24</v>
      </c>
      <c r="W1372">
        <f t="shared" si="214"/>
        <v>0</v>
      </c>
      <c r="X1372" cm="1">
        <f t="array" aca="1" ref="X1372" ca="1">(_xlfn.IFS(L1372="couché",0,L1372="debout à 80%",1,L1372="?",1))*(IF(RAND()&lt;0.8,1,0))</f>
        <v>0</v>
      </c>
      <c r="Y1372">
        <f t="shared" si="215"/>
        <v>7</v>
      </c>
      <c r="Z1372">
        <f t="shared" si="216"/>
        <v>1</v>
      </c>
      <c r="AA1372">
        <f t="shared" ca="1" si="219"/>
        <v>29</v>
      </c>
    </row>
    <row r="1373" spans="1:27" customFormat="1">
      <c r="A1373" s="57">
        <v>247641</v>
      </c>
      <c r="B1373" s="57">
        <v>1943</v>
      </c>
      <c r="C1373" s="19" t="str">
        <f t="shared" si="210"/>
        <v>non</v>
      </c>
      <c r="D1373" s="19" t="s">
        <v>45</v>
      </c>
      <c r="E1373" s="20">
        <v>44634</v>
      </c>
      <c r="F1373" s="22">
        <v>0.45763888888888887</v>
      </c>
      <c r="G1373" s="22">
        <v>0.47152777777777777</v>
      </c>
      <c r="H1373" s="19">
        <v>1000169</v>
      </c>
      <c r="I1373" s="19">
        <v>19697433</v>
      </c>
      <c r="J1373" s="22">
        <f t="shared" si="211"/>
        <v>1.3888888888888895E-2</v>
      </c>
      <c r="K1373" t="s">
        <v>46</v>
      </c>
      <c r="L1373" s="19" t="s">
        <v>47</v>
      </c>
      <c r="M1373">
        <f t="shared" si="212"/>
        <v>1</v>
      </c>
      <c r="N1373" s="34">
        <f t="shared" ca="1" si="217"/>
        <v>0.45764066046436558</v>
      </c>
      <c r="T1373">
        <v>1372</v>
      </c>
      <c r="U1373">
        <f t="shared" si="213"/>
        <v>3</v>
      </c>
      <c r="V1373" s="35">
        <f t="shared" si="218"/>
        <v>20</v>
      </c>
      <c r="W1373">
        <f t="shared" si="214"/>
        <v>0</v>
      </c>
      <c r="X1373" cm="1">
        <f t="array" aca="1" ref="X1373" ca="1">(_xlfn.IFS(L1373="couché",0,L1373="debout à 80%",1,L1373="?",1))*(IF(RAND()&lt;0.8,1,0))</f>
        <v>1</v>
      </c>
      <c r="Y1373">
        <f t="shared" si="215"/>
        <v>9</v>
      </c>
      <c r="Z1373">
        <f t="shared" si="216"/>
        <v>1</v>
      </c>
      <c r="AA1373">
        <f t="shared" ca="1" si="219"/>
        <v>35</v>
      </c>
    </row>
    <row r="1374" spans="1:27" customFormat="1">
      <c r="A1374" s="57">
        <v>248129</v>
      </c>
      <c r="B1374" s="57">
        <v>1957</v>
      </c>
      <c r="C1374" s="19" t="str">
        <f t="shared" si="210"/>
        <v>non</v>
      </c>
      <c r="D1374" s="19" t="s">
        <v>45</v>
      </c>
      <c r="E1374" s="20">
        <v>44634</v>
      </c>
      <c r="F1374" s="24">
        <v>0.37777777777777777</v>
      </c>
      <c r="G1374" s="23">
        <v>0.39444444444444443</v>
      </c>
      <c r="H1374" s="19">
        <v>1000169</v>
      </c>
      <c r="I1374" s="19">
        <v>19697433</v>
      </c>
      <c r="J1374" s="22">
        <f t="shared" si="211"/>
        <v>1.6666666666666663E-2</v>
      </c>
      <c r="K1374" t="s">
        <v>46</v>
      </c>
      <c r="L1374" s="19" t="s">
        <v>47</v>
      </c>
      <c r="M1374">
        <f t="shared" si="212"/>
        <v>1</v>
      </c>
      <c r="N1374" s="34">
        <f t="shared" ca="1" si="217"/>
        <v>0.37778471048068546</v>
      </c>
      <c r="T1374">
        <v>1373</v>
      </c>
      <c r="U1374">
        <f t="shared" si="213"/>
        <v>3</v>
      </c>
      <c r="V1374" s="35">
        <f t="shared" si="218"/>
        <v>24</v>
      </c>
      <c r="W1374">
        <f t="shared" si="214"/>
        <v>0</v>
      </c>
      <c r="X1374" cm="1">
        <f t="array" aca="1" ref="X1374" ca="1">(_xlfn.IFS(L1374="couché",0,L1374="debout à 80%",1,L1374="?",1))*(IF(RAND()&lt;0.8,1,0))</f>
        <v>0</v>
      </c>
      <c r="Y1374">
        <f t="shared" si="215"/>
        <v>4</v>
      </c>
      <c r="Z1374">
        <f t="shared" si="216"/>
        <v>1</v>
      </c>
      <c r="AA1374">
        <f t="shared" ca="1" si="219"/>
        <v>16</v>
      </c>
    </row>
    <row r="1375" spans="1:27" customFormat="1">
      <c r="A1375" s="57">
        <v>247525</v>
      </c>
      <c r="B1375" s="57">
        <v>1946</v>
      </c>
      <c r="C1375" s="19" t="str">
        <f t="shared" si="210"/>
        <v>non</v>
      </c>
      <c r="D1375" s="19" t="s">
        <v>45</v>
      </c>
      <c r="E1375" s="20">
        <v>44635</v>
      </c>
      <c r="F1375" s="23">
        <v>0.32777777777777778</v>
      </c>
      <c r="G1375" s="23">
        <v>0.34097222222222223</v>
      </c>
      <c r="H1375" s="19">
        <v>1000169</v>
      </c>
      <c r="I1375" s="19">
        <v>15653424</v>
      </c>
      <c r="J1375" s="22">
        <f t="shared" si="211"/>
        <v>1.3194444444444453E-2</v>
      </c>
      <c r="K1375" t="s">
        <v>46</v>
      </c>
      <c r="L1375" s="19" t="s">
        <v>47</v>
      </c>
      <c r="M1375">
        <f t="shared" si="212"/>
        <v>1</v>
      </c>
      <c r="N1375" s="34">
        <f t="shared" ca="1" si="217"/>
        <v>0.32778132761246809</v>
      </c>
      <c r="T1375">
        <v>1374</v>
      </c>
      <c r="U1375">
        <f t="shared" si="213"/>
        <v>3</v>
      </c>
      <c r="V1375" s="35">
        <f t="shared" si="218"/>
        <v>19</v>
      </c>
      <c r="W1375">
        <f t="shared" si="214"/>
        <v>0</v>
      </c>
      <c r="X1375" cm="1">
        <f t="array" aca="1" ref="X1375" ca="1">(_xlfn.IFS(L1375="couché",0,L1375="debout à 80%",1,L1375="?",1))*(IF(RAND()&lt;0.8,1,0))</f>
        <v>0</v>
      </c>
      <c r="Y1375">
        <f t="shared" si="215"/>
        <v>1</v>
      </c>
      <c r="Z1375">
        <f t="shared" si="216"/>
        <v>0</v>
      </c>
      <c r="AA1375">
        <f t="shared" ca="1" si="219"/>
        <v>1</v>
      </c>
    </row>
    <row r="1376" spans="1:27" customFormat="1">
      <c r="A1376" s="57">
        <v>248290</v>
      </c>
      <c r="B1376" s="57">
        <v>1949</v>
      </c>
      <c r="C1376" s="19" t="str">
        <f t="shared" si="210"/>
        <v>non</v>
      </c>
      <c r="D1376" s="19" t="s">
        <v>45</v>
      </c>
      <c r="E1376" s="20">
        <v>44635</v>
      </c>
      <c r="F1376" s="23">
        <v>0.35972222222222222</v>
      </c>
      <c r="G1376" s="23">
        <v>0.37222222222222223</v>
      </c>
      <c r="H1376" s="19">
        <v>1000169</v>
      </c>
      <c r="I1376" s="19">
        <v>15653424</v>
      </c>
      <c r="J1376" s="22">
        <f t="shared" si="211"/>
        <v>1.2500000000000011E-2</v>
      </c>
      <c r="K1376" t="s">
        <v>46</v>
      </c>
      <c r="L1376" s="19" t="s">
        <v>47</v>
      </c>
      <c r="M1376">
        <f t="shared" si="212"/>
        <v>1</v>
      </c>
      <c r="N1376" s="34">
        <f t="shared" ca="1" si="217"/>
        <v>0.35972601120465253</v>
      </c>
      <c r="T1376">
        <v>1375</v>
      </c>
      <c r="U1376">
        <f t="shared" si="213"/>
        <v>3</v>
      </c>
      <c r="V1376" s="35">
        <f t="shared" si="218"/>
        <v>18</v>
      </c>
      <c r="W1376">
        <f t="shared" si="214"/>
        <v>0</v>
      </c>
      <c r="X1376" cm="1">
        <f t="array" aca="1" ref="X1376" ca="1">(_xlfn.IFS(L1376="couché",0,L1376="debout à 80%",1,L1376="?",1))*(IF(RAND()&lt;0.8,1,0))</f>
        <v>1</v>
      </c>
      <c r="Y1376">
        <f t="shared" si="215"/>
        <v>3</v>
      </c>
      <c r="Z1376">
        <f t="shared" si="216"/>
        <v>1</v>
      </c>
      <c r="AA1376">
        <f t="shared" ca="1" si="219"/>
        <v>16</v>
      </c>
    </row>
    <row r="1377" spans="1:27" customFormat="1">
      <c r="A1377" s="57">
        <v>247502</v>
      </c>
      <c r="B1377" s="57">
        <v>1944</v>
      </c>
      <c r="C1377" s="19" t="str">
        <f t="shared" si="210"/>
        <v>non</v>
      </c>
      <c r="D1377" s="19" t="s">
        <v>45</v>
      </c>
      <c r="E1377" s="20">
        <v>44635</v>
      </c>
      <c r="F1377" s="23">
        <v>0.34375</v>
      </c>
      <c r="G1377" s="23">
        <v>0.35694444444444445</v>
      </c>
      <c r="H1377" s="19">
        <v>1000169</v>
      </c>
      <c r="I1377" s="19">
        <v>15653424</v>
      </c>
      <c r="J1377" s="22">
        <f t="shared" si="211"/>
        <v>1.3194444444444453E-2</v>
      </c>
      <c r="K1377" t="s">
        <v>46</v>
      </c>
      <c r="L1377" s="19" t="s">
        <v>47</v>
      </c>
      <c r="M1377">
        <f t="shared" si="212"/>
        <v>1</v>
      </c>
      <c r="N1377" s="34">
        <f t="shared" ca="1" si="217"/>
        <v>0.34375309864737019</v>
      </c>
      <c r="T1377">
        <v>1376</v>
      </c>
      <c r="U1377">
        <f t="shared" si="213"/>
        <v>3</v>
      </c>
      <c r="V1377" s="35">
        <f t="shared" si="218"/>
        <v>19</v>
      </c>
      <c r="W1377">
        <f t="shared" si="214"/>
        <v>0</v>
      </c>
      <c r="X1377" cm="1">
        <f t="array" aca="1" ref="X1377" ca="1">(_xlfn.IFS(L1377="couché",0,L1377="debout à 80%",1,L1377="?",1))*(IF(RAND()&lt;0.8,1,0))</f>
        <v>1</v>
      </c>
      <c r="Y1377">
        <f t="shared" si="215"/>
        <v>2</v>
      </c>
      <c r="Z1377">
        <f t="shared" si="216"/>
        <v>1</v>
      </c>
      <c r="AA1377">
        <f t="shared" ca="1" si="219"/>
        <v>10</v>
      </c>
    </row>
    <row r="1378" spans="1:27" customFormat="1">
      <c r="A1378" s="57">
        <v>245663</v>
      </c>
      <c r="B1378" s="57">
        <v>1961</v>
      </c>
      <c r="C1378" s="19" t="str">
        <f t="shared" si="210"/>
        <v>non</v>
      </c>
      <c r="D1378" s="19" t="s">
        <v>45</v>
      </c>
      <c r="E1378" s="20">
        <v>44635</v>
      </c>
      <c r="F1378" s="23">
        <v>0.39166666666666666</v>
      </c>
      <c r="G1378" s="23">
        <v>0.40416666666666667</v>
      </c>
      <c r="H1378" s="19">
        <v>1000169</v>
      </c>
      <c r="I1378" s="19">
        <v>15653424</v>
      </c>
      <c r="J1378" s="22">
        <f t="shared" si="211"/>
        <v>1.2500000000000011E-2</v>
      </c>
      <c r="K1378" t="s">
        <v>46</v>
      </c>
      <c r="L1378" s="19" t="s">
        <v>47</v>
      </c>
      <c r="M1378">
        <f t="shared" si="212"/>
        <v>1</v>
      </c>
      <c r="N1378" s="34">
        <f t="shared" ca="1" si="217"/>
        <v>0.39167524141935511</v>
      </c>
      <c r="T1378">
        <v>1377</v>
      </c>
      <c r="U1378">
        <f t="shared" si="213"/>
        <v>3</v>
      </c>
      <c r="V1378" s="35">
        <f t="shared" si="218"/>
        <v>18</v>
      </c>
      <c r="W1378">
        <f t="shared" si="214"/>
        <v>0</v>
      </c>
      <c r="X1378" cm="1">
        <f t="array" aca="1" ref="X1378" ca="1">(_xlfn.IFS(L1378="couché",0,L1378="debout à 80%",1,L1378="?",1))*(IF(RAND()&lt;0.8,1,0))</f>
        <v>1</v>
      </c>
      <c r="Y1378">
        <f t="shared" si="215"/>
        <v>5</v>
      </c>
      <c r="Z1378">
        <f t="shared" si="216"/>
        <v>1</v>
      </c>
      <c r="AA1378">
        <f t="shared" ca="1" si="219"/>
        <v>27</v>
      </c>
    </row>
    <row r="1379" spans="1:27" customFormat="1">
      <c r="A1379" s="57">
        <v>247801</v>
      </c>
      <c r="B1379" s="57">
        <v>1954</v>
      </c>
      <c r="C1379" s="19" t="str">
        <f t="shared" si="210"/>
        <v>non</v>
      </c>
      <c r="D1379" s="19" t="s">
        <v>45</v>
      </c>
      <c r="E1379" s="20">
        <v>44635</v>
      </c>
      <c r="F1379" s="24">
        <v>0.37569444444444444</v>
      </c>
      <c r="G1379" s="23">
        <v>0.38958333333333334</v>
      </c>
      <c r="H1379" s="19">
        <v>1000169</v>
      </c>
      <c r="I1379" s="19">
        <v>15653424</v>
      </c>
      <c r="J1379" s="22">
        <f t="shared" si="211"/>
        <v>1.3888888888888895E-2</v>
      </c>
      <c r="K1379" t="s">
        <v>46</v>
      </c>
      <c r="L1379" s="19" t="s">
        <v>47</v>
      </c>
      <c r="M1379">
        <f t="shared" si="212"/>
        <v>1</v>
      </c>
      <c r="N1379" s="34">
        <f t="shared" ca="1" si="217"/>
        <v>0.3756994117578682</v>
      </c>
      <c r="T1379">
        <v>1378</v>
      </c>
      <c r="U1379">
        <f t="shared" si="213"/>
        <v>3</v>
      </c>
      <c r="V1379" s="35">
        <f t="shared" si="218"/>
        <v>20</v>
      </c>
      <c r="W1379">
        <f t="shared" si="214"/>
        <v>0</v>
      </c>
      <c r="X1379" cm="1">
        <f t="array" aca="1" ref="X1379" ca="1">(_xlfn.IFS(L1379="couché",0,L1379="debout à 80%",1,L1379="?",1))*(IF(RAND()&lt;0.8,1,0))</f>
        <v>1</v>
      </c>
      <c r="Y1379">
        <f t="shared" si="215"/>
        <v>4</v>
      </c>
      <c r="Z1379">
        <f t="shared" si="216"/>
        <v>1</v>
      </c>
      <c r="AA1379">
        <f t="shared" ca="1" si="219"/>
        <v>20</v>
      </c>
    </row>
    <row r="1380" spans="1:27" customFormat="1">
      <c r="A1380" s="57">
        <v>247695</v>
      </c>
      <c r="B1380" s="57">
        <v>1953</v>
      </c>
      <c r="C1380" s="19" t="str">
        <f t="shared" si="210"/>
        <v>non</v>
      </c>
      <c r="D1380" s="19" t="s">
        <v>45</v>
      </c>
      <c r="E1380" s="20">
        <v>44635</v>
      </c>
      <c r="F1380" s="23">
        <v>0.40694444444444444</v>
      </c>
      <c r="G1380" s="21">
        <v>0.42222222222222222</v>
      </c>
      <c r="H1380" s="19">
        <v>1000169</v>
      </c>
      <c r="I1380" s="19">
        <v>15653424</v>
      </c>
      <c r="J1380" s="22">
        <f t="shared" si="211"/>
        <v>1.5277777777777779E-2</v>
      </c>
      <c r="K1380" t="s">
        <v>46</v>
      </c>
      <c r="L1380" s="19" t="s">
        <v>47</v>
      </c>
      <c r="M1380">
        <f t="shared" si="212"/>
        <v>1</v>
      </c>
      <c r="N1380" s="34">
        <f t="shared" ca="1" si="217"/>
        <v>0.40695198915651665</v>
      </c>
      <c r="T1380">
        <v>1379</v>
      </c>
      <c r="U1380">
        <f t="shared" si="213"/>
        <v>3</v>
      </c>
      <c r="V1380" s="35">
        <f t="shared" si="218"/>
        <v>22</v>
      </c>
      <c r="W1380">
        <f t="shared" si="214"/>
        <v>0</v>
      </c>
      <c r="X1380" cm="1">
        <f t="array" aca="1" ref="X1380" ca="1">(_xlfn.IFS(L1380="couché",0,L1380="debout à 80%",1,L1380="?",1))*(IF(RAND()&lt;0.8,1,0))</f>
        <v>1</v>
      </c>
      <c r="Y1380">
        <f t="shared" si="215"/>
        <v>6</v>
      </c>
      <c r="Z1380">
        <f t="shared" si="216"/>
        <v>1</v>
      </c>
      <c r="AA1380">
        <f t="shared" ca="1" si="219"/>
        <v>29</v>
      </c>
    </row>
    <row r="1381" spans="1:27" customFormat="1">
      <c r="A1381" s="57">
        <v>249955</v>
      </c>
      <c r="B1381" s="57">
        <v>1954</v>
      </c>
      <c r="C1381" s="19" t="str">
        <f t="shared" si="210"/>
        <v>non</v>
      </c>
      <c r="D1381" s="19" t="s">
        <v>45</v>
      </c>
      <c r="E1381" s="20">
        <v>44635</v>
      </c>
      <c r="F1381" s="22">
        <v>0.4458333333333333</v>
      </c>
      <c r="G1381" s="21">
        <v>0.50208333333333333</v>
      </c>
      <c r="H1381" s="19">
        <v>1000169</v>
      </c>
      <c r="I1381" s="19">
        <v>15653424</v>
      </c>
      <c r="J1381" s="22">
        <f t="shared" si="211"/>
        <v>5.6250000000000022E-2</v>
      </c>
      <c r="K1381" t="s">
        <v>46</v>
      </c>
      <c r="L1381" s="19" t="s">
        <v>47</v>
      </c>
      <c r="M1381">
        <f t="shared" si="212"/>
        <v>1</v>
      </c>
      <c r="N1381" s="34">
        <f t="shared" ca="1" si="217"/>
        <v>0.44584156009255854</v>
      </c>
      <c r="T1381">
        <v>1380</v>
      </c>
      <c r="U1381">
        <f t="shared" si="213"/>
        <v>3</v>
      </c>
      <c r="V1381" s="35">
        <f t="shared" si="218"/>
        <v>81</v>
      </c>
      <c r="W1381">
        <f t="shared" si="214"/>
        <v>0</v>
      </c>
      <c r="X1381" cm="1">
        <f t="array" aca="1" ref="X1381" ca="1">(_xlfn.IFS(L1381="couché",0,L1381="debout à 80%",1,L1381="?",1))*(IF(RAND()&lt;0.8,1,0))</f>
        <v>1</v>
      </c>
      <c r="Y1381">
        <f t="shared" si="215"/>
        <v>8</v>
      </c>
      <c r="Z1381">
        <f t="shared" si="216"/>
        <v>1</v>
      </c>
      <c r="AA1381">
        <f t="shared" ca="1" si="219"/>
        <v>38</v>
      </c>
    </row>
    <row r="1382" spans="1:27" customFormat="1">
      <c r="A1382" s="57">
        <v>247806</v>
      </c>
      <c r="B1382" s="57">
        <v>1959</v>
      </c>
      <c r="C1382" s="19" t="str">
        <f t="shared" si="210"/>
        <v>non</v>
      </c>
      <c r="D1382" s="19" t="s">
        <v>45</v>
      </c>
      <c r="E1382" s="20">
        <v>44635</v>
      </c>
      <c r="F1382" s="22">
        <v>0.42569444444444443</v>
      </c>
      <c r="G1382" s="22">
        <v>0.44374999999999998</v>
      </c>
      <c r="H1382" s="19">
        <v>1000169</v>
      </c>
      <c r="I1382" s="19">
        <v>15653424</v>
      </c>
      <c r="J1382" s="22">
        <f t="shared" si="211"/>
        <v>1.8055555555555547E-2</v>
      </c>
      <c r="K1382" t="s">
        <v>46</v>
      </c>
      <c r="L1382" s="19" t="s">
        <v>47</v>
      </c>
      <c r="M1382">
        <f t="shared" si="212"/>
        <v>1</v>
      </c>
      <c r="N1382" s="34">
        <f t="shared" ca="1" si="217"/>
        <v>0.42570050014460625</v>
      </c>
      <c r="T1382">
        <v>1381</v>
      </c>
      <c r="U1382">
        <f t="shared" si="213"/>
        <v>3</v>
      </c>
      <c r="V1382" s="35">
        <f t="shared" si="218"/>
        <v>26</v>
      </c>
      <c r="W1382">
        <f t="shared" si="214"/>
        <v>0</v>
      </c>
      <c r="X1382" cm="1">
        <f t="array" aca="1" ref="X1382" ca="1">(_xlfn.IFS(L1382="couché",0,L1382="debout à 80%",1,L1382="?",1))*(IF(RAND()&lt;0.8,1,0))</f>
        <v>0</v>
      </c>
      <c r="Y1382">
        <f t="shared" si="215"/>
        <v>7</v>
      </c>
      <c r="Z1382">
        <f t="shared" si="216"/>
        <v>1</v>
      </c>
      <c r="AA1382">
        <f t="shared" ca="1" si="219"/>
        <v>36</v>
      </c>
    </row>
    <row r="1383" spans="1:27" customFormat="1">
      <c r="A1383" s="57">
        <v>247705</v>
      </c>
      <c r="B1383" s="57">
        <v>1948</v>
      </c>
      <c r="C1383" s="19" t="str">
        <f t="shared" si="210"/>
        <v>non</v>
      </c>
      <c r="D1383" s="19" t="s">
        <v>45</v>
      </c>
      <c r="E1383" s="20">
        <v>44636</v>
      </c>
      <c r="F1383" s="24">
        <v>0.33611111111111108</v>
      </c>
      <c r="G1383" s="23">
        <v>0.35486111111111107</v>
      </c>
      <c r="H1383" s="19">
        <v>1000169</v>
      </c>
      <c r="I1383" s="19">
        <v>18880554</v>
      </c>
      <c r="J1383" s="22">
        <f t="shared" si="211"/>
        <v>1.8749999999999989E-2</v>
      </c>
      <c r="K1383" t="s">
        <v>46</v>
      </c>
      <c r="L1383" s="19" t="s">
        <v>47</v>
      </c>
      <c r="M1383">
        <f t="shared" si="212"/>
        <v>1</v>
      </c>
      <c r="N1383" s="34">
        <f t="shared" ca="1" si="217"/>
        <v>0.33612051749313993</v>
      </c>
      <c r="T1383">
        <v>1382</v>
      </c>
      <c r="U1383">
        <f t="shared" si="213"/>
        <v>3</v>
      </c>
      <c r="V1383" s="35">
        <f t="shared" si="218"/>
        <v>27</v>
      </c>
      <c r="W1383">
        <f t="shared" si="214"/>
        <v>0</v>
      </c>
      <c r="X1383" cm="1">
        <f t="array" aca="1" ref="X1383" ca="1">(_xlfn.IFS(L1383="couché",0,L1383="debout à 80%",1,L1383="?",1))*(IF(RAND()&lt;0.8,1,0))</f>
        <v>0</v>
      </c>
      <c r="Y1383">
        <f t="shared" si="215"/>
        <v>1</v>
      </c>
      <c r="Z1383">
        <f t="shared" si="216"/>
        <v>0</v>
      </c>
      <c r="AA1383">
        <f t="shared" ca="1" si="219"/>
        <v>6</v>
      </c>
    </row>
    <row r="1384" spans="1:27" customFormat="1">
      <c r="A1384" s="57">
        <v>248477</v>
      </c>
      <c r="B1384" s="57">
        <v>1933</v>
      </c>
      <c r="C1384" s="19" t="str">
        <f t="shared" si="210"/>
        <v>non</v>
      </c>
      <c r="D1384" s="19" t="s">
        <v>45</v>
      </c>
      <c r="E1384" s="20">
        <v>44636</v>
      </c>
      <c r="F1384" s="23">
        <v>0.35694444444444445</v>
      </c>
      <c r="G1384" s="24">
        <v>0.37569444444444444</v>
      </c>
      <c r="H1384" s="19">
        <v>1000169</v>
      </c>
      <c r="I1384" s="19">
        <v>18880554</v>
      </c>
      <c r="J1384" s="22">
        <f t="shared" si="211"/>
        <v>1.8749999999999989E-2</v>
      </c>
      <c r="K1384" t="s">
        <v>46</v>
      </c>
      <c r="L1384" s="19" t="s">
        <v>47</v>
      </c>
      <c r="M1384">
        <f t="shared" si="212"/>
        <v>1</v>
      </c>
      <c r="N1384" s="34">
        <f t="shared" ca="1" si="217"/>
        <v>0.35695412366690588</v>
      </c>
      <c r="T1384">
        <v>1383</v>
      </c>
      <c r="U1384">
        <f t="shared" si="213"/>
        <v>3</v>
      </c>
      <c r="V1384" s="35">
        <f t="shared" si="218"/>
        <v>27</v>
      </c>
      <c r="W1384">
        <f t="shared" si="214"/>
        <v>0</v>
      </c>
      <c r="X1384" cm="1">
        <f t="array" aca="1" ref="X1384" ca="1">(_xlfn.IFS(L1384="couché",0,L1384="debout à 80%",1,L1384="?",1))*(IF(RAND()&lt;0.8,1,0))</f>
        <v>1</v>
      </c>
      <c r="Y1384">
        <f t="shared" si="215"/>
        <v>2</v>
      </c>
      <c r="Z1384">
        <f t="shared" si="216"/>
        <v>1</v>
      </c>
      <c r="AA1384">
        <f t="shared" ca="1" si="219"/>
        <v>14</v>
      </c>
    </row>
    <row r="1385" spans="1:27" customFormat="1">
      <c r="A1385" s="57">
        <v>245955</v>
      </c>
      <c r="B1385" s="57">
        <v>1937</v>
      </c>
      <c r="C1385" s="19" t="str">
        <f t="shared" si="210"/>
        <v>non</v>
      </c>
      <c r="D1385" s="19" t="s">
        <v>45</v>
      </c>
      <c r="E1385" s="20">
        <v>44636</v>
      </c>
      <c r="F1385" s="23">
        <v>0.39444444444444443</v>
      </c>
      <c r="G1385" s="23">
        <v>0.40833333333333333</v>
      </c>
      <c r="H1385" s="19">
        <v>1000169</v>
      </c>
      <c r="I1385" s="19">
        <v>18880554</v>
      </c>
      <c r="J1385" s="22">
        <f t="shared" si="211"/>
        <v>1.3888888888888895E-2</v>
      </c>
      <c r="K1385" t="s">
        <v>46</v>
      </c>
      <c r="L1385" s="19" t="s">
        <v>47</v>
      </c>
      <c r="M1385">
        <f t="shared" si="212"/>
        <v>1</v>
      </c>
      <c r="N1385" s="34">
        <f t="shared" ca="1" si="217"/>
        <v>0.3944512137037926</v>
      </c>
      <c r="T1385">
        <v>1384</v>
      </c>
      <c r="U1385">
        <f t="shared" si="213"/>
        <v>3</v>
      </c>
      <c r="V1385" s="35">
        <f t="shared" si="218"/>
        <v>20</v>
      </c>
      <c r="W1385">
        <f t="shared" si="214"/>
        <v>0</v>
      </c>
      <c r="X1385" cm="1">
        <f t="array" aca="1" ref="X1385" ca="1">(_xlfn.IFS(L1385="couché",0,L1385="debout à 80%",1,L1385="?",1))*(IF(RAND()&lt;0.8,1,0))</f>
        <v>1</v>
      </c>
      <c r="Y1385">
        <f t="shared" si="215"/>
        <v>4</v>
      </c>
      <c r="Z1385">
        <f t="shared" si="216"/>
        <v>1</v>
      </c>
      <c r="AA1385">
        <f t="shared" ca="1" si="219"/>
        <v>24</v>
      </c>
    </row>
    <row r="1386" spans="1:27" customFormat="1">
      <c r="A1386" s="57">
        <v>247861</v>
      </c>
      <c r="B1386" s="57">
        <v>1953</v>
      </c>
      <c r="C1386" s="19" t="str">
        <f t="shared" si="210"/>
        <v>non</v>
      </c>
      <c r="D1386" s="19" t="s">
        <v>45</v>
      </c>
      <c r="E1386" s="20">
        <v>44636</v>
      </c>
      <c r="F1386" s="23">
        <v>0.41111111111111109</v>
      </c>
      <c r="G1386" s="22">
        <v>0.42430555555555555</v>
      </c>
      <c r="H1386" s="19">
        <v>1000169</v>
      </c>
      <c r="I1386" s="19">
        <v>18880554</v>
      </c>
      <c r="J1386" s="22">
        <f t="shared" si="211"/>
        <v>1.3194444444444453E-2</v>
      </c>
      <c r="K1386" t="s">
        <v>46</v>
      </c>
      <c r="L1386" s="19" t="s">
        <v>47</v>
      </c>
      <c r="M1386">
        <f t="shared" si="212"/>
        <v>1</v>
      </c>
      <c r="N1386" s="34">
        <f t="shared" ca="1" si="217"/>
        <v>0.41111982837561434</v>
      </c>
      <c r="T1386">
        <v>1385</v>
      </c>
      <c r="U1386">
        <f t="shared" si="213"/>
        <v>3</v>
      </c>
      <c r="V1386" s="35">
        <f t="shared" si="218"/>
        <v>19</v>
      </c>
      <c r="W1386">
        <f t="shared" si="214"/>
        <v>0</v>
      </c>
      <c r="X1386" cm="1">
        <f t="array" aca="1" ref="X1386" ca="1">(_xlfn.IFS(L1386="couché",0,L1386="debout à 80%",1,L1386="?",1))*(IF(RAND()&lt;0.8,1,0))</f>
        <v>1</v>
      </c>
      <c r="Y1386">
        <f t="shared" si="215"/>
        <v>5</v>
      </c>
      <c r="Z1386">
        <f t="shared" si="216"/>
        <v>1</v>
      </c>
      <c r="AA1386">
        <f t="shared" ca="1" si="219"/>
        <v>28</v>
      </c>
    </row>
    <row r="1387" spans="1:27" customFormat="1">
      <c r="A1387" s="57">
        <v>247859</v>
      </c>
      <c r="B1387" s="57">
        <v>1943</v>
      </c>
      <c r="C1387" s="19" t="str">
        <f t="shared" si="210"/>
        <v>non</v>
      </c>
      <c r="D1387" s="19" t="s">
        <v>45</v>
      </c>
      <c r="E1387" s="20">
        <v>44636</v>
      </c>
      <c r="F1387" s="24">
        <v>0.37777777777777777</v>
      </c>
      <c r="G1387" s="23">
        <v>0.3923611111111111</v>
      </c>
      <c r="H1387" s="19">
        <v>1000169</v>
      </c>
      <c r="I1387" s="19">
        <v>18880554</v>
      </c>
      <c r="J1387" s="22">
        <f t="shared" si="211"/>
        <v>1.4583333333333337E-2</v>
      </c>
      <c r="K1387" t="s">
        <v>46</v>
      </c>
      <c r="L1387" s="19" t="s">
        <v>47</v>
      </c>
      <c r="M1387">
        <f t="shared" si="212"/>
        <v>1</v>
      </c>
      <c r="N1387" s="34">
        <f t="shared" ca="1" si="217"/>
        <v>0.37778526408425805</v>
      </c>
      <c r="T1387">
        <v>1386</v>
      </c>
      <c r="U1387">
        <f t="shared" si="213"/>
        <v>3</v>
      </c>
      <c r="V1387" s="35">
        <f t="shared" si="218"/>
        <v>21</v>
      </c>
      <c r="W1387">
        <f t="shared" si="214"/>
        <v>0</v>
      </c>
      <c r="X1387" cm="1">
        <f t="array" aca="1" ref="X1387" ca="1">(_xlfn.IFS(L1387="couché",0,L1387="debout à 80%",1,L1387="?",1))*(IF(RAND()&lt;0.8,1,0))</f>
        <v>1</v>
      </c>
      <c r="Y1387">
        <f t="shared" si="215"/>
        <v>3</v>
      </c>
      <c r="Z1387">
        <f t="shared" si="216"/>
        <v>1</v>
      </c>
      <c r="AA1387">
        <f t="shared" ca="1" si="219"/>
        <v>20</v>
      </c>
    </row>
    <row r="1388" spans="1:27" customFormat="1">
      <c r="A1388" s="57">
        <v>247862</v>
      </c>
      <c r="B1388" s="57">
        <v>1948</v>
      </c>
      <c r="C1388" s="19" t="str">
        <f t="shared" si="210"/>
        <v>non</v>
      </c>
      <c r="D1388" s="19" t="s">
        <v>45</v>
      </c>
      <c r="E1388" s="20">
        <v>44636</v>
      </c>
      <c r="F1388" s="22">
        <v>0.44305555555555554</v>
      </c>
      <c r="G1388" s="22">
        <v>0.45763888888888887</v>
      </c>
      <c r="H1388" s="19">
        <v>1000169</v>
      </c>
      <c r="I1388" s="19">
        <v>18880554</v>
      </c>
      <c r="J1388" s="22">
        <f t="shared" si="211"/>
        <v>1.4583333333333337E-2</v>
      </c>
      <c r="K1388" t="s">
        <v>46</v>
      </c>
      <c r="L1388" s="19" t="s">
        <v>47</v>
      </c>
      <c r="M1388">
        <f t="shared" si="212"/>
        <v>1</v>
      </c>
      <c r="N1388" s="34">
        <f t="shared" ca="1" si="217"/>
        <v>0.44306344474742321</v>
      </c>
      <c r="T1388">
        <v>1387</v>
      </c>
      <c r="U1388">
        <f t="shared" si="213"/>
        <v>3</v>
      </c>
      <c r="V1388" s="35">
        <f t="shared" si="218"/>
        <v>21</v>
      </c>
      <c r="W1388">
        <f t="shared" si="214"/>
        <v>0</v>
      </c>
      <c r="X1388" cm="1">
        <f t="array" aca="1" ref="X1388" ca="1">(_xlfn.IFS(L1388="couché",0,L1388="debout à 80%",1,L1388="?",1))*(IF(RAND()&lt;0.8,1,0))</f>
        <v>1</v>
      </c>
      <c r="Y1388">
        <f t="shared" si="215"/>
        <v>7</v>
      </c>
      <c r="Z1388">
        <f t="shared" si="216"/>
        <v>1</v>
      </c>
      <c r="AA1388">
        <f t="shared" ca="1" si="219"/>
        <v>38</v>
      </c>
    </row>
    <row r="1389" spans="1:27" customFormat="1">
      <c r="A1389" s="57">
        <v>247868</v>
      </c>
      <c r="B1389" s="57">
        <v>1955</v>
      </c>
      <c r="C1389" s="19" t="str">
        <f t="shared" si="210"/>
        <v>non</v>
      </c>
      <c r="D1389" s="19" t="s">
        <v>45</v>
      </c>
      <c r="E1389" s="20">
        <v>44636</v>
      </c>
      <c r="F1389" s="22">
        <v>0.42777777777777776</v>
      </c>
      <c r="G1389" s="22">
        <v>0.44097222222222221</v>
      </c>
      <c r="H1389" s="19">
        <v>1000169</v>
      </c>
      <c r="I1389" s="19">
        <v>18880554</v>
      </c>
      <c r="J1389" s="22">
        <f t="shared" si="211"/>
        <v>1.3194444444444453E-2</v>
      </c>
      <c r="K1389" t="s">
        <v>46</v>
      </c>
      <c r="L1389" s="19" t="s">
        <v>47</v>
      </c>
      <c r="M1389">
        <f t="shared" si="212"/>
        <v>1</v>
      </c>
      <c r="N1389" s="34">
        <f t="shared" ca="1" si="217"/>
        <v>0.42778695396291516</v>
      </c>
      <c r="T1389">
        <v>1388</v>
      </c>
      <c r="U1389">
        <f t="shared" si="213"/>
        <v>3</v>
      </c>
      <c r="V1389" s="35">
        <f t="shared" si="218"/>
        <v>19</v>
      </c>
      <c r="W1389">
        <f t="shared" si="214"/>
        <v>0</v>
      </c>
      <c r="X1389" cm="1">
        <f t="array" aca="1" ref="X1389" ca="1">(_xlfn.IFS(L1389="couché",0,L1389="debout à 80%",1,L1389="?",1))*(IF(RAND()&lt;0.8,1,0))</f>
        <v>1</v>
      </c>
      <c r="Y1389">
        <f t="shared" si="215"/>
        <v>6</v>
      </c>
      <c r="Z1389">
        <f t="shared" si="216"/>
        <v>1</v>
      </c>
      <c r="AA1389">
        <f t="shared" ca="1" si="219"/>
        <v>33</v>
      </c>
    </row>
    <row r="1390" spans="1:27" customFormat="1">
      <c r="A1390" s="57">
        <v>249401</v>
      </c>
      <c r="B1390" s="57">
        <v>1948</v>
      </c>
      <c r="C1390" s="19" t="str">
        <f t="shared" si="210"/>
        <v>non</v>
      </c>
      <c r="D1390" s="19" t="s">
        <v>45</v>
      </c>
      <c r="E1390" s="20">
        <v>44637</v>
      </c>
      <c r="F1390" s="23">
        <v>0.35625000000000001</v>
      </c>
      <c r="G1390" s="23">
        <v>0.37291666666666667</v>
      </c>
      <c r="H1390" s="19">
        <v>1000169</v>
      </c>
      <c r="I1390" s="19">
        <v>15653424</v>
      </c>
      <c r="J1390" s="22">
        <f t="shared" si="211"/>
        <v>1.6666666666666663E-2</v>
      </c>
      <c r="K1390" t="s">
        <v>46</v>
      </c>
      <c r="L1390" s="19" t="s">
        <v>47</v>
      </c>
      <c r="M1390">
        <f t="shared" si="212"/>
        <v>1</v>
      </c>
      <c r="N1390" s="34">
        <f t="shared" ca="1" si="217"/>
        <v>0.35625396483884209</v>
      </c>
      <c r="T1390">
        <v>1389</v>
      </c>
      <c r="U1390">
        <f t="shared" si="213"/>
        <v>3</v>
      </c>
      <c r="V1390" s="35">
        <f t="shared" si="218"/>
        <v>24</v>
      </c>
      <c r="W1390">
        <f t="shared" si="214"/>
        <v>0</v>
      </c>
      <c r="X1390" cm="1">
        <f t="array" aca="1" ref="X1390" ca="1">(_xlfn.IFS(L1390="couché",0,L1390="debout à 80%",1,L1390="?",1))*(IF(RAND()&lt;0.8,1,0))</f>
        <v>1</v>
      </c>
      <c r="Y1390">
        <f t="shared" si="215"/>
        <v>2</v>
      </c>
      <c r="Z1390">
        <f t="shared" si="216"/>
        <v>1</v>
      </c>
      <c r="AA1390">
        <f t="shared" ca="1" si="219"/>
        <v>16</v>
      </c>
    </row>
    <row r="1391" spans="1:27" customFormat="1">
      <c r="A1391" s="57">
        <v>248586</v>
      </c>
      <c r="B1391" s="57">
        <v>1947</v>
      </c>
      <c r="C1391" s="19" t="str">
        <f t="shared" si="210"/>
        <v>non</v>
      </c>
      <c r="D1391" s="19" t="s">
        <v>45</v>
      </c>
      <c r="E1391" s="20">
        <v>44637</v>
      </c>
      <c r="F1391" s="24">
        <v>0.37708333333333333</v>
      </c>
      <c r="G1391" s="23">
        <v>0.38541666666666663</v>
      </c>
      <c r="H1391" s="19">
        <v>1000169</v>
      </c>
      <c r="I1391" s="19">
        <v>15653424</v>
      </c>
      <c r="J1391" s="22">
        <f t="shared" si="211"/>
        <v>8.3333333333333037E-3</v>
      </c>
      <c r="K1391" t="s">
        <v>46</v>
      </c>
      <c r="L1391" s="19" t="s">
        <v>47</v>
      </c>
      <c r="M1391">
        <f t="shared" si="212"/>
        <v>1</v>
      </c>
      <c r="N1391" s="34">
        <f t="shared" ca="1" si="217"/>
        <v>0.37709242902194112</v>
      </c>
      <c r="T1391">
        <v>1390</v>
      </c>
      <c r="U1391">
        <f t="shared" si="213"/>
        <v>3</v>
      </c>
      <c r="V1391" s="35">
        <f t="shared" si="218"/>
        <v>12</v>
      </c>
      <c r="W1391">
        <f t="shared" si="214"/>
        <v>0</v>
      </c>
      <c r="X1391" cm="1">
        <f t="array" aca="1" ref="X1391" ca="1">(_xlfn.IFS(L1391="couché",0,L1391="debout à 80%",1,L1391="?",1))*(IF(RAND()&lt;0.8,1,0))</f>
        <v>0</v>
      </c>
      <c r="Y1391">
        <f t="shared" si="215"/>
        <v>3</v>
      </c>
      <c r="Z1391">
        <f t="shared" si="216"/>
        <v>1</v>
      </c>
      <c r="AA1391">
        <f t="shared" ca="1" si="219"/>
        <v>20</v>
      </c>
    </row>
    <row r="1392" spans="1:27" customFormat="1">
      <c r="A1392" s="57">
        <v>247485</v>
      </c>
      <c r="B1392" s="57">
        <v>1948</v>
      </c>
      <c r="C1392" s="19" t="str">
        <f t="shared" si="210"/>
        <v>non</v>
      </c>
      <c r="D1392" s="19" t="s">
        <v>45</v>
      </c>
      <c r="E1392" s="20">
        <v>44637</v>
      </c>
      <c r="F1392" s="23">
        <v>0.39027777777777778</v>
      </c>
      <c r="G1392" s="23">
        <v>0.39791666666666664</v>
      </c>
      <c r="H1392" s="19">
        <v>1000169</v>
      </c>
      <c r="I1392" s="19">
        <v>15653424</v>
      </c>
      <c r="J1392" s="22">
        <f t="shared" si="211"/>
        <v>7.6388888888888618E-3</v>
      </c>
      <c r="K1392" t="s">
        <v>46</v>
      </c>
      <c r="L1392" s="19" t="s">
        <v>47</v>
      </c>
      <c r="M1392">
        <f t="shared" si="212"/>
        <v>1</v>
      </c>
      <c r="N1392" s="34">
        <f t="shared" ca="1" si="217"/>
        <v>0.39028283948121556</v>
      </c>
      <c r="T1392">
        <v>1391</v>
      </c>
      <c r="U1392">
        <f t="shared" si="213"/>
        <v>3</v>
      </c>
      <c r="V1392" s="35">
        <f t="shared" si="218"/>
        <v>11</v>
      </c>
      <c r="W1392">
        <f t="shared" si="214"/>
        <v>0</v>
      </c>
      <c r="X1392" cm="1">
        <f t="array" aca="1" ref="X1392" ca="1">(_xlfn.IFS(L1392="couché",0,L1392="debout à 80%",1,L1392="?",1))*(IF(RAND()&lt;0.8,1,0))</f>
        <v>1</v>
      </c>
      <c r="Y1392">
        <f t="shared" si="215"/>
        <v>4</v>
      </c>
      <c r="Z1392">
        <f t="shared" si="216"/>
        <v>1</v>
      </c>
      <c r="AA1392">
        <f t="shared" ca="1" si="219"/>
        <v>24</v>
      </c>
    </row>
    <row r="1393" spans="1:27" customFormat="1">
      <c r="A1393" s="57">
        <v>248342</v>
      </c>
      <c r="B1393" s="57">
        <v>1952</v>
      </c>
      <c r="C1393" s="19" t="str">
        <f t="shared" si="210"/>
        <v>non</v>
      </c>
      <c r="D1393" s="19" t="s">
        <v>45</v>
      </c>
      <c r="E1393" s="20">
        <v>44637</v>
      </c>
      <c r="F1393" s="22">
        <v>0.43055555555555552</v>
      </c>
      <c r="G1393" s="22">
        <v>0.44374999999999998</v>
      </c>
      <c r="H1393" s="19">
        <v>1000169</v>
      </c>
      <c r="I1393" s="19">
        <v>15653424</v>
      </c>
      <c r="J1393" s="22">
        <f t="shared" si="211"/>
        <v>1.3194444444444453E-2</v>
      </c>
      <c r="K1393" t="s">
        <v>46</v>
      </c>
      <c r="L1393" s="19" t="s">
        <v>47</v>
      </c>
      <c r="M1393">
        <f t="shared" si="212"/>
        <v>1</v>
      </c>
      <c r="N1393" s="34">
        <f t="shared" ca="1" si="217"/>
        <v>0.43055889498503797</v>
      </c>
      <c r="T1393">
        <v>1392</v>
      </c>
      <c r="U1393">
        <f t="shared" si="213"/>
        <v>3</v>
      </c>
      <c r="V1393" s="35">
        <f t="shared" si="218"/>
        <v>19</v>
      </c>
      <c r="W1393">
        <f t="shared" si="214"/>
        <v>0</v>
      </c>
      <c r="X1393" cm="1">
        <f t="array" aca="1" ref="X1393" ca="1">(_xlfn.IFS(L1393="couché",0,L1393="debout à 80%",1,L1393="?",1))*(IF(RAND()&lt;0.8,1,0))</f>
        <v>1</v>
      </c>
      <c r="Y1393">
        <f t="shared" si="215"/>
        <v>7</v>
      </c>
      <c r="Z1393">
        <f t="shared" si="216"/>
        <v>1</v>
      </c>
      <c r="AA1393">
        <f t="shared" ca="1" si="219"/>
        <v>34</v>
      </c>
    </row>
    <row r="1394" spans="1:27" customFormat="1">
      <c r="A1394" s="57">
        <v>247392</v>
      </c>
      <c r="B1394" s="57">
        <v>1949</v>
      </c>
      <c r="C1394" s="19" t="str">
        <f t="shared" si="210"/>
        <v>non</v>
      </c>
      <c r="D1394" s="19" t="s">
        <v>45</v>
      </c>
      <c r="E1394" s="20">
        <v>44637</v>
      </c>
      <c r="F1394" s="23">
        <v>0.40277777777777773</v>
      </c>
      <c r="G1394" s="23">
        <v>0.4145833333333333</v>
      </c>
      <c r="H1394" s="19">
        <v>1000169</v>
      </c>
      <c r="I1394" s="19">
        <v>15653424</v>
      </c>
      <c r="J1394" s="22">
        <f t="shared" si="211"/>
        <v>1.1805555555555569E-2</v>
      </c>
      <c r="K1394" t="s">
        <v>46</v>
      </c>
      <c r="L1394" s="19" t="s">
        <v>47</v>
      </c>
      <c r="M1394">
        <f t="shared" si="212"/>
        <v>1</v>
      </c>
      <c r="N1394" s="34">
        <f t="shared" ca="1" si="217"/>
        <v>0.4027793641622115</v>
      </c>
      <c r="T1394">
        <v>1393</v>
      </c>
      <c r="U1394">
        <f t="shared" si="213"/>
        <v>3</v>
      </c>
      <c r="V1394" s="35">
        <f t="shared" si="218"/>
        <v>17</v>
      </c>
      <c r="W1394">
        <f t="shared" si="214"/>
        <v>0</v>
      </c>
      <c r="X1394" cm="1">
        <f t="array" aca="1" ref="X1394" ca="1">(_xlfn.IFS(L1394="couché",0,L1394="debout à 80%",1,L1394="?",1))*(IF(RAND()&lt;0.8,1,0))</f>
        <v>1</v>
      </c>
      <c r="Y1394">
        <f t="shared" si="215"/>
        <v>5</v>
      </c>
      <c r="Z1394">
        <f t="shared" si="216"/>
        <v>1</v>
      </c>
      <c r="AA1394">
        <f t="shared" ca="1" si="219"/>
        <v>27</v>
      </c>
    </row>
    <row r="1395" spans="1:27" customFormat="1">
      <c r="A1395" s="57">
        <v>248373</v>
      </c>
      <c r="B1395" s="57">
        <v>1964</v>
      </c>
      <c r="C1395" s="19" t="str">
        <f t="shared" si="210"/>
        <v>non</v>
      </c>
      <c r="D1395" s="19" t="s">
        <v>45</v>
      </c>
      <c r="E1395" s="20">
        <v>44637</v>
      </c>
      <c r="F1395" s="22">
        <v>0.44374999999999998</v>
      </c>
      <c r="G1395" s="22">
        <v>0.45069444444444445</v>
      </c>
      <c r="H1395" s="19">
        <v>1000169</v>
      </c>
      <c r="I1395" s="19">
        <v>15653424</v>
      </c>
      <c r="J1395" s="22">
        <f t="shared" si="211"/>
        <v>6.9444444444444753E-3</v>
      </c>
      <c r="K1395" t="s">
        <v>46</v>
      </c>
      <c r="L1395" s="19" t="s">
        <v>47</v>
      </c>
      <c r="M1395">
        <f t="shared" si="212"/>
        <v>1</v>
      </c>
      <c r="N1395" s="34">
        <f t="shared" ca="1" si="217"/>
        <v>0.44375818730726285</v>
      </c>
      <c r="T1395">
        <v>1394</v>
      </c>
      <c r="U1395">
        <f t="shared" si="213"/>
        <v>3</v>
      </c>
      <c r="V1395" s="35">
        <f t="shared" si="218"/>
        <v>10</v>
      </c>
      <c r="W1395">
        <f t="shared" si="214"/>
        <v>0</v>
      </c>
      <c r="X1395" cm="1">
        <f t="array" aca="1" ref="X1395" ca="1">(_xlfn.IFS(L1395="couché",0,L1395="debout à 80%",1,L1395="?",1))*(IF(RAND()&lt;0.8,1,0))</f>
        <v>0</v>
      </c>
      <c r="Y1395">
        <f t="shared" si="215"/>
        <v>8</v>
      </c>
      <c r="Z1395">
        <f t="shared" si="216"/>
        <v>1</v>
      </c>
      <c r="AA1395">
        <f t="shared" ca="1" si="219"/>
        <v>36</v>
      </c>
    </row>
    <row r="1396" spans="1:27" customFormat="1">
      <c r="A1396" s="57">
        <v>247355</v>
      </c>
      <c r="B1396" s="57">
        <v>1949</v>
      </c>
      <c r="C1396" s="19" t="str">
        <f t="shared" si="210"/>
        <v>non</v>
      </c>
      <c r="D1396" s="19" t="s">
        <v>45</v>
      </c>
      <c r="E1396" s="20">
        <v>44637</v>
      </c>
      <c r="F1396" s="21">
        <v>0.41944444444444445</v>
      </c>
      <c r="G1396" s="22">
        <v>0.42638888888888887</v>
      </c>
      <c r="H1396" s="19">
        <v>1000169</v>
      </c>
      <c r="I1396" s="19">
        <v>15653424</v>
      </c>
      <c r="J1396" s="22">
        <f t="shared" si="211"/>
        <v>6.9444444444444198E-3</v>
      </c>
      <c r="K1396" t="s">
        <v>46</v>
      </c>
      <c r="L1396" s="19" t="s">
        <v>47</v>
      </c>
      <c r="M1396">
        <f t="shared" si="212"/>
        <v>1</v>
      </c>
      <c r="N1396" s="34">
        <f t="shared" ca="1" si="217"/>
        <v>0.4194503091902641</v>
      </c>
      <c r="T1396">
        <v>1395</v>
      </c>
      <c r="U1396">
        <f t="shared" si="213"/>
        <v>3</v>
      </c>
      <c r="V1396" s="35">
        <f t="shared" si="218"/>
        <v>10</v>
      </c>
      <c r="W1396">
        <f t="shared" si="214"/>
        <v>0</v>
      </c>
      <c r="X1396" cm="1">
        <f t="array" aca="1" ref="X1396" ca="1">(_xlfn.IFS(L1396="couché",0,L1396="debout à 80%",1,L1396="?",1))*(IF(RAND()&lt;0.8,1,0))</f>
        <v>1</v>
      </c>
      <c r="Y1396">
        <f t="shared" si="215"/>
        <v>6</v>
      </c>
      <c r="Z1396">
        <f t="shared" si="216"/>
        <v>1</v>
      </c>
      <c r="AA1396">
        <f t="shared" ca="1" si="219"/>
        <v>31</v>
      </c>
    </row>
    <row r="1397" spans="1:27" customFormat="1">
      <c r="A1397" s="57">
        <v>248853</v>
      </c>
      <c r="B1397" s="57">
        <v>1951</v>
      </c>
      <c r="C1397" s="19" t="str">
        <f t="shared" si="210"/>
        <v>non</v>
      </c>
      <c r="D1397" s="19" t="s">
        <v>45</v>
      </c>
      <c r="E1397" s="20">
        <v>44637</v>
      </c>
      <c r="F1397" s="22">
        <v>0.45347222222222222</v>
      </c>
      <c r="G1397" s="21">
        <v>0.46111111111111108</v>
      </c>
      <c r="H1397" s="19">
        <v>1000169</v>
      </c>
      <c r="I1397" s="19">
        <v>15653424</v>
      </c>
      <c r="J1397" s="22">
        <f t="shared" si="211"/>
        <v>7.6388888888888618E-3</v>
      </c>
      <c r="K1397" t="s">
        <v>46</v>
      </c>
      <c r="L1397" s="19" t="s">
        <v>47</v>
      </c>
      <c r="M1397">
        <f t="shared" si="212"/>
        <v>1</v>
      </c>
      <c r="N1397" s="34">
        <f t="shared" ca="1" si="217"/>
        <v>0.45347430882004902</v>
      </c>
      <c r="T1397">
        <v>1396</v>
      </c>
      <c r="U1397">
        <f t="shared" si="213"/>
        <v>3</v>
      </c>
      <c r="V1397" s="35">
        <f t="shared" si="218"/>
        <v>11</v>
      </c>
      <c r="W1397">
        <f t="shared" si="214"/>
        <v>0</v>
      </c>
      <c r="X1397" cm="1">
        <f t="array" aca="1" ref="X1397" ca="1">(_xlfn.IFS(L1397="couché",0,L1397="debout à 80%",1,L1397="?",1))*(IF(RAND()&lt;0.8,1,0))</f>
        <v>1</v>
      </c>
      <c r="Y1397">
        <f t="shared" si="215"/>
        <v>9</v>
      </c>
      <c r="Z1397">
        <f t="shared" si="216"/>
        <v>1</v>
      </c>
      <c r="AA1397">
        <f t="shared" ca="1" si="219"/>
        <v>40</v>
      </c>
    </row>
    <row r="1398" spans="1:27" customFormat="1">
      <c r="A1398" s="57">
        <v>246451</v>
      </c>
      <c r="B1398" s="57">
        <v>1931</v>
      </c>
      <c r="C1398" s="19" t="str">
        <f t="shared" si="210"/>
        <v>non</v>
      </c>
      <c r="D1398" s="19" t="s">
        <v>45</v>
      </c>
      <c r="E1398" s="20">
        <v>44637</v>
      </c>
      <c r="F1398" s="22">
        <v>0.46597222222222218</v>
      </c>
      <c r="G1398" s="22">
        <v>0.47430555555555554</v>
      </c>
      <c r="H1398" s="19">
        <v>1000169</v>
      </c>
      <c r="I1398" s="19">
        <v>15653424</v>
      </c>
      <c r="J1398" s="22">
        <f t="shared" si="211"/>
        <v>8.3333333333333592E-3</v>
      </c>
      <c r="K1398" t="s">
        <v>46</v>
      </c>
      <c r="L1398" s="19" t="s">
        <v>47</v>
      </c>
      <c r="M1398">
        <f t="shared" si="212"/>
        <v>1</v>
      </c>
      <c r="N1398" s="34">
        <f t="shared" ca="1" si="217"/>
        <v>0.46598099356270622</v>
      </c>
      <c r="T1398">
        <v>1397</v>
      </c>
      <c r="U1398">
        <f t="shared" si="213"/>
        <v>3</v>
      </c>
      <c r="V1398" s="35">
        <f t="shared" si="218"/>
        <v>12</v>
      </c>
      <c r="W1398">
        <f t="shared" si="214"/>
        <v>0</v>
      </c>
      <c r="X1398" cm="1">
        <f t="array" aca="1" ref="X1398" ca="1">(_xlfn.IFS(L1398="couché",0,L1398="debout à 80%",1,L1398="?",1))*(IF(RAND()&lt;0.8,1,0))</f>
        <v>1</v>
      </c>
      <c r="Y1398">
        <f t="shared" si="215"/>
        <v>10</v>
      </c>
      <c r="Z1398">
        <f t="shared" si="216"/>
        <v>1</v>
      </c>
      <c r="AA1398">
        <f t="shared" ca="1" si="219"/>
        <v>42</v>
      </c>
    </row>
    <row r="1399" spans="1:27" customFormat="1">
      <c r="A1399" s="57">
        <v>248615</v>
      </c>
      <c r="B1399" s="57">
        <v>1953</v>
      </c>
      <c r="C1399" s="19" t="str">
        <f t="shared" si="210"/>
        <v>non</v>
      </c>
      <c r="D1399" s="19" t="s">
        <v>45</v>
      </c>
      <c r="E1399" s="20">
        <v>44637</v>
      </c>
      <c r="F1399" s="22">
        <v>0.47847222222222219</v>
      </c>
      <c r="G1399" s="22">
        <v>0.48333333333333334</v>
      </c>
      <c r="H1399" s="19">
        <v>1000169</v>
      </c>
      <c r="I1399" s="19">
        <v>15653424</v>
      </c>
      <c r="J1399" s="22">
        <f t="shared" si="211"/>
        <v>4.8611111111111494E-3</v>
      </c>
      <c r="K1399" t="s">
        <v>46</v>
      </c>
      <c r="L1399" s="19" t="s">
        <v>47</v>
      </c>
      <c r="M1399">
        <f t="shared" si="212"/>
        <v>1</v>
      </c>
      <c r="N1399" s="34">
        <f t="shared" ca="1" si="217"/>
        <v>0.47847981249185262</v>
      </c>
      <c r="T1399">
        <v>1398</v>
      </c>
      <c r="U1399">
        <f t="shared" si="213"/>
        <v>3</v>
      </c>
      <c r="V1399" s="35">
        <f t="shared" si="218"/>
        <v>7</v>
      </c>
      <c r="W1399">
        <f t="shared" si="214"/>
        <v>0</v>
      </c>
      <c r="X1399" cm="1">
        <f t="array" aca="1" ref="X1399" ca="1">(_xlfn.IFS(L1399="couché",0,L1399="debout à 80%",1,L1399="?",1))*(IF(RAND()&lt;0.8,1,0))</f>
        <v>1</v>
      </c>
      <c r="Y1399">
        <f t="shared" si="215"/>
        <v>11</v>
      </c>
      <c r="Z1399">
        <f t="shared" si="216"/>
        <v>1</v>
      </c>
      <c r="AA1399">
        <f t="shared" ca="1" si="219"/>
        <v>44</v>
      </c>
    </row>
    <row r="1400" spans="1:27" customFormat="1">
      <c r="A1400" s="57">
        <v>248562</v>
      </c>
      <c r="B1400" s="57">
        <v>1950</v>
      </c>
      <c r="C1400" s="19" t="str">
        <f t="shared" si="210"/>
        <v>non</v>
      </c>
      <c r="D1400" s="19" t="s">
        <v>45</v>
      </c>
      <c r="E1400" s="20">
        <v>44637</v>
      </c>
      <c r="F1400" s="22">
        <v>0.48888888888888887</v>
      </c>
      <c r="G1400" s="22">
        <v>0.49652777777777773</v>
      </c>
      <c r="H1400" s="19">
        <v>1000169</v>
      </c>
      <c r="I1400" s="19">
        <v>15653424</v>
      </c>
      <c r="J1400" s="22">
        <f t="shared" si="211"/>
        <v>7.6388888888888618E-3</v>
      </c>
      <c r="K1400" t="s">
        <v>46</v>
      </c>
      <c r="L1400" s="19" t="s">
        <v>47</v>
      </c>
      <c r="M1400">
        <f t="shared" si="212"/>
        <v>1</v>
      </c>
      <c r="N1400" s="34">
        <f t="shared" ca="1" si="217"/>
        <v>0.48889041790695331</v>
      </c>
      <c r="T1400">
        <v>1399</v>
      </c>
      <c r="U1400">
        <f t="shared" si="213"/>
        <v>3</v>
      </c>
      <c r="V1400" s="35">
        <f t="shared" si="218"/>
        <v>11</v>
      </c>
      <c r="W1400">
        <f t="shared" si="214"/>
        <v>0</v>
      </c>
      <c r="X1400" cm="1">
        <f t="array" aca="1" ref="X1400" ca="1">(_xlfn.IFS(L1400="couché",0,L1400="debout à 80%",1,L1400="?",1))*(IF(RAND()&lt;0.8,1,0))</f>
        <v>1</v>
      </c>
      <c r="Y1400">
        <f t="shared" si="215"/>
        <v>12</v>
      </c>
      <c r="Z1400">
        <f t="shared" si="216"/>
        <v>1</v>
      </c>
      <c r="AA1400">
        <f t="shared" ca="1" si="219"/>
        <v>46</v>
      </c>
    </row>
    <row r="1401" spans="1:27" customFormat="1">
      <c r="A1401" s="57">
        <v>247013</v>
      </c>
      <c r="B1401" s="57">
        <v>1936</v>
      </c>
      <c r="C1401" s="19" t="str">
        <f t="shared" si="210"/>
        <v>non</v>
      </c>
      <c r="D1401" s="19" t="s">
        <v>45</v>
      </c>
      <c r="E1401" s="20">
        <v>44637</v>
      </c>
      <c r="F1401" s="22">
        <v>0.51458333333333328</v>
      </c>
      <c r="G1401" s="22">
        <v>0.52222222222222225</v>
      </c>
      <c r="H1401" s="19">
        <v>1000169</v>
      </c>
      <c r="I1401" s="19">
        <v>15653424</v>
      </c>
      <c r="J1401" s="22">
        <f t="shared" si="211"/>
        <v>7.6388888888889728E-3</v>
      </c>
      <c r="K1401" t="s">
        <v>46</v>
      </c>
      <c r="L1401" s="19" t="s">
        <v>47</v>
      </c>
      <c r="M1401">
        <f t="shared" si="212"/>
        <v>1</v>
      </c>
      <c r="N1401" s="34">
        <f t="shared" ca="1" si="217"/>
        <v>0.51458984938371544</v>
      </c>
      <c r="T1401">
        <v>1400</v>
      </c>
      <c r="U1401">
        <f t="shared" si="213"/>
        <v>3</v>
      </c>
      <c r="V1401" s="35">
        <f t="shared" si="218"/>
        <v>11</v>
      </c>
      <c r="W1401">
        <f t="shared" si="214"/>
        <v>0</v>
      </c>
      <c r="X1401" cm="1">
        <f t="array" aca="1" ref="X1401" ca="1">(_xlfn.IFS(L1401="couché",0,L1401="debout à 80%",1,L1401="?",1))*(IF(RAND()&lt;0.8,1,0))</f>
        <v>1</v>
      </c>
      <c r="Y1401">
        <f t="shared" si="215"/>
        <v>14</v>
      </c>
      <c r="Z1401">
        <f t="shared" si="216"/>
        <v>1</v>
      </c>
      <c r="AA1401">
        <f t="shared" ca="1" si="219"/>
        <v>54</v>
      </c>
    </row>
    <row r="1402" spans="1:27" customFormat="1">
      <c r="A1402" s="57">
        <v>248601</v>
      </c>
      <c r="B1402" s="57">
        <v>1958</v>
      </c>
      <c r="C1402" s="19" t="str">
        <f t="shared" si="210"/>
        <v>non</v>
      </c>
      <c r="D1402" s="19" t="s">
        <v>45</v>
      </c>
      <c r="E1402" s="20">
        <v>44637</v>
      </c>
      <c r="F1402" s="21">
        <v>0.50069444444444444</v>
      </c>
      <c r="G1402" s="22">
        <v>0.5083333333333333</v>
      </c>
      <c r="H1402" s="19">
        <v>1000169</v>
      </c>
      <c r="I1402" s="19">
        <v>15653424</v>
      </c>
      <c r="J1402" s="22">
        <f t="shared" si="211"/>
        <v>7.6388888888888618E-3</v>
      </c>
      <c r="K1402" t="s">
        <v>46</v>
      </c>
      <c r="L1402" s="19" t="s">
        <v>47</v>
      </c>
      <c r="M1402">
        <f t="shared" si="212"/>
        <v>1</v>
      </c>
      <c r="N1402" s="34">
        <f t="shared" ca="1" si="217"/>
        <v>0.50069758723905888</v>
      </c>
      <c r="T1402">
        <v>1401</v>
      </c>
      <c r="U1402">
        <f t="shared" si="213"/>
        <v>3</v>
      </c>
      <c r="V1402" s="35">
        <f t="shared" si="218"/>
        <v>11</v>
      </c>
      <c r="W1402">
        <f t="shared" si="214"/>
        <v>0</v>
      </c>
      <c r="X1402" cm="1">
        <f t="array" aca="1" ref="X1402" ca="1">(_xlfn.IFS(L1402="couché",0,L1402="debout à 80%",1,L1402="?",1))*(IF(RAND()&lt;0.8,1,0))</f>
        <v>1</v>
      </c>
      <c r="Y1402">
        <f t="shared" si="215"/>
        <v>13</v>
      </c>
      <c r="Z1402">
        <f t="shared" si="216"/>
        <v>1</v>
      </c>
      <c r="AA1402">
        <f t="shared" ca="1" si="219"/>
        <v>47</v>
      </c>
    </row>
    <row r="1403" spans="1:27" customFormat="1">
      <c r="A1403" s="57">
        <v>248213</v>
      </c>
      <c r="B1403" s="57">
        <v>1960</v>
      </c>
      <c r="C1403" s="19" t="str">
        <f t="shared" si="210"/>
        <v>non</v>
      </c>
      <c r="D1403" s="19" t="s">
        <v>45</v>
      </c>
      <c r="E1403" s="20">
        <v>44637</v>
      </c>
      <c r="F1403" s="23">
        <v>0.33055555555555555</v>
      </c>
      <c r="G1403" s="23">
        <v>0.35416666666666663</v>
      </c>
      <c r="H1403" s="19">
        <v>1000169</v>
      </c>
      <c r="I1403" s="19">
        <v>15653424</v>
      </c>
      <c r="J1403" s="22">
        <f t="shared" si="211"/>
        <v>2.3611111111111083E-2</v>
      </c>
      <c r="K1403" t="s">
        <v>46</v>
      </c>
      <c r="L1403" s="19" t="s">
        <v>47</v>
      </c>
      <c r="M1403">
        <f t="shared" si="212"/>
        <v>1</v>
      </c>
      <c r="N1403" s="34">
        <f t="shared" ca="1" si="217"/>
        <v>0.33056163134612487</v>
      </c>
      <c r="T1403">
        <v>1402</v>
      </c>
      <c r="U1403">
        <f t="shared" si="213"/>
        <v>3</v>
      </c>
      <c r="V1403" s="35">
        <f t="shared" si="218"/>
        <v>34</v>
      </c>
      <c r="W1403">
        <f t="shared" si="214"/>
        <v>0</v>
      </c>
      <c r="X1403" cm="1">
        <f t="array" aca="1" ref="X1403" ca="1">(_xlfn.IFS(L1403="couché",0,L1403="debout à 80%",1,L1403="?",1))*(IF(RAND()&lt;0.8,1,0))</f>
        <v>1</v>
      </c>
      <c r="Y1403">
        <f t="shared" si="215"/>
        <v>1</v>
      </c>
      <c r="Z1403">
        <f t="shared" si="216"/>
        <v>0</v>
      </c>
      <c r="AA1403">
        <f t="shared" ca="1" si="219"/>
        <v>1</v>
      </c>
    </row>
    <row r="1404" spans="1:27" customFormat="1">
      <c r="A1404" s="57">
        <v>250706</v>
      </c>
      <c r="B1404" s="57">
        <v>1963</v>
      </c>
      <c r="C1404" s="19" t="str">
        <f t="shared" si="210"/>
        <v>non</v>
      </c>
      <c r="D1404" s="19" t="s">
        <v>45</v>
      </c>
      <c r="E1404" s="20">
        <v>44637</v>
      </c>
      <c r="F1404" s="22">
        <v>0.52986111111111112</v>
      </c>
      <c r="G1404" s="22">
        <v>0.53611111111111109</v>
      </c>
      <c r="H1404" s="19">
        <v>1000169</v>
      </c>
      <c r="I1404" s="19">
        <v>15653424</v>
      </c>
      <c r="J1404" s="22">
        <f t="shared" si="211"/>
        <v>6.2499999999999778E-3</v>
      </c>
      <c r="K1404" t="s">
        <v>46</v>
      </c>
      <c r="L1404" s="19" t="s">
        <v>47</v>
      </c>
      <c r="M1404">
        <f t="shared" si="212"/>
        <v>1</v>
      </c>
      <c r="N1404" s="34">
        <f t="shared" ca="1" si="217"/>
        <v>0.52986529081115341</v>
      </c>
      <c r="T1404">
        <v>1403</v>
      </c>
      <c r="U1404">
        <f t="shared" si="213"/>
        <v>3</v>
      </c>
      <c r="V1404" s="35">
        <f t="shared" si="218"/>
        <v>9</v>
      </c>
      <c r="W1404">
        <f t="shared" si="214"/>
        <v>0</v>
      </c>
      <c r="X1404" cm="1">
        <f t="array" aca="1" ref="X1404" ca="1">(_xlfn.IFS(L1404="couché",0,L1404="debout à 80%",1,L1404="?",1))*(IF(RAND()&lt;0.8,1,0))</f>
        <v>1</v>
      </c>
      <c r="Y1404">
        <f t="shared" si="215"/>
        <v>15</v>
      </c>
      <c r="Z1404">
        <f t="shared" si="216"/>
        <v>1</v>
      </c>
      <c r="AA1404">
        <f t="shared" ca="1" si="219"/>
        <v>57</v>
      </c>
    </row>
    <row r="1405" spans="1:27" customFormat="1">
      <c r="A1405" s="57">
        <v>249033</v>
      </c>
      <c r="B1405" s="57">
        <v>1949</v>
      </c>
      <c r="C1405" s="19" t="str">
        <f t="shared" si="210"/>
        <v>non</v>
      </c>
      <c r="D1405" s="19" t="s">
        <v>45</v>
      </c>
      <c r="E1405" s="20">
        <v>44638</v>
      </c>
      <c r="F1405" s="21">
        <v>0.41874999999999996</v>
      </c>
      <c r="G1405" s="22">
        <v>0.42708333333333331</v>
      </c>
      <c r="H1405" s="19">
        <v>1000169</v>
      </c>
      <c r="I1405" s="19">
        <v>17830</v>
      </c>
      <c r="J1405" s="22">
        <f t="shared" si="211"/>
        <v>8.3333333333333592E-3</v>
      </c>
      <c r="K1405" t="s">
        <v>46</v>
      </c>
      <c r="L1405" s="19" t="s">
        <v>47</v>
      </c>
      <c r="M1405">
        <f t="shared" si="212"/>
        <v>1</v>
      </c>
      <c r="N1405" s="34">
        <f t="shared" ca="1" si="217"/>
        <v>0.41875536024055954</v>
      </c>
      <c r="T1405">
        <v>1404</v>
      </c>
      <c r="U1405">
        <f t="shared" si="213"/>
        <v>3</v>
      </c>
      <c r="V1405" s="35">
        <f t="shared" si="218"/>
        <v>12</v>
      </c>
      <c r="W1405">
        <f t="shared" si="214"/>
        <v>0</v>
      </c>
      <c r="X1405" cm="1">
        <f t="array" aca="1" ref="X1405" ca="1">(_xlfn.IFS(L1405="couché",0,L1405="debout à 80%",1,L1405="?",1))*(IF(RAND()&lt;0.8,1,0))</f>
        <v>1</v>
      </c>
      <c r="Y1405">
        <f t="shared" si="215"/>
        <v>7</v>
      </c>
      <c r="Z1405">
        <f t="shared" si="216"/>
        <v>1</v>
      </c>
      <c r="AA1405">
        <f t="shared" ca="1" si="219"/>
        <v>27</v>
      </c>
    </row>
    <row r="1406" spans="1:27" customFormat="1">
      <c r="A1406" s="57">
        <v>248813</v>
      </c>
      <c r="B1406" s="57">
        <v>1937</v>
      </c>
      <c r="C1406" s="19" t="str">
        <f t="shared" si="210"/>
        <v>non</v>
      </c>
      <c r="D1406" s="19" t="s">
        <v>45</v>
      </c>
      <c r="E1406" s="20">
        <v>44638</v>
      </c>
      <c r="F1406" s="22">
        <v>0.4458333333333333</v>
      </c>
      <c r="G1406" s="22">
        <v>0.45694444444444443</v>
      </c>
      <c r="H1406" s="19">
        <v>1000169</v>
      </c>
      <c r="I1406" s="19">
        <v>17830</v>
      </c>
      <c r="J1406" s="22">
        <f t="shared" si="211"/>
        <v>1.1111111111111127E-2</v>
      </c>
      <c r="K1406" t="s">
        <v>46</v>
      </c>
      <c r="L1406" s="19" t="s">
        <v>47</v>
      </c>
      <c r="M1406">
        <f t="shared" si="212"/>
        <v>1</v>
      </c>
      <c r="N1406" s="34">
        <f t="shared" ca="1" si="217"/>
        <v>0.44583675854195848</v>
      </c>
      <c r="T1406">
        <v>1405</v>
      </c>
      <c r="U1406">
        <f t="shared" si="213"/>
        <v>3</v>
      </c>
      <c r="V1406" s="35">
        <f t="shared" si="218"/>
        <v>16</v>
      </c>
      <c r="W1406">
        <f t="shared" si="214"/>
        <v>0</v>
      </c>
      <c r="X1406" cm="1">
        <f t="array" aca="1" ref="X1406" ca="1">(_xlfn.IFS(L1406="couché",0,L1406="debout à 80%",1,L1406="?",1))*(IF(RAND()&lt;0.8,1,0))</f>
        <v>1</v>
      </c>
      <c r="Y1406">
        <f t="shared" si="215"/>
        <v>9</v>
      </c>
      <c r="Z1406">
        <f t="shared" si="216"/>
        <v>1</v>
      </c>
      <c r="AA1406">
        <f t="shared" ca="1" si="219"/>
        <v>32</v>
      </c>
    </row>
    <row r="1407" spans="1:27" customFormat="1">
      <c r="A1407" s="57">
        <v>249745</v>
      </c>
      <c r="B1407" s="57">
        <v>1945</v>
      </c>
      <c r="C1407" s="19" t="str">
        <f t="shared" si="210"/>
        <v>non</v>
      </c>
      <c r="D1407" s="19" t="s">
        <v>45</v>
      </c>
      <c r="E1407" s="20">
        <v>44638</v>
      </c>
      <c r="F1407" s="22">
        <v>0.4861111111111111</v>
      </c>
      <c r="G1407" s="22">
        <v>0.49791666666666662</v>
      </c>
      <c r="H1407" s="19">
        <v>1000169</v>
      </c>
      <c r="I1407" s="19">
        <v>17830</v>
      </c>
      <c r="J1407" s="22">
        <f t="shared" si="211"/>
        <v>1.1805555555555514E-2</v>
      </c>
      <c r="K1407" t="s">
        <v>46</v>
      </c>
      <c r="L1407" s="19" t="s">
        <v>47</v>
      </c>
      <c r="M1407">
        <f t="shared" si="212"/>
        <v>1</v>
      </c>
      <c r="N1407" s="34">
        <f t="shared" ca="1" si="217"/>
        <v>0.48611938322741965</v>
      </c>
      <c r="T1407">
        <v>1406</v>
      </c>
      <c r="U1407">
        <f t="shared" si="213"/>
        <v>3</v>
      </c>
      <c r="V1407" s="35">
        <f t="shared" si="218"/>
        <v>17</v>
      </c>
      <c r="W1407">
        <f t="shared" si="214"/>
        <v>0</v>
      </c>
      <c r="X1407" cm="1">
        <f t="array" aca="1" ref="X1407" ca="1">(_xlfn.IFS(L1407="couché",0,L1407="debout à 80%",1,L1407="?",1))*(IF(RAND()&lt;0.8,1,0))</f>
        <v>1</v>
      </c>
      <c r="Y1407">
        <f t="shared" si="215"/>
        <v>12</v>
      </c>
      <c r="Z1407">
        <f t="shared" si="216"/>
        <v>1</v>
      </c>
      <c r="AA1407">
        <f t="shared" ca="1" si="219"/>
        <v>40</v>
      </c>
    </row>
    <row r="1408" spans="1:27" customFormat="1">
      <c r="A1408" s="57">
        <v>250098</v>
      </c>
      <c r="B1408" s="57">
        <v>1937</v>
      </c>
      <c r="C1408" s="19" t="str">
        <f t="shared" si="210"/>
        <v>non</v>
      </c>
      <c r="D1408" s="19" t="s">
        <v>45</v>
      </c>
      <c r="E1408" s="20">
        <v>44638</v>
      </c>
      <c r="F1408" s="22">
        <v>0.49861111111111112</v>
      </c>
      <c r="G1408" s="22">
        <v>0.50763888888888886</v>
      </c>
      <c r="H1408" s="19">
        <v>1000169</v>
      </c>
      <c r="I1408" s="19">
        <v>17830</v>
      </c>
      <c r="J1408" s="22">
        <f t="shared" si="211"/>
        <v>9.0277777777777457E-3</v>
      </c>
      <c r="K1408" t="s">
        <v>46</v>
      </c>
      <c r="L1408" s="19" t="s">
        <v>47</v>
      </c>
      <c r="M1408">
        <f t="shared" si="212"/>
        <v>1</v>
      </c>
      <c r="N1408" s="34">
        <f t="shared" ca="1" si="217"/>
        <v>0.4986198981942786</v>
      </c>
      <c r="T1408">
        <v>1407</v>
      </c>
      <c r="U1408">
        <f t="shared" si="213"/>
        <v>3</v>
      </c>
      <c r="V1408" s="35">
        <f t="shared" si="218"/>
        <v>13</v>
      </c>
      <c r="W1408">
        <f t="shared" si="214"/>
        <v>0</v>
      </c>
      <c r="X1408" cm="1">
        <f t="array" aca="1" ref="X1408" ca="1">(_xlfn.IFS(L1408="couché",0,L1408="debout à 80%",1,L1408="?",1))*(IF(RAND()&lt;0.8,1,0))</f>
        <v>1</v>
      </c>
      <c r="Y1408">
        <f t="shared" si="215"/>
        <v>13</v>
      </c>
      <c r="Z1408">
        <f t="shared" si="216"/>
        <v>1</v>
      </c>
      <c r="AA1408">
        <f t="shared" ca="1" si="219"/>
        <v>43</v>
      </c>
    </row>
    <row r="1409" spans="1:27" customFormat="1">
      <c r="A1409" s="57">
        <v>250096</v>
      </c>
      <c r="B1409" s="57">
        <v>1945</v>
      </c>
      <c r="C1409" s="19" t="str">
        <f t="shared" si="210"/>
        <v>non</v>
      </c>
      <c r="D1409" s="19" t="s">
        <v>45</v>
      </c>
      <c r="E1409" s="20">
        <v>44638</v>
      </c>
      <c r="F1409" s="22">
        <v>0.5083333333333333</v>
      </c>
      <c r="G1409" s="22">
        <v>0.51597222222222217</v>
      </c>
      <c r="H1409" s="19">
        <v>1000169</v>
      </c>
      <c r="I1409" s="19">
        <v>17830</v>
      </c>
      <c r="J1409" s="22">
        <f t="shared" si="211"/>
        <v>7.6388888888888618E-3</v>
      </c>
      <c r="K1409" t="s">
        <v>46</v>
      </c>
      <c r="L1409" s="19" t="s">
        <v>47</v>
      </c>
      <c r="M1409">
        <f t="shared" si="212"/>
        <v>1</v>
      </c>
      <c r="N1409" s="34">
        <f t="shared" ca="1" si="217"/>
        <v>0.50834239647964274</v>
      </c>
      <c r="T1409">
        <v>1408</v>
      </c>
      <c r="U1409">
        <f t="shared" si="213"/>
        <v>3</v>
      </c>
      <c r="V1409" s="35">
        <f t="shared" si="218"/>
        <v>11</v>
      </c>
      <c r="W1409">
        <f t="shared" si="214"/>
        <v>0</v>
      </c>
      <c r="X1409" cm="1">
        <f t="array" aca="1" ref="X1409" ca="1">(_xlfn.IFS(L1409="couché",0,L1409="debout à 80%",1,L1409="?",1))*(IF(RAND()&lt;0.8,1,0))</f>
        <v>1</v>
      </c>
      <c r="Y1409">
        <f t="shared" si="215"/>
        <v>14</v>
      </c>
      <c r="Z1409">
        <f t="shared" si="216"/>
        <v>1</v>
      </c>
      <c r="AA1409">
        <f t="shared" ca="1" si="219"/>
        <v>44</v>
      </c>
    </row>
    <row r="1410" spans="1:27" customFormat="1">
      <c r="A1410" s="57">
        <v>249821</v>
      </c>
      <c r="B1410" s="57">
        <v>1944</v>
      </c>
      <c r="C1410" s="19" t="str">
        <f t="shared" ref="C1410:C1473" si="220">IF(B1410&gt;=2007,"oui","non")</f>
        <v>non</v>
      </c>
      <c r="D1410" s="19" t="s">
        <v>45</v>
      </c>
      <c r="E1410" s="20">
        <v>44638</v>
      </c>
      <c r="F1410" s="22">
        <v>0.42986111111111108</v>
      </c>
      <c r="G1410" s="22">
        <v>0.44166666666666665</v>
      </c>
      <c r="H1410" s="19">
        <v>1000169</v>
      </c>
      <c r="I1410" s="19">
        <v>17830</v>
      </c>
      <c r="J1410" s="22">
        <f t="shared" ref="J1410:J1473" si="221">G1410-F1410</f>
        <v>1.1805555555555569E-2</v>
      </c>
      <c r="K1410" t="s">
        <v>46</v>
      </c>
      <c r="L1410" s="19" t="s">
        <v>47</v>
      </c>
      <c r="M1410">
        <f t="shared" ref="M1410:M1473" si="222">_xlfn.XLOOKUP(K1410,O$25:O$32,P$25:P$32)</f>
        <v>1</v>
      </c>
      <c r="N1410" s="34">
        <f t="shared" ca="1" si="217"/>
        <v>0.42986939609036662</v>
      </c>
      <c r="T1410">
        <v>1409</v>
      </c>
      <c r="U1410">
        <f t="shared" ref="U1410:U1473" si="223">_xlfn.XLOOKUP(D1410,O$6:O$22,P$6:P$22)</f>
        <v>3</v>
      </c>
      <c r="V1410" s="35">
        <f t="shared" si="218"/>
        <v>17</v>
      </c>
      <c r="W1410">
        <f t="shared" ref="W1410:W1473" si="224">IF(C1410="oui",1,0)</f>
        <v>0</v>
      </c>
      <c r="X1410" cm="1">
        <f t="array" aca="1" ref="X1410" ca="1">(_xlfn.IFS(L1410="couché",0,L1410="debout à 80%",1,L1410="?",1))*(IF(RAND()&lt;0.8,1,0))</f>
        <v>1</v>
      </c>
      <c r="Y1410">
        <f t="shared" ref="Y1410:Y1473" si="225">COUNTIFS(D:D,D1410,E:E,E1410,F:F,_xlfn.CONCAT("&lt;=",F1410))</f>
        <v>8</v>
      </c>
      <c r="Z1410">
        <f t="shared" ref="Z1410:Z1473" si="226">SUMIFS(M:M,D:D,D1410,E:E,E1410,Y:Y,Y1410-1)*IF(W1410=1,0,1)</f>
        <v>1</v>
      </c>
      <c r="AA1410">
        <f t="shared" ca="1" si="219"/>
        <v>29</v>
      </c>
    </row>
    <row r="1411" spans="1:27" customFormat="1">
      <c r="A1411" s="57">
        <v>249775</v>
      </c>
      <c r="B1411" s="57">
        <v>1947</v>
      </c>
      <c r="C1411" s="19" t="str">
        <f t="shared" si="220"/>
        <v>non</v>
      </c>
      <c r="D1411" s="19" t="s">
        <v>45</v>
      </c>
      <c r="E1411" s="20">
        <v>44638</v>
      </c>
      <c r="F1411" s="22">
        <v>0.47499999999999998</v>
      </c>
      <c r="G1411" s="22">
        <v>0.48333333333333334</v>
      </c>
      <c r="H1411" s="19">
        <v>1000169</v>
      </c>
      <c r="I1411" s="19">
        <v>17830</v>
      </c>
      <c r="J1411" s="22">
        <f t="shared" si="221"/>
        <v>8.3333333333333592E-3</v>
      </c>
      <c r="K1411" t="s">
        <v>46</v>
      </c>
      <c r="L1411" s="19" t="s">
        <v>47</v>
      </c>
      <c r="M1411">
        <f t="shared" si="222"/>
        <v>1</v>
      </c>
      <c r="N1411" s="34">
        <f t="shared" ref="N1411:N1474" ca="1" si="227">F1411+(RAND()/100000)</f>
        <v>0.47500961270656211</v>
      </c>
      <c r="T1411">
        <v>1410</v>
      </c>
      <c r="U1411">
        <f t="shared" si="223"/>
        <v>3</v>
      </c>
      <c r="V1411" s="35">
        <f t="shared" ref="V1411:V1474" si="228">ROUND(J1411*86400,0)/60</f>
        <v>12</v>
      </c>
      <c r="W1411">
        <f t="shared" si="224"/>
        <v>0</v>
      </c>
      <c r="X1411" cm="1">
        <f t="array" aca="1" ref="X1411" ca="1">(_xlfn.IFS(L1411="couché",0,L1411="debout à 80%",1,L1411="?",1))*(IF(RAND()&lt;0.8,1,0))</f>
        <v>1</v>
      </c>
      <c r="Y1411">
        <f t="shared" si="225"/>
        <v>11</v>
      </c>
      <c r="Z1411">
        <f t="shared" si="226"/>
        <v>1</v>
      </c>
      <c r="AA1411">
        <f t="shared" ref="AA1411:AA1474" ca="1" si="229">COUNTIFS(E:E,E1411,N:N,_xlfn.CONCAT("&lt;=",N1411))</f>
        <v>37</v>
      </c>
    </row>
    <row r="1412" spans="1:27" customFormat="1">
      <c r="A1412" s="57">
        <v>250064</v>
      </c>
      <c r="B1412" s="57">
        <v>1956</v>
      </c>
      <c r="C1412" s="19" t="str">
        <f t="shared" si="220"/>
        <v>non</v>
      </c>
      <c r="D1412" s="19" t="s">
        <v>45</v>
      </c>
      <c r="E1412" s="20">
        <v>44638</v>
      </c>
      <c r="F1412" s="22">
        <v>0.52013888888888882</v>
      </c>
      <c r="G1412" s="22">
        <v>0.52847222222222223</v>
      </c>
      <c r="H1412" s="19">
        <v>1000169</v>
      </c>
      <c r="I1412" s="19">
        <v>17830</v>
      </c>
      <c r="J1412" s="22">
        <f t="shared" si="221"/>
        <v>8.3333333333334147E-3</v>
      </c>
      <c r="K1412" t="s">
        <v>46</v>
      </c>
      <c r="L1412" s="19" t="s">
        <v>47</v>
      </c>
      <c r="M1412">
        <f t="shared" si="222"/>
        <v>1</v>
      </c>
      <c r="N1412" s="34">
        <f t="shared" ca="1" si="227"/>
        <v>0.52014451250467786</v>
      </c>
      <c r="T1412">
        <v>1411</v>
      </c>
      <c r="U1412">
        <f t="shared" si="223"/>
        <v>3</v>
      </c>
      <c r="V1412" s="35">
        <f t="shared" si="228"/>
        <v>12</v>
      </c>
      <c r="W1412">
        <f t="shared" si="224"/>
        <v>0</v>
      </c>
      <c r="X1412" cm="1">
        <f t="array" aca="1" ref="X1412" ca="1">(_xlfn.IFS(L1412="couché",0,L1412="debout à 80%",1,L1412="?",1))*(IF(RAND()&lt;0.8,1,0))</f>
        <v>1</v>
      </c>
      <c r="Y1412">
        <f t="shared" si="225"/>
        <v>15</v>
      </c>
      <c r="Z1412">
        <f t="shared" si="226"/>
        <v>1</v>
      </c>
      <c r="AA1412">
        <f t="shared" ca="1" si="229"/>
        <v>45</v>
      </c>
    </row>
    <row r="1413" spans="1:27" customFormat="1">
      <c r="A1413" s="57">
        <v>250308</v>
      </c>
      <c r="B1413" s="57">
        <v>1954</v>
      </c>
      <c r="C1413" s="19" t="str">
        <f t="shared" si="220"/>
        <v>non</v>
      </c>
      <c r="D1413" s="19" t="s">
        <v>45</v>
      </c>
      <c r="E1413" s="20">
        <v>44638</v>
      </c>
      <c r="F1413" s="21">
        <v>0.45902777777777776</v>
      </c>
      <c r="G1413" s="22">
        <v>0.46944444444444444</v>
      </c>
      <c r="H1413" s="19">
        <v>1000169</v>
      </c>
      <c r="I1413" s="19">
        <v>17830</v>
      </c>
      <c r="J1413" s="22">
        <f t="shared" si="221"/>
        <v>1.0416666666666685E-2</v>
      </c>
      <c r="K1413" t="s">
        <v>46</v>
      </c>
      <c r="L1413" s="19" t="s">
        <v>47</v>
      </c>
      <c r="M1413">
        <f t="shared" si="222"/>
        <v>1</v>
      </c>
      <c r="N1413" s="34">
        <f t="shared" ca="1" si="227"/>
        <v>0.45902898776507317</v>
      </c>
      <c r="T1413">
        <v>1412</v>
      </c>
      <c r="U1413">
        <f t="shared" si="223"/>
        <v>3</v>
      </c>
      <c r="V1413" s="35">
        <f t="shared" si="228"/>
        <v>15</v>
      </c>
      <c r="W1413">
        <f t="shared" si="224"/>
        <v>0</v>
      </c>
      <c r="X1413" cm="1">
        <f t="array" aca="1" ref="X1413" ca="1">(_xlfn.IFS(L1413="couché",0,L1413="debout à 80%",1,L1413="?",1))*(IF(RAND()&lt;0.8,1,0))</f>
        <v>1</v>
      </c>
      <c r="Y1413">
        <f t="shared" si="225"/>
        <v>10</v>
      </c>
      <c r="Z1413">
        <f t="shared" si="226"/>
        <v>1</v>
      </c>
      <c r="AA1413">
        <f t="shared" ca="1" si="229"/>
        <v>35</v>
      </c>
    </row>
    <row r="1414" spans="1:27" customFormat="1">
      <c r="A1414" s="57">
        <v>248531</v>
      </c>
      <c r="B1414" s="57">
        <v>1937</v>
      </c>
      <c r="C1414" s="19" t="str">
        <f t="shared" si="220"/>
        <v>non</v>
      </c>
      <c r="D1414" s="19" t="s">
        <v>45</v>
      </c>
      <c r="E1414" s="20">
        <v>44638</v>
      </c>
      <c r="F1414" s="23">
        <v>0.33194444444444443</v>
      </c>
      <c r="G1414" s="23">
        <v>0.34305555555555556</v>
      </c>
      <c r="H1414" s="19">
        <v>1000169</v>
      </c>
      <c r="I1414" s="19">
        <v>17830</v>
      </c>
      <c r="J1414" s="22">
        <f t="shared" si="221"/>
        <v>1.1111111111111127E-2</v>
      </c>
      <c r="K1414" t="s">
        <v>46</v>
      </c>
      <c r="L1414" s="19" t="s">
        <v>47</v>
      </c>
      <c r="M1414">
        <f t="shared" si="222"/>
        <v>1</v>
      </c>
      <c r="N1414" s="34">
        <f t="shared" ca="1" si="227"/>
        <v>0.33195290468368804</v>
      </c>
      <c r="T1414">
        <v>1413</v>
      </c>
      <c r="U1414">
        <f t="shared" si="223"/>
        <v>3</v>
      </c>
      <c r="V1414" s="35">
        <f t="shared" si="228"/>
        <v>16</v>
      </c>
      <c r="W1414">
        <f t="shared" si="224"/>
        <v>0</v>
      </c>
      <c r="X1414" cm="1">
        <f t="array" aca="1" ref="X1414" ca="1">(_xlfn.IFS(L1414="couché",0,L1414="debout à 80%",1,L1414="?",1))*(IF(RAND()&lt;0.8,1,0))</f>
        <v>0</v>
      </c>
      <c r="Y1414">
        <f t="shared" si="225"/>
        <v>1</v>
      </c>
      <c r="Z1414">
        <f t="shared" si="226"/>
        <v>0</v>
      </c>
      <c r="AA1414">
        <f t="shared" ca="1" si="229"/>
        <v>2</v>
      </c>
    </row>
    <row r="1415" spans="1:27" customFormat="1">
      <c r="A1415" s="57">
        <v>248705</v>
      </c>
      <c r="B1415" s="57">
        <v>1953</v>
      </c>
      <c r="C1415" s="19" t="str">
        <f t="shared" si="220"/>
        <v>non</v>
      </c>
      <c r="D1415" s="19" t="s">
        <v>45</v>
      </c>
      <c r="E1415" s="20">
        <v>44638</v>
      </c>
      <c r="F1415" s="23">
        <v>0.36249999999999999</v>
      </c>
      <c r="G1415" s="23">
        <v>0.37152777777777779</v>
      </c>
      <c r="H1415" s="19">
        <v>1000169</v>
      </c>
      <c r="I1415" s="19">
        <v>17830</v>
      </c>
      <c r="J1415" s="22">
        <f t="shared" si="221"/>
        <v>9.0277777777778012E-3</v>
      </c>
      <c r="K1415" t="s">
        <v>46</v>
      </c>
      <c r="L1415" s="19" t="s">
        <v>47</v>
      </c>
      <c r="M1415">
        <f t="shared" si="222"/>
        <v>1</v>
      </c>
      <c r="N1415" s="34">
        <f t="shared" ca="1" si="227"/>
        <v>0.36250025722888668</v>
      </c>
      <c r="T1415">
        <v>1414</v>
      </c>
      <c r="U1415">
        <f t="shared" si="223"/>
        <v>3</v>
      </c>
      <c r="V1415" s="35">
        <f t="shared" si="228"/>
        <v>13</v>
      </c>
      <c r="W1415">
        <f t="shared" si="224"/>
        <v>0</v>
      </c>
      <c r="X1415" cm="1">
        <f t="array" aca="1" ref="X1415" ca="1">(_xlfn.IFS(L1415="couché",0,L1415="debout à 80%",1,L1415="?",1))*(IF(RAND()&lt;0.8,1,0))</f>
        <v>1</v>
      </c>
      <c r="Y1415">
        <f t="shared" si="225"/>
        <v>3</v>
      </c>
      <c r="Z1415">
        <f t="shared" si="226"/>
        <v>1</v>
      </c>
      <c r="AA1415">
        <f t="shared" ca="1" si="229"/>
        <v>15</v>
      </c>
    </row>
    <row r="1416" spans="1:27" customFormat="1">
      <c r="A1416" s="57">
        <v>248816</v>
      </c>
      <c r="B1416" s="57">
        <v>1942</v>
      </c>
      <c r="C1416" s="19" t="str">
        <f t="shared" si="220"/>
        <v>non</v>
      </c>
      <c r="D1416" s="19" t="s">
        <v>45</v>
      </c>
      <c r="E1416" s="20">
        <v>44638</v>
      </c>
      <c r="F1416" s="23">
        <v>0.40555555555555556</v>
      </c>
      <c r="G1416" s="23">
        <v>0.4145833333333333</v>
      </c>
      <c r="H1416" s="19">
        <v>1000169</v>
      </c>
      <c r="I1416" s="19">
        <v>17830</v>
      </c>
      <c r="J1416" s="22">
        <f t="shared" si="221"/>
        <v>9.0277777777777457E-3</v>
      </c>
      <c r="K1416" t="s">
        <v>46</v>
      </c>
      <c r="L1416" s="19" t="s">
        <v>47</v>
      </c>
      <c r="M1416">
        <f t="shared" si="222"/>
        <v>1</v>
      </c>
      <c r="N1416" s="34">
        <f t="shared" ca="1" si="227"/>
        <v>0.40555866511012317</v>
      </c>
      <c r="T1416">
        <v>1415</v>
      </c>
      <c r="U1416">
        <f t="shared" si="223"/>
        <v>3</v>
      </c>
      <c r="V1416" s="35">
        <f t="shared" si="228"/>
        <v>13</v>
      </c>
      <c r="W1416">
        <f t="shared" si="224"/>
        <v>0</v>
      </c>
      <c r="X1416" cm="1">
        <f t="array" aca="1" ref="X1416" ca="1">(_xlfn.IFS(L1416="couché",0,L1416="debout à 80%",1,L1416="?",1))*(IF(RAND()&lt;0.8,1,0))</f>
        <v>1</v>
      </c>
      <c r="Y1416">
        <f t="shared" si="225"/>
        <v>6</v>
      </c>
      <c r="Z1416">
        <f t="shared" si="226"/>
        <v>1</v>
      </c>
      <c r="AA1416">
        <f t="shared" ca="1" si="229"/>
        <v>25</v>
      </c>
    </row>
    <row r="1417" spans="1:27" customFormat="1">
      <c r="A1417" s="57">
        <v>248818</v>
      </c>
      <c r="B1417" s="57">
        <v>1941</v>
      </c>
      <c r="C1417" s="19" t="str">
        <f t="shared" si="220"/>
        <v>non</v>
      </c>
      <c r="D1417" s="19" t="s">
        <v>45</v>
      </c>
      <c r="E1417" s="20">
        <v>44638</v>
      </c>
      <c r="F1417" s="24">
        <v>0.37638888888888888</v>
      </c>
      <c r="G1417" s="23">
        <v>0.38750000000000001</v>
      </c>
      <c r="H1417" s="19">
        <v>1000169</v>
      </c>
      <c r="I1417" s="19">
        <v>17830</v>
      </c>
      <c r="J1417" s="22">
        <f t="shared" si="221"/>
        <v>1.1111111111111127E-2</v>
      </c>
      <c r="K1417" t="s">
        <v>46</v>
      </c>
      <c r="L1417" s="19" t="s">
        <v>47</v>
      </c>
      <c r="M1417">
        <f t="shared" si="222"/>
        <v>1</v>
      </c>
      <c r="N1417" s="34">
        <f t="shared" ca="1" si="227"/>
        <v>0.37639772273747846</v>
      </c>
      <c r="T1417">
        <v>1416</v>
      </c>
      <c r="U1417">
        <f t="shared" si="223"/>
        <v>3</v>
      </c>
      <c r="V1417" s="35">
        <f t="shared" si="228"/>
        <v>16</v>
      </c>
      <c r="W1417">
        <f t="shared" si="224"/>
        <v>0</v>
      </c>
      <c r="X1417" cm="1">
        <f t="array" aca="1" ref="X1417" ca="1">(_xlfn.IFS(L1417="couché",0,L1417="debout à 80%",1,L1417="?",1))*(IF(RAND()&lt;0.8,1,0))</f>
        <v>1</v>
      </c>
      <c r="Y1417">
        <f t="shared" si="225"/>
        <v>4</v>
      </c>
      <c r="Z1417">
        <f t="shared" si="226"/>
        <v>1</v>
      </c>
      <c r="AA1417">
        <f t="shared" ca="1" si="229"/>
        <v>16</v>
      </c>
    </row>
    <row r="1418" spans="1:27" customFormat="1">
      <c r="A1418" s="57">
        <v>249766</v>
      </c>
      <c r="B1418" s="57">
        <v>1951</v>
      </c>
      <c r="C1418" s="19" t="str">
        <f t="shared" si="220"/>
        <v>non</v>
      </c>
      <c r="D1418" s="19" t="s">
        <v>45</v>
      </c>
      <c r="E1418" s="20">
        <v>44638</v>
      </c>
      <c r="F1418" s="22">
        <v>0.53125</v>
      </c>
      <c r="G1418" s="21">
        <v>0.54236111111111107</v>
      </c>
      <c r="H1418" s="19">
        <v>1000169</v>
      </c>
      <c r="I1418" s="19">
        <v>17830</v>
      </c>
      <c r="J1418" s="22">
        <f t="shared" si="221"/>
        <v>1.1111111111111072E-2</v>
      </c>
      <c r="K1418" t="s">
        <v>46</v>
      </c>
      <c r="L1418" s="19" t="s">
        <v>47</v>
      </c>
      <c r="M1418">
        <f t="shared" si="222"/>
        <v>1</v>
      </c>
      <c r="N1418" s="34">
        <f t="shared" ca="1" si="227"/>
        <v>0.5312531746243343</v>
      </c>
      <c r="T1418">
        <v>1417</v>
      </c>
      <c r="U1418">
        <f t="shared" si="223"/>
        <v>3</v>
      </c>
      <c r="V1418" s="35">
        <f t="shared" si="228"/>
        <v>16</v>
      </c>
      <c r="W1418">
        <f t="shared" si="224"/>
        <v>0</v>
      </c>
      <c r="X1418" cm="1">
        <f t="array" aca="1" ref="X1418" ca="1">(_xlfn.IFS(L1418="couché",0,L1418="debout à 80%",1,L1418="?",1))*(IF(RAND()&lt;0.8,1,0))</f>
        <v>1</v>
      </c>
      <c r="Y1418">
        <f t="shared" si="225"/>
        <v>16</v>
      </c>
      <c r="Z1418">
        <f t="shared" si="226"/>
        <v>1</v>
      </c>
      <c r="AA1418">
        <f t="shared" ca="1" si="229"/>
        <v>47</v>
      </c>
    </row>
    <row r="1419" spans="1:27" customFormat="1">
      <c r="A1419" s="57">
        <v>250100</v>
      </c>
      <c r="B1419" s="57">
        <v>1938</v>
      </c>
      <c r="C1419" s="19" t="str">
        <f t="shared" si="220"/>
        <v>non</v>
      </c>
      <c r="D1419" s="19" t="s">
        <v>45</v>
      </c>
      <c r="E1419" s="20">
        <v>44638</v>
      </c>
      <c r="F1419" s="23">
        <v>0.34652777777777777</v>
      </c>
      <c r="G1419" s="23">
        <v>0.35694444444444445</v>
      </c>
      <c r="H1419" s="19">
        <v>1000169</v>
      </c>
      <c r="I1419" s="19">
        <v>17830</v>
      </c>
      <c r="J1419" s="22">
        <f t="shared" si="221"/>
        <v>1.0416666666666685E-2</v>
      </c>
      <c r="K1419" t="s">
        <v>46</v>
      </c>
      <c r="L1419" s="19" t="s">
        <v>47</v>
      </c>
      <c r="M1419">
        <f t="shared" si="222"/>
        <v>1</v>
      </c>
      <c r="N1419" s="34">
        <f t="shared" ca="1" si="227"/>
        <v>0.3465362017014158</v>
      </c>
      <c r="T1419">
        <v>1418</v>
      </c>
      <c r="U1419">
        <f t="shared" si="223"/>
        <v>3</v>
      </c>
      <c r="V1419" s="35">
        <f t="shared" si="228"/>
        <v>15</v>
      </c>
      <c r="W1419">
        <f t="shared" si="224"/>
        <v>0</v>
      </c>
      <c r="X1419" cm="1">
        <f t="array" aca="1" ref="X1419" ca="1">(_xlfn.IFS(L1419="couché",0,L1419="debout à 80%",1,L1419="?",1))*(IF(RAND()&lt;0.8,1,0))</f>
        <v>1</v>
      </c>
      <c r="Y1419">
        <f t="shared" si="225"/>
        <v>2</v>
      </c>
      <c r="Z1419">
        <f t="shared" si="226"/>
        <v>1</v>
      </c>
      <c r="AA1419">
        <f t="shared" ca="1" si="229"/>
        <v>11</v>
      </c>
    </row>
    <row r="1420" spans="1:27" customFormat="1">
      <c r="A1420" s="57">
        <v>249747</v>
      </c>
      <c r="B1420" s="57">
        <v>1948</v>
      </c>
      <c r="C1420" s="19" t="str">
        <f t="shared" si="220"/>
        <v>non</v>
      </c>
      <c r="D1420" s="19" t="s">
        <v>45</v>
      </c>
      <c r="E1420" s="20">
        <v>44638</v>
      </c>
      <c r="F1420" s="23">
        <v>0.39097222222222222</v>
      </c>
      <c r="G1420" s="23">
        <v>0.40069444444444441</v>
      </c>
      <c r="H1420" s="19">
        <v>1000169</v>
      </c>
      <c r="I1420" s="19">
        <v>17830</v>
      </c>
      <c r="J1420" s="22">
        <f t="shared" si="221"/>
        <v>9.7222222222221877E-3</v>
      </c>
      <c r="K1420" t="s">
        <v>46</v>
      </c>
      <c r="L1420" s="19" t="s">
        <v>47</v>
      </c>
      <c r="M1420">
        <f t="shared" si="222"/>
        <v>1</v>
      </c>
      <c r="N1420" s="34">
        <f t="shared" ca="1" si="227"/>
        <v>0.39097746903549502</v>
      </c>
      <c r="T1420">
        <v>1419</v>
      </c>
      <c r="U1420">
        <f t="shared" si="223"/>
        <v>3</v>
      </c>
      <c r="V1420" s="35">
        <f t="shared" si="228"/>
        <v>14</v>
      </c>
      <c r="W1420">
        <f t="shared" si="224"/>
        <v>0</v>
      </c>
      <c r="X1420" cm="1">
        <f t="array" aca="1" ref="X1420" ca="1">(_xlfn.IFS(L1420="couché",0,L1420="debout à 80%",1,L1420="?",1))*(IF(RAND()&lt;0.8,1,0))</f>
        <v>1</v>
      </c>
      <c r="Y1420">
        <f t="shared" si="225"/>
        <v>5</v>
      </c>
      <c r="Z1420">
        <f t="shared" si="226"/>
        <v>1</v>
      </c>
      <c r="AA1420">
        <f t="shared" ca="1" si="229"/>
        <v>20</v>
      </c>
    </row>
    <row r="1421" spans="1:27" customFormat="1">
      <c r="A1421" s="57">
        <v>248305</v>
      </c>
      <c r="B1421" s="57">
        <v>1951</v>
      </c>
      <c r="C1421" s="19" t="str">
        <f t="shared" si="220"/>
        <v>non</v>
      </c>
      <c r="D1421" s="19" t="s">
        <v>45</v>
      </c>
      <c r="E1421" s="20">
        <v>44641</v>
      </c>
      <c r="F1421" s="23">
        <v>0.35</v>
      </c>
      <c r="G1421" s="23">
        <v>0.35972222222222222</v>
      </c>
      <c r="H1421" s="19">
        <v>1000169</v>
      </c>
      <c r="I1421" s="19">
        <v>10980301</v>
      </c>
      <c r="J1421" s="22">
        <f t="shared" si="221"/>
        <v>9.7222222222222432E-3</v>
      </c>
      <c r="K1421" t="s">
        <v>46</v>
      </c>
      <c r="L1421" s="19" t="s">
        <v>47</v>
      </c>
      <c r="M1421">
        <f t="shared" si="222"/>
        <v>1</v>
      </c>
      <c r="N1421" s="34">
        <f t="shared" ca="1" si="227"/>
        <v>0.35000277087098985</v>
      </c>
      <c r="T1421">
        <v>1420</v>
      </c>
      <c r="U1421">
        <f t="shared" si="223"/>
        <v>3</v>
      </c>
      <c r="V1421" s="35">
        <f t="shared" si="228"/>
        <v>14</v>
      </c>
      <c r="W1421">
        <f t="shared" si="224"/>
        <v>0</v>
      </c>
      <c r="X1421" cm="1">
        <f t="array" aca="1" ref="X1421" ca="1">(_xlfn.IFS(L1421="couché",0,L1421="debout à 80%",1,L1421="?",1))*(IF(RAND()&lt;0.8,1,0))</f>
        <v>1</v>
      </c>
      <c r="Y1421">
        <f t="shared" si="225"/>
        <v>2</v>
      </c>
      <c r="Z1421">
        <f t="shared" si="226"/>
        <v>1</v>
      </c>
      <c r="AA1421">
        <f t="shared" ca="1" si="229"/>
        <v>13</v>
      </c>
    </row>
    <row r="1422" spans="1:27" customFormat="1">
      <c r="A1422" s="57">
        <v>248522</v>
      </c>
      <c r="B1422" s="57">
        <v>1962</v>
      </c>
      <c r="C1422" s="19" t="str">
        <f t="shared" si="220"/>
        <v>non</v>
      </c>
      <c r="D1422" s="19" t="s">
        <v>45</v>
      </c>
      <c r="E1422" s="20">
        <v>44641</v>
      </c>
      <c r="F1422" s="24">
        <v>0.33541666666666664</v>
      </c>
      <c r="G1422" s="23">
        <v>0.35</v>
      </c>
      <c r="H1422" s="19">
        <v>1000169</v>
      </c>
      <c r="I1422" s="19">
        <v>10980301</v>
      </c>
      <c r="J1422" s="22">
        <f t="shared" si="221"/>
        <v>1.4583333333333337E-2</v>
      </c>
      <c r="K1422" t="s">
        <v>46</v>
      </c>
      <c r="L1422" s="19" t="s">
        <v>47</v>
      </c>
      <c r="M1422">
        <f t="shared" si="222"/>
        <v>1</v>
      </c>
      <c r="N1422" s="34">
        <f t="shared" ca="1" si="227"/>
        <v>0.33542080961215448</v>
      </c>
      <c r="T1422">
        <v>1421</v>
      </c>
      <c r="U1422">
        <f t="shared" si="223"/>
        <v>3</v>
      </c>
      <c r="V1422" s="35">
        <f t="shared" si="228"/>
        <v>21</v>
      </c>
      <c r="W1422">
        <f t="shared" si="224"/>
        <v>0</v>
      </c>
      <c r="X1422" cm="1">
        <f t="array" aca="1" ref="X1422" ca="1">(_xlfn.IFS(L1422="couché",0,L1422="debout à 80%",1,L1422="?",1))*(IF(RAND()&lt;0.8,1,0))</f>
        <v>1</v>
      </c>
      <c r="Y1422">
        <f t="shared" si="225"/>
        <v>1</v>
      </c>
      <c r="Z1422">
        <f t="shared" si="226"/>
        <v>0</v>
      </c>
      <c r="AA1422">
        <f t="shared" ca="1" si="229"/>
        <v>5</v>
      </c>
    </row>
    <row r="1423" spans="1:27" customFormat="1">
      <c r="A1423" s="57">
        <v>248954</v>
      </c>
      <c r="B1423" s="57">
        <v>1954</v>
      </c>
      <c r="C1423" s="19" t="str">
        <f t="shared" si="220"/>
        <v>non</v>
      </c>
      <c r="D1423" s="19" t="s">
        <v>45</v>
      </c>
      <c r="E1423" s="20">
        <v>44641</v>
      </c>
      <c r="F1423" s="22">
        <v>0.43263888888888885</v>
      </c>
      <c r="G1423" s="22">
        <v>0.44305555555555554</v>
      </c>
      <c r="H1423" s="19">
        <v>1000169</v>
      </c>
      <c r="I1423" s="19">
        <v>10980301</v>
      </c>
      <c r="J1423" s="22">
        <f t="shared" si="221"/>
        <v>1.0416666666666685E-2</v>
      </c>
      <c r="K1423" t="s">
        <v>46</v>
      </c>
      <c r="L1423" s="19" t="s">
        <v>47</v>
      </c>
      <c r="M1423">
        <f t="shared" si="222"/>
        <v>1</v>
      </c>
      <c r="N1423" s="34">
        <f t="shared" ca="1" si="227"/>
        <v>0.43264477588601724</v>
      </c>
      <c r="T1423">
        <v>1422</v>
      </c>
      <c r="U1423">
        <f t="shared" si="223"/>
        <v>3</v>
      </c>
      <c r="V1423" s="35">
        <f t="shared" si="228"/>
        <v>15</v>
      </c>
      <c r="W1423">
        <f t="shared" si="224"/>
        <v>0</v>
      </c>
      <c r="X1423" cm="1">
        <f t="array" aca="1" ref="X1423" ca="1">(_xlfn.IFS(L1423="couché",0,L1423="debout à 80%",1,L1423="?",1))*(IF(RAND()&lt;0.8,1,0))</f>
        <v>1</v>
      </c>
      <c r="Y1423">
        <f t="shared" si="225"/>
        <v>7</v>
      </c>
      <c r="Z1423">
        <f t="shared" si="226"/>
        <v>1</v>
      </c>
      <c r="AA1423">
        <f t="shared" ca="1" si="229"/>
        <v>26</v>
      </c>
    </row>
    <row r="1424" spans="1:27" customFormat="1">
      <c r="A1424" s="57">
        <v>248377</v>
      </c>
      <c r="B1424" s="57">
        <v>1944</v>
      </c>
      <c r="C1424" s="19" t="str">
        <f t="shared" si="220"/>
        <v>non</v>
      </c>
      <c r="D1424" s="19" t="s">
        <v>45</v>
      </c>
      <c r="E1424" s="20">
        <v>44641</v>
      </c>
      <c r="F1424" s="23">
        <v>0.36458333333333331</v>
      </c>
      <c r="G1424" s="23">
        <v>0.37430555555555556</v>
      </c>
      <c r="H1424" s="19">
        <v>1000169</v>
      </c>
      <c r="I1424" s="19">
        <v>10980301</v>
      </c>
      <c r="J1424" s="22">
        <f t="shared" si="221"/>
        <v>9.7222222222222432E-3</v>
      </c>
      <c r="K1424" t="s">
        <v>46</v>
      </c>
      <c r="L1424" s="19" t="s">
        <v>47</v>
      </c>
      <c r="M1424">
        <f t="shared" si="222"/>
        <v>1</v>
      </c>
      <c r="N1424" s="34">
        <f t="shared" ca="1" si="227"/>
        <v>0.36459259638128855</v>
      </c>
      <c r="T1424">
        <v>1423</v>
      </c>
      <c r="U1424">
        <f t="shared" si="223"/>
        <v>3</v>
      </c>
      <c r="V1424" s="35">
        <f t="shared" si="228"/>
        <v>14</v>
      </c>
      <c r="W1424">
        <f t="shared" si="224"/>
        <v>0</v>
      </c>
      <c r="X1424" cm="1">
        <f t="array" aca="1" ref="X1424" ca="1">(_xlfn.IFS(L1424="couché",0,L1424="debout à 80%",1,L1424="?",1))*(IF(RAND()&lt;0.8,1,0))</f>
        <v>1</v>
      </c>
      <c r="Y1424">
        <f t="shared" si="225"/>
        <v>3</v>
      </c>
      <c r="Z1424">
        <f t="shared" si="226"/>
        <v>1</v>
      </c>
      <c r="AA1424">
        <f t="shared" ca="1" si="229"/>
        <v>15</v>
      </c>
    </row>
    <row r="1425" spans="1:27" customFormat="1">
      <c r="A1425" s="57">
        <v>248486</v>
      </c>
      <c r="B1425" s="57">
        <v>1957</v>
      </c>
      <c r="C1425" s="19" t="str">
        <f t="shared" si="220"/>
        <v>non</v>
      </c>
      <c r="D1425" s="19" t="s">
        <v>45</v>
      </c>
      <c r="E1425" s="20">
        <v>44641</v>
      </c>
      <c r="F1425" s="24">
        <v>0.37777777777777777</v>
      </c>
      <c r="G1425" s="23">
        <v>0.38819444444444445</v>
      </c>
      <c r="H1425" s="19">
        <v>1000169</v>
      </c>
      <c r="I1425" s="19">
        <v>10980301</v>
      </c>
      <c r="J1425" s="22">
        <f t="shared" si="221"/>
        <v>1.0416666666666685E-2</v>
      </c>
      <c r="K1425" t="s">
        <v>46</v>
      </c>
      <c r="L1425" s="19" t="s">
        <v>47</v>
      </c>
      <c r="M1425">
        <f t="shared" si="222"/>
        <v>1</v>
      </c>
      <c r="N1425" s="34">
        <f t="shared" ca="1" si="227"/>
        <v>0.37778674563457959</v>
      </c>
      <c r="T1425">
        <v>1424</v>
      </c>
      <c r="U1425">
        <f t="shared" si="223"/>
        <v>3</v>
      </c>
      <c r="V1425" s="35">
        <f t="shared" si="228"/>
        <v>15</v>
      </c>
      <c r="W1425">
        <f t="shared" si="224"/>
        <v>0</v>
      </c>
      <c r="X1425" cm="1">
        <f t="array" aca="1" ref="X1425" ca="1">(_xlfn.IFS(L1425="couché",0,L1425="debout à 80%",1,L1425="?",1))*(IF(RAND()&lt;0.8,1,0))</f>
        <v>1</v>
      </c>
      <c r="Y1425">
        <f t="shared" si="225"/>
        <v>4</v>
      </c>
      <c r="Z1425">
        <f t="shared" si="226"/>
        <v>1</v>
      </c>
      <c r="AA1425">
        <f t="shared" ca="1" si="229"/>
        <v>16</v>
      </c>
    </row>
    <row r="1426" spans="1:27" customFormat="1">
      <c r="A1426" s="57">
        <v>249138</v>
      </c>
      <c r="B1426" s="57">
        <v>1948</v>
      </c>
      <c r="C1426" s="19" t="str">
        <f t="shared" si="220"/>
        <v>non</v>
      </c>
      <c r="D1426" s="19" t="s">
        <v>45</v>
      </c>
      <c r="E1426" s="20">
        <v>44641</v>
      </c>
      <c r="F1426" s="23">
        <v>0.39027777777777778</v>
      </c>
      <c r="G1426" s="23">
        <v>0.41388888888888886</v>
      </c>
      <c r="H1426" s="19">
        <v>1000169</v>
      </c>
      <c r="I1426" s="19">
        <v>10980301</v>
      </c>
      <c r="J1426" s="22">
        <f t="shared" si="221"/>
        <v>2.3611111111111083E-2</v>
      </c>
      <c r="K1426" t="s">
        <v>46</v>
      </c>
      <c r="L1426" s="19" t="s">
        <v>47</v>
      </c>
      <c r="M1426">
        <f t="shared" si="222"/>
        <v>1</v>
      </c>
      <c r="N1426" s="34">
        <f t="shared" ca="1" si="227"/>
        <v>0.39028737821061071</v>
      </c>
      <c r="T1426">
        <v>1425</v>
      </c>
      <c r="U1426">
        <f t="shared" si="223"/>
        <v>3</v>
      </c>
      <c r="V1426" s="35">
        <f t="shared" si="228"/>
        <v>34</v>
      </c>
      <c r="W1426">
        <f t="shared" si="224"/>
        <v>0</v>
      </c>
      <c r="X1426" cm="1">
        <f t="array" aca="1" ref="X1426" ca="1">(_xlfn.IFS(L1426="couché",0,L1426="debout à 80%",1,L1426="?",1))*(IF(RAND()&lt;0.8,1,0))</f>
        <v>1</v>
      </c>
      <c r="Y1426">
        <f t="shared" si="225"/>
        <v>5</v>
      </c>
      <c r="Z1426">
        <f t="shared" si="226"/>
        <v>1</v>
      </c>
      <c r="AA1426">
        <f t="shared" ca="1" si="229"/>
        <v>19</v>
      </c>
    </row>
    <row r="1427" spans="1:27" customFormat="1">
      <c r="A1427" s="57">
        <v>243426</v>
      </c>
      <c r="B1427" s="57">
        <v>1951</v>
      </c>
      <c r="C1427" s="19" t="str">
        <f t="shared" si="220"/>
        <v>non</v>
      </c>
      <c r="D1427" s="19" t="s">
        <v>45</v>
      </c>
      <c r="E1427" s="20">
        <v>44641</v>
      </c>
      <c r="F1427" s="21">
        <v>0.46319444444444441</v>
      </c>
      <c r="G1427" s="22">
        <v>0.4770833333333333</v>
      </c>
      <c r="H1427" s="19">
        <v>1000169</v>
      </c>
      <c r="I1427" s="19">
        <v>10980301</v>
      </c>
      <c r="J1427" s="22">
        <f t="shared" si="221"/>
        <v>1.3888888888888895E-2</v>
      </c>
      <c r="K1427" t="s">
        <v>46</v>
      </c>
      <c r="L1427" s="19" t="s">
        <v>47</v>
      </c>
      <c r="M1427">
        <f t="shared" si="222"/>
        <v>1</v>
      </c>
      <c r="N1427" s="34">
        <f t="shared" ca="1" si="227"/>
        <v>0.46319957520186872</v>
      </c>
      <c r="T1427">
        <v>1426</v>
      </c>
      <c r="U1427">
        <f t="shared" si="223"/>
        <v>3</v>
      </c>
      <c r="V1427" s="35">
        <f t="shared" si="228"/>
        <v>20</v>
      </c>
      <c r="W1427">
        <f t="shared" si="224"/>
        <v>0</v>
      </c>
      <c r="X1427" cm="1">
        <f t="array" aca="1" ref="X1427" ca="1">(_xlfn.IFS(L1427="couché",0,L1427="debout à 80%",1,L1427="?",1))*(IF(RAND()&lt;0.8,1,0))</f>
        <v>1</v>
      </c>
      <c r="Y1427">
        <f t="shared" si="225"/>
        <v>9</v>
      </c>
      <c r="Z1427">
        <f t="shared" si="226"/>
        <v>1</v>
      </c>
      <c r="AA1427">
        <f t="shared" ca="1" si="229"/>
        <v>32</v>
      </c>
    </row>
    <row r="1428" spans="1:27" customFormat="1">
      <c r="A1428" s="57">
        <v>248951</v>
      </c>
      <c r="B1428" s="57">
        <v>1940</v>
      </c>
      <c r="C1428" s="19" t="str">
        <f t="shared" si="220"/>
        <v>non</v>
      </c>
      <c r="D1428" s="19" t="s">
        <v>45</v>
      </c>
      <c r="E1428" s="20">
        <v>44641</v>
      </c>
      <c r="F1428" s="23">
        <v>0.4145833333333333</v>
      </c>
      <c r="G1428" s="22">
        <v>0.43055555555555552</v>
      </c>
      <c r="H1428" s="19">
        <v>1000169</v>
      </c>
      <c r="I1428" s="19">
        <v>10980301</v>
      </c>
      <c r="J1428" s="22">
        <f t="shared" si="221"/>
        <v>1.5972222222222221E-2</v>
      </c>
      <c r="K1428" t="s">
        <v>46</v>
      </c>
      <c r="L1428" s="19" t="s">
        <v>47</v>
      </c>
      <c r="M1428">
        <f t="shared" si="222"/>
        <v>1</v>
      </c>
      <c r="N1428" s="34">
        <f t="shared" ca="1" si="227"/>
        <v>0.41458669309928153</v>
      </c>
      <c r="T1428">
        <v>1427</v>
      </c>
      <c r="U1428">
        <f t="shared" si="223"/>
        <v>3</v>
      </c>
      <c r="V1428" s="35">
        <f t="shared" si="228"/>
        <v>23</v>
      </c>
      <c r="W1428">
        <f t="shared" si="224"/>
        <v>0</v>
      </c>
      <c r="X1428" cm="1">
        <f t="array" aca="1" ref="X1428" ca="1">(_xlfn.IFS(L1428="couché",0,L1428="debout à 80%",1,L1428="?",1))*(IF(RAND()&lt;0.8,1,0))</f>
        <v>1</v>
      </c>
      <c r="Y1428">
        <f t="shared" si="225"/>
        <v>6</v>
      </c>
      <c r="Z1428">
        <f t="shared" si="226"/>
        <v>1</v>
      </c>
      <c r="AA1428">
        <f t="shared" ca="1" si="229"/>
        <v>23</v>
      </c>
    </row>
    <row r="1429" spans="1:27" customFormat="1">
      <c r="A1429" s="57">
        <v>251332</v>
      </c>
      <c r="B1429" s="57">
        <v>1966</v>
      </c>
      <c r="C1429" s="19" t="str">
        <f t="shared" si="220"/>
        <v>non</v>
      </c>
      <c r="D1429" s="19" t="s">
        <v>45</v>
      </c>
      <c r="E1429" s="20">
        <v>44641</v>
      </c>
      <c r="F1429" s="22">
        <v>0.47986111111111107</v>
      </c>
      <c r="G1429" s="22">
        <v>0.49166666666666664</v>
      </c>
      <c r="H1429" s="19">
        <v>1000169</v>
      </c>
      <c r="I1429" s="19">
        <v>10980301</v>
      </c>
      <c r="J1429" s="22">
        <f t="shared" si="221"/>
        <v>1.1805555555555569E-2</v>
      </c>
      <c r="K1429" t="s">
        <v>46</v>
      </c>
      <c r="L1429" s="19" t="s">
        <v>47</v>
      </c>
      <c r="M1429">
        <f t="shared" si="222"/>
        <v>1</v>
      </c>
      <c r="N1429" s="34">
        <f t="shared" ca="1" si="227"/>
        <v>0.47986902357280442</v>
      </c>
      <c r="T1429">
        <v>1428</v>
      </c>
      <c r="U1429">
        <f t="shared" si="223"/>
        <v>3</v>
      </c>
      <c r="V1429" s="35">
        <f t="shared" si="228"/>
        <v>17</v>
      </c>
      <c r="W1429">
        <f t="shared" si="224"/>
        <v>0</v>
      </c>
      <c r="X1429" cm="1">
        <f t="array" aca="1" ref="X1429" ca="1">(_xlfn.IFS(L1429="couché",0,L1429="debout à 80%",1,L1429="?",1))*(IF(RAND()&lt;0.8,1,0))</f>
        <v>1</v>
      </c>
      <c r="Y1429">
        <f t="shared" si="225"/>
        <v>10</v>
      </c>
      <c r="Z1429">
        <f t="shared" si="226"/>
        <v>1</v>
      </c>
      <c r="AA1429">
        <f t="shared" ca="1" si="229"/>
        <v>36</v>
      </c>
    </row>
    <row r="1430" spans="1:27" customFormat="1">
      <c r="A1430" s="57">
        <v>248165</v>
      </c>
      <c r="B1430" s="57">
        <v>1948</v>
      </c>
      <c r="C1430" s="19" t="str">
        <f t="shared" si="220"/>
        <v>non</v>
      </c>
      <c r="D1430" s="19" t="s">
        <v>45</v>
      </c>
      <c r="E1430" s="20">
        <v>44641</v>
      </c>
      <c r="F1430" s="22">
        <v>0.44652777777777775</v>
      </c>
      <c r="G1430" s="21">
        <v>0.46180555555555552</v>
      </c>
      <c r="H1430" s="19">
        <v>1000169</v>
      </c>
      <c r="I1430" s="19">
        <v>10980301</v>
      </c>
      <c r="J1430" s="22">
        <f t="shared" si="221"/>
        <v>1.5277777777777779E-2</v>
      </c>
      <c r="K1430" t="s">
        <v>46</v>
      </c>
      <c r="L1430" s="19" t="s">
        <v>47</v>
      </c>
      <c r="M1430">
        <f t="shared" si="222"/>
        <v>1</v>
      </c>
      <c r="N1430" s="34">
        <f t="shared" ca="1" si="227"/>
        <v>0.44652827457719035</v>
      </c>
      <c r="T1430">
        <v>1429</v>
      </c>
      <c r="U1430">
        <f t="shared" si="223"/>
        <v>3</v>
      </c>
      <c r="V1430" s="35">
        <f t="shared" si="228"/>
        <v>22</v>
      </c>
      <c r="W1430">
        <f t="shared" si="224"/>
        <v>0</v>
      </c>
      <c r="X1430" cm="1">
        <f t="array" aca="1" ref="X1430" ca="1">(_xlfn.IFS(L1430="couché",0,L1430="debout à 80%",1,L1430="?",1))*(IF(RAND()&lt;0.8,1,0))</f>
        <v>0</v>
      </c>
      <c r="Y1430">
        <f t="shared" si="225"/>
        <v>8</v>
      </c>
      <c r="Z1430">
        <f t="shared" si="226"/>
        <v>1</v>
      </c>
      <c r="AA1430">
        <f t="shared" ca="1" si="229"/>
        <v>27</v>
      </c>
    </row>
    <row r="1431" spans="1:27" customFormat="1">
      <c r="A1431" s="57">
        <v>248750</v>
      </c>
      <c r="B1431" s="57">
        <v>1944</v>
      </c>
      <c r="C1431" s="19" t="str">
        <f t="shared" si="220"/>
        <v>non</v>
      </c>
      <c r="D1431" s="19" t="s">
        <v>45</v>
      </c>
      <c r="E1431" s="20">
        <v>44642</v>
      </c>
      <c r="F1431" s="23">
        <v>0.3298611111111111</v>
      </c>
      <c r="G1431" s="23">
        <v>0.34513888888888888</v>
      </c>
      <c r="H1431" s="19">
        <v>1000169</v>
      </c>
      <c r="I1431" s="19">
        <v>18628651</v>
      </c>
      <c r="J1431" s="22">
        <f t="shared" si="221"/>
        <v>1.5277777777777779E-2</v>
      </c>
      <c r="K1431" t="s">
        <v>46</v>
      </c>
      <c r="L1431" s="19" t="s">
        <v>47</v>
      </c>
      <c r="M1431">
        <f t="shared" si="222"/>
        <v>1</v>
      </c>
      <c r="N1431" s="34">
        <f t="shared" ca="1" si="227"/>
        <v>0.32986547628179019</v>
      </c>
      <c r="T1431">
        <v>1430</v>
      </c>
      <c r="U1431">
        <f t="shared" si="223"/>
        <v>3</v>
      </c>
      <c r="V1431" s="35">
        <f t="shared" si="228"/>
        <v>22</v>
      </c>
      <c r="W1431">
        <f t="shared" si="224"/>
        <v>0</v>
      </c>
      <c r="X1431" cm="1">
        <f t="array" aca="1" ref="X1431" ca="1">(_xlfn.IFS(L1431="couché",0,L1431="debout à 80%",1,L1431="?",1))*(IF(RAND()&lt;0.8,1,0))</f>
        <v>1</v>
      </c>
      <c r="Y1431">
        <f t="shared" si="225"/>
        <v>1</v>
      </c>
      <c r="Z1431">
        <f t="shared" si="226"/>
        <v>0</v>
      </c>
      <c r="AA1431">
        <f t="shared" ca="1" si="229"/>
        <v>3</v>
      </c>
    </row>
    <row r="1432" spans="1:27" customFormat="1">
      <c r="A1432" s="57">
        <v>248439</v>
      </c>
      <c r="B1432" s="57">
        <v>1953</v>
      </c>
      <c r="C1432" s="19" t="str">
        <f t="shared" si="220"/>
        <v>non</v>
      </c>
      <c r="D1432" s="19" t="s">
        <v>45</v>
      </c>
      <c r="E1432" s="20">
        <v>44642</v>
      </c>
      <c r="F1432" s="23">
        <v>0.34722222222222221</v>
      </c>
      <c r="G1432" s="23">
        <v>0.35902777777777778</v>
      </c>
      <c r="H1432" s="19">
        <v>1000169</v>
      </c>
      <c r="I1432" s="19">
        <v>18628651</v>
      </c>
      <c r="J1432" s="22">
        <f t="shared" si="221"/>
        <v>1.1805555555555569E-2</v>
      </c>
      <c r="K1432" t="s">
        <v>46</v>
      </c>
      <c r="L1432" s="19" t="s">
        <v>47</v>
      </c>
      <c r="M1432">
        <f t="shared" si="222"/>
        <v>1</v>
      </c>
      <c r="N1432" s="34">
        <f t="shared" ca="1" si="227"/>
        <v>0.3472296939241592</v>
      </c>
      <c r="T1432">
        <v>1431</v>
      </c>
      <c r="U1432">
        <f t="shared" si="223"/>
        <v>3</v>
      </c>
      <c r="V1432" s="35">
        <f t="shared" si="228"/>
        <v>17</v>
      </c>
      <c r="W1432">
        <f t="shared" si="224"/>
        <v>0</v>
      </c>
      <c r="X1432" cm="1">
        <f t="array" aca="1" ref="X1432" ca="1">(_xlfn.IFS(L1432="couché",0,L1432="debout à 80%",1,L1432="?",1))*(IF(RAND()&lt;0.8,1,0))</f>
        <v>0</v>
      </c>
      <c r="Y1432">
        <f t="shared" si="225"/>
        <v>2</v>
      </c>
      <c r="Z1432">
        <f t="shared" si="226"/>
        <v>1</v>
      </c>
      <c r="AA1432">
        <f t="shared" ca="1" si="229"/>
        <v>13</v>
      </c>
    </row>
    <row r="1433" spans="1:27" customFormat="1">
      <c r="A1433" s="57">
        <v>247804</v>
      </c>
      <c r="B1433" s="57">
        <v>1949</v>
      </c>
      <c r="C1433" s="19" t="str">
        <f t="shared" si="220"/>
        <v>non</v>
      </c>
      <c r="D1433" s="19" t="s">
        <v>45</v>
      </c>
      <c r="E1433" s="20">
        <v>44642</v>
      </c>
      <c r="F1433" s="23">
        <v>0.3611111111111111</v>
      </c>
      <c r="G1433" s="24">
        <v>0.37847222222222221</v>
      </c>
      <c r="H1433" s="19">
        <v>1000169</v>
      </c>
      <c r="I1433" s="19">
        <v>18628651</v>
      </c>
      <c r="J1433" s="22">
        <f t="shared" si="221"/>
        <v>1.7361111111111105E-2</v>
      </c>
      <c r="K1433" t="s">
        <v>46</v>
      </c>
      <c r="L1433" s="19" t="s">
        <v>47</v>
      </c>
      <c r="M1433">
        <f t="shared" si="222"/>
        <v>1</v>
      </c>
      <c r="N1433" s="34">
        <f t="shared" ca="1" si="227"/>
        <v>0.36111374578210548</v>
      </c>
      <c r="T1433">
        <v>1432</v>
      </c>
      <c r="U1433">
        <f t="shared" si="223"/>
        <v>3</v>
      </c>
      <c r="V1433" s="35">
        <f t="shared" si="228"/>
        <v>25</v>
      </c>
      <c r="W1433">
        <f t="shared" si="224"/>
        <v>0</v>
      </c>
      <c r="X1433" cm="1">
        <f t="array" aca="1" ref="X1433" ca="1">(_xlfn.IFS(L1433="couché",0,L1433="debout à 80%",1,L1433="?",1))*(IF(RAND()&lt;0.8,1,0))</f>
        <v>1</v>
      </c>
      <c r="Y1433">
        <f t="shared" si="225"/>
        <v>3</v>
      </c>
      <c r="Z1433">
        <f t="shared" si="226"/>
        <v>1</v>
      </c>
      <c r="AA1433">
        <f t="shared" ca="1" si="229"/>
        <v>17</v>
      </c>
    </row>
    <row r="1434" spans="1:27" customFormat="1">
      <c r="A1434" s="57">
        <v>249529</v>
      </c>
      <c r="B1434" s="57">
        <v>1941</v>
      </c>
      <c r="C1434" s="19" t="str">
        <f t="shared" si="220"/>
        <v>non</v>
      </c>
      <c r="D1434" s="19" t="s">
        <v>45</v>
      </c>
      <c r="E1434" s="20">
        <v>44642</v>
      </c>
      <c r="F1434" s="23">
        <v>0.40208333333333329</v>
      </c>
      <c r="G1434" s="23">
        <v>0.4145833333333333</v>
      </c>
      <c r="H1434" s="19">
        <v>1000169</v>
      </c>
      <c r="I1434" s="19">
        <v>18628651</v>
      </c>
      <c r="J1434" s="22">
        <f t="shared" si="221"/>
        <v>1.2500000000000011E-2</v>
      </c>
      <c r="K1434" t="s">
        <v>46</v>
      </c>
      <c r="L1434" s="19" t="s">
        <v>47</v>
      </c>
      <c r="M1434">
        <f t="shared" si="222"/>
        <v>1</v>
      </c>
      <c r="N1434" s="34">
        <f t="shared" ca="1" si="227"/>
        <v>0.40208876327804205</v>
      </c>
      <c r="T1434">
        <v>1433</v>
      </c>
      <c r="U1434">
        <f t="shared" si="223"/>
        <v>3</v>
      </c>
      <c r="V1434" s="35">
        <f t="shared" si="228"/>
        <v>18</v>
      </c>
      <c r="W1434">
        <f t="shared" si="224"/>
        <v>0</v>
      </c>
      <c r="X1434" cm="1">
        <f t="array" aca="1" ref="X1434" ca="1">(_xlfn.IFS(L1434="couché",0,L1434="debout à 80%",1,L1434="?",1))*(IF(RAND()&lt;0.8,1,0))</f>
        <v>1</v>
      </c>
      <c r="Y1434">
        <f t="shared" si="225"/>
        <v>5</v>
      </c>
      <c r="Z1434">
        <f t="shared" si="226"/>
        <v>1</v>
      </c>
      <c r="AA1434">
        <f t="shared" ca="1" si="229"/>
        <v>25</v>
      </c>
    </row>
    <row r="1435" spans="1:27" customFormat="1">
      <c r="A1435" s="57">
        <v>249444</v>
      </c>
      <c r="B1435" s="57">
        <v>1961</v>
      </c>
      <c r="C1435" s="19" t="str">
        <f t="shared" si="220"/>
        <v>non</v>
      </c>
      <c r="D1435" s="19" t="s">
        <v>45</v>
      </c>
      <c r="E1435" s="20">
        <v>44642</v>
      </c>
      <c r="F1435" s="24">
        <v>0.37986111111111109</v>
      </c>
      <c r="G1435" s="23">
        <v>0.39930555555555552</v>
      </c>
      <c r="H1435" s="19">
        <v>1000169</v>
      </c>
      <c r="I1435" s="19">
        <v>18628651</v>
      </c>
      <c r="J1435" s="22">
        <f t="shared" si="221"/>
        <v>1.9444444444444431E-2</v>
      </c>
      <c r="K1435" t="s">
        <v>46</v>
      </c>
      <c r="L1435" s="19" t="s">
        <v>47</v>
      </c>
      <c r="M1435">
        <f t="shared" si="222"/>
        <v>1</v>
      </c>
      <c r="N1435" s="34">
        <f t="shared" ca="1" si="227"/>
        <v>0.37986376052080068</v>
      </c>
      <c r="T1435">
        <v>1434</v>
      </c>
      <c r="U1435">
        <f t="shared" si="223"/>
        <v>3</v>
      </c>
      <c r="V1435" s="35">
        <f t="shared" si="228"/>
        <v>28</v>
      </c>
      <c r="W1435">
        <f t="shared" si="224"/>
        <v>0</v>
      </c>
      <c r="X1435" cm="1">
        <f t="array" aca="1" ref="X1435" ca="1">(_xlfn.IFS(L1435="couché",0,L1435="debout à 80%",1,L1435="?",1))*(IF(RAND()&lt;0.8,1,0))</f>
        <v>1</v>
      </c>
      <c r="Y1435">
        <f t="shared" si="225"/>
        <v>4</v>
      </c>
      <c r="Z1435">
        <f t="shared" si="226"/>
        <v>1</v>
      </c>
      <c r="AA1435">
        <f t="shared" ca="1" si="229"/>
        <v>21</v>
      </c>
    </row>
    <row r="1436" spans="1:27" customFormat="1">
      <c r="A1436" s="57">
        <v>247109</v>
      </c>
      <c r="B1436" s="57">
        <v>1954</v>
      </c>
      <c r="C1436" s="19" t="str">
        <f t="shared" si="220"/>
        <v>non</v>
      </c>
      <c r="D1436" s="19" t="s">
        <v>45</v>
      </c>
      <c r="E1436" s="20">
        <v>44642</v>
      </c>
      <c r="F1436" s="22">
        <v>0.43402777777777773</v>
      </c>
      <c r="G1436" s="22">
        <v>0.44444444444444442</v>
      </c>
      <c r="H1436" s="19">
        <v>1000169</v>
      </c>
      <c r="I1436" s="19">
        <v>18628651</v>
      </c>
      <c r="J1436" s="22">
        <f t="shared" si="221"/>
        <v>1.0416666666666685E-2</v>
      </c>
      <c r="K1436" t="s">
        <v>46</v>
      </c>
      <c r="L1436" s="19" t="s">
        <v>47</v>
      </c>
      <c r="M1436">
        <f t="shared" si="222"/>
        <v>1</v>
      </c>
      <c r="N1436" s="34">
        <f t="shared" ca="1" si="227"/>
        <v>0.43403076189305168</v>
      </c>
      <c r="T1436">
        <v>1435</v>
      </c>
      <c r="U1436">
        <f t="shared" si="223"/>
        <v>3</v>
      </c>
      <c r="V1436" s="35">
        <f t="shared" si="228"/>
        <v>15</v>
      </c>
      <c r="W1436">
        <f t="shared" si="224"/>
        <v>0</v>
      </c>
      <c r="X1436" cm="1">
        <f t="array" aca="1" ref="X1436" ca="1">(_xlfn.IFS(L1436="couché",0,L1436="debout à 80%",1,L1436="?",1))*(IF(RAND()&lt;0.8,1,0))</f>
        <v>0</v>
      </c>
      <c r="Y1436">
        <f t="shared" si="225"/>
        <v>7</v>
      </c>
      <c r="Z1436">
        <f t="shared" si="226"/>
        <v>1</v>
      </c>
      <c r="AA1436">
        <f t="shared" ca="1" si="229"/>
        <v>32</v>
      </c>
    </row>
    <row r="1437" spans="1:27" customFormat="1">
      <c r="A1437" s="57">
        <v>248332</v>
      </c>
      <c r="B1437" s="57">
        <v>1960</v>
      </c>
      <c r="C1437" s="19" t="str">
        <f t="shared" si="220"/>
        <v>non</v>
      </c>
      <c r="D1437" s="19" t="s">
        <v>45</v>
      </c>
      <c r="E1437" s="20">
        <v>44642</v>
      </c>
      <c r="F1437" s="21">
        <v>0.41805555555555551</v>
      </c>
      <c r="G1437" s="22">
        <v>0.43055555555555552</v>
      </c>
      <c r="H1437" s="19">
        <v>1000169</v>
      </c>
      <c r="I1437" s="19">
        <v>18628651</v>
      </c>
      <c r="J1437" s="22">
        <f t="shared" si="221"/>
        <v>1.2500000000000011E-2</v>
      </c>
      <c r="K1437" t="s">
        <v>46</v>
      </c>
      <c r="L1437" s="19" t="s">
        <v>47</v>
      </c>
      <c r="M1437">
        <f t="shared" si="222"/>
        <v>1</v>
      </c>
      <c r="N1437" s="34">
        <f t="shared" ca="1" si="227"/>
        <v>0.4180655473711769</v>
      </c>
      <c r="T1437">
        <v>1436</v>
      </c>
      <c r="U1437">
        <f t="shared" si="223"/>
        <v>3</v>
      </c>
      <c r="V1437" s="35">
        <f t="shared" si="228"/>
        <v>18</v>
      </c>
      <c r="W1437">
        <f t="shared" si="224"/>
        <v>0</v>
      </c>
      <c r="X1437" cm="1">
        <f t="array" aca="1" ref="X1437" ca="1">(_xlfn.IFS(L1437="couché",0,L1437="debout à 80%",1,L1437="?",1))*(IF(RAND()&lt;0.8,1,0))</f>
        <v>1</v>
      </c>
      <c r="Y1437">
        <f t="shared" si="225"/>
        <v>6</v>
      </c>
      <c r="Z1437">
        <f t="shared" si="226"/>
        <v>1</v>
      </c>
      <c r="AA1437">
        <f t="shared" ca="1" si="229"/>
        <v>29</v>
      </c>
    </row>
    <row r="1438" spans="1:27" customFormat="1">
      <c r="A1438" s="57">
        <v>248291</v>
      </c>
      <c r="B1438" s="57">
        <v>1949</v>
      </c>
      <c r="C1438" s="19" t="str">
        <f t="shared" si="220"/>
        <v>non</v>
      </c>
      <c r="D1438" s="19" t="s">
        <v>45</v>
      </c>
      <c r="E1438" s="20">
        <v>44642</v>
      </c>
      <c r="F1438" s="22">
        <v>0.44930555555555551</v>
      </c>
      <c r="G1438" s="21">
        <v>0.46250000000000002</v>
      </c>
      <c r="H1438" s="19">
        <v>1000169</v>
      </c>
      <c r="I1438" s="19">
        <v>18628651</v>
      </c>
      <c r="J1438" s="22">
        <f t="shared" si="221"/>
        <v>1.3194444444444509E-2</v>
      </c>
      <c r="K1438" t="s">
        <v>46</v>
      </c>
      <c r="L1438" s="19" t="s">
        <v>47</v>
      </c>
      <c r="M1438">
        <f t="shared" si="222"/>
        <v>1</v>
      </c>
      <c r="N1438" s="34">
        <f t="shared" ca="1" si="227"/>
        <v>0.44930953154808645</v>
      </c>
      <c r="T1438">
        <v>1437</v>
      </c>
      <c r="U1438">
        <f t="shared" si="223"/>
        <v>3</v>
      </c>
      <c r="V1438" s="35">
        <f t="shared" si="228"/>
        <v>19</v>
      </c>
      <c r="W1438">
        <f t="shared" si="224"/>
        <v>0</v>
      </c>
      <c r="X1438" cm="1">
        <f t="array" aca="1" ref="X1438" ca="1">(_xlfn.IFS(L1438="couché",0,L1438="debout à 80%",1,L1438="?",1))*(IF(RAND()&lt;0.8,1,0))</f>
        <v>1</v>
      </c>
      <c r="Y1438">
        <f t="shared" si="225"/>
        <v>8</v>
      </c>
      <c r="Z1438">
        <f t="shared" si="226"/>
        <v>1</v>
      </c>
      <c r="AA1438">
        <f t="shared" ca="1" si="229"/>
        <v>36</v>
      </c>
    </row>
    <row r="1439" spans="1:27" customFormat="1">
      <c r="A1439" s="57">
        <v>248506</v>
      </c>
      <c r="B1439" s="57">
        <v>1949</v>
      </c>
      <c r="C1439" s="19" t="str">
        <f t="shared" si="220"/>
        <v>non</v>
      </c>
      <c r="D1439" s="19" t="s">
        <v>45</v>
      </c>
      <c r="E1439" s="20">
        <v>44642</v>
      </c>
      <c r="F1439" s="21">
        <v>0.46458333333333329</v>
      </c>
      <c r="G1439" s="21">
        <v>0.50208333333333333</v>
      </c>
      <c r="H1439" s="19">
        <v>1000169</v>
      </c>
      <c r="I1439" s="19">
        <v>18628651</v>
      </c>
      <c r="J1439" s="22">
        <f t="shared" si="221"/>
        <v>3.7500000000000033E-2</v>
      </c>
      <c r="K1439" t="s">
        <v>46</v>
      </c>
      <c r="L1439" s="19" t="s">
        <v>47</v>
      </c>
      <c r="M1439">
        <f t="shared" si="222"/>
        <v>1</v>
      </c>
      <c r="N1439" s="34">
        <f t="shared" ca="1" si="227"/>
        <v>0.46458871490142006</v>
      </c>
      <c r="T1439">
        <v>1438</v>
      </c>
      <c r="U1439">
        <f t="shared" si="223"/>
        <v>3</v>
      </c>
      <c r="V1439" s="35">
        <f t="shared" si="228"/>
        <v>54</v>
      </c>
      <c r="W1439">
        <f t="shared" si="224"/>
        <v>0</v>
      </c>
      <c r="X1439" cm="1">
        <f t="array" aca="1" ref="X1439" ca="1">(_xlfn.IFS(L1439="couché",0,L1439="debout à 80%",1,L1439="?",1))*(IF(RAND()&lt;0.8,1,0))</f>
        <v>1</v>
      </c>
      <c r="Y1439">
        <f t="shared" si="225"/>
        <v>9</v>
      </c>
      <c r="Z1439">
        <f t="shared" si="226"/>
        <v>1</v>
      </c>
      <c r="AA1439">
        <f t="shared" ca="1" si="229"/>
        <v>40</v>
      </c>
    </row>
    <row r="1440" spans="1:27" customFormat="1">
      <c r="A1440" s="57">
        <v>249635</v>
      </c>
      <c r="B1440" s="57">
        <v>1939</v>
      </c>
      <c r="C1440" s="19" t="str">
        <f t="shared" si="220"/>
        <v>non</v>
      </c>
      <c r="D1440" s="19" t="s">
        <v>45</v>
      </c>
      <c r="E1440" s="20">
        <v>44643</v>
      </c>
      <c r="F1440" s="22">
        <v>0.45277777777777778</v>
      </c>
      <c r="G1440" s="22">
        <v>0.47361111111111109</v>
      </c>
      <c r="H1440" s="19">
        <v>1000169</v>
      </c>
      <c r="I1440" s="19">
        <v>15615713</v>
      </c>
      <c r="J1440" s="22">
        <f t="shared" si="221"/>
        <v>2.0833333333333315E-2</v>
      </c>
      <c r="K1440" t="s">
        <v>46</v>
      </c>
      <c r="L1440" s="19" t="s">
        <v>47</v>
      </c>
      <c r="M1440">
        <f t="shared" si="222"/>
        <v>1</v>
      </c>
      <c r="N1440" s="34">
        <f t="shared" ca="1" si="227"/>
        <v>0.45278221632154209</v>
      </c>
      <c r="T1440">
        <v>1439</v>
      </c>
      <c r="U1440">
        <f t="shared" si="223"/>
        <v>3</v>
      </c>
      <c r="V1440" s="35">
        <f t="shared" si="228"/>
        <v>30</v>
      </c>
      <c r="W1440">
        <f t="shared" si="224"/>
        <v>0</v>
      </c>
      <c r="X1440" cm="1">
        <f t="array" aca="1" ref="X1440" ca="1">(_xlfn.IFS(L1440="couché",0,L1440="debout à 80%",1,L1440="?",1))*(IF(RAND()&lt;0.8,1,0))</f>
        <v>1</v>
      </c>
      <c r="Y1440">
        <f t="shared" si="225"/>
        <v>7</v>
      </c>
      <c r="Z1440">
        <f t="shared" si="226"/>
        <v>1</v>
      </c>
      <c r="AA1440">
        <f t="shared" ca="1" si="229"/>
        <v>35</v>
      </c>
    </row>
    <row r="1441" spans="1:27" customFormat="1">
      <c r="A1441" s="57">
        <v>247302</v>
      </c>
      <c r="B1441" s="57">
        <v>1934</v>
      </c>
      <c r="C1441" s="19" t="str">
        <f t="shared" si="220"/>
        <v>non</v>
      </c>
      <c r="D1441" s="19" t="s">
        <v>45</v>
      </c>
      <c r="E1441" s="20">
        <v>44643</v>
      </c>
      <c r="F1441" s="23">
        <v>0.39374999999999999</v>
      </c>
      <c r="G1441" s="23">
        <v>0.41319444444444442</v>
      </c>
      <c r="H1441" s="19">
        <v>1000169</v>
      </c>
      <c r="I1441" s="19">
        <v>15615713</v>
      </c>
      <c r="J1441" s="22">
        <f t="shared" si="221"/>
        <v>1.9444444444444431E-2</v>
      </c>
      <c r="K1441" t="s">
        <v>46</v>
      </c>
      <c r="L1441" s="19" t="s">
        <v>47</v>
      </c>
      <c r="M1441">
        <f t="shared" si="222"/>
        <v>1</v>
      </c>
      <c r="N1441" s="34">
        <f t="shared" ca="1" si="227"/>
        <v>0.39375367473908174</v>
      </c>
      <c r="T1441">
        <v>1440</v>
      </c>
      <c r="U1441">
        <f t="shared" si="223"/>
        <v>3</v>
      </c>
      <c r="V1441" s="35">
        <f t="shared" si="228"/>
        <v>28</v>
      </c>
      <c r="W1441">
        <f t="shared" si="224"/>
        <v>0</v>
      </c>
      <c r="X1441" cm="1">
        <f t="array" aca="1" ref="X1441" ca="1">(_xlfn.IFS(L1441="couché",0,L1441="debout à 80%",1,L1441="?",1))*(IF(RAND()&lt;0.8,1,0))</f>
        <v>1</v>
      </c>
      <c r="Y1441">
        <f t="shared" si="225"/>
        <v>4</v>
      </c>
      <c r="Z1441">
        <f t="shared" si="226"/>
        <v>1</v>
      </c>
      <c r="AA1441">
        <f t="shared" ca="1" si="229"/>
        <v>23</v>
      </c>
    </row>
    <row r="1442" spans="1:27" customFormat="1">
      <c r="A1442" s="57">
        <v>246827</v>
      </c>
      <c r="B1442" s="57">
        <v>1951</v>
      </c>
      <c r="C1442" s="19" t="str">
        <f t="shared" si="220"/>
        <v>non</v>
      </c>
      <c r="D1442" s="19" t="s">
        <v>45</v>
      </c>
      <c r="E1442" s="20">
        <v>44643</v>
      </c>
      <c r="F1442" s="24">
        <v>0.37638888888888888</v>
      </c>
      <c r="G1442" s="23">
        <v>0.3923611111111111</v>
      </c>
      <c r="H1442" s="19">
        <v>1000169</v>
      </c>
      <c r="I1442" s="19">
        <v>15615713</v>
      </c>
      <c r="J1442" s="22">
        <f t="shared" si="221"/>
        <v>1.5972222222222221E-2</v>
      </c>
      <c r="K1442" t="s">
        <v>46</v>
      </c>
      <c r="L1442" s="19" t="s">
        <v>47</v>
      </c>
      <c r="M1442">
        <f t="shared" si="222"/>
        <v>1</v>
      </c>
      <c r="N1442" s="34">
        <f t="shared" ca="1" si="227"/>
        <v>0.37639429418831155</v>
      </c>
      <c r="T1442">
        <v>1441</v>
      </c>
      <c r="U1442">
        <f t="shared" si="223"/>
        <v>3</v>
      </c>
      <c r="V1442" s="35">
        <f t="shared" si="228"/>
        <v>23</v>
      </c>
      <c r="W1442">
        <f t="shared" si="224"/>
        <v>0</v>
      </c>
      <c r="X1442" cm="1">
        <f t="array" aca="1" ref="X1442" ca="1">(_xlfn.IFS(L1442="couché",0,L1442="debout à 80%",1,L1442="?",1))*(IF(RAND()&lt;0.8,1,0))</f>
        <v>1</v>
      </c>
      <c r="Y1442">
        <f t="shared" si="225"/>
        <v>3</v>
      </c>
      <c r="Z1442">
        <f t="shared" si="226"/>
        <v>1</v>
      </c>
      <c r="AA1442">
        <f t="shared" ca="1" si="229"/>
        <v>18</v>
      </c>
    </row>
    <row r="1443" spans="1:27" customFormat="1">
      <c r="A1443" s="57">
        <v>247893</v>
      </c>
      <c r="B1443" s="57">
        <v>1952</v>
      </c>
      <c r="C1443" s="19" t="str">
        <f t="shared" si="220"/>
        <v>non</v>
      </c>
      <c r="D1443" s="19" t="s">
        <v>45</v>
      </c>
      <c r="E1443" s="20">
        <v>44643</v>
      </c>
      <c r="F1443" s="23">
        <v>0.32847222222222222</v>
      </c>
      <c r="G1443" s="23">
        <v>0.35625000000000001</v>
      </c>
      <c r="H1443" s="19">
        <v>1000169</v>
      </c>
      <c r="I1443" s="19">
        <v>15615713</v>
      </c>
      <c r="J1443" s="22">
        <f t="shared" si="221"/>
        <v>2.777777777777779E-2</v>
      </c>
      <c r="K1443" t="s">
        <v>46</v>
      </c>
      <c r="L1443" s="19" t="s">
        <v>47</v>
      </c>
      <c r="M1443">
        <f t="shared" si="222"/>
        <v>1</v>
      </c>
      <c r="N1443" s="34">
        <f t="shared" ca="1" si="227"/>
        <v>0.32847350150696975</v>
      </c>
      <c r="T1443">
        <v>1442</v>
      </c>
      <c r="U1443">
        <f t="shared" si="223"/>
        <v>3</v>
      </c>
      <c r="V1443" s="35">
        <f t="shared" si="228"/>
        <v>40</v>
      </c>
      <c r="W1443">
        <f t="shared" si="224"/>
        <v>0</v>
      </c>
      <c r="X1443" cm="1">
        <f t="array" aca="1" ref="X1443" ca="1">(_xlfn.IFS(L1443="couché",0,L1443="debout à 80%",1,L1443="?",1))*(IF(RAND()&lt;0.8,1,0))</f>
        <v>1</v>
      </c>
      <c r="Y1443">
        <f t="shared" si="225"/>
        <v>1</v>
      </c>
      <c r="Z1443">
        <f t="shared" si="226"/>
        <v>0</v>
      </c>
      <c r="AA1443">
        <f t="shared" ca="1" si="229"/>
        <v>1</v>
      </c>
    </row>
    <row r="1444" spans="1:27" customFormat="1">
      <c r="A1444" s="57">
        <v>247845</v>
      </c>
      <c r="B1444" s="57">
        <v>1955</v>
      </c>
      <c r="C1444" s="19" t="str">
        <f t="shared" si="220"/>
        <v>non</v>
      </c>
      <c r="D1444" s="19" t="s">
        <v>45</v>
      </c>
      <c r="E1444" s="20">
        <v>44643</v>
      </c>
      <c r="F1444" s="23">
        <v>0.35972222222222222</v>
      </c>
      <c r="G1444" s="23">
        <v>0.37430555555555556</v>
      </c>
      <c r="H1444" s="19">
        <v>1000169</v>
      </c>
      <c r="I1444" s="19">
        <v>15615713</v>
      </c>
      <c r="J1444" s="22">
        <f t="shared" si="221"/>
        <v>1.4583333333333337E-2</v>
      </c>
      <c r="K1444" t="s">
        <v>46</v>
      </c>
      <c r="L1444" s="19" t="s">
        <v>47</v>
      </c>
      <c r="M1444">
        <f t="shared" si="222"/>
        <v>1</v>
      </c>
      <c r="N1444" s="34">
        <f t="shared" ca="1" si="227"/>
        <v>0.35973162197601571</v>
      </c>
      <c r="T1444">
        <v>1443</v>
      </c>
      <c r="U1444">
        <f t="shared" si="223"/>
        <v>3</v>
      </c>
      <c r="V1444" s="35">
        <f t="shared" si="228"/>
        <v>21</v>
      </c>
      <c r="W1444">
        <f t="shared" si="224"/>
        <v>0</v>
      </c>
      <c r="X1444" cm="1">
        <f t="array" aca="1" ref="X1444" ca="1">(_xlfn.IFS(L1444="couché",0,L1444="debout à 80%",1,L1444="?",1))*(IF(RAND()&lt;0.8,1,0))</f>
        <v>1</v>
      </c>
      <c r="Y1444">
        <f t="shared" si="225"/>
        <v>2</v>
      </c>
      <c r="Z1444">
        <f t="shared" si="226"/>
        <v>1</v>
      </c>
      <c r="AA1444">
        <f t="shared" ca="1" si="229"/>
        <v>16</v>
      </c>
    </row>
    <row r="1445" spans="1:27" customFormat="1">
      <c r="A1445" s="57">
        <v>247866</v>
      </c>
      <c r="B1445" s="57">
        <v>1953</v>
      </c>
      <c r="C1445" s="19" t="str">
        <f t="shared" si="220"/>
        <v>non</v>
      </c>
      <c r="D1445" s="19" t="s">
        <v>45</v>
      </c>
      <c r="E1445" s="20">
        <v>44643</v>
      </c>
      <c r="F1445" s="22">
        <v>0.43333333333333329</v>
      </c>
      <c r="G1445" s="22">
        <v>0.44444444444444442</v>
      </c>
      <c r="H1445" s="19">
        <v>1000169</v>
      </c>
      <c r="I1445" s="19">
        <v>15615713</v>
      </c>
      <c r="J1445" s="22">
        <f t="shared" si="221"/>
        <v>1.1111111111111127E-2</v>
      </c>
      <c r="K1445" t="s">
        <v>46</v>
      </c>
      <c r="L1445" s="19" t="s">
        <v>47</v>
      </c>
      <c r="M1445">
        <f t="shared" si="222"/>
        <v>1</v>
      </c>
      <c r="N1445" s="34">
        <f t="shared" ca="1" si="227"/>
        <v>0.43333556626558295</v>
      </c>
      <c r="T1445">
        <v>1444</v>
      </c>
      <c r="U1445">
        <f t="shared" si="223"/>
        <v>3</v>
      </c>
      <c r="V1445" s="35">
        <f t="shared" si="228"/>
        <v>16</v>
      </c>
      <c r="W1445">
        <f t="shared" si="224"/>
        <v>0</v>
      </c>
      <c r="X1445" cm="1">
        <f t="array" aca="1" ref="X1445" ca="1">(_xlfn.IFS(L1445="couché",0,L1445="debout à 80%",1,L1445="?",1))*(IF(RAND()&lt;0.8,1,0))</f>
        <v>1</v>
      </c>
      <c r="Y1445">
        <f t="shared" si="225"/>
        <v>6</v>
      </c>
      <c r="Z1445">
        <f t="shared" si="226"/>
        <v>1</v>
      </c>
      <c r="AA1445">
        <f t="shared" ca="1" si="229"/>
        <v>32</v>
      </c>
    </row>
    <row r="1446" spans="1:27" customFormat="1">
      <c r="A1446" s="57">
        <v>247864</v>
      </c>
      <c r="B1446" s="57">
        <v>1948</v>
      </c>
      <c r="C1446" s="19" t="str">
        <f t="shared" si="220"/>
        <v>non</v>
      </c>
      <c r="D1446" s="19" t="s">
        <v>45</v>
      </c>
      <c r="E1446" s="20">
        <v>44643</v>
      </c>
      <c r="F1446" s="21">
        <v>0.41805555555555551</v>
      </c>
      <c r="G1446" s="22">
        <v>0.4284722222222222</v>
      </c>
      <c r="H1446" s="19">
        <v>1000169</v>
      </c>
      <c r="I1446" s="19">
        <v>15615713</v>
      </c>
      <c r="J1446" s="22">
        <f t="shared" si="221"/>
        <v>1.0416666666666685E-2</v>
      </c>
      <c r="K1446" t="s">
        <v>46</v>
      </c>
      <c r="L1446" s="19" t="s">
        <v>47</v>
      </c>
      <c r="M1446">
        <f t="shared" si="222"/>
        <v>1</v>
      </c>
      <c r="N1446" s="34">
        <f t="shared" ca="1" si="227"/>
        <v>0.41806290417236847</v>
      </c>
      <c r="T1446">
        <v>1445</v>
      </c>
      <c r="U1446">
        <f t="shared" si="223"/>
        <v>3</v>
      </c>
      <c r="V1446" s="35">
        <f t="shared" si="228"/>
        <v>15</v>
      </c>
      <c r="W1446">
        <f t="shared" si="224"/>
        <v>0</v>
      </c>
      <c r="X1446" cm="1">
        <f t="array" aca="1" ref="X1446" ca="1">(_xlfn.IFS(L1446="couché",0,L1446="debout à 80%",1,L1446="?",1))*(IF(RAND()&lt;0.8,1,0))</f>
        <v>1</v>
      </c>
      <c r="Y1446">
        <f t="shared" si="225"/>
        <v>5</v>
      </c>
      <c r="Z1446">
        <f t="shared" si="226"/>
        <v>1</v>
      </c>
      <c r="AA1446">
        <f t="shared" ca="1" si="229"/>
        <v>28</v>
      </c>
    </row>
    <row r="1447" spans="1:27" customFormat="1">
      <c r="A1447" s="57">
        <v>245259</v>
      </c>
      <c r="B1447" s="57">
        <v>1943</v>
      </c>
      <c r="C1447" s="19" t="str">
        <f t="shared" si="220"/>
        <v>non</v>
      </c>
      <c r="D1447" s="19" t="s">
        <v>45</v>
      </c>
      <c r="E1447" s="20">
        <v>44644</v>
      </c>
      <c r="F1447" s="24">
        <v>0.37708333333333333</v>
      </c>
      <c r="G1447" s="23">
        <v>0.38750000000000001</v>
      </c>
      <c r="H1447" s="19">
        <v>1000169</v>
      </c>
      <c r="I1447" s="19">
        <v>15777841</v>
      </c>
      <c r="J1447" s="22">
        <f t="shared" si="221"/>
        <v>1.0416666666666685E-2</v>
      </c>
      <c r="K1447" t="s">
        <v>46</v>
      </c>
      <c r="L1447" s="19" t="s">
        <v>47</v>
      </c>
      <c r="M1447">
        <f t="shared" si="222"/>
        <v>1</v>
      </c>
      <c r="N1447" s="34">
        <f t="shared" ca="1" si="227"/>
        <v>0.37709126935636728</v>
      </c>
      <c r="T1447">
        <v>1446</v>
      </c>
      <c r="U1447">
        <f t="shared" si="223"/>
        <v>3</v>
      </c>
      <c r="V1447" s="35">
        <f t="shared" si="228"/>
        <v>15</v>
      </c>
      <c r="W1447">
        <f t="shared" si="224"/>
        <v>0</v>
      </c>
      <c r="X1447" cm="1">
        <f t="array" aca="1" ref="X1447" ca="1">(_xlfn.IFS(L1447="couché",0,L1447="debout à 80%",1,L1447="?",1))*(IF(RAND()&lt;0.8,1,0))</f>
        <v>1</v>
      </c>
      <c r="Y1447">
        <f t="shared" si="225"/>
        <v>3</v>
      </c>
      <c r="Z1447">
        <f t="shared" si="226"/>
        <v>1</v>
      </c>
      <c r="AA1447">
        <f t="shared" ca="1" si="229"/>
        <v>16</v>
      </c>
    </row>
    <row r="1448" spans="1:27" customFormat="1">
      <c r="A1448" s="57">
        <v>245923</v>
      </c>
      <c r="B1448" s="57">
        <v>1942</v>
      </c>
      <c r="C1448" s="19" t="str">
        <f t="shared" si="220"/>
        <v>non</v>
      </c>
      <c r="D1448" s="19" t="s">
        <v>45</v>
      </c>
      <c r="E1448" s="20">
        <v>44644</v>
      </c>
      <c r="F1448" s="21">
        <v>0.50069444444444444</v>
      </c>
      <c r="G1448" s="22">
        <v>0.51041666666666663</v>
      </c>
      <c r="H1448" s="19">
        <v>1000169</v>
      </c>
      <c r="I1448" s="19">
        <v>15777841</v>
      </c>
      <c r="J1448" s="22">
        <f t="shared" si="221"/>
        <v>9.7222222222221877E-3</v>
      </c>
      <c r="K1448" t="s">
        <v>46</v>
      </c>
      <c r="L1448" s="19" t="s">
        <v>47</v>
      </c>
      <c r="M1448">
        <f t="shared" si="222"/>
        <v>1</v>
      </c>
      <c r="N1448" s="34">
        <f t="shared" ca="1" si="227"/>
        <v>0.50070009356238199</v>
      </c>
      <c r="T1448">
        <v>1447</v>
      </c>
      <c r="U1448">
        <f t="shared" si="223"/>
        <v>3</v>
      </c>
      <c r="V1448" s="35">
        <f t="shared" si="228"/>
        <v>14</v>
      </c>
      <c r="W1448">
        <f t="shared" si="224"/>
        <v>0</v>
      </c>
      <c r="X1448" cm="1">
        <f t="array" aca="1" ref="X1448" ca="1">(_xlfn.IFS(L1448="couché",0,L1448="debout à 80%",1,L1448="?",1))*(IF(RAND()&lt;0.8,1,0))</f>
        <v>1</v>
      </c>
      <c r="Y1448">
        <f t="shared" si="225"/>
        <v>12</v>
      </c>
      <c r="Z1448">
        <f t="shared" si="226"/>
        <v>1</v>
      </c>
      <c r="AA1448">
        <f t="shared" ca="1" si="229"/>
        <v>52</v>
      </c>
    </row>
    <row r="1449" spans="1:27" customFormat="1">
      <c r="A1449" s="57">
        <v>248854</v>
      </c>
      <c r="B1449" s="57">
        <v>1951</v>
      </c>
      <c r="C1449" s="19" t="str">
        <f t="shared" si="220"/>
        <v>non</v>
      </c>
      <c r="D1449" s="19" t="s">
        <v>45</v>
      </c>
      <c r="E1449" s="20">
        <v>44644</v>
      </c>
      <c r="F1449" s="22">
        <v>0.44722222222222219</v>
      </c>
      <c r="G1449" s="21">
        <v>0.45833333333333331</v>
      </c>
      <c r="H1449" s="19">
        <v>1000169</v>
      </c>
      <c r="I1449" s="19">
        <v>15777841</v>
      </c>
      <c r="J1449" s="22">
        <f t="shared" si="221"/>
        <v>1.1111111111111127E-2</v>
      </c>
      <c r="K1449" t="s">
        <v>46</v>
      </c>
      <c r="L1449" s="19" t="s">
        <v>47</v>
      </c>
      <c r="M1449">
        <f t="shared" si="222"/>
        <v>1</v>
      </c>
      <c r="N1449" s="34">
        <f t="shared" ca="1" si="227"/>
        <v>0.44722414867463406</v>
      </c>
      <c r="T1449">
        <v>1448</v>
      </c>
      <c r="U1449">
        <f t="shared" si="223"/>
        <v>3</v>
      </c>
      <c r="V1449" s="35">
        <f t="shared" si="228"/>
        <v>16</v>
      </c>
      <c r="W1449">
        <f t="shared" si="224"/>
        <v>0</v>
      </c>
      <c r="X1449" cm="1">
        <f t="array" aca="1" ref="X1449" ca="1">(_xlfn.IFS(L1449="couché",0,L1449="debout à 80%",1,L1449="?",1))*(IF(RAND()&lt;0.8,1,0))</f>
        <v>1</v>
      </c>
      <c r="Y1449">
        <f t="shared" si="225"/>
        <v>8</v>
      </c>
      <c r="Z1449">
        <f t="shared" si="226"/>
        <v>1</v>
      </c>
      <c r="AA1449">
        <f t="shared" ca="1" si="229"/>
        <v>34</v>
      </c>
    </row>
    <row r="1450" spans="1:27" customFormat="1">
      <c r="A1450" s="57">
        <v>248597</v>
      </c>
      <c r="B1450" s="57">
        <v>1957</v>
      </c>
      <c r="C1450" s="19" t="str">
        <f t="shared" si="220"/>
        <v>non</v>
      </c>
      <c r="D1450" s="19" t="s">
        <v>45</v>
      </c>
      <c r="E1450" s="20">
        <v>44644</v>
      </c>
      <c r="F1450" s="22">
        <v>0.43402777777777773</v>
      </c>
      <c r="G1450" s="22">
        <v>0.44305555555555554</v>
      </c>
      <c r="H1450" s="19">
        <v>1000169</v>
      </c>
      <c r="I1450" s="19">
        <v>15777841</v>
      </c>
      <c r="J1450" s="22">
        <f t="shared" si="221"/>
        <v>9.0277777777778012E-3</v>
      </c>
      <c r="K1450" t="s">
        <v>46</v>
      </c>
      <c r="L1450" s="19" t="s">
        <v>47</v>
      </c>
      <c r="M1450">
        <f t="shared" si="222"/>
        <v>1</v>
      </c>
      <c r="N1450" s="34">
        <f t="shared" ca="1" si="227"/>
        <v>0.43403735993174686</v>
      </c>
      <c r="T1450">
        <v>1449</v>
      </c>
      <c r="U1450">
        <f t="shared" si="223"/>
        <v>3</v>
      </c>
      <c r="V1450" s="35">
        <f t="shared" si="228"/>
        <v>13</v>
      </c>
      <c r="W1450">
        <f t="shared" si="224"/>
        <v>0</v>
      </c>
      <c r="X1450" cm="1">
        <f t="array" aca="1" ref="X1450" ca="1">(_xlfn.IFS(L1450="couché",0,L1450="debout à 80%",1,L1450="?",1))*(IF(RAND()&lt;0.8,1,0))</f>
        <v>1</v>
      </c>
      <c r="Y1450">
        <f t="shared" si="225"/>
        <v>7</v>
      </c>
      <c r="Z1450">
        <f t="shared" si="226"/>
        <v>1</v>
      </c>
      <c r="AA1450">
        <f t="shared" ca="1" si="229"/>
        <v>32</v>
      </c>
    </row>
    <row r="1451" spans="1:27" customFormat="1">
      <c r="A1451" s="57">
        <v>248538</v>
      </c>
      <c r="B1451" s="57">
        <v>1951</v>
      </c>
      <c r="C1451" s="19" t="str">
        <f t="shared" si="220"/>
        <v>non</v>
      </c>
      <c r="D1451" s="19" t="s">
        <v>45</v>
      </c>
      <c r="E1451" s="20">
        <v>44644</v>
      </c>
      <c r="F1451" s="22">
        <v>0.47361111111111109</v>
      </c>
      <c r="G1451" s="22">
        <v>0.4826388888888889</v>
      </c>
      <c r="H1451" s="19">
        <v>1000169</v>
      </c>
      <c r="I1451" s="19">
        <v>15777841</v>
      </c>
      <c r="J1451" s="22">
        <f t="shared" si="221"/>
        <v>9.0277777777778012E-3</v>
      </c>
      <c r="K1451" t="s">
        <v>46</v>
      </c>
      <c r="L1451" s="19" t="s">
        <v>47</v>
      </c>
      <c r="M1451">
        <f t="shared" si="222"/>
        <v>1</v>
      </c>
      <c r="N1451" s="34">
        <f t="shared" ca="1" si="227"/>
        <v>0.47361439190059357</v>
      </c>
      <c r="T1451">
        <v>1450</v>
      </c>
      <c r="U1451">
        <f t="shared" si="223"/>
        <v>3</v>
      </c>
      <c r="V1451" s="35">
        <f t="shared" si="228"/>
        <v>13</v>
      </c>
      <c r="W1451">
        <f t="shared" si="224"/>
        <v>0</v>
      </c>
      <c r="X1451" cm="1">
        <f t="array" aca="1" ref="X1451" ca="1">(_xlfn.IFS(L1451="couché",0,L1451="debout à 80%",1,L1451="?",1))*(IF(RAND()&lt;0.8,1,0))</f>
        <v>1</v>
      </c>
      <c r="Y1451">
        <f t="shared" si="225"/>
        <v>10</v>
      </c>
      <c r="Z1451">
        <f t="shared" si="226"/>
        <v>1</v>
      </c>
      <c r="AA1451">
        <f t="shared" ca="1" si="229"/>
        <v>44</v>
      </c>
    </row>
    <row r="1452" spans="1:27" customFormat="1">
      <c r="A1452" s="57">
        <v>247393</v>
      </c>
      <c r="B1452" s="57">
        <v>1949</v>
      </c>
      <c r="C1452" s="19" t="str">
        <f t="shared" si="220"/>
        <v>non</v>
      </c>
      <c r="D1452" s="19" t="s">
        <v>45</v>
      </c>
      <c r="E1452" s="20">
        <v>44644</v>
      </c>
      <c r="F1452" s="23">
        <v>0.40694444444444444</v>
      </c>
      <c r="G1452" s="23">
        <v>0.4145833333333333</v>
      </c>
      <c r="H1452" s="19">
        <v>1000169</v>
      </c>
      <c r="I1452" s="19">
        <v>15777841</v>
      </c>
      <c r="J1452" s="22">
        <f t="shared" si="221"/>
        <v>7.6388888888888618E-3</v>
      </c>
      <c r="K1452" t="s">
        <v>46</v>
      </c>
      <c r="L1452" s="19" t="s">
        <v>47</v>
      </c>
      <c r="M1452">
        <f t="shared" si="222"/>
        <v>1</v>
      </c>
      <c r="N1452" s="34">
        <f t="shared" ca="1" si="227"/>
        <v>0.40695033174416889</v>
      </c>
      <c r="T1452">
        <v>1451</v>
      </c>
      <c r="U1452">
        <f t="shared" si="223"/>
        <v>3</v>
      </c>
      <c r="V1452" s="35">
        <f t="shared" si="228"/>
        <v>11</v>
      </c>
      <c r="W1452">
        <f t="shared" si="224"/>
        <v>0</v>
      </c>
      <c r="X1452" cm="1">
        <f t="array" aca="1" ref="X1452" ca="1">(_xlfn.IFS(L1452="couché",0,L1452="debout à 80%",1,L1452="?",1))*(IF(RAND()&lt;0.8,1,0))</f>
        <v>1</v>
      </c>
      <c r="Y1452">
        <f t="shared" si="225"/>
        <v>5</v>
      </c>
      <c r="Z1452">
        <f t="shared" si="226"/>
        <v>1</v>
      </c>
      <c r="AA1452">
        <f t="shared" ca="1" si="229"/>
        <v>23</v>
      </c>
    </row>
    <row r="1453" spans="1:27" customFormat="1">
      <c r="A1453" s="57">
        <v>249001</v>
      </c>
      <c r="B1453" s="57">
        <v>1936</v>
      </c>
      <c r="C1453" s="19" t="str">
        <f t="shared" si="220"/>
        <v>non</v>
      </c>
      <c r="D1453" s="19" t="s">
        <v>45</v>
      </c>
      <c r="E1453" s="20">
        <v>44644</v>
      </c>
      <c r="F1453" s="23">
        <v>0.36388888888888887</v>
      </c>
      <c r="G1453" s="24">
        <v>0.375</v>
      </c>
      <c r="H1453" s="19">
        <v>1000169</v>
      </c>
      <c r="I1453" s="19">
        <v>15777841</v>
      </c>
      <c r="J1453" s="22">
        <f t="shared" si="221"/>
        <v>1.1111111111111127E-2</v>
      </c>
      <c r="K1453" t="s">
        <v>46</v>
      </c>
      <c r="L1453" s="19" t="s">
        <v>47</v>
      </c>
      <c r="M1453">
        <f t="shared" si="222"/>
        <v>1</v>
      </c>
      <c r="N1453" s="34">
        <f t="shared" ca="1" si="227"/>
        <v>0.36389484601207278</v>
      </c>
      <c r="T1453">
        <v>1452</v>
      </c>
      <c r="U1453">
        <f t="shared" si="223"/>
        <v>3</v>
      </c>
      <c r="V1453" s="35">
        <f t="shared" si="228"/>
        <v>16</v>
      </c>
      <c r="W1453">
        <f t="shared" si="224"/>
        <v>0</v>
      </c>
      <c r="X1453" cm="1">
        <f t="array" aca="1" ref="X1453" ca="1">(_xlfn.IFS(L1453="couché",0,L1453="debout à 80%",1,L1453="?",1))*(IF(RAND()&lt;0.8,1,0))</f>
        <v>0</v>
      </c>
      <c r="Y1453">
        <f t="shared" si="225"/>
        <v>2</v>
      </c>
      <c r="Z1453">
        <f t="shared" si="226"/>
        <v>1</v>
      </c>
      <c r="AA1453">
        <f t="shared" ca="1" si="229"/>
        <v>14</v>
      </c>
    </row>
    <row r="1454" spans="1:27" customFormat="1">
      <c r="A1454" s="57">
        <v>249195</v>
      </c>
      <c r="B1454" s="57">
        <v>1929</v>
      </c>
      <c r="C1454" s="19" t="str">
        <f t="shared" si="220"/>
        <v>non</v>
      </c>
      <c r="D1454" s="19" t="s">
        <v>45</v>
      </c>
      <c r="E1454" s="20">
        <v>44644</v>
      </c>
      <c r="F1454" s="21">
        <v>0.4201388888888889</v>
      </c>
      <c r="G1454" s="22">
        <v>0.42986111111111108</v>
      </c>
      <c r="H1454" s="19">
        <v>1000169</v>
      </c>
      <c r="I1454" s="19">
        <v>15777841</v>
      </c>
      <c r="J1454" s="22">
        <f t="shared" si="221"/>
        <v>9.7222222222221877E-3</v>
      </c>
      <c r="K1454" t="s">
        <v>46</v>
      </c>
      <c r="L1454" s="19" t="s">
        <v>47</v>
      </c>
      <c r="M1454">
        <f t="shared" si="222"/>
        <v>1</v>
      </c>
      <c r="N1454" s="34">
        <f t="shared" ca="1" si="227"/>
        <v>0.42013956799913238</v>
      </c>
      <c r="T1454">
        <v>1453</v>
      </c>
      <c r="U1454">
        <f t="shared" si="223"/>
        <v>3</v>
      </c>
      <c r="V1454" s="35">
        <f t="shared" si="228"/>
        <v>14</v>
      </c>
      <c r="W1454">
        <f t="shared" si="224"/>
        <v>0</v>
      </c>
      <c r="X1454" cm="1">
        <f t="array" aca="1" ref="X1454" ca="1">(_xlfn.IFS(L1454="couché",0,L1454="debout à 80%",1,L1454="?",1))*(IF(RAND()&lt;0.8,1,0))</f>
        <v>1</v>
      </c>
      <c r="Y1454">
        <f t="shared" si="225"/>
        <v>6</v>
      </c>
      <c r="Z1454">
        <f t="shared" si="226"/>
        <v>1</v>
      </c>
      <c r="AA1454">
        <f t="shared" ca="1" si="229"/>
        <v>29</v>
      </c>
    </row>
    <row r="1455" spans="1:27" customFormat="1">
      <c r="A1455" s="57">
        <v>249370</v>
      </c>
      <c r="B1455" s="57">
        <v>1949</v>
      </c>
      <c r="C1455" s="19" t="str">
        <f t="shared" si="220"/>
        <v>non</v>
      </c>
      <c r="D1455" s="19" t="s">
        <v>45</v>
      </c>
      <c r="E1455" s="20">
        <v>44644</v>
      </c>
      <c r="F1455" s="21">
        <v>0.46180555555555552</v>
      </c>
      <c r="G1455" s="22">
        <v>0.46944444444444444</v>
      </c>
      <c r="H1455" s="19">
        <v>1000169</v>
      </c>
      <c r="I1455" s="19">
        <v>15777841</v>
      </c>
      <c r="J1455" s="22">
        <f t="shared" si="221"/>
        <v>7.6388888888889173E-3</v>
      </c>
      <c r="K1455" t="s">
        <v>46</v>
      </c>
      <c r="L1455" s="19" t="s">
        <v>47</v>
      </c>
      <c r="M1455">
        <f t="shared" si="222"/>
        <v>1</v>
      </c>
      <c r="N1455" s="34">
        <f t="shared" ca="1" si="227"/>
        <v>0.4618117666649319</v>
      </c>
      <c r="T1455">
        <v>1454</v>
      </c>
      <c r="U1455">
        <f t="shared" si="223"/>
        <v>3</v>
      </c>
      <c r="V1455" s="35">
        <f t="shared" si="228"/>
        <v>11</v>
      </c>
      <c r="W1455">
        <f t="shared" si="224"/>
        <v>0</v>
      </c>
      <c r="X1455" cm="1">
        <f t="array" aca="1" ref="X1455" ca="1">(_xlfn.IFS(L1455="couché",0,L1455="debout à 80%",1,L1455="?",1))*(IF(RAND()&lt;0.8,1,0))</f>
        <v>1</v>
      </c>
      <c r="Y1455">
        <f t="shared" si="225"/>
        <v>9</v>
      </c>
      <c r="Z1455">
        <f t="shared" si="226"/>
        <v>1</v>
      </c>
      <c r="AA1455">
        <f t="shared" ca="1" si="229"/>
        <v>40</v>
      </c>
    </row>
    <row r="1456" spans="1:27" customFormat="1">
      <c r="A1456" s="57">
        <v>248942</v>
      </c>
      <c r="B1456" s="57">
        <v>1949</v>
      </c>
      <c r="C1456" s="19" t="str">
        <f t="shared" si="220"/>
        <v>non</v>
      </c>
      <c r="D1456" s="19" t="s">
        <v>45</v>
      </c>
      <c r="E1456" s="20">
        <v>44644</v>
      </c>
      <c r="F1456" s="22">
        <v>0.48680555555555555</v>
      </c>
      <c r="G1456" s="22">
        <v>0.49861111111111112</v>
      </c>
      <c r="H1456" s="19">
        <v>1000169</v>
      </c>
      <c r="I1456" s="19">
        <v>15777841</v>
      </c>
      <c r="J1456" s="22">
        <f t="shared" si="221"/>
        <v>1.1805555555555569E-2</v>
      </c>
      <c r="K1456" t="s">
        <v>46</v>
      </c>
      <c r="L1456" s="19" t="s">
        <v>47</v>
      </c>
      <c r="M1456">
        <f t="shared" si="222"/>
        <v>1</v>
      </c>
      <c r="N1456" s="34">
        <f t="shared" ca="1" si="227"/>
        <v>0.48680655910111947</v>
      </c>
      <c r="T1456">
        <v>1455</v>
      </c>
      <c r="U1456">
        <f t="shared" si="223"/>
        <v>3</v>
      </c>
      <c r="V1456" s="35">
        <f t="shared" si="228"/>
        <v>17</v>
      </c>
      <c r="W1456">
        <f t="shared" si="224"/>
        <v>0</v>
      </c>
      <c r="X1456" cm="1">
        <f t="array" aca="1" ref="X1456" ca="1">(_xlfn.IFS(L1456="couché",0,L1456="debout à 80%",1,L1456="?",1))*(IF(RAND()&lt;0.8,1,0))</f>
        <v>1</v>
      </c>
      <c r="Y1456">
        <f t="shared" si="225"/>
        <v>11</v>
      </c>
      <c r="Z1456">
        <f t="shared" si="226"/>
        <v>1</v>
      </c>
      <c r="AA1456">
        <f t="shared" ca="1" si="229"/>
        <v>46</v>
      </c>
    </row>
    <row r="1457" spans="1:27" customFormat="1">
      <c r="A1457" s="57">
        <v>247014</v>
      </c>
      <c r="B1457" s="57">
        <v>1936</v>
      </c>
      <c r="C1457" s="19" t="str">
        <f t="shared" si="220"/>
        <v>non</v>
      </c>
      <c r="D1457" s="19" t="s">
        <v>45</v>
      </c>
      <c r="E1457" s="20">
        <v>44644</v>
      </c>
      <c r="F1457" s="22">
        <v>0.5131944444444444</v>
      </c>
      <c r="G1457" s="22">
        <v>0.52916666666666667</v>
      </c>
      <c r="H1457" s="19">
        <v>1000169</v>
      </c>
      <c r="I1457" s="19">
        <v>15777841</v>
      </c>
      <c r="J1457" s="22">
        <f t="shared" si="221"/>
        <v>1.5972222222222276E-2</v>
      </c>
      <c r="K1457" t="s">
        <v>46</v>
      </c>
      <c r="L1457" s="19" t="s">
        <v>47</v>
      </c>
      <c r="M1457">
        <f t="shared" si="222"/>
        <v>1</v>
      </c>
      <c r="N1457" s="34">
        <f t="shared" ca="1" si="227"/>
        <v>0.51320333070173896</v>
      </c>
      <c r="T1457">
        <v>1456</v>
      </c>
      <c r="U1457">
        <f t="shared" si="223"/>
        <v>3</v>
      </c>
      <c r="V1457" s="35">
        <f t="shared" si="228"/>
        <v>23</v>
      </c>
      <c r="W1457">
        <f t="shared" si="224"/>
        <v>0</v>
      </c>
      <c r="X1457" cm="1">
        <f t="array" aca="1" ref="X1457" ca="1">(_xlfn.IFS(L1457="couché",0,L1457="debout à 80%",1,L1457="?",1))*(IF(RAND()&lt;0.8,1,0))</f>
        <v>1</v>
      </c>
      <c r="Y1457">
        <f t="shared" si="225"/>
        <v>13</v>
      </c>
      <c r="Z1457">
        <f t="shared" si="226"/>
        <v>1</v>
      </c>
      <c r="AA1457">
        <f t="shared" ca="1" si="229"/>
        <v>54</v>
      </c>
    </row>
    <row r="1458" spans="1:27" customFormat="1">
      <c r="A1458" s="57">
        <v>249402</v>
      </c>
      <c r="B1458" s="57">
        <v>1948</v>
      </c>
      <c r="C1458" s="19" t="str">
        <f t="shared" si="220"/>
        <v>non</v>
      </c>
      <c r="D1458" s="19" t="s">
        <v>45</v>
      </c>
      <c r="E1458" s="20">
        <v>44644</v>
      </c>
      <c r="F1458" s="24">
        <v>0.33611111111111108</v>
      </c>
      <c r="G1458" s="23">
        <v>0.35972222222222222</v>
      </c>
      <c r="H1458" s="19">
        <v>1000169</v>
      </c>
      <c r="I1458" s="19">
        <v>15777841</v>
      </c>
      <c r="J1458" s="22">
        <f t="shared" si="221"/>
        <v>2.3611111111111138E-2</v>
      </c>
      <c r="K1458" t="s">
        <v>46</v>
      </c>
      <c r="L1458" s="19" t="s">
        <v>47</v>
      </c>
      <c r="M1458">
        <f t="shared" si="222"/>
        <v>1</v>
      </c>
      <c r="N1458" s="34">
        <f t="shared" ca="1" si="227"/>
        <v>0.33611580803142166</v>
      </c>
      <c r="T1458">
        <v>1457</v>
      </c>
      <c r="U1458">
        <f t="shared" si="223"/>
        <v>3</v>
      </c>
      <c r="V1458" s="35">
        <f t="shared" si="228"/>
        <v>34</v>
      </c>
      <c r="W1458">
        <f t="shared" si="224"/>
        <v>0</v>
      </c>
      <c r="X1458" cm="1">
        <f t="array" aca="1" ref="X1458" ca="1">(_xlfn.IFS(L1458="couché",0,L1458="debout à 80%",1,L1458="?",1))*(IF(RAND()&lt;0.8,1,0))</f>
        <v>1</v>
      </c>
      <c r="Y1458">
        <f t="shared" si="225"/>
        <v>1</v>
      </c>
      <c r="Z1458">
        <f t="shared" si="226"/>
        <v>0</v>
      </c>
      <c r="AA1458">
        <f t="shared" ca="1" si="229"/>
        <v>5</v>
      </c>
    </row>
    <row r="1459" spans="1:27" customFormat="1">
      <c r="A1459" s="57">
        <v>249375</v>
      </c>
      <c r="B1459" s="57">
        <v>1945</v>
      </c>
      <c r="C1459" s="19" t="str">
        <f t="shared" si="220"/>
        <v>non</v>
      </c>
      <c r="D1459" s="19" t="s">
        <v>45</v>
      </c>
      <c r="E1459" s="20">
        <v>44644</v>
      </c>
      <c r="F1459" s="23">
        <v>0.39305555555555555</v>
      </c>
      <c r="G1459" s="23">
        <v>0.40625</v>
      </c>
      <c r="H1459" s="19">
        <v>1000169</v>
      </c>
      <c r="I1459" s="19">
        <v>15777841</v>
      </c>
      <c r="J1459" s="22">
        <f t="shared" si="221"/>
        <v>1.3194444444444453E-2</v>
      </c>
      <c r="K1459" t="s">
        <v>46</v>
      </c>
      <c r="L1459" s="19" t="s">
        <v>47</v>
      </c>
      <c r="M1459">
        <f t="shared" si="222"/>
        <v>1</v>
      </c>
      <c r="N1459" s="34">
        <f t="shared" ca="1" si="227"/>
        <v>0.39305908854092464</v>
      </c>
      <c r="T1459">
        <v>1458</v>
      </c>
      <c r="U1459">
        <f t="shared" si="223"/>
        <v>3</v>
      </c>
      <c r="V1459" s="35">
        <f t="shared" si="228"/>
        <v>19</v>
      </c>
      <c r="W1459">
        <f t="shared" si="224"/>
        <v>0</v>
      </c>
      <c r="X1459" cm="1">
        <f t="array" aca="1" ref="X1459" ca="1">(_xlfn.IFS(L1459="couché",0,L1459="debout à 80%",1,L1459="?",1))*(IF(RAND()&lt;0.8,1,0))</f>
        <v>1</v>
      </c>
      <c r="Y1459">
        <f t="shared" si="225"/>
        <v>4</v>
      </c>
      <c r="Z1459">
        <f t="shared" si="226"/>
        <v>1</v>
      </c>
      <c r="AA1459">
        <f t="shared" ca="1" si="229"/>
        <v>20</v>
      </c>
    </row>
    <row r="1460" spans="1:27" customFormat="1">
      <c r="A1460" s="57">
        <v>250671</v>
      </c>
      <c r="B1460" s="57">
        <v>1938</v>
      </c>
      <c r="C1460" s="19" t="str">
        <f t="shared" si="220"/>
        <v>non</v>
      </c>
      <c r="D1460" s="19" t="s">
        <v>45</v>
      </c>
      <c r="E1460" s="20">
        <v>44645</v>
      </c>
      <c r="F1460" s="23">
        <v>0.41597222222222219</v>
      </c>
      <c r="G1460" s="22">
        <v>0.42430555555555555</v>
      </c>
      <c r="H1460" s="19">
        <v>1000169</v>
      </c>
      <c r="I1460" s="19">
        <v>10980301</v>
      </c>
      <c r="J1460" s="22">
        <f t="shared" si="221"/>
        <v>8.3333333333333592E-3</v>
      </c>
      <c r="K1460" t="s">
        <v>46</v>
      </c>
      <c r="L1460" s="19" t="s">
        <v>47</v>
      </c>
      <c r="M1460">
        <f t="shared" si="222"/>
        <v>1</v>
      </c>
      <c r="N1460" s="34">
        <f t="shared" ca="1" si="227"/>
        <v>0.41598161415938328</v>
      </c>
      <c r="T1460">
        <v>1459</v>
      </c>
      <c r="U1460">
        <f t="shared" si="223"/>
        <v>3</v>
      </c>
      <c r="V1460" s="35">
        <f t="shared" si="228"/>
        <v>12</v>
      </c>
      <c r="W1460">
        <f t="shared" si="224"/>
        <v>0</v>
      </c>
      <c r="X1460" cm="1">
        <f t="array" aca="1" ref="X1460" ca="1">(_xlfn.IFS(L1460="couché",0,L1460="debout à 80%",1,L1460="?",1))*(IF(RAND()&lt;0.8,1,0))</f>
        <v>1</v>
      </c>
      <c r="Y1460">
        <f t="shared" si="225"/>
        <v>6</v>
      </c>
      <c r="Z1460">
        <f t="shared" si="226"/>
        <v>1</v>
      </c>
      <c r="AA1460">
        <f t="shared" ca="1" si="229"/>
        <v>28</v>
      </c>
    </row>
    <row r="1461" spans="1:27" customFormat="1">
      <c r="A1461" s="57">
        <v>249746</v>
      </c>
      <c r="B1461" s="57">
        <v>1945</v>
      </c>
      <c r="C1461" s="19" t="str">
        <f t="shared" si="220"/>
        <v>non</v>
      </c>
      <c r="D1461" s="19" t="s">
        <v>45</v>
      </c>
      <c r="E1461" s="20">
        <v>44645</v>
      </c>
      <c r="F1461" s="24">
        <v>0.37847222222222221</v>
      </c>
      <c r="G1461" s="23">
        <v>0.3923611111111111</v>
      </c>
      <c r="H1461" s="19">
        <v>1000169</v>
      </c>
      <c r="I1461" s="19">
        <v>10980301</v>
      </c>
      <c r="J1461" s="22">
        <f t="shared" si="221"/>
        <v>1.3888888888888895E-2</v>
      </c>
      <c r="K1461" t="s">
        <v>46</v>
      </c>
      <c r="L1461" s="19" t="s">
        <v>47</v>
      </c>
      <c r="M1461">
        <f t="shared" si="222"/>
        <v>1</v>
      </c>
      <c r="N1461" s="34">
        <f t="shared" ca="1" si="227"/>
        <v>0.37847784860679606</v>
      </c>
      <c r="T1461">
        <v>1460</v>
      </c>
      <c r="U1461">
        <f t="shared" si="223"/>
        <v>3</v>
      </c>
      <c r="V1461" s="35">
        <f t="shared" si="228"/>
        <v>20</v>
      </c>
      <c r="W1461">
        <f t="shared" si="224"/>
        <v>0</v>
      </c>
      <c r="X1461" cm="1">
        <f t="array" aca="1" ref="X1461" ca="1">(_xlfn.IFS(L1461="couché",0,L1461="debout à 80%",1,L1461="?",1))*(IF(RAND()&lt;0.8,1,0))</f>
        <v>1</v>
      </c>
      <c r="Y1461">
        <f t="shared" si="225"/>
        <v>3</v>
      </c>
      <c r="Z1461">
        <f t="shared" si="226"/>
        <v>1</v>
      </c>
      <c r="AA1461">
        <f t="shared" ca="1" si="229"/>
        <v>18</v>
      </c>
    </row>
    <row r="1462" spans="1:27" customFormat="1">
      <c r="A1462" s="57">
        <v>249767</v>
      </c>
      <c r="B1462" s="57">
        <v>1951</v>
      </c>
      <c r="C1462" s="19" t="str">
        <f t="shared" si="220"/>
        <v>non</v>
      </c>
      <c r="D1462" s="19" t="s">
        <v>45</v>
      </c>
      <c r="E1462" s="20">
        <v>44645</v>
      </c>
      <c r="F1462" s="22">
        <v>0.43958333333333333</v>
      </c>
      <c r="G1462" s="22">
        <v>0.45208333333333334</v>
      </c>
      <c r="H1462" s="19">
        <v>1000169</v>
      </c>
      <c r="I1462" s="19">
        <v>10980301</v>
      </c>
      <c r="J1462" s="22">
        <f t="shared" si="221"/>
        <v>1.2500000000000011E-2</v>
      </c>
      <c r="K1462" t="s">
        <v>46</v>
      </c>
      <c r="L1462" s="19" t="s">
        <v>47</v>
      </c>
      <c r="M1462">
        <f t="shared" si="222"/>
        <v>1</v>
      </c>
      <c r="N1462" s="34">
        <f t="shared" ca="1" si="227"/>
        <v>0.43958939044194428</v>
      </c>
      <c r="T1462">
        <v>1461</v>
      </c>
      <c r="U1462">
        <f t="shared" si="223"/>
        <v>3</v>
      </c>
      <c r="V1462" s="35">
        <f t="shared" si="228"/>
        <v>18</v>
      </c>
      <c r="W1462">
        <f t="shared" si="224"/>
        <v>0</v>
      </c>
      <c r="X1462" cm="1">
        <f t="array" aca="1" ref="X1462" ca="1">(_xlfn.IFS(L1462="couché",0,L1462="debout à 80%",1,L1462="?",1))*(IF(RAND()&lt;0.8,1,0))</f>
        <v>1</v>
      </c>
      <c r="Y1462">
        <f t="shared" si="225"/>
        <v>8</v>
      </c>
      <c r="Z1462">
        <f t="shared" si="226"/>
        <v>1</v>
      </c>
      <c r="AA1462">
        <f t="shared" ca="1" si="229"/>
        <v>33</v>
      </c>
    </row>
    <row r="1463" spans="1:27" customFormat="1">
      <c r="A1463" s="57">
        <v>249776</v>
      </c>
      <c r="B1463" s="57">
        <v>1947</v>
      </c>
      <c r="C1463" s="19" t="str">
        <f t="shared" si="220"/>
        <v>non</v>
      </c>
      <c r="D1463" s="19" t="s">
        <v>45</v>
      </c>
      <c r="E1463" s="20">
        <v>44645</v>
      </c>
      <c r="F1463" s="22">
        <v>0.42916666666666664</v>
      </c>
      <c r="G1463" s="22">
        <v>0.43958333333333333</v>
      </c>
      <c r="H1463" s="19">
        <v>1000169</v>
      </c>
      <c r="I1463" s="19">
        <v>10980301</v>
      </c>
      <c r="J1463" s="22">
        <f t="shared" si="221"/>
        <v>1.0416666666666685E-2</v>
      </c>
      <c r="K1463" t="s">
        <v>46</v>
      </c>
      <c r="L1463" s="19" t="s">
        <v>47</v>
      </c>
      <c r="M1463">
        <f t="shared" si="222"/>
        <v>1</v>
      </c>
      <c r="N1463" s="34">
        <f t="shared" ca="1" si="227"/>
        <v>0.42916776243300675</v>
      </c>
      <c r="T1463">
        <v>1462</v>
      </c>
      <c r="U1463">
        <f t="shared" si="223"/>
        <v>3</v>
      </c>
      <c r="V1463" s="35">
        <f t="shared" si="228"/>
        <v>15</v>
      </c>
      <c r="W1463">
        <f t="shared" si="224"/>
        <v>0</v>
      </c>
      <c r="X1463" cm="1">
        <f t="array" aca="1" ref="X1463" ca="1">(_xlfn.IFS(L1463="couché",0,L1463="debout à 80%",1,L1463="?",1))*(IF(RAND()&lt;0.8,1,0))</f>
        <v>0</v>
      </c>
      <c r="Y1463">
        <f t="shared" si="225"/>
        <v>7</v>
      </c>
      <c r="Z1463">
        <f t="shared" si="226"/>
        <v>1</v>
      </c>
      <c r="AA1463">
        <f t="shared" ca="1" si="229"/>
        <v>29</v>
      </c>
    </row>
    <row r="1464" spans="1:27" customFormat="1">
      <c r="A1464" s="57">
        <v>250101</v>
      </c>
      <c r="B1464" s="57">
        <v>1938</v>
      </c>
      <c r="C1464" s="19" t="str">
        <f t="shared" si="220"/>
        <v>non</v>
      </c>
      <c r="D1464" s="19" t="s">
        <v>45</v>
      </c>
      <c r="E1464" s="20">
        <v>44645</v>
      </c>
      <c r="F1464" s="23">
        <v>0.36458333333333331</v>
      </c>
      <c r="G1464" s="24">
        <v>0.37708333333333333</v>
      </c>
      <c r="H1464" s="19">
        <v>1000169</v>
      </c>
      <c r="I1464" s="19">
        <v>10980301</v>
      </c>
      <c r="J1464" s="22">
        <f t="shared" si="221"/>
        <v>1.2500000000000011E-2</v>
      </c>
      <c r="K1464" t="s">
        <v>46</v>
      </c>
      <c r="L1464" s="19" t="s">
        <v>47</v>
      </c>
      <c r="M1464">
        <f t="shared" si="222"/>
        <v>1</v>
      </c>
      <c r="N1464" s="34">
        <f t="shared" ca="1" si="227"/>
        <v>0.36458762911836745</v>
      </c>
      <c r="T1464">
        <v>1463</v>
      </c>
      <c r="U1464">
        <f t="shared" si="223"/>
        <v>3</v>
      </c>
      <c r="V1464" s="35">
        <f t="shared" si="228"/>
        <v>18</v>
      </c>
      <c r="W1464">
        <f t="shared" si="224"/>
        <v>0</v>
      </c>
      <c r="X1464" cm="1">
        <f t="array" aca="1" ref="X1464" ca="1">(_xlfn.IFS(L1464="couché",0,L1464="debout à 80%",1,L1464="?",1))*(IF(RAND()&lt;0.8,1,0))</f>
        <v>1</v>
      </c>
      <c r="Y1464">
        <f t="shared" si="225"/>
        <v>2</v>
      </c>
      <c r="Z1464">
        <f t="shared" si="226"/>
        <v>1</v>
      </c>
      <c r="AA1464">
        <f t="shared" ca="1" si="229"/>
        <v>15</v>
      </c>
    </row>
    <row r="1465" spans="1:27" customFormat="1">
      <c r="A1465" s="57">
        <v>250099</v>
      </c>
      <c r="B1465" s="57">
        <v>1937</v>
      </c>
      <c r="C1465" s="19" t="str">
        <f t="shared" si="220"/>
        <v>non</v>
      </c>
      <c r="D1465" s="19" t="s">
        <v>45</v>
      </c>
      <c r="E1465" s="20">
        <v>44645</v>
      </c>
      <c r="F1465" s="23">
        <v>0.40416666666666667</v>
      </c>
      <c r="G1465" s="23">
        <v>0.41597222222222219</v>
      </c>
      <c r="H1465" s="19">
        <v>1000169</v>
      </c>
      <c r="I1465" s="19">
        <v>10980301</v>
      </c>
      <c r="J1465" s="22">
        <f t="shared" si="221"/>
        <v>1.1805555555555514E-2</v>
      </c>
      <c r="K1465" t="s">
        <v>46</v>
      </c>
      <c r="L1465" s="19" t="s">
        <v>47</v>
      </c>
      <c r="M1465">
        <f t="shared" si="222"/>
        <v>1</v>
      </c>
      <c r="N1465" s="34">
        <f t="shared" ca="1" si="227"/>
        <v>0.4041736684761279</v>
      </c>
      <c r="T1465">
        <v>1464</v>
      </c>
      <c r="U1465">
        <f t="shared" si="223"/>
        <v>3</v>
      </c>
      <c r="V1465" s="35">
        <f t="shared" si="228"/>
        <v>17</v>
      </c>
      <c r="W1465">
        <f t="shared" si="224"/>
        <v>0</v>
      </c>
      <c r="X1465" cm="1">
        <f t="array" aca="1" ref="X1465" ca="1">(_xlfn.IFS(L1465="couché",0,L1465="debout à 80%",1,L1465="?",1))*(IF(RAND()&lt;0.8,1,0))</f>
        <v>1</v>
      </c>
      <c r="Y1465">
        <f t="shared" si="225"/>
        <v>5</v>
      </c>
      <c r="Z1465">
        <f t="shared" si="226"/>
        <v>1</v>
      </c>
      <c r="AA1465">
        <f t="shared" ca="1" si="229"/>
        <v>24</v>
      </c>
    </row>
    <row r="1466" spans="1:27" customFormat="1">
      <c r="A1466" s="57">
        <v>249034</v>
      </c>
      <c r="B1466" s="57">
        <v>1949</v>
      </c>
      <c r="C1466" s="19" t="str">
        <f t="shared" si="220"/>
        <v>non</v>
      </c>
      <c r="D1466" s="19" t="s">
        <v>45</v>
      </c>
      <c r="E1466" s="20">
        <v>44645</v>
      </c>
      <c r="F1466" s="22">
        <v>0.45208333333333334</v>
      </c>
      <c r="G1466" s="22">
        <v>0.45277777777777778</v>
      </c>
      <c r="H1466" s="19">
        <v>1000169</v>
      </c>
      <c r="I1466" s="19">
        <v>10980301</v>
      </c>
      <c r="J1466" s="22">
        <f t="shared" si="221"/>
        <v>6.9444444444444198E-4</v>
      </c>
      <c r="K1466" t="s">
        <v>46</v>
      </c>
      <c r="L1466" s="19" t="s">
        <v>47</v>
      </c>
      <c r="M1466">
        <f t="shared" si="222"/>
        <v>1</v>
      </c>
      <c r="N1466" s="34">
        <f t="shared" ca="1" si="227"/>
        <v>0.452089847246681</v>
      </c>
      <c r="T1466">
        <v>1465</v>
      </c>
      <c r="U1466">
        <f t="shared" si="223"/>
        <v>3</v>
      </c>
      <c r="V1466" s="35">
        <f t="shared" si="228"/>
        <v>1</v>
      </c>
      <c r="W1466">
        <f t="shared" si="224"/>
        <v>0</v>
      </c>
      <c r="X1466" cm="1">
        <f t="array" aca="1" ref="X1466" ca="1">(_xlfn.IFS(L1466="couché",0,L1466="debout à 80%",1,L1466="?",1))*(IF(RAND()&lt;0.8,1,0))</f>
        <v>1</v>
      </c>
      <c r="Y1466">
        <f t="shared" si="225"/>
        <v>9</v>
      </c>
      <c r="Z1466">
        <f t="shared" si="226"/>
        <v>1</v>
      </c>
      <c r="AA1466">
        <f t="shared" ca="1" si="229"/>
        <v>36</v>
      </c>
    </row>
    <row r="1467" spans="1:27" customFormat="1">
      <c r="A1467" s="57">
        <v>251723</v>
      </c>
      <c r="B1467" s="57">
        <v>1958</v>
      </c>
      <c r="C1467" s="19" t="str">
        <f t="shared" si="220"/>
        <v>non</v>
      </c>
      <c r="D1467" s="19" t="s">
        <v>45</v>
      </c>
      <c r="E1467" s="20">
        <v>44645</v>
      </c>
      <c r="F1467" s="21">
        <v>0.46388888888888885</v>
      </c>
      <c r="G1467" s="22">
        <v>0.47916666666666663</v>
      </c>
      <c r="H1467" s="19">
        <v>1000169</v>
      </c>
      <c r="I1467" s="19">
        <v>10980301</v>
      </c>
      <c r="J1467" s="22">
        <f t="shared" si="221"/>
        <v>1.5277777777777779E-2</v>
      </c>
      <c r="K1467" s="19" t="s">
        <v>46</v>
      </c>
      <c r="L1467" s="32" t="s">
        <v>54</v>
      </c>
      <c r="M1467">
        <f t="shared" si="222"/>
        <v>1</v>
      </c>
      <c r="N1467" s="34">
        <f t="shared" ca="1" si="227"/>
        <v>0.46389550566271687</v>
      </c>
      <c r="T1467">
        <v>1466</v>
      </c>
      <c r="U1467">
        <f t="shared" si="223"/>
        <v>3</v>
      </c>
      <c r="V1467" s="35">
        <f t="shared" si="228"/>
        <v>22</v>
      </c>
      <c r="W1467">
        <f t="shared" si="224"/>
        <v>0</v>
      </c>
      <c r="X1467" cm="1">
        <f t="array" aca="1" ref="X1467" ca="1">(_xlfn.IFS(L1467="couché",0,L1467="debout à 80%",1,L1467="?",1))*(IF(RAND()&lt;0.8,1,0))</f>
        <v>1</v>
      </c>
      <c r="Y1467">
        <f t="shared" si="225"/>
        <v>10</v>
      </c>
      <c r="Z1467">
        <f t="shared" si="226"/>
        <v>1</v>
      </c>
      <c r="AA1467">
        <f t="shared" ca="1" si="229"/>
        <v>39</v>
      </c>
    </row>
    <row r="1468" spans="1:27" customFormat="1">
      <c r="A1468" s="57">
        <v>251328</v>
      </c>
      <c r="B1468" s="57">
        <v>1954</v>
      </c>
      <c r="C1468" s="19" t="str">
        <f t="shared" si="220"/>
        <v>non</v>
      </c>
      <c r="D1468" s="19" t="s">
        <v>45</v>
      </c>
      <c r="E1468" s="20">
        <v>44645</v>
      </c>
      <c r="F1468" s="23">
        <v>0.3923611111111111</v>
      </c>
      <c r="G1468" s="23">
        <v>0.40416666666666667</v>
      </c>
      <c r="H1468" s="19">
        <v>1000169</v>
      </c>
      <c r="I1468" s="19">
        <v>10980301</v>
      </c>
      <c r="J1468" s="22">
        <f t="shared" si="221"/>
        <v>1.1805555555555569E-2</v>
      </c>
      <c r="K1468" t="s">
        <v>46</v>
      </c>
      <c r="L1468" s="19" t="s">
        <v>47</v>
      </c>
      <c r="M1468">
        <f t="shared" si="222"/>
        <v>1</v>
      </c>
      <c r="N1468" s="34">
        <f t="shared" ca="1" si="227"/>
        <v>0.39236858887248377</v>
      </c>
      <c r="T1468">
        <v>1467</v>
      </c>
      <c r="U1468">
        <f t="shared" si="223"/>
        <v>3</v>
      </c>
      <c r="V1468" s="35">
        <f t="shared" si="228"/>
        <v>17</v>
      </c>
      <c r="W1468">
        <f t="shared" si="224"/>
        <v>0</v>
      </c>
      <c r="X1468" cm="1">
        <f t="array" aca="1" ref="X1468" ca="1">(_xlfn.IFS(L1468="couché",0,L1468="debout à 80%",1,L1468="?",1))*(IF(RAND()&lt;0.8,1,0))</f>
        <v>1</v>
      </c>
      <c r="Y1468">
        <f t="shared" si="225"/>
        <v>4</v>
      </c>
      <c r="Z1468">
        <f t="shared" si="226"/>
        <v>1</v>
      </c>
      <c r="AA1468">
        <f t="shared" ca="1" si="229"/>
        <v>22</v>
      </c>
    </row>
    <row r="1469" spans="1:27" customFormat="1">
      <c r="A1469" s="57">
        <v>250097</v>
      </c>
      <c r="B1469" s="57">
        <v>1945</v>
      </c>
      <c r="C1469" s="19" t="str">
        <f t="shared" si="220"/>
        <v>non</v>
      </c>
      <c r="D1469" s="19" t="s">
        <v>45</v>
      </c>
      <c r="E1469" s="20">
        <v>44645</v>
      </c>
      <c r="F1469" s="23">
        <v>0.34861111111111109</v>
      </c>
      <c r="G1469" s="23">
        <v>0.36388888888888887</v>
      </c>
      <c r="H1469" s="19">
        <v>1000169</v>
      </c>
      <c r="I1469" s="19">
        <v>10980301</v>
      </c>
      <c r="J1469" s="22">
        <f t="shared" si="221"/>
        <v>1.5277777777777779E-2</v>
      </c>
      <c r="K1469" t="s">
        <v>46</v>
      </c>
      <c r="L1469" s="19" t="s">
        <v>47</v>
      </c>
      <c r="M1469">
        <f t="shared" si="222"/>
        <v>1</v>
      </c>
      <c r="N1469" s="34">
        <f t="shared" ca="1" si="227"/>
        <v>0.34862065994878033</v>
      </c>
      <c r="T1469">
        <v>1468</v>
      </c>
      <c r="U1469">
        <f t="shared" si="223"/>
        <v>3</v>
      </c>
      <c r="V1469" s="35">
        <f t="shared" si="228"/>
        <v>22</v>
      </c>
      <c r="W1469">
        <f t="shared" si="224"/>
        <v>0</v>
      </c>
      <c r="X1469" cm="1">
        <f t="array" aca="1" ref="X1469" ca="1">(_xlfn.IFS(L1469="couché",0,L1469="debout à 80%",1,L1469="?",1))*(IF(RAND()&lt;0.8,1,0))</f>
        <v>1</v>
      </c>
      <c r="Y1469">
        <f t="shared" si="225"/>
        <v>1</v>
      </c>
      <c r="Z1469">
        <f t="shared" si="226"/>
        <v>0</v>
      </c>
      <c r="AA1469">
        <f t="shared" ca="1" si="229"/>
        <v>12</v>
      </c>
    </row>
    <row r="1470" spans="1:27" customFormat="1">
      <c r="A1470" s="57">
        <v>249140</v>
      </c>
      <c r="B1470" s="57">
        <v>1948</v>
      </c>
      <c r="C1470" s="19" t="str">
        <f t="shared" si="220"/>
        <v>non</v>
      </c>
      <c r="D1470" s="19" t="s">
        <v>45</v>
      </c>
      <c r="E1470" s="20">
        <v>44648</v>
      </c>
      <c r="F1470" s="23">
        <v>0.36319444444444443</v>
      </c>
      <c r="G1470" s="24">
        <v>0.37777777777777777</v>
      </c>
      <c r="H1470" s="19">
        <v>1000169</v>
      </c>
      <c r="I1470" s="19">
        <v>17830</v>
      </c>
      <c r="J1470" s="22">
        <f t="shared" si="221"/>
        <v>1.4583333333333337E-2</v>
      </c>
      <c r="K1470" t="s">
        <v>46</v>
      </c>
      <c r="L1470" s="19" t="s">
        <v>47</v>
      </c>
      <c r="M1470">
        <f t="shared" si="222"/>
        <v>1</v>
      </c>
      <c r="N1470" s="34">
        <f t="shared" ca="1" si="227"/>
        <v>0.36320239538877258</v>
      </c>
      <c r="T1470">
        <v>1469</v>
      </c>
      <c r="U1470">
        <f t="shared" si="223"/>
        <v>3</v>
      </c>
      <c r="V1470" s="35">
        <f t="shared" si="228"/>
        <v>21</v>
      </c>
      <c r="W1470">
        <f t="shared" si="224"/>
        <v>0</v>
      </c>
      <c r="X1470" cm="1">
        <f t="array" aca="1" ref="X1470" ca="1">(_xlfn.IFS(L1470="couché",0,L1470="debout à 80%",1,L1470="?",1))*(IF(RAND()&lt;0.8,1,0))</f>
        <v>1</v>
      </c>
      <c r="Y1470">
        <f t="shared" si="225"/>
        <v>3</v>
      </c>
      <c r="Z1470">
        <f t="shared" si="226"/>
        <v>1</v>
      </c>
      <c r="AA1470">
        <f t="shared" ca="1" si="229"/>
        <v>17</v>
      </c>
    </row>
    <row r="1471" spans="1:27" customFormat="1">
      <c r="A1471" s="57">
        <v>247126</v>
      </c>
      <c r="B1471" s="57">
        <v>1942</v>
      </c>
      <c r="C1471" s="19" t="str">
        <f t="shared" si="220"/>
        <v>non</v>
      </c>
      <c r="D1471" s="19" t="s">
        <v>45</v>
      </c>
      <c r="E1471" s="20">
        <v>44648</v>
      </c>
      <c r="F1471" s="24">
        <v>0.37986111111111109</v>
      </c>
      <c r="G1471" s="23">
        <v>0.39652777777777776</v>
      </c>
      <c r="H1471" s="19">
        <v>1000169</v>
      </c>
      <c r="I1471" s="19">
        <v>17830</v>
      </c>
      <c r="J1471" s="22">
        <f t="shared" si="221"/>
        <v>1.6666666666666663E-2</v>
      </c>
      <c r="K1471" t="s">
        <v>46</v>
      </c>
      <c r="L1471" s="19" t="s">
        <v>47</v>
      </c>
      <c r="M1471">
        <f t="shared" si="222"/>
        <v>1</v>
      </c>
      <c r="N1471" s="34">
        <f t="shared" ca="1" si="227"/>
        <v>0.37986994042642636</v>
      </c>
      <c r="T1471">
        <v>1470</v>
      </c>
      <c r="U1471">
        <f t="shared" si="223"/>
        <v>3</v>
      </c>
      <c r="V1471" s="35">
        <f t="shared" si="228"/>
        <v>24</v>
      </c>
      <c r="W1471">
        <f t="shared" si="224"/>
        <v>0</v>
      </c>
      <c r="X1471" cm="1">
        <f t="array" aca="1" ref="X1471" ca="1">(_xlfn.IFS(L1471="couché",0,L1471="debout à 80%",1,L1471="?",1))*(IF(RAND()&lt;0.8,1,0))</f>
        <v>1</v>
      </c>
      <c r="Y1471">
        <f t="shared" si="225"/>
        <v>4</v>
      </c>
      <c r="Z1471">
        <f t="shared" si="226"/>
        <v>1</v>
      </c>
      <c r="AA1471">
        <f t="shared" ca="1" si="229"/>
        <v>21</v>
      </c>
    </row>
    <row r="1472" spans="1:27" customFormat="1">
      <c r="A1472" s="57">
        <v>248307</v>
      </c>
      <c r="B1472" s="57">
        <v>1951</v>
      </c>
      <c r="C1472" s="19" t="str">
        <f t="shared" si="220"/>
        <v>non</v>
      </c>
      <c r="D1472" s="19" t="s">
        <v>45</v>
      </c>
      <c r="E1472" s="20">
        <v>44648</v>
      </c>
      <c r="F1472" s="23">
        <v>0.33055555555555555</v>
      </c>
      <c r="G1472" s="23">
        <v>0.34583333333333333</v>
      </c>
      <c r="H1472" s="19">
        <v>1000169</v>
      </c>
      <c r="I1472" s="19">
        <v>17830</v>
      </c>
      <c r="J1472" s="22">
        <f t="shared" si="221"/>
        <v>1.5277777777777779E-2</v>
      </c>
      <c r="K1472" t="s">
        <v>46</v>
      </c>
      <c r="L1472" s="19" t="s">
        <v>47</v>
      </c>
      <c r="M1472">
        <f t="shared" si="222"/>
        <v>1</v>
      </c>
      <c r="N1472" s="34">
        <f t="shared" ca="1" si="227"/>
        <v>0.33056058443885611</v>
      </c>
      <c r="T1472">
        <v>1471</v>
      </c>
      <c r="U1472">
        <f t="shared" si="223"/>
        <v>3</v>
      </c>
      <c r="V1472" s="35">
        <f t="shared" si="228"/>
        <v>22</v>
      </c>
      <c r="W1472">
        <f t="shared" si="224"/>
        <v>0</v>
      </c>
      <c r="X1472" cm="1">
        <f t="array" aca="1" ref="X1472" ca="1">(_xlfn.IFS(L1472="couché",0,L1472="debout à 80%",1,L1472="?",1))*(IF(RAND()&lt;0.8,1,0))</f>
        <v>0</v>
      </c>
      <c r="Y1472">
        <f t="shared" si="225"/>
        <v>1</v>
      </c>
      <c r="Z1472">
        <f t="shared" si="226"/>
        <v>0</v>
      </c>
      <c r="AA1472">
        <f t="shared" ca="1" si="229"/>
        <v>1</v>
      </c>
    </row>
    <row r="1473" spans="1:27" customFormat="1">
      <c r="A1473" s="57">
        <v>248523</v>
      </c>
      <c r="B1473" s="57">
        <v>1962</v>
      </c>
      <c r="C1473" s="19" t="str">
        <f t="shared" si="220"/>
        <v>non</v>
      </c>
      <c r="D1473" s="19" t="s">
        <v>45</v>
      </c>
      <c r="E1473" s="20">
        <v>44648</v>
      </c>
      <c r="F1473" s="23">
        <v>0.3972222222222222</v>
      </c>
      <c r="G1473" s="21">
        <v>0.41666666666666663</v>
      </c>
      <c r="H1473" s="19">
        <v>1000169</v>
      </c>
      <c r="I1473" s="19">
        <v>17830</v>
      </c>
      <c r="J1473" s="22">
        <f t="shared" si="221"/>
        <v>1.9444444444444431E-2</v>
      </c>
      <c r="K1473" t="s">
        <v>46</v>
      </c>
      <c r="L1473" s="19" t="s">
        <v>47</v>
      </c>
      <c r="M1473">
        <f t="shared" si="222"/>
        <v>1</v>
      </c>
      <c r="N1473" s="34">
        <f t="shared" ca="1" si="227"/>
        <v>0.39722332207392702</v>
      </c>
      <c r="T1473">
        <v>1472</v>
      </c>
      <c r="U1473">
        <f t="shared" si="223"/>
        <v>3</v>
      </c>
      <c r="V1473" s="35">
        <f t="shared" si="228"/>
        <v>28</v>
      </c>
      <c r="W1473">
        <f t="shared" si="224"/>
        <v>0</v>
      </c>
      <c r="X1473" cm="1">
        <f t="array" aca="1" ref="X1473" ca="1">(_xlfn.IFS(L1473="couché",0,L1473="debout à 80%",1,L1473="?",1))*(IF(RAND()&lt;0.8,1,0))</f>
        <v>1</v>
      </c>
      <c r="Y1473">
        <f t="shared" si="225"/>
        <v>5</v>
      </c>
      <c r="Z1473">
        <f t="shared" si="226"/>
        <v>1</v>
      </c>
      <c r="AA1473">
        <f t="shared" ca="1" si="229"/>
        <v>23</v>
      </c>
    </row>
    <row r="1474" spans="1:27" customFormat="1">
      <c r="A1474" s="57">
        <v>249447</v>
      </c>
      <c r="B1474" s="57">
        <v>1947</v>
      </c>
      <c r="C1474" s="19" t="str">
        <f t="shared" ref="C1474:C1537" si="230">IF(B1474&gt;=2007,"oui","non")</f>
        <v>non</v>
      </c>
      <c r="D1474" s="19" t="s">
        <v>45</v>
      </c>
      <c r="E1474" s="20">
        <v>44648</v>
      </c>
      <c r="F1474" s="23">
        <v>0.34930555555555554</v>
      </c>
      <c r="G1474" s="23">
        <v>0.36180555555555555</v>
      </c>
      <c r="H1474" s="19">
        <v>1000169</v>
      </c>
      <c r="I1474" s="19">
        <v>17830</v>
      </c>
      <c r="J1474" s="22">
        <f t="shared" ref="J1474:J1537" si="231">G1474-F1474</f>
        <v>1.2500000000000011E-2</v>
      </c>
      <c r="K1474" t="s">
        <v>46</v>
      </c>
      <c r="L1474" s="19" t="s">
        <v>47</v>
      </c>
      <c r="M1474">
        <f t="shared" ref="M1474:M1537" si="232">_xlfn.XLOOKUP(K1474,O$25:O$32,P$25:P$32)</f>
        <v>1</v>
      </c>
      <c r="N1474" s="34">
        <f t="shared" ca="1" si="227"/>
        <v>0.34931304740241959</v>
      </c>
      <c r="T1474">
        <v>1473</v>
      </c>
      <c r="U1474">
        <f t="shared" ref="U1474:U1537" si="233">_xlfn.XLOOKUP(D1474,O$6:O$22,P$6:P$22)</f>
        <v>3</v>
      </c>
      <c r="V1474" s="35">
        <f t="shared" si="228"/>
        <v>18</v>
      </c>
      <c r="W1474">
        <f t="shared" ref="W1474:W1537" si="234">IF(C1474="oui",1,0)</f>
        <v>0</v>
      </c>
      <c r="X1474" cm="1">
        <f t="array" aca="1" ref="X1474" ca="1">(_xlfn.IFS(L1474="couché",0,L1474="debout à 80%",1,L1474="?",1))*(IF(RAND()&lt;0.8,1,0))</f>
        <v>1</v>
      </c>
      <c r="Y1474">
        <f t="shared" ref="Y1474:Y1537" si="235">COUNTIFS(D:D,D1474,E:E,E1474,F:F,_xlfn.CONCAT("&lt;=",F1474))</f>
        <v>2</v>
      </c>
      <c r="Z1474">
        <f t="shared" ref="Z1474:Z1537" si="236">SUMIFS(M:M,D:D,D1474,E:E,E1474,Y:Y,Y1474-1)*IF(W1474=1,0,1)</f>
        <v>1</v>
      </c>
      <c r="AA1474">
        <f t="shared" ca="1" si="229"/>
        <v>15</v>
      </c>
    </row>
    <row r="1475" spans="1:27" customFormat="1">
      <c r="A1475" s="57">
        <v>248952</v>
      </c>
      <c r="B1475" s="57">
        <v>1940</v>
      </c>
      <c r="C1475" s="19" t="str">
        <f t="shared" si="230"/>
        <v>non</v>
      </c>
      <c r="D1475" s="19" t="s">
        <v>45</v>
      </c>
      <c r="E1475" s="20">
        <v>44648</v>
      </c>
      <c r="F1475" s="21">
        <v>0.41874999999999996</v>
      </c>
      <c r="G1475" s="22">
        <v>0.43333333333333329</v>
      </c>
      <c r="H1475" s="19">
        <v>1000169</v>
      </c>
      <c r="I1475" s="19">
        <v>17830</v>
      </c>
      <c r="J1475" s="22">
        <f t="shared" si="231"/>
        <v>1.4583333333333337E-2</v>
      </c>
      <c r="K1475" t="s">
        <v>46</v>
      </c>
      <c r="L1475" s="19" t="s">
        <v>47</v>
      </c>
      <c r="M1475">
        <f t="shared" si="232"/>
        <v>1</v>
      </c>
      <c r="N1475" s="34">
        <f t="shared" ref="N1475:N1538" ca="1" si="237">F1475+(RAND()/100000)</f>
        <v>0.41875134764003263</v>
      </c>
      <c r="T1475">
        <v>1474</v>
      </c>
      <c r="U1475">
        <f t="shared" si="233"/>
        <v>3</v>
      </c>
      <c r="V1475" s="35">
        <f t="shared" ref="V1475:V1538" si="238">ROUND(J1475*86400,0)/60</f>
        <v>21</v>
      </c>
      <c r="W1475">
        <f t="shared" si="234"/>
        <v>0</v>
      </c>
      <c r="X1475" cm="1">
        <f t="array" aca="1" ref="X1475" ca="1">(_xlfn.IFS(L1475="couché",0,L1475="debout à 80%",1,L1475="?",1))*(IF(RAND()&lt;0.8,1,0))</f>
        <v>0</v>
      </c>
      <c r="Y1475">
        <f t="shared" si="235"/>
        <v>6</v>
      </c>
      <c r="Z1475">
        <f t="shared" si="236"/>
        <v>1</v>
      </c>
      <c r="AA1475">
        <f t="shared" ref="AA1475:AA1538" ca="1" si="239">COUNTIFS(E:E,E1475,N:N,_xlfn.CONCAT("&lt;=",N1475))</f>
        <v>29</v>
      </c>
    </row>
    <row r="1476" spans="1:27" customFormat="1">
      <c r="A1476" s="57">
        <v>248491</v>
      </c>
      <c r="B1476" s="57">
        <v>1957</v>
      </c>
      <c r="C1476" s="19" t="str">
        <f t="shared" si="230"/>
        <v>non</v>
      </c>
      <c r="D1476" s="19" t="s">
        <v>45</v>
      </c>
      <c r="E1476" s="20">
        <v>44648</v>
      </c>
      <c r="F1476" s="22">
        <v>0.45624999999999999</v>
      </c>
      <c r="G1476" s="22">
        <v>0.47083333333333333</v>
      </c>
      <c r="H1476" s="19">
        <v>1000169</v>
      </c>
      <c r="I1476" s="19">
        <v>17830</v>
      </c>
      <c r="J1476" s="22">
        <f t="shared" si="231"/>
        <v>1.4583333333333337E-2</v>
      </c>
      <c r="K1476" t="s">
        <v>46</v>
      </c>
      <c r="L1476" s="19" t="s">
        <v>47</v>
      </c>
      <c r="M1476">
        <f t="shared" si="232"/>
        <v>1</v>
      </c>
      <c r="N1476" s="34">
        <f t="shared" ca="1" si="237"/>
        <v>0.45625273504235098</v>
      </c>
      <c r="T1476">
        <v>1475</v>
      </c>
      <c r="U1476">
        <f t="shared" si="233"/>
        <v>3</v>
      </c>
      <c r="V1476" s="35">
        <f t="shared" si="238"/>
        <v>21</v>
      </c>
      <c r="W1476">
        <f t="shared" si="234"/>
        <v>0</v>
      </c>
      <c r="X1476" cm="1">
        <f t="array" aca="1" ref="X1476" ca="1">(_xlfn.IFS(L1476="couché",0,L1476="debout à 80%",1,L1476="?",1))*(IF(RAND()&lt;0.8,1,0))</f>
        <v>1</v>
      </c>
      <c r="Y1476">
        <f t="shared" si="235"/>
        <v>8</v>
      </c>
      <c r="Z1476">
        <f t="shared" si="236"/>
        <v>1</v>
      </c>
      <c r="AA1476">
        <f t="shared" ca="1" si="239"/>
        <v>39</v>
      </c>
    </row>
    <row r="1477" spans="1:27" customFormat="1">
      <c r="A1477" s="57">
        <v>248956</v>
      </c>
      <c r="B1477" s="57">
        <v>1954</v>
      </c>
      <c r="C1477" s="19" t="str">
        <f t="shared" si="230"/>
        <v>non</v>
      </c>
      <c r="D1477" s="19" t="s">
        <v>45</v>
      </c>
      <c r="E1477" s="20">
        <v>44648</v>
      </c>
      <c r="F1477" s="22">
        <v>0.43611111111111112</v>
      </c>
      <c r="G1477" s="22">
        <v>0.4513888888888889</v>
      </c>
      <c r="H1477" s="19">
        <v>1000169</v>
      </c>
      <c r="I1477" s="19">
        <v>17830</v>
      </c>
      <c r="J1477" s="22">
        <f t="shared" si="231"/>
        <v>1.5277777777777779E-2</v>
      </c>
      <c r="K1477" t="s">
        <v>46</v>
      </c>
      <c r="L1477" s="19" t="s">
        <v>47</v>
      </c>
      <c r="M1477">
        <f t="shared" si="232"/>
        <v>1</v>
      </c>
      <c r="N1477" s="34">
        <f t="shared" ca="1" si="237"/>
        <v>0.43611845270032651</v>
      </c>
      <c r="T1477">
        <v>1476</v>
      </c>
      <c r="U1477">
        <f t="shared" si="233"/>
        <v>3</v>
      </c>
      <c r="V1477" s="35">
        <f t="shared" si="238"/>
        <v>22</v>
      </c>
      <c r="W1477">
        <f t="shared" si="234"/>
        <v>0</v>
      </c>
      <c r="X1477" cm="1">
        <f t="array" aca="1" ref="X1477" ca="1">(_xlfn.IFS(L1477="couché",0,L1477="debout à 80%",1,L1477="?",1))*(IF(RAND()&lt;0.8,1,0))</f>
        <v>1</v>
      </c>
      <c r="Y1477">
        <f t="shared" si="235"/>
        <v>7</v>
      </c>
      <c r="Z1477">
        <f t="shared" si="236"/>
        <v>1</v>
      </c>
      <c r="AA1477">
        <f t="shared" ca="1" si="239"/>
        <v>33</v>
      </c>
    </row>
    <row r="1478" spans="1:27" customFormat="1">
      <c r="A1478" s="57">
        <v>248751</v>
      </c>
      <c r="B1478" s="57">
        <v>1944</v>
      </c>
      <c r="C1478" s="19" t="str">
        <f t="shared" si="230"/>
        <v>non</v>
      </c>
      <c r="D1478" s="19" t="s">
        <v>45</v>
      </c>
      <c r="E1478" s="20">
        <v>44649</v>
      </c>
      <c r="F1478" s="23">
        <v>0.33124999999999999</v>
      </c>
      <c r="G1478" s="23">
        <v>0.34861111111111109</v>
      </c>
      <c r="H1478" s="19">
        <v>1000169</v>
      </c>
      <c r="I1478" s="19">
        <v>16845831</v>
      </c>
      <c r="J1478" s="22">
        <f t="shared" si="231"/>
        <v>1.7361111111111105E-2</v>
      </c>
      <c r="K1478" t="s">
        <v>46</v>
      </c>
      <c r="L1478" s="19" t="s">
        <v>47</v>
      </c>
      <c r="M1478">
        <f t="shared" si="232"/>
        <v>1</v>
      </c>
      <c r="N1478" s="34">
        <f t="shared" ca="1" si="237"/>
        <v>0.33125706087894363</v>
      </c>
      <c r="T1478">
        <v>1477</v>
      </c>
      <c r="U1478">
        <f t="shared" si="233"/>
        <v>3</v>
      </c>
      <c r="V1478" s="35">
        <f t="shared" si="238"/>
        <v>25</v>
      </c>
      <c r="W1478">
        <f t="shared" si="234"/>
        <v>0</v>
      </c>
      <c r="X1478" cm="1">
        <f t="array" aca="1" ref="X1478" ca="1">(_xlfn.IFS(L1478="couché",0,L1478="debout à 80%",1,L1478="?",1))*(IF(RAND()&lt;0.8,1,0))</f>
        <v>1</v>
      </c>
      <c r="Y1478">
        <f t="shared" si="235"/>
        <v>1</v>
      </c>
      <c r="Z1478">
        <f t="shared" si="236"/>
        <v>0</v>
      </c>
      <c r="AA1478">
        <f t="shared" ca="1" si="239"/>
        <v>3</v>
      </c>
    </row>
    <row r="1479" spans="1:27" customFormat="1">
      <c r="A1479" s="57">
        <v>249046</v>
      </c>
      <c r="B1479" s="57">
        <v>1946</v>
      </c>
      <c r="C1479" s="19" t="str">
        <f t="shared" si="230"/>
        <v>non</v>
      </c>
      <c r="D1479" s="19" t="s">
        <v>45</v>
      </c>
      <c r="E1479" s="20">
        <v>44649</v>
      </c>
      <c r="F1479" s="23">
        <v>0.35138888888888886</v>
      </c>
      <c r="G1479" s="23">
        <v>0.36388888888888887</v>
      </c>
      <c r="H1479" s="19">
        <v>1000169</v>
      </c>
      <c r="I1479" s="19">
        <v>16845831</v>
      </c>
      <c r="J1479" s="22">
        <f t="shared" si="231"/>
        <v>1.2500000000000011E-2</v>
      </c>
      <c r="K1479" t="s">
        <v>46</v>
      </c>
      <c r="L1479" s="19" t="s">
        <v>47</v>
      </c>
      <c r="M1479">
        <f t="shared" si="232"/>
        <v>1</v>
      </c>
      <c r="N1479" s="34">
        <f t="shared" ca="1" si="237"/>
        <v>0.35139089620500075</v>
      </c>
      <c r="T1479">
        <v>1478</v>
      </c>
      <c r="U1479">
        <f t="shared" si="233"/>
        <v>3</v>
      </c>
      <c r="V1479" s="35">
        <f t="shared" si="238"/>
        <v>18</v>
      </c>
      <c r="W1479">
        <f t="shared" si="234"/>
        <v>0</v>
      </c>
      <c r="X1479" cm="1">
        <f t="array" aca="1" ref="X1479" ca="1">(_xlfn.IFS(L1479="couché",0,L1479="debout à 80%",1,L1479="?",1))*(IF(RAND()&lt;0.8,1,0))</f>
        <v>1</v>
      </c>
      <c r="Y1479">
        <f t="shared" si="235"/>
        <v>2</v>
      </c>
      <c r="Z1479">
        <f t="shared" si="236"/>
        <v>1</v>
      </c>
      <c r="AA1479">
        <f t="shared" ca="1" si="239"/>
        <v>13</v>
      </c>
    </row>
    <row r="1480" spans="1:27" customFormat="1">
      <c r="A1480" s="57">
        <v>248333</v>
      </c>
      <c r="B1480" s="57">
        <v>1960</v>
      </c>
      <c r="C1480" s="19" t="str">
        <f t="shared" si="230"/>
        <v>non</v>
      </c>
      <c r="D1480" s="19" t="s">
        <v>45</v>
      </c>
      <c r="E1480" s="20">
        <v>44649</v>
      </c>
      <c r="F1480" s="23">
        <v>0.3659722222222222</v>
      </c>
      <c r="G1480" s="24">
        <v>0.37916666666666665</v>
      </c>
      <c r="H1480" s="19">
        <v>1000169</v>
      </c>
      <c r="I1480" s="19">
        <v>16845831</v>
      </c>
      <c r="J1480" s="22">
        <f t="shared" si="231"/>
        <v>1.3194444444444453E-2</v>
      </c>
      <c r="K1480" t="s">
        <v>46</v>
      </c>
      <c r="L1480" s="19" t="s">
        <v>47</v>
      </c>
      <c r="M1480">
        <f t="shared" si="232"/>
        <v>1</v>
      </c>
      <c r="N1480" s="34">
        <f t="shared" ca="1" si="237"/>
        <v>0.36597447924298737</v>
      </c>
      <c r="T1480">
        <v>1479</v>
      </c>
      <c r="U1480">
        <f t="shared" si="233"/>
        <v>3</v>
      </c>
      <c r="V1480" s="35">
        <f t="shared" si="238"/>
        <v>19</v>
      </c>
      <c r="W1480">
        <f t="shared" si="234"/>
        <v>0</v>
      </c>
      <c r="X1480" cm="1">
        <f t="array" aca="1" ref="X1480" ca="1">(_xlfn.IFS(L1480="couché",0,L1480="debout à 80%",1,L1480="?",1))*(IF(RAND()&lt;0.8,1,0))</f>
        <v>1</v>
      </c>
      <c r="Y1480">
        <f t="shared" si="235"/>
        <v>3</v>
      </c>
      <c r="Z1480">
        <f t="shared" si="236"/>
        <v>1</v>
      </c>
      <c r="AA1480">
        <f t="shared" ca="1" si="239"/>
        <v>14</v>
      </c>
    </row>
    <row r="1481" spans="1:27" customFormat="1">
      <c r="A1481" s="57">
        <v>249530</v>
      </c>
      <c r="B1481" s="57">
        <v>1941</v>
      </c>
      <c r="C1481" s="19" t="str">
        <f t="shared" si="230"/>
        <v>non</v>
      </c>
      <c r="D1481" s="19" t="s">
        <v>45</v>
      </c>
      <c r="E1481" s="20">
        <v>44649</v>
      </c>
      <c r="F1481" s="23">
        <v>0.39861111111111108</v>
      </c>
      <c r="G1481" s="23">
        <v>0.41111111111111109</v>
      </c>
      <c r="H1481" s="19">
        <v>1000169</v>
      </c>
      <c r="I1481" s="19">
        <v>16845831</v>
      </c>
      <c r="J1481" s="22">
        <f t="shared" si="231"/>
        <v>1.2500000000000011E-2</v>
      </c>
      <c r="K1481" t="s">
        <v>46</v>
      </c>
      <c r="L1481" s="19" t="s">
        <v>47</v>
      </c>
      <c r="M1481">
        <f t="shared" si="232"/>
        <v>1</v>
      </c>
      <c r="N1481" s="34">
        <f t="shared" ca="1" si="237"/>
        <v>0.39861127157212034</v>
      </c>
      <c r="T1481">
        <v>1480</v>
      </c>
      <c r="U1481">
        <f t="shared" si="233"/>
        <v>3</v>
      </c>
      <c r="V1481" s="35">
        <f t="shared" si="238"/>
        <v>18</v>
      </c>
      <c r="W1481">
        <f t="shared" si="234"/>
        <v>0</v>
      </c>
      <c r="X1481" cm="1">
        <f t="array" aca="1" ref="X1481" ca="1">(_xlfn.IFS(L1481="couché",0,L1481="debout à 80%",1,L1481="?",1))*(IF(RAND()&lt;0.8,1,0))</f>
        <v>1</v>
      </c>
      <c r="Y1481">
        <f t="shared" si="235"/>
        <v>5</v>
      </c>
      <c r="Z1481">
        <f t="shared" si="236"/>
        <v>1</v>
      </c>
      <c r="AA1481">
        <f t="shared" ca="1" si="239"/>
        <v>18</v>
      </c>
    </row>
    <row r="1482" spans="1:27" customFormat="1">
      <c r="A1482" s="57">
        <v>249048</v>
      </c>
      <c r="B1482" s="57">
        <v>1948</v>
      </c>
      <c r="C1482" s="19" t="str">
        <f t="shared" si="230"/>
        <v>non</v>
      </c>
      <c r="D1482" s="19" t="s">
        <v>45</v>
      </c>
      <c r="E1482" s="20">
        <v>44649</v>
      </c>
      <c r="F1482" s="24">
        <v>0.38124999999999998</v>
      </c>
      <c r="G1482" s="23">
        <v>0.39652777777777776</v>
      </c>
      <c r="H1482" s="19">
        <v>1000169</v>
      </c>
      <c r="I1482" s="19">
        <v>16845831</v>
      </c>
      <c r="J1482" s="22">
        <f t="shared" si="231"/>
        <v>1.5277777777777779E-2</v>
      </c>
      <c r="K1482" t="s">
        <v>46</v>
      </c>
      <c r="L1482" s="19" t="s">
        <v>47</v>
      </c>
      <c r="M1482">
        <f t="shared" si="232"/>
        <v>1</v>
      </c>
      <c r="N1482" s="34">
        <f t="shared" ca="1" si="237"/>
        <v>0.381250143751867</v>
      </c>
      <c r="T1482">
        <v>1481</v>
      </c>
      <c r="U1482">
        <f t="shared" si="233"/>
        <v>3</v>
      </c>
      <c r="V1482" s="35">
        <f t="shared" si="238"/>
        <v>22</v>
      </c>
      <c r="W1482">
        <f t="shared" si="234"/>
        <v>0</v>
      </c>
      <c r="X1482" cm="1">
        <f t="array" aca="1" ref="X1482" ca="1">(_xlfn.IFS(L1482="couché",0,L1482="debout à 80%",1,L1482="?",1))*(IF(RAND()&lt;0.8,1,0))</f>
        <v>1</v>
      </c>
      <c r="Y1482">
        <f t="shared" si="235"/>
        <v>4</v>
      </c>
      <c r="Z1482">
        <f t="shared" si="236"/>
        <v>1</v>
      </c>
      <c r="AA1482">
        <f t="shared" ca="1" si="239"/>
        <v>17</v>
      </c>
    </row>
    <row r="1483" spans="1:27" customFormat="1">
      <c r="A1483" s="57">
        <v>248440</v>
      </c>
      <c r="B1483" s="57">
        <v>1953</v>
      </c>
      <c r="C1483" s="19" t="str">
        <f t="shared" si="230"/>
        <v>non</v>
      </c>
      <c r="D1483" s="19" t="s">
        <v>45</v>
      </c>
      <c r="E1483" s="20">
        <v>44649</v>
      </c>
      <c r="F1483" s="23">
        <v>0.41319444444444442</v>
      </c>
      <c r="G1483" s="22">
        <v>0.4236111111111111</v>
      </c>
      <c r="H1483" s="19">
        <v>1000169</v>
      </c>
      <c r="I1483" s="19">
        <v>16845831</v>
      </c>
      <c r="J1483" s="22">
        <f t="shared" si="231"/>
        <v>1.0416666666666685E-2</v>
      </c>
      <c r="K1483" t="s">
        <v>46</v>
      </c>
      <c r="L1483" s="19" t="s">
        <v>47</v>
      </c>
      <c r="M1483">
        <f t="shared" si="232"/>
        <v>1</v>
      </c>
      <c r="N1483" s="34">
        <f t="shared" ca="1" si="237"/>
        <v>0.41319953346619664</v>
      </c>
      <c r="T1483">
        <v>1482</v>
      </c>
      <c r="U1483">
        <f t="shared" si="233"/>
        <v>3</v>
      </c>
      <c r="V1483" s="35">
        <f t="shared" si="238"/>
        <v>15</v>
      </c>
      <c r="W1483">
        <f t="shared" si="234"/>
        <v>0</v>
      </c>
      <c r="X1483" cm="1">
        <f t="array" aca="1" ref="X1483" ca="1">(_xlfn.IFS(L1483="couché",0,L1483="debout à 80%",1,L1483="?",1))*(IF(RAND()&lt;0.8,1,0))</f>
        <v>1</v>
      </c>
      <c r="Y1483">
        <f t="shared" si="235"/>
        <v>6</v>
      </c>
      <c r="Z1483">
        <f t="shared" si="236"/>
        <v>1</v>
      </c>
      <c r="AA1483">
        <f t="shared" ca="1" si="239"/>
        <v>21</v>
      </c>
    </row>
    <row r="1484" spans="1:27" customFormat="1">
      <c r="A1484" s="57">
        <v>249467</v>
      </c>
      <c r="B1484" s="57">
        <v>1950</v>
      </c>
      <c r="C1484" s="19" t="str">
        <f t="shared" si="230"/>
        <v>non</v>
      </c>
      <c r="D1484" s="19" t="s">
        <v>45</v>
      </c>
      <c r="E1484" s="20">
        <v>44649</v>
      </c>
      <c r="F1484" s="22">
        <v>0.44374999999999998</v>
      </c>
      <c r="G1484" s="21">
        <v>0.4597222222222222</v>
      </c>
      <c r="H1484" s="19">
        <v>1000169</v>
      </c>
      <c r="I1484" s="19">
        <v>16845831</v>
      </c>
      <c r="J1484" s="22">
        <f t="shared" si="231"/>
        <v>1.5972222222222221E-2</v>
      </c>
      <c r="K1484" t="s">
        <v>46</v>
      </c>
      <c r="L1484" s="19" t="s">
        <v>47</v>
      </c>
      <c r="M1484">
        <f t="shared" si="232"/>
        <v>1</v>
      </c>
      <c r="N1484" s="34">
        <f t="shared" ca="1" si="237"/>
        <v>0.44375131757081404</v>
      </c>
      <c r="T1484">
        <v>1483</v>
      </c>
      <c r="U1484">
        <f t="shared" si="233"/>
        <v>3</v>
      </c>
      <c r="V1484" s="35">
        <f t="shared" si="238"/>
        <v>23</v>
      </c>
      <c r="W1484">
        <f t="shared" si="234"/>
        <v>0</v>
      </c>
      <c r="X1484" cm="1">
        <f t="array" aca="1" ref="X1484" ca="1">(_xlfn.IFS(L1484="couché",0,L1484="debout à 80%",1,L1484="?",1))*(IF(RAND()&lt;0.8,1,0))</f>
        <v>1</v>
      </c>
      <c r="Y1484">
        <f t="shared" si="235"/>
        <v>8</v>
      </c>
      <c r="Z1484">
        <f t="shared" si="236"/>
        <v>1</v>
      </c>
      <c r="AA1484">
        <f t="shared" ca="1" si="239"/>
        <v>28</v>
      </c>
    </row>
    <row r="1485" spans="1:27" customFormat="1">
      <c r="A1485" s="57">
        <v>249612</v>
      </c>
      <c r="B1485" s="57">
        <v>1928</v>
      </c>
      <c r="C1485" s="19" t="str">
        <f t="shared" si="230"/>
        <v>non</v>
      </c>
      <c r="D1485" s="19" t="s">
        <v>45</v>
      </c>
      <c r="E1485" s="20">
        <v>44649</v>
      </c>
      <c r="F1485" s="22">
        <v>0.47777777777777775</v>
      </c>
      <c r="G1485" s="22">
        <v>0.49652777777777773</v>
      </c>
      <c r="H1485" s="19">
        <v>1000169</v>
      </c>
      <c r="I1485" s="19">
        <v>16845831</v>
      </c>
      <c r="J1485" s="22">
        <f t="shared" si="231"/>
        <v>1.8749999999999989E-2</v>
      </c>
      <c r="K1485" t="s">
        <v>46</v>
      </c>
      <c r="L1485" s="19" t="s">
        <v>47</v>
      </c>
      <c r="M1485">
        <f t="shared" si="232"/>
        <v>1</v>
      </c>
      <c r="N1485" s="34">
        <f t="shared" ca="1" si="237"/>
        <v>0.477785098760451</v>
      </c>
      <c r="T1485">
        <v>1484</v>
      </c>
      <c r="U1485">
        <f t="shared" si="233"/>
        <v>3</v>
      </c>
      <c r="V1485" s="35">
        <f t="shared" si="238"/>
        <v>27</v>
      </c>
      <c r="W1485">
        <f t="shared" si="234"/>
        <v>0</v>
      </c>
      <c r="X1485" cm="1">
        <f t="array" aca="1" ref="X1485" ca="1">(_xlfn.IFS(L1485="couché",0,L1485="debout à 80%",1,L1485="?",1))*(IF(RAND()&lt;0.8,1,0))</f>
        <v>1</v>
      </c>
      <c r="Y1485">
        <f t="shared" si="235"/>
        <v>10</v>
      </c>
      <c r="Z1485">
        <f t="shared" si="236"/>
        <v>1</v>
      </c>
      <c r="AA1485">
        <f t="shared" ca="1" si="239"/>
        <v>36</v>
      </c>
    </row>
    <row r="1486" spans="1:27" customFormat="1">
      <c r="A1486" s="57">
        <v>249641</v>
      </c>
      <c r="B1486" s="57">
        <v>1946</v>
      </c>
      <c r="C1486" s="19" t="str">
        <f t="shared" si="230"/>
        <v>non</v>
      </c>
      <c r="D1486" s="19" t="s">
        <v>45</v>
      </c>
      <c r="E1486" s="20">
        <v>44649</v>
      </c>
      <c r="F1486" s="22">
        <v>0.42569444444444443</v>
      </c>
      <c r="G1486" s="22">
        <v>0.44166666666666665</v>
      </c>
      <c r="H1486" s="19">
        <v>1000169</v>
      </c>
      <c r="I1486" s="19">
        <v>16845831</v>
      </c>
      <c r="J1486" s="22">
        <f t="shared" si="231"/>
        <v>1.5972222222222221E-2</v>
      </c>
      <c r="K1486" t="s">
        <v>46</v>
      </c>
      <c r="L1486" s="19" t="s">
        <v>47</v>
      </c>
      <c r="M1486">
        <f t="shared" si="232"/>
        <v>1</v>
      </c>
      <c r="N1486" s="34">
        <f t="shared" ca="1" si="237"/>
        <v>0.42570435424486036</v>
      </c>
      <c r="T1486">
        <v>1485</v>
      </c>
      <c r="U1486">
        <f t="shared" si="233"/>
        <v>3</v>
      </c>
      <c r="V1486" s="35">
        <f t="shared" si="238"/>
        <v>23</v>
      </c>
      <c r="W1486">
        <f t="shared" si="234"/>
        <v>0</v>
      </c>
      <c r="X1486" cm="1">
        <f t="array" aca="1" ref="X1486" ca="1">(_xlfn.IFS(L1486="couché",0,L1486="debout à 80%",1,L1486="?",1))*(IF(RAND()&lt;0.8,1,0))</f>
        <v>1</v>
      </c>
      <c r="Y1486">
        <f t="shared" si="235"/>
        <v>7</v>
      </c>
      <c r="Z1486">
        <f t="shared" si="236"/>
        <v>1</v>
      </c>
      <c r="AA1486">
        <f t="shared" ca="1" si="239"/>
        <v>25</v>
      </c>
    </row>
    <row r="1487" spans="1:27" customFormat="1">
      <c r="A1487" s="57">
        <v>251089</v>
      </c>
      <c r="B1487" s="57">
        <v>1937</v>
      </c>
      <c r="C1487" s="19" t="str">
        <f t="shared" si="230"/>
        <v>non</v>
      </c>
      <c r="D1487" s="19" t="s">
        <v>45</v>
      </c>
      <c r="E1487" s="20">
        <v>44649</v>
      </c>
      <c r="F1487" s="21">
        <v>0.46180555555555552</v>
      </c>
      <c r="G1487" s="22">
        <v>0.47569444444444442</v>
      </c>
      <c r="H1487" s="19">
        <v>1000169</v>
      </c>
      <c r="I1487" s="19">
        <v>16845831</v>
      </c>
      <c r="J1487" s="22">
        <f t="shared" si="231"/>
        <v>1.3888888888888895E-2</v>
      </c>
      <c r="K1487" t="s">
        <v>46</v>
      </c>
      <c r="L1487" s="19" t="s">
        <v>47</v>
      </c>
      <c r="M1487">
        <f t="shared" si="232"/>
        <v>1</v>
      </c>
      <c r="N1487" s="34">
        <f t="shared" ca="1" si="237"/>
        <v>0.46181514118607964</v>
      </c>
      <c r="T1487">
        <v>1486</v>
      </c>
      <c r="U1487">
        <f t="shared" si="233"/>
        <v>3</v>
      </c>
      <c r="V1487" s="35">
        <f t="shared" si="238"/>
        <v>20</v>
      </c>
      <c r="W1487">
        <f t="shared" si="234"/>
        <v>0</v>
      </c>
      <c r="X1487" cm="1">
        <f t="array" aca="1" ref="X1487" ca="1">(_xlfn.IFS(L1487="couché",0,L1487="debout à 80%",1,L1487="?",1))*(IF(RAND()&lt;0.8,1,0))</f>
        <v>1</v>
      </c>
      <c r="Y1487">
        <f t="shared" si="235"/>
        <v>9</v>
      </c>
      <c r="Z1487">
        <f t="shared" si="236"/>
        <v>1</v>
      </c>
      <c r="AA1487">
        <f t="shared" ca="1" si="239"/>
        <v>32</v>
      </c>
    </row>
    <row r="1488" spans="1:27" customFormat="1">
      <c r="A1488" s="57">
        <v>247706</v>
      </c>
      <c r="B1488" s="57">
        <v>1948</v>
      </c>
      <c r="C1488" s="19" t="str">
        <f t="shared" si="230"/>
        <v>non</v>
      </c>
      <c r="D1488" s="19" t="s">
        <v>45</v>
      </c>
      <c r="E1488" s="20">
        <v>44650</v>
      </c>
      <c r="F1488" s="24">
        <v>0.33541666666666664</v>
      </c>
      <c r="G1488" s="23">
        <v>0.35</v>
      </c>
      <c r="H1488" s="19">
        <v>1000169</v>
      </c>
      <c r="I1488" s="19">
        <v>19697433</v>
      </c>
      <c r="J1488" s="22">
        <f t="shared" si="231"/>
        <v>1.4583333333333337E-2</v>
      </c>
      <c r="K1488" t="s">
        <v>46</v>
      </c>
      <c r="L1488" s="19" t="s">
        <v>47</v>
      </c>
      <c r="M1488">
        <f t="shared" si="232"/>
        <v>1</v>
      </c>
      <c r="N1488" s="34">
        <f t="shared" ca="1" si="237"/>
        <v>0.33542423668492827</v>
      </c>
      <c r="T1488">
        <v>1487</v>
      </c>
      <c r="U1488">
        <f t="shared" si="233"/>
        <v>3</v>
      </c>
      <c r="V1488" s="35">
        <f t="shared" si="238"/>
        <v>21</v>
      </c>
      <c r="W1488">
        <f t="shared" si="234"/>
        <v>0</v>
      </c>
      <c r="X1488" cm="1">
        <f t="array" aca="1" ref="X1488" ca="1">(_xlfn.IFS(L1488="couché",0,L1488="debout à 80%",1,L1488="?",1))*(IF(RAND()&lt;0.8,1,0))</f>
        <v>1</v>
      </c>
      <c r="Y1488">
        <f t="shared" si="235"/>
        <v>1</v>
      </c>
      <c r="Z1488">
        <f t="shared" si="236"/>
        <v>0</v>
      </c>
      <c r="AA1488">
        <f t="shared" ca="1" si="239"/>
        <v>4</v>
      </c>
    </row>
    <row r="1489" spans="1:27" customFormat="1">
      <c r="A1489" s="57">
        <v>248717</v>
      </c>
      <c r="B1489" s="57">
        <v>1938</v>
      </c>
      <c r="C1489" s="19" t="str">
        <f t="shared" si="230"/>
        <v>non</v>
      </c>
      <c r="D1489" s="19" t="s">
        <v>45</v>
      </c>
      <c r="E1489" s="20">
        <v>44650</v>
      </c>
      <c r="F1489" s="23">
        <v>0.35486111111111107</v>
      </c>
      <c r="G1489" s="23">
        <v>0.37083333333333329</v>
      </c>
      <c r="H1489" s="19">
        <v>1000169</v>
      </c>
      <c r="I1489" s="19">
        <v>19697433</v>
      </c>
      <c r="J1489" s="22">
        <f t="shared" si="231"/>
        <v>1.5972222222222221E-2</v>
      </c>
      <c r="K1489" t="s">
        <v>46</v>
      </c>
      <c r="L1489" s="19" t="s">
        <v>47</v>
      </c>
      <c r="M1489">
        <f t="shared" si="232"/>
        <v>1</v>
      </c>
      <c r="N1489" s="34">
        <f t="shared" ca="1" si="237"/>
        <v>0.35486477121590709</v>
      </c>
      <c r="T1489">
        <v>1488</v>
      </c>
      <c r="U1489">
        <f t="shared" si="233"/>
        <v>3</v>
      </c>
      <c r="V1489" s="35">
        <f t="shared" si="238"/>
        <v>23</v>
      </c>
      <c r="W1489">
        <f t="shared" si="234"/>
        <v>0</v>
      </c>
      <c r="X1489" cm="1">
        <f t="array" aca="1" ref="X1489" ca="1">(_xlfn.IFS(L1489="couché",0,L1489="debout à 80%",1,L1489="?",1))*(IF(RAND()&lt;0.8,1,0))</f>
        <v>1</v>
      </c>
      <c r="Y1489">
        <f t="shared" si="235"/>
        <v>2</v>
      </c>
      <c r="Z1489">
        <f t="shared" si="236"/>
        <v>1</v>
      </c>
      <c r="AA1489">
        <f t="shared" ca="1" si="239"/>
        <v>11</v>
      </c>
    </row>
    <row r="1490" spans="1:27" customFormat="1">
      <c r="A1490" s="57">
        <v>245762</v>
      </c>
      <c r="B1490" s="57">
        <v>1948</v>
      </c>
      <c r="C1490" s="19" t="str">
        <f t="shared" si="230"/>
        <v>non</v>
      </c>
      <c r="D1490" s="19" t="s">
        <v>45</v>
      </c>
      <c r="E1490" s="20">
        <v>44650</v>
      </c>
      <c r="F1490" s="23">
        <v>0.41597222222222219</v>
      </c>
      <c r="G1490" s="22">
        <v>0.44027777777777777</v>
      </c>
      <c r="H1490" s="19">
        <v>1000169</v>
      </c>
      <c r="I1490" s="19">
        <v>19697433</v>
      </c>
      <c r="J1490" s="22">
        <f t="shared" si="231"/>
        <v>2.430555555555558E-2</v>
      </c>
      <c r="K1490" t="s">
        <v>46</v>
      </c>
      <c r="L1490" s="19" t="s">
        <v>47</v>
      </c>
      <c r="M1490">
        <f t="shared" si="232"/>
        <v>1</v>
      </c>
      <c r="N1490" s="34">
        <f t="shared" ca="1" si="237"/>
        <v>0.41597417186005403</v>
      </c>
      <c r="T1490">
        <v>1489</v>
      </c>
      <c r="U1490">
        <f t="shared" si="233"/>
        <v>3</v>
      </c>
      <c r="V1490" s="35">
        <f t="shared" si="238"/>
        <v>35</v>
      </c>
      <c r="W1490">
        <f t="shared" si="234"/>
        <v>0</v>
      </c>
      <c r="X1490" cm="1">
        <f t="array" aca="1" ref="X1490" ca="1">(_xlfn.IFS(L1490="couché",0,L1490="debout à 80%",1,L1490="?",1))*(IF(RAND()&lt;0.8,1,0))</f>
        <v>0</v>
      </c>
      <c r="Y1490">
        <f t="shared" si="235"/>
        <v>5</v>
      </c>
      <c r="Z1490">
        <f t="shared" si="236"/>
        <v>1</v>
      </c>
      <c r="AA1490">
        <f t="shared" ca="1" si="239"/>
        <v>21</v>
      </c>
    </row>
    <row r="1491" spans="1:27" customFormat="1">
      <c r="A1491" s="57">
        <v>248518</v>
      </c>
      <c r="B1491" s="57">
        <v>1947</v>
      </c>
      <c r="C1491" s="19" t="str">
        <f t="shared" si="230"/>
        <v>non</v>
      </c>
      <c r="D1491" s="19" t="s">
        <v>45</v>
      </c>
      <c r="E1491" s="20">
        <v>44650</v>
      </c>
      <c r="F1491" s="23">
        <v>0.39374999999999999</v>
      </c>
      <c r="G1491" s="23">
        <v>0.40972222222222221</v>
      </c>
      <c r="H1491" s="19">
        <v>1000169</v>
      </c>
      <c r="I1491" s="19">
        <v>19697433</v>
      </c>
      <c r="J1491" s="22">
        <f t="shared" si="231"/>
        <v>1.5972222222222221E-2</v>
      </c>
      <c r="K1491" t="s">
        <v>46</v>
      </c>
      <c r="L1491" s="19" t="s">
        <v>47</v>
      </c>
      <c r="M1491">
        <f t="shared" si="232"/>
        <v>1</v>
      </c>
      <c r="N1491" s="34">
        <f t="shared" ca="1" si="237"/>
        <v>0.39375363660805313</v>
      </c>
      <c r="T1491">
        <v>1490</v>
      </c>
      <c r="U1491">
        <f t="shared" si="233"/>
        <v>3</v>
      </c>
      <c r="V1491" s="35">
        <f t="shared" si="238"/>
        <v>23</v>
      </c>
      <c r="W1491">
        <f t="shared" si="234"/>
        <v>0</v>
      </c>
      <c r="X1491" cm="1">
        <f t="array" aca="1" ref="X1491" ca="1">(_xlfn.IFS(L1491="couché",0,L1491="debout à 80%",1,L1491="?",1))*(IF(RAND()&lt;0.8,1,0))</f>
        <v>1</v>
      </c>
      <c r="Y1491">
        <f t="shared" si="235"/>
        <v>4</v>
      </c>
      <c r="Z1491">
        <f t="shared" si="236"/>
        <v>1</v>
      </c>
      <c r="AA1491">
        <f t="shared" ca="1" si="239"/>
        <v>18</v>
      </c>
    </row>
    <row r="1492" spans="1:27" customFormat="1">
      <c r="A1492" s="57">
        <v>248502</v>
      </c>
      <c r="B1492" s="57">
        <v>1969</v>
      </c>
      <c r="C1492" s="19" t="str">
        <f t="shared" si="230"/>
        <v>non</v>
      </c>
      <c r="D1492" s="19" t="s">
        <v>45</v>
      </c>
      <c r="E1492" s="20">
        <v>44650</v>
      </c>
      <c r="F1492" s="23">
        <v>0.37430555555555556</v>
      </c>
      <c r="G1492" s="23">
        <v>0.38958333333333334</v>
      </c>
      <c r="H1492" s="19">
        <v>1000169</v>
      </c>
      <c r="I1492" s="19">
        <v>19697433</v>
      </c>
      <c r="J1492" s="22">
        <f t="shared" si="231"/>
        <v>1.5277777777777779E-2</v>
      </c>
      <c r="K1492" t="s">
        <v>46</v>
      </c>
      <c r="L1492" s="19" t="s">
        <v>47</v>
      </c>
      <c r="M1492">
        <f t="shared" si="232"/>
        <v>1</v>
      </c>
      <c r="N1492" s="34">
        <f t="shared" ca="1" si="237"/>
        <v>0.37430785689032819</v>
      </c>
      <c r="T1492">
        <v>1491</v>
      </c>
      <c r="U1492">
        <f t="shared" si="233"/>
        <v>3</v>
      </c>
      <c r="V1492" s="35">
        <f t="shared" si="238"/>
        <v>22</v>
      </c>
      <c r="W1492">
        <f t="shared" si="234"/>
        <v>0</v>
      </c>
      <c r="X1492" cm="1">
        <f t="array" aca="1" ref="X1492" ca="1">(_xlfn.IFS(L1492="couché",0,L1492="debout à 80%",1,L1492="?",1))*(IF(RAND()&lt;0.8,1,0))</f>
        <v>0</v>
      </c>
      <c r="Y1492">
        <f t="shared" si="235"/>
        <v>3</v>
      </c>
      <c r="Z1492">
        <f t="shared" si="236"/>
        <v>1</v>
      </c>
      <c r="AA1492">
        <f t="shared" ca="1" si="239"/>
        <v>14</v>
      </c>
    </row>
    <row r="1493" spans="1:27" customFormat="1">
      <c r="A1493" s="57">
        <v>243919</v>
      </c>
      <c r="B1493" s="57">
        <v>1933</v>
      </c>
      <c r="C1493" s="19" t="str">
        <f t="shared" si="230"/>
        <v>non</v>
      </c>
      <c r="D1493" s="19" t="s">
        <v>45</v>
      </c>
      <c r="E1493" s="20">
        <v>44650</v>
      </c>
      <c r="F1493" s="22">
        <v>0.44444444444444442</v>
      </c>
      <c r="G1493" s="21">
        <v>0.46111111111111108</v>
      </c>
      <c r="H1493" s="19">
        <v>1000169</v>
      </c>
      <c r="I1493" s="19">
        <v>19697433</v>
      </c>
      <c r="J1493" s="22">
        <f t="shared" si="231"/>
        <v>1.6666666666666663E-2</v>
      </c>
      <c r="K1493" t="s">
        <v>46</v>
      </c>
      <c r="L1493" s="19" t="s">
        <v>47</v>
      </c>
      <c r="M1493">
        <f t="shared" si="232"/>
        <v>1</v>
      </c>
      <c r="N1493" s="34">
        <f t="shared" ca="1" si="237"/>
        <v>0.44445171324992472</v>
      </c>
      <c r="T1493">
        <v>1492</v>
      </c>
      <c r="U1493">
        <f t="shared" si="233"/>
        <v>3</v>
      </c>
      <c r="V1493" s="35">
        <f t="shared" si="238"/>
        <v>24</v>
      </c>
      <c r="W1493">
        <f t="shared" si="234"/>
        <v>0</v>
      </c>
      <c r="X1493" cm="1">
        <f t="array" aca="1" ref="X1493" ca="1">(_xlfn.IFS(L1493="couché",0,L1493="debout à 80%",1,L1493="?",1))*(IF(RAND()&lt;0.8,1,0))</f>
        <v>1</v>
      </c>
      <c r="Y1493">
        <f t="shared" si="235"/>
        <v>6</v>
      </c>
      <c r="Z1493">
        <f t="shared" si="236"/>
        <v>1</v>
      </c>
      <c r="AA1493">
        <f t="shared" ca="1" si="239"/>
        <v>26</v>
      </c>
    </row>
    <row r="1494" spans="1:27" customFormat="1">
      <c r="A1494" s="57">
        <v>247869</v>
      </c>
      <c r="B1494" s="57">
        <v>1955</v>
      </c>
      <c r="C1494" s="19" t="str">
        <f t="shared" si="230"/>
        <v>non</v>
      </c>
      <c r="D1494" s="19" t="s">
        <v>45</v>
      </c>
      <c r="E1494" s="20">
        <v>44650</v>
      </c>
      <c r="F1494" s="22">
        <v>0.46736111111111112</v>
      </c>
      <c r="G1494" s="22">
        <v>0.48472222222222222</v>
      </c>
      <c r="H1494" s="19">
        <v>1000169</v>
      </c>
      <c r="I1494" s="19">
        <v>19697433</v>
      </c>
      <c r="J1494" s="22">
        <f t="shared" si="231"/>
        <v>1.7361111111111105E-2</v>
      </c>
      <c r="K1494" t="s">
        <v>46</v>
      </c>
      <c r="L1494" s="19" t="s">
        <v>47</v>
      </c>
      <c r="M1494">
        <f t="shared" si="232"/>
        <v>1</v>
      </c>
      <c r="N1494" s="34">
        <f t="shared" ca="1" si="237"/>
        <v>0.46736870951707665</v>
      </c>
      <c r="T1494">
        <v>1493</v>
      </c>
      <c r="U1494">
        <f t="shared" si="233"/>
        <v>3</v>
      </c>
      <c r="V1494" s="35">
        <f t="shared" si="238"/>
        <v>25</v>
      </c>
      <c r="W1494">
        <f t="shared" si="234"/>
        <v>0</v>
      </c>
      <c r="X1494" cm="1">
        <f t="array" aca="1" ref="X1494" ca="1">(_xlfn.IFS(L1494="couché",0,L1494="debout à 80%",1,L1494="?",1))*(IF(RAND()&lt;0.8,1,0))</f>
        <v>0</v>
      </c>
      <c r="Y1494">
        <f t="shared" si="235"/>
        <v>7</v>
      </c>
      <c r="Z1494">
        <f t="shared" si="236"/>
        <v>1</v>
      </c>
      <c r="AA1494">
        <f t="shared" ca="1" si="239"/>
        <v>30</v>
      </c>
    </row>
    <row r="1495" spans="1:27" customFormat="1">
      <c r="A1495" s="57">
        <v>250703</v>
      </c>
      <c r="B1495" s="57">
        <v>1952</v>
      </c>
      <c r="C1495" s="19" t="str">
        <f t="shared" si="230"/>
        <v>non</v>
      </c>
      <c r="D1495" s="19" t="s">
        <v>45</v>
      </c>
      <c r="E1495" s="20">
        <v>44651</v>
      </c>
      <c r="F1495" s="23">
        <v>0.39305555555555555</v>
      </c>
      <c r="G1495" s="23">
        <v>0.40277777777777773</v>
      </c>
      <c r="H1495" s="19">
        <v>1000169</v>
      </c>
      <c r="I1495" s="19">
        <v>15584435</v>
      </c>
      <c r="J1495" s="22">
        <f t="shared" si="231"/>
        <v>9.7222222222221877E-3</v>
      </c>
      <c r="K1495" t="s">
        <v>46</v>
      </c>
      <c r="L1495" s="19" t="s">
        <v>47</v>
      </c>
      <c r="M1495">
        <f t="shared" si="232"/>
        <v>1</v>
      </c>
      <c r="N1495" s="34">
        <f t="shared" ca="1" si="237"/>
        <v>0.39306076096247666</v>
      </c>
      <c r="T1495">
        <v>1494</v>
      </c>
      <c r="U1495">
        <f t="shared" si="233"/>
        <v>3</v>
      </c>
      <c r="V1495" s="35">
        <f t="shared" si="238"/>
        <v>14</v>
      </c>
      <c r="W1495">
        <f t="shared" si="234"/>
        <v>0</v>
      </c>
      <c r="X1495" cm="1">
        <f t="array" aca="1" ref="X1495" ca="1">(_xlfn.IFS(L1495="couché",0,L1495="debout à 80%",1,L1495="?",1))*(IF(RAND()&lt;0.8,1,0))</f>
        <v>1</v>
      </c>
      <c r="Y1495">
        <f t="shared" si="235"/>
        <v>5</v>
      </c>
      <c r="Z1495">
        <f t="shared" si="236"/>
        <v>1</v>
      </c>
      <c r="AA1495">
        <f t="shared" ca="1" si="239"/>
        <v>16</v>
      </c>
    </row>
    <row r="1496" spans="1:27" customFormat="1">
      <c r="A1496" s="57">
        <v>248376</v>
      </c>
      <c r="B1496" s="57">
        <v>1944</v>
      </c>
      <c r="C1496" s="19" t="str">
        <f t="shared" si="230"/>
        <v>non</v>
      </c>
      <c r="D1496" s="19" t="s">
        <v>45</v>
      </c>
      <c r="E1496" s="20">
        <v>44651</v>
      </c>
      <c r="F1496" s="21">
        <v>0.41944444444444445</v>
      </c>
      <c r="G1496" s="22">
        <v>0.43194444444444441</v>
      </c>
      <c r="H1496" s="19">
        <v>1000169</v>
      </c>
      <c r="I1496" s="19">
        <v>15584435</v>
      </c>
      <c r="J1496" s="22">
        <f t="shared" si="231"/>
        <v>1.2499999999999956E-2</v>
      </c>
      <c r="K1496" t="s">
        <v>46</v>
      </c>
      <c r="L1496" s="19" t="s">
        <v>47</v>
      </c>
      <c r="M1496">
        <f t="shared" si="232"/>
        <v>1</v>
      </c>
      <c r="N1496" s="34">
        <f t="shared" ca="1" si="237"/>
        <v>0.41944740627888932</v>
      </c>
      <c r="T1496">
        <v>1495</v>
      </c>
      <c r="U1496">
        <f t="shared" si="233"/>
        <v>3</v>
      </c>
      <c r="V1496" s="35">
        <f t="shared" si="238"/>
        <v>18</v>
      </c>
      <c r="W1496">
        <f t="shared" si="234"/>
        <v>0</v>
      </c>
      <c r="X1496" cm="1">
        <f t="array" aca="1" ref="X1496" ca="1">(_xlfn.IFS(L1496="couché",0,L1496="debout à 80%",1,L1496="?",1))*(IF(RAND()&lt;0.8,1,0))</f>
        <v>0</v>
      </c>
      <c r="Y1496">
        <f t="shared" si="235"/>
        <v>7</v>
      </c>
      <c r="Z1496">
        <f t="shared" si="236"/>
        <v>1</v>
      </c>
      <c r="AA1496">
        <f t="shared" ca="1" si="239"/>
        <v>20</v>
      </c>
    </row>
    <row r="1497" spans="1:27" customFormat="1">
      <c r="A1497" s="57">
        <v>248943</v>
      </c>
      <c r="B1497" s="57">
        <v>1949</v>
      </c>
      <c r="C1497" s="19" t="str">
        <f t="shared" si="230"/>
        <v>non</v>
      </c>
      <c r="D1497" s="19" t="s">
        <v>45</v>
      </c>
      <c r="E1497" s="20">
        <v>44651</v>
      </c>
      <c r="F1497" s="23">
        <v>0.34236111111111112</v>
      </c>
      <c r="G1497" s="23">
        <v>0.35486111111111107</v>
      </c>
      <c r="H1497" s="19">
        <v>1000169</v>
      </c>
      <c r="I1497" s="19">
        <v>15584435</v>
      </c>
      <c r="J1497" s="22">
        <f t="shared" si="231"/>
        <v>1.2499999999999956E-2</v>
      </c>
      <c r="K1497" t="s">
        <v>46</v>
      </c>
      <c r="L1497" s="19" t="s">
        <v>47</v>
      </c>
      <c r="M1497">
        <f t="shared" si="232"/>
        <v>1</v>
      </c>
      <c r="N1497" s="34">
        <f t="shared" ca="1" si="237"/>
        <v>0.34236405569394546</v>
      </c>
      <c r="T1497">
        <v>1496</v>
      </c>
      <c r="U1497">
        <f t="shared" si="233"/>
        <v>3</v>
      </c>
      <c r="V1497" s="35">
        <f t="shared" si="238"/>
        <v>18</v>
      </c>
      <c r="W1497">
        <f t="shared" si="234"/>
        <v>0</v>
      </c>
      <c r="X1497" cm="1">
        <f t="array" aca="1" ref="X1497" ca="1">(_xlfn.IFS(L1497="couché",0,L1497="debout à 80%",1,L1497="?",1))*(IF(RAND()&lt;0.8,1,0))</f>
        <v>1</v>
      </c>
      <c r="Y1497">
        <f t="shared" si="235"/>
        <v>1</v>
      </c>
      <c r="Z1497">
        <f t="shared" si="236"/>
        <v>0</v>
      </c>
      <c r="AA1497">
        <f t="shared" ca="1" si="239"/>
        <v>7</v>
      </c>
    </row>
    <row r="1498" spans="1:27" customFormat="1">
      <c r="A1498" s="57">
        <v>251047</v>
      </c>
      <c r="B1498" s="57">
        <v>1956</v>
      </c>
      <c r="C1498" s="19" t="str">
        <f t="shared" si="230"/>
        <v>non</v>
      </c>
      <c r="D1498" s="19" t="s">
        <v>45</v>
      </c>
      <c r="E1498" s="20">
        <v>44651</v>
      </c>
      <c r="F1498" s="23">
        <v>0.37152777777777779</v>
      </c>
      <c r="G1498" s="24">
        <v>0.38055555555555554</v>
      </c>
      <c r="H1498" s="19">
        <v>1000169</v>
      </c>
      <c r="I1498" s="19">
        <v>15584435</v>
      </c>
      <c r="J1498" s="22">
        <f t="shared" si="231"/>
        <v>9.0277777777777457E-3</v>
      </c>
      <c r="K1498" t="s">
        <v>46</v>
      </c>
      <c r="L1498" s="19" t="s">
        <v>47</v>
      </c>
      <c r="M1498">
        <f t="shared" si="232"/>
        <v>1</v>
      </c>
      <c r="N1498" s="34">
        <f t="shared" ca="1" si="237"/>
        <v>0.37153287731907297</v>
      </c>
      <c r="T1498">
        <v>1497</v>
      </c>
      <c r="U1498">
        <f t="shared" si="233"/>
        <v>3</v>
      </c>
      <c r="V1498" s="35">
        <f t="shared" si="238"/>
        <v>13</v>
      </c>
      <c r="W1498">
        <f t="shared" si="234"/>
        <v>0</v>
      </c>
      <c r="X1498" cm="1">
        <f t="array" aca="1" ref="X1498" ca="1">(_xlfn.IFS(L1498="couché",0,L1498="debout à 80%",1,L1498="?",1))*(IF(RAND()&lt;0.8,1,0))</f>
        <v>1</v>
      </c>
      <c r="Y1498">
        <f t="shared" si="235"/>
        <v>3</v>
      </c>
      <c r="Z1498">
        <f t="shared" si="236"/>
        <v>1</v>
      </c>
      <c r="AA1498">
        <f t="shared" ca="1" si="239"/>
        <v>11</v>
      </c>
    </row>
    <row r="1499" spans="1:27" customFormat="1">
      <c r="A1499" s="57">
        <v>249376</v>
      </c>
      <c r="B1499" s="57">
        <v>1945</v>
      </c>
      <c r="C1499" s="19" t="str">
        <f t="shared" si="230"/>
        <v>non</v>
      </c>
      <c r="D1499" s="19" t="s">
        <v>45</v>
      </c>
      <c r="E1499" s="20">
        <v>44651</v>
      </c>
      <c r="F1499" s="23">
        <v>0.35555555555555551</v>
      </c>
      <c r="G1499" s="23">
        <v>0.36944444444444441</v>
      </c>
      <c r="H1499" s="19">
        <v>1000169</v>
      </c>
      <c r="I1499" s="19">
        <v>15584435</v>
      </c>
      <c r="J1499" s="22">
        <f t="shared" si="231"/>
        <v>1.3888888888888895E-2</v>
      </c>
      <c r="K1499" t="s">
        <v>46</v>
      </c>
      <c r="L1499" s="19" t="s">
        <v>47</v>
      </c>
      <c r="M1499">
        <f t="shared" si="232"/>
        <v>1</v>
      </c>
      <c r="N1499" s="34">
        <f t="shared" ca="1" si="237"/>
        <v>0.35556412562511325</v>
      </c>
      <c r="T1499">
        <v>1498</v>
      </c>
      <c r="U1499">
        <f t="shared" si="233"/>
        <v>3</v>
      </c>
      <c r="V1499" s="35">
        <f t="shared" si="238"/>
        <v>20</v>
      </c>
      <c r="W1499">
        <f t="shared" si="234"/>
        <v>0</v>
      </c>
      <c r="X1499" cm="1">
        <f t="array" aca="1" ref="X1499" ca="1">(_xlfn.IFS(L1499="couché",0,L1499="debout à 80%",1,L1499="?",1))*(IF(RAND()&lt;0.8,1,0))</f>
        <v>1</v>
      </c>
      <c r="Y1499">
        <f t="shared" si="235"/>
        <v>2</v>
      </c>
      <c r="Z1499">
        <f t="shared" si="236"/>
        <v>1</v>
      </c>
      <c r="AA1499">
        <f t="shared" ca="1" si="239"/>
        <v>10</v>
      </c>
    </row>
    <row r="1500" spans="1:27" customFormat="1">
      <c r="A1500" s="57">
        <v>245260</v>
      </c>
      <c r="B1500" s="57">
        <v>1943</v>
      </c>
      <c r="C1500" s="19" t="str">
        <f t="shared" si="230"/>
        <v>non</v>
      </c>
      <c r="D1500" s="19" t="s">
        <v>45</v>
      </c>
      <c r="E1500" s="20">
        <v>44651</v>
      </c>
      <c r="F1500" s="22">
        <v>0.48680555555555555</v>
      </c>
      <c r="G1500" s="22">
        <v>0.49583333333333329</v>
      </c>
      <c r="H1500" s="19">
        <v>1000169</v>
      </c>
      <c r="I1500" s="19">
        <v>15584435</v>
      </c>
      <c r="J1500" s="22">
        <f t="shared" si="231"/>
        <v>9.0277777777777457E-3</v>
      </c>
      <c r="K1500" t="s">
        <v>46</v>
      </c>
      <c r="L1500" s="19" t="s">
        <v>47</v>
      </c>
      <c r="M1500">
        <f t="shared" si="232"/>
        <v>1</v>
      </c>
      <c r="N1500" s="34">
        <f t="shared" ca="1" si="237"/>
        <v>0.48681023076484065</v>
      </c>
      <c r="T1500">
        <v>1499</v>
      </c>
      <c r="U1500">
        <f t="shared" si="233"/>
        <v>3</v>
      </c>
      <c r="V1500" s="35">
        <f t="shared" si="238"/>
        <v>13</v>
      </c>
      <c r="W1500">
        <f t="shared" si="234"/>
        <v>0</v>
      </c>
      <c r="X1500" cm="1">
        <f t="array" aca="1" ref="X1500" ca="1">(_xlfn.IFS(L1500="couché",0,L1500="debout à 80%",1,L1500="?",1))*(IF(RAND()&lt;0.8,1,0))</f>
        <v>1</v>
      </c>
      <c r="Y1500">
        <f t="shared" si="235"/>
        <v>12</v>
      </c>
      <c r="Z1500">
        <f t="shared" si="236"/>
        <v>1</v>
      </c>
      <c r="AA1500">
        <f t="shared" ca="1" si="239"/>
        <v>31</v>
      </c>
    </row>
    <row r="1501" spans="1:27" customFormat="1">
      <c r="A1501" s="57">
        <v>251711</v>
      </c>
      <c r="B1501" s="57">
        <v>1965</v>
      </c>
      <c r="C1501" s="19" t="str">
        <f t="shared" si="230"/>
        <v>non</v>
      </c>
      <c r="D1501" s="19" t="s">
        <v>45</v>
      </c>
      <c r="E1501" s="20">
        <v>44651</v>
      </c>
      <c r="F1501" s="22">
        <v>0.46944444444444444</v>
      </c>
      <c r="G1501" s="22">
        <v>0.48472222222222222</v>
      </c>
      <c r="H1501" s="19">
        <v>1000169</v>
      </c>
      <c r="I1501" s="19">
        <v>15584435</v>
      </c>
      <c r="J1501" s="22">
        <f t="shared" si="231"/>
        <v>1.5277777777777779E-2</v>
      </c>
      <c r="K1501" t="s">
        <v>46</v>
      </c>
      <c r="L1501" s="19" t="s">
        <v>47</v>
      </c>
      <c r="M1501">
        <f t="shared" si="232"/>
        <v>1</v>
      </c>
      <c r="N1501" s="34">
        <f t="shared" ca="1" si="237"/>
        <v>0.46944764394100175</v>
      </c>
      <c r="T1501">
        <v>1500</v>
      </c>
      <c r="U1501">
        <f t="shared" si="233"/>
        <v>3</v>
      </c>
      <c r="V1501" s="35">
        <f t="shared" si="238"/>
        <v>22</v>
      </c>
      <c r="W1501">
        <f t="shared" si="234"/>
        <v>0</v>
      </c>
      <c r="X1501" cm="1">
        <f t="array" aca="1" ref="X1501" ca="1">(_xlfn.IFS(L1501="couché",0,L1501="debout à 80%",1,L1501="?",1))*(IF(RAND()&lt;0.8,1,0))</f>
        <v>0</v>
      </c>
      <c r="Y1501">
        <f t="shared" si="235"/>
        <v>11</v>
      </c>
      <c r="Z1501">
        <f t="shared" si="236"/>
        <v>1</v>
      </c>
      <c r="AA1501">
        <f t="shared" ca="1" si="239"/>
        <v>28</v>
      </c>
    </row>
    <row r="1502" spans="1:27" customFormat="1">
      <c r="A1502" s="57">
        <v>248539</v>
      </c>
      <c r="B1502" s="57">
        <v>1951</v>
      </c>
      <c r="C1502" s="19" t="str">
        <f t="shared" si="230"/>
        <v>non</v>
      </c>
      <c r="D1502" s="19" t="s">
        <v>45</v>
      </c>
      <c r="E1502" s="20">
        <v>44651</v>
      </c>
      <c r="F1502" s="21">
        <v>0.45833333333333331</v>
      </c>
      <c r="G1502" s="22">
        <v>0.46736111111111112</v>
      </c>
      <c r="H1502" s="19">
        <v>1000169</v>
      </c>
      <c r="I1502" s="19">
        <v>15584435</v>
      </c>
      <c r="J1502" s="22">
        <f t="shared" si="231"/>
        <v>9.0277777777778012E-3</v>
      </c>
      <c r="K1502" t="s">
        <v>46</v>
      </c>
      <c r="L1502" s="19" t="s">
        <v>47</v>
      </c>
      <c r="M1502">
        <f t="shared" si="232"/>
        <v>1</v>
      </c>
      <c r="N1502" s="34">
        <f t="shared" ca="1" si="237"/>
        <v>0.45833428585445568</v>
      </c>
      <c r="T1502">
        <v>1501</v>
      </c>
      <c r="U1502">
        <f t="shared" si="233"/>
        <v>3</v>
      </c>
      <c r="V1502" s="35">
        <f t="shared" si="238"/>
        <v>13</v>
      </c>
      <c r="W1502">
        <f t="shared" si="234"/>
        <v>0</v>
      </c>
      <c r="X1502" cm="1">
        <f t="array" aca="1" ref="X1502" ca="1">(_xlfn.IFS(L1502="couché",0,L1502="debout à 80%",1,L1502="?",1))*(IF(RAND()&lt;0.8,1,0))</f>
        <v>1</v>
      </c>
      <c r="Y1502">
        <f t="shared" si="235"/>
        <v>10</v>
      </c>
      <c r="Z1502">
        <f t="shared" si="236"/>
        <v>1</v>
      </c>
      <c r="AA1502">
        <f t="shared" ca="1" si="239"/>
        <v>27</v>
      </c>
    </row>
    <row r="1503" spans="1:27" customFormat="1">
      <c r="A1503" s="57">
        <v>249371</v>
      </c>
      <c r="B1503" s="57">
        <v>1949</v>
      </c>
      <c r="C1503" s="19" t="str">
        <f t="shared" si="230"/>
        <v>non</v>
      </c>
      <c r="D1503" s="19" t="s">
        <v>45</v>
      </c>
      <c r="E1503" s="20">
        <v>44651</v>
      </c>
      <c r="F1503" s="22">
        <v>0.43402777777777773</v>
      </c>
      <c r="G1503" s="22">
        <v>0.44444444444444442</v>
      </c>
      <c r="H1503" s="19">
        <v>1000169</v>
      </c>
      <c r="I1503" s="19">
        <v>15584435</v>
      </c>
      <c r="J1503" s="22">
        <f t="shared" si="231"/>
        <v>1.0416666666666685E-2</v>
      </c>
      <c r="K1503" t="s">
        <v>46</v>
      </c>
      <c r="L1503" s="19" t="s">
        <v>47</v>
      </c>
      <c r="M1503">
        <f t="shared" si="232"/>
        <v>1</v>
      </c>
      <c r="N1503" s="34">
        <f t="shared" ca="1" si="237"/>
        <v>0.43403206140878314</v>
      </c>
      <c r="T1503">
        <v>1502</v>
      </c>
      <c r="U1503">
        <f t="shared" si="233"/>
        <v>3</v>
      </c>
      <c r="V1503" s="35">
        <f t="shared" si="238"/>
        <v>15</v>
      </c>
      <c r="W1503">
        <f t="shared" si="234"/>
        <v>0</v>
      </c>
      <c r="X1503" cm="1">
        <f t="array" aca="1" ref="X1503" ca="1">(_xlfn.IFS(L1503="couché",0,L1503="debout à 80%",1,L1503="?",1))*(IF(RAND()&lt;0.8,1,0))</f>
        <v>1</v>
      </c>
      <c r="Y1503">
        <f t="shared" si="235"/>
        <v>8</v>
      </c>
      <c r="Z1503">
        <f t="shared" si="236"/>
        <v>1</v>
      </c>
      <c r="AA1503">
        <f t="shared" ca="1" si="239"/>
        <v>22</v>
      </c>
    </row>
    <row r="1504" spans="1:27" customFormat="1">
      <c r="A1504" s="57">
        <v>245925</v>
      </c>
      <c r="B1504" s="57">
        <v>1942</v>
      </c>
      <c r="C1504" s="19" t="str">
        <f t="shared" si="230"/>
        <v>non</v>
      </c>
      <c r="D1504" s="19" t="s">
        <v>45</v>
      </c>
      <c r="E1504" s="20">
        <v>44651</v>
      </c>
      <c r="F1504" s="22">
        <v>0.44722222222222219</v>
      </c>
      <c r="G1504" s="22">
        <v>0.45694444444444443</v>
      </c>
      <c r="H1504" s="19">
        <v>1000169</v>
      </c>
      <c r="I1504" s="19">
        <v>15584435</v>
      </c>
      <c r="J1504" s="22">
        <f t="shared" si="231"/>
        <v>9.7222222222222432E-3</v>
      </c>
      <c r="K1504" t="s">
        <v>46</v>
      </c>
      <c r="L1504" s="19" t="s">
        <v>47</v>
      </c>
      <c r="M1504">
        <f t="shared" si="232"/>
        <v>1</v>
      </c>
      <c r="N1504" s="34">
        <f t="shared" ca="1" si="237"/>
        <v>0.44722674606837171</v>
      </c>
      <c r="T1504">
        <v>1503</v>
      </c>
      <c r="U1504">
        <f t="shared" si="233"/>
        <v>3</v>
      </c>
      <c r="V1504" s="35">
        <f t="shared" si="238"/>
        <v>14</v>
      </c>
      <c r="W1504">
        <f t="shared" si="234"/>
        <v>0</v>
      </c>
      <c r="X1504" cm="1">
        <f t="array" aca="1" ref="X1504" ca="1">(_xlfn.IFS(L1504="couché",0,L1504="debout à 80%",1,L1504="?",1))*(IF(RAND()&lt;0.8,1,0))</f>
        <v>1</v>
      </c>
      <c r="Y1504">
        <f t="shared" si="235"/>
        <v>9</v>
      </c>
      <c r="Z1504">
        <f t="shared" si="236"/>
        <v>1</v>
      </c>
      <c r="AA1504">
        <f t="shared" ca="1" si="239"/>
        <v>25</v>
      </c>
    </row>
    <row r="1505" spans="1:27" customFormat="1">
      <c r="A1505" s="57">
        <v>252231</v>
      </c>
      <c r="B1505" s="57">
        <v>1942</v>
      </c>
      <c r="C1505" s="19" t="str">
        <f t="shared" si="230"/>
        <v>non</v>
      </c>
      <c r="D1505" s="19" t="s">
        <v>45</v>
      </c>
      <c r="E1505" s="20">
        <v>44651</v>
      </c>
      <c r="F1505" s="22">
        <v>0.53055555555555556</v>
      </c>
      <c r="G1505" s="22">
        <v>0.53749999999999998</v>
      </c>
      <c r="H1505" s="19">
        <v>1000169</v>
      </c>
      <c r="I1505" s="19">
        <v>15584435</v>
      </c>
      <c r="J1505" s="22">
        <f t="shared" si="231"/>
        <v>6.9444444444444198E-3</v>
      </c>
      <c r="K1505" t="s">
        <v>46</v>
      </c>
      <c r="L1505" s="19" t="s">
        <v>47</v>
      </c>
      <c r="M1505">
        <f t="shared" si="232"/>
        <v>1</v>
      </c>
      <c r="N1505" s="34">
        <f t="shared" ca="1" si="237"/>
        <v>0.53055801057281093</v>
      </c>
      <c r="T1505">
        <v>1504</v>
      </c>
      <c r="U1505">
        <f t="shared" si="233"/>
        <v>3</v>
      </c>
      <c r="V1505" s="35">
        <f t="shared" si="238"/>
        <v>10</v>
      </c>
      <c r="W1505">
        <f t="shared" si="234"/>
        <v>0</v>
      </c>
      <c r="X1505" cm="1">
        <f t="array" aca="1" ref="X1505" ca="1">(_xlfn.IFS(L1505="couché",0,L1505="debout à 80%",1,L1505="?",1))*(IF(RAND()&lt;0.8,1,0))</f>
        <v>0</v>
      </c>
      <c r="Y1505">
        <f t="shared" si="235"/>
        <v>15</v>
      </c>
      <c r="Z1505">
        <f t="shared" si="236"/>
        <v>1</v>
      </c>
      <c r="AA1505">
        <f t="shared" ca="1" si="239"/>
        <v>39</v>
      </c>
    </row>
    <row r="1506" spans="1:27" customFormat="1">
      <c r="A1506" s="57">
        <v>250151</v>
      </c>
      <c r="B1506" s="57">
        <v>1974</v>
      </c>
      <c r="C1506" s="19" t="str">
        <f t="shared" si="230"/>
        <v>non</v>
      </c>
      <c r="D1506" s="19" t="s">
        <v>45</v>
      </c>
      <c r="E1506" s="20">
        <v>44651</v>
      </c>
      <c r="F1506" s="23">
        <v>0.38263888888888886</v>
      </c>
      <c r="G1506" s="23">
        <v>0.39166666666666666</v>
      </c>
      <c r="H1506" s="19">
        <v>1000169</v>
      </c>
      <c r="I1506" s="19">
        <v>15584435</v>
      </c>
      <c r="J1506" s="22">
        <f t="shared" si="231"/>
        <v>9.0277777777778012E-3</v>
      </c>
      <c r="K1506" t="s">
        <v>46</v>
      </c>
      <c r="L1506" s="19" t="s">
        <v>47</v>
      </c>
      <c r="M1506">
        <f t="shared" si="232"/>
        <v>1</v>
      </c>
      <c r="N1506" s="34">
        <f t="shared" ca="1" si="237"/>
        <v>0.38264403674215997</v>
      </c>
      <c r="T1506">
        <v>1505</v>
      </c>
      <c r="U1506">
        <f t="shared" si="233"/>
        <v>3</v>
      </c>
      <c r="V1506" s="35">
        <f t="shared" si="238"/>
        <v>13</v>
      </c>
      <c r="W1506">
        <f t="shared" si="234"/>
        <v>0</v>
      </c>
      <c r="X1506" cm="1">
        <f t="array" aca="1" ref="X1506" ca="1">(_xlfn.IFS(L1506="couché",0,L1506="debout à 80%",1,L1506="?",1))*(IF(RAND()&lt;0.8,1,0))</f>
        <v>1</v>
      </c>
      <c r="Y1506">
        <f t="shared" si="235"/>
        <v>4</v>
      </c>
      <c r="Z1506">
        <f t="shared" si="236"/>
        <v>1</v>
      </c>
      <c r="AA1506">
        <f t="shared" ca="1" si="239"/>
        <v>12</v>
      </c>
    </row>
    <row r="1507" spans="1:27" customFormat="1">
      <c r="A1507" s="57">
        <v>249196</v>
      </c>
      <c r="B1507" s="57">
        <v>1929</v>
      </c>
      <c r="C1507" s="19" t="str">
        <f t="shared" si="230"/>
        <v>non</v>
      </c>
      <c r="D1507" s="19" t="s">
        <v>45</v>
      </c>
      <c r="E1507" s="20">
        <v>44651</v>
      </c>
      <c r="F1507" s="22">
        <v>0.49791666666666662</v>
      </c>
      <c r="G1507" s="22">
        <v>0.50972222222222219</v>
      </c>
      <c r="H1507" s="19">
        <v>1000169</v>
      </c>
      <c r="I1507" s="19">
        <v>15584435</v>
      </c>
      <c r="J1507" s="22">
        <f t="shared" si="231"/>
        <v>1.1805555555555569E-2</v>
      </c>
      <c r="K1507" t="s">
        <v>46</v>
      </c>
      <c r="L1507" s="19" t="s">
        <v>47</v>
      </c>
      <c r="M1507">
        <f t="shared" si="232"/>
        <v>1</v>
      </c>
      <c r="N1507" s="34">
        <f t="shared" ca="1" si="237"/>
        <v>0.49791845611469859</v>
      </c>
      <c r="T1507">
        <v>1506</v>
      </c>
      <c r="U1507">
        <f t="shared" si="233"/>
        <v>3</v>
      </c>
      <c r="V1507" s="35">
        <f t="shared" si="238"/>
        <v>17</v>
      </c>
      <c r="W1507">
        <f t="shared" si="234"/>
        <v>0</v>
      </c>
      <c r="X1507" cm="1">
        <f t="array" aca="1" ref="X1507" ca="1">(_xlfn.IFS(L1507="couché",0,L1507="debout à 80%",1,L1507="?",1))*(IF(RAND()&lt;0.8,1,0))</f>
        <v>1</v>
      </c>
      <c r="Y1507">
        <f t="shared" si="235"/>
        <v>13</v>
      </c>
      <c r="Z1507">
        <f t="shared" si="236"/>
        <v>1</v>
      </c>
      <c r="AA1507">
        <f t="shared" ca="1" si="239"/>
        <v>33</v>
      </c>
    </row>
    <row r="1508" spans="1:27" customFormat="1">
      <c r="A1508" s="57">
        <v>250136</v>
      </c>
      <c r="B1508" s="57">
        <v>1958</v>
      </c>
      <c r="C1508" s="19" t="str">
        <f t="shared" si="230"/>
        <v>non</v>
      </c>
      <c r="D1508" s="19" t="s">
        <v>45</v>
      </c>
      <c r="E1508" s="20">
        <v>44651</v>
      </c>
      <c r="F1508" s="22">
        <v>0.51180555555555551</v>
      </c>
      <c r="G1508" s="22">
        <v>0.52916666666666667</v>
      </c>
      <c r="H1508" s="19">
        <v>1000169</v>
      </c>
      <c r="I1508" s="19">
        <v>15584435</v>
      </c>
      <c r="J1508" s="22">
        <f t="shared" si="231"/>
        <v>1.736111111111116E-2</v>
      </c>
      <c r="K1508" s="19" t="s">
        <v>46</v>
      </c>
      <c r="L1508" s="32" t="s">
        <v>54</v>
      </c>
      <c r="M1508">
        <f t="shared" si="232"/>
        <v>1</v>
      </c>
      <c r="N1508" s="34">
        <f t="shared" ca="1" si="237"/>
        <v>0.51181292726903949</v>
      </c>
      <c r="T1508">
        <v>1507</v>
      </c>
      <c r="U1508">
        <f t="shared" si="233"/>
        <v>3</v>
      </c>
      <c r="V1508" s="35">
        <f t="shared" si="238"/>
        <v>25</v>
      </c>
      <c r="W1508">
        <f t="shared" si="234"/>
        <v>0</v>
      </c>
      <c r="X1508" cm="1">
        <f t="array" aca="1" ref="X1508" ca="1">(_xlfn.IFS(L1508="couché",0,L1508="debout à 80%",1,L1508="?",1))*(IF(RAND()&lt;0.8,1,0))</f>
        <v>1</v>
      </c>
      <c r="Y1508">
        <f t="shared" si="235"/>
        <v>14</v>
      </c>
      <c r="Z1508">
        <f t="shared" si="236"/>
        <v>1</v>
      </c>
      <c r="AA1508">
        <f t="shared" ca="1" si="239"/>
        <v>37</v>
      </c>
    </row>
    <row r="1509" spans="1:27" customFormat="1">
      <c r="A1509" s="57">
        <v>250561</v>
      </c>
      <c r="B1509" s="57">
        <v>1936</v>
      </c>
      <c r="C1509" s="19" t="str">
        <f t="shared" si="230"/>
        <v>non</v>
      </c>
      <c r="D1509" s="19" t="s">
        <v>45</v>
      </c>
      <c r="E1509" s="20">
        <v>44651</v>
      </c>
      <c r="F1509" s="23">
        <v>0.40555555555555556</v>
      </c>
      <c r="G1509" s="21">
        <v>0.41736111111111107</v>
      </c>
      <c r="H1509" s="19">
        <v>1000169</v>
      </c>
      <c r="I1509" s="19">
        <v>15584435</v>
      </c>
      <c r="J1509" s="22">
        <f t="shared" si="231"/>
        <v>1.1805555555555514E-2</v>
      </c>
      <c r="K1509" t="s">
        <v>46</v>
      </c>
      <c r="L1509" s="19" t="s">
        <v>47</v>
      </c>
      <c r="M1509">
        <f t="shared" si="232"/>
        <v>1</v>
      </c>
      <c r="N1509" s="34">
        <f t="shared" ca="1" si="237"/>
        <v>0.40555771467693336</v>
      </c>
      <c r="T1509">
        <v>1508</v>
      </c>
      <c r="U1509">
        <f t="shared" si="233"/>
        <v>3</v>
      </c>
      <c r="V1509" s="35">
        <f t="shared" si="238"/>
        <v>17</v>
      </c>
      <c r="W1509">
        <f t="shared" si="234"/>
        <v>0</v>
      </c>
      <c r="X1509" cm="1">
        <f t="array" aca="1" ref="X1509" ca="1">(_xlfn.IFS(L1509="couché",0,L1509="debout à 80%",1,L1509="?",1))*(IF(RAND()&lt;0.8,1,0))</f>
        <v>0</v>
      </c>
      <c r="Y1509">
        <f t="shared" si="235"/>
        <v>6</v>
      </c>
      <c r="Z1509">
        <f t="shared" si="236"/>
        <v>1</v>
      </c>
      <c r="AA1509">
        <f t="shared" ca="1" si="239"/>
        <v>18</v>
      </c>
    </row>
    <row r="1510" spans="1:27" customFormat="1">
      <c r="A1510" s="57">
        <v>250767</v>
      </c>
      <c r="B1510" s="57">
        <v>1947</v>
      </c>
      <c r="C1510" s="19" t="str">
        <f t="shared" si="230"/>
        <v>non</v>
      </c>
      <c r="D1510" s="19" t="s">
        <v>45</v>
      </c>
      <c r="E1510" s="20">
        <v>44651</v>
      </c>
      <c r="F1510" s="21">
        <v>0.58750000000000002</v>
      </c>
      <c r="G1510" s="22">
        <v>0.60347222222222219</v>
      </c>
      <c r="H1510" s="19">
        <v>1000169</v>
      </c>
      <c r="I1510" s="19">
        <v>15584435</v>
      </c>
      <c r="J1510" s="22">
        <f t="shared" si="231"/>
        <v>1.5972222222222165E-2</v>
      </c>
      <c r="K1510" t="s">
        <v>46</v>
      </c>
      <c r="L1510" s="19" t="s">
        <v>47</v>
      </c>
      <c r="M1510">
        <f t="shared" si="232"/>
        <v>1</v>
      </c>
      <c r="N1510" s="34">
        <f t="shared" ca="1" si="237"/>
        <v>0.5875096258097694</v>
      </c>
      <c r="T1510">
        <v>1509</v>
      </c>
      <c r="U1510">
        <f t="shared" si="233"/>
        <v>3</v>
      </c>
      <c r="V1510" s="35">
        <f t="shared" si="238"/>
        <v>23</v>
      </c>
      <c r="W1510">
        <f t="shared" si="234"/>
        <v>0</v>
      </c>
      <c r="X1510" cm="1">
        <f t="array" aca="1" ref="X1510" ca="1">(_xlfn.IFS(L1510="couché",0,L1510="debout à 80%",1,L1510="?",1))*(IF(RAND()&lt;0.8,1,0))</f>
        <v>1</v>
      </c>
      <c r="Y1510">
        <f t="shared" si="235"/>
        <v>17</v>
      </c>
      <c r="Z1510">
        <f t="shared" si="236"/>
        <v>1</v>
      </c>
      <c r="AA1510">
        <f t="shared" ca="1" si="239"/>
        <v>46</v>
      </c>
    </row>
    <row r="1511" spans="1:27" customFormat="1">
      <c r="A1511" s="57">
        <v>250817</v>
      </c>
      <c r="B1511" s="57">
        <v>1940</v>
      </c>
      <c r="C1511" s="19" t="str">
        <f t="shared" si="230"/>
        <v>non</v>
      </c>
      <c r="D1511" s="19" t="s">
        <v>45</v>
      </c>
      <c r="E1511" s="20">
        <v>44651</v>
      </c>
      <c r="F1511" s="22">
        <v>0.56527777777777777</v>
      </c>
      <c r="G1511" s="21">
        <v>0.58611111111111114</v>
      </c>
      <c r="H1511" s="19">
        <v>1000169</v>
      </c>
      <c r="I1511" s="19">
        <v>15584435</v>
      </c>
      <c r="J1511" s="22">
        <f t="shared" si="231"/>
        <v>2.083333333333337E-2</v>
      </c>
      <c r="K1511" t="s">
        <v>46</v>
      </c>
      <c r="L1511" s="19" t="s">
        <v>47</v>
      </c>
      <c r="M1511">
        <f t="shared" si="232"/>
        <v>1</v>
      </c>
      <c r="N1511" s="34">
        <f t="shared" ca="1" si="237"/>
        <v>0.56528414872163224</v>
      </c>
      <c r="T1511">
        <v>1510</v>
      </c>
      <c r="U1511">
        <f t="shared" si="233"/>
        <v>3</v>
      </c>
      <c r="V1511" s="35">
        <f t="shared" si="238"/>
        <v>30</v>
      </c>
      <c r="W1511">
        <f t="shared" si="234"/>
        <v>0</v>
      </c>
      <c r="X1511" cm="1">
        <f t="array" aca="1" ref="X1511" ca="1">(_xlfn.IFS(L1511="couché",0,L1511="debout à 80%",1,L1511="?",1))*(IF(RAND()&lt;0.8,1,0))</f>
        <v>1</v>
      </c>
      <c r="Y1511">
        <f t="shared" si="235"/>
        <v>16</v>
      </c>
      <c r="Z1511">
        <f t="shared" si="236"/>
        <v>1</v>
      </c>
      <c r="AA1511">
        <f t="shared" ca="1" si="239"/>
        <v>42</v>
      </c>
    </row>
    <row r="1512" spans="1:27" customFormat="1">
      <c r="A1512" s="57">
        <v>252257</v>
      </c>
      <c r="B1512" s="57">
        <v>1938</v>
      </c>
      <c r="C1512" s="19" t="str">
        <f t="shared" si="230"/>
        <v>non</v>
      </c>
      <c r="D1512" s="19" t="s">
        <v>45</v>
      </c>
      <c r="E1512" s="20">
        <v>44651</v>
      </c>
      <c r="F1512" s="21">
        <v>0.67013888888888884</v>
      </c>
      <c r="G1512" s="22">
        <v>0.67847222222222214</v>
      </c>
      <c r="H1512" s="19">
        <v>1000169</v>
      </c>
      <c r="I1512" s="19"/>
      <c r="J1512" s="22">
        <f t="shared" si="231"/>
        <v>8.3333333333333037E-3</v>
      </c>
      <c r="K1512" t="s">
        <v>46</v>
      </c>
      <c r="L1512" s="19" t="s">
        <v>47</v>
      </c>
      <c r="M1512">
        <f t="shared" si="232"/>
        <v>1</v>
      </c>
      <c r="N1512" s="34">
        <f t="shared" ca="1" si="237"/>
        <v>0.67014456135979261</v>
      </c>
      <c r="T1512">
        <v>1511</v>
      </c>
      <c r="U1512">
        <f t="shared" si="233"/>
        <v>3</v>
      </c>
      <c r="V1512" s="35">
        <f t="shared" si="238"/>
        <v>12</v>
      </c>
      <c r="W1512">
        <f t="shared" si="234"/>
        <v>0</v>
      </c>
      <c r="X1512" cm="1">
        <f t="array" aca="1" ref="X1512" ca="1">(_xlfn.IFS(L1512="couché",0,L1512="debout à 80%",1,L1512="?",1))*(IF(RAND()&lt;0.8,1,0))</f>
        <v>1</v>
      </c>
      <c r="Y1512">
        <f t="shared" si="235"/>
        <v>21</v>
      </c>
      <c r="Z1512">
        <f t="shared" si="236"/>
        <v>1</v>
      </c>
      <c r="AA1512">
        <f t="shared" ca="1" si="239"/>
        <v>53</v>
      </c>
    </row>
    <row r="1513" spans="1:27" customFormat="1">
      <c r="A1513" s="57">
        <v>250930</v>
      </c>
      <c r="B1513" s="57">
        <v>1952</v>
      </c>
      <c r="C1513" s="19" t="str">
        <f t="shared" si="230"/>
        <v>non</v>
      </c>
      <c r="D1513" s="19" t="s">
        <v>45</v>
      </c>
      <c r="E1513" s="20">
        <v>44651</v>
      </c>
      <c r="F1513" s="21">
        <v>0.62638888888888888</v>
      </c>
      <c r="G1513" s="22">
        <v>0.64583333333333326</v>
      </c>
      <c r="H1513" s="19">
        <v>1000169</v>
      </c>
      <c r="I1513" s="19"/>
      <c r="J1513" s="22">
        <f t="shared" si="231"/>
        <v>1.9444444444444375E-2</v>
      </c>
      <c r="K1513" t="s">
        <v>46</v>
      </c>
      <c r="L1513" s="19" t="s">
        <v>47</v>
      </c>
      <c r="M1513">
        <f t="shared" si="232"/>
        <v>1</v>
      </c>
      <c r="N1513" s="34">
        <f t="shared" ca="1" si="237"/>
        <v>0.62639342302646139</v>
      </c>
      <c r="T1513">
        <v>1512</v>
      </c>
      <c r="U1513">
        <f t="shared" si="233"/>
        <v>3</v>
      </c>
      <c r="V1513" s="35">
        <f t="shared" si="238"/>
        <v>28</v>
      </c>
      <c r="W1513">
        <f t="shared" si="234"/>
        <v>0</v>
      </c>
      <c r="X1513" cm="1">
        <f t="array" aca="1" ref="X1513" ca="1">(_xlfn.IFS(L1513="couché",0,L1513="debout à 80%",1,L1513="?",1))*(IF(RAND()&lt;0.8,1,0))</f>
        <v>1</v>
      </c>
      <c r="Y1513">
        <f t="shared" si="235"/>
        <v>19</v>
      </c>
      <c r="Z1513">
        <f t="shared" si="236"/>
        <v>1</v>
      </c>
      <c r="AA1513">
        <f t="shared" ca="1" si="239"/>
        <v>50</v>
      </c>
    </row>
    <row r="1514" spans="1:27" customFormat="1">
      <c r="A1514" s="57">
        <v>251577</v>
      </c>
      <c r="B1514" s="57">
        <v>1936</v>
      </c>
      <c r="C1514" s="19" t="str">
        <f t="shared" si="230"/>
        <v>non</v>
      </c>
      <c r="D1514" s="19" t="s">
        <v>45</v>
      </c>
      <c r="E1514" s="20">
        <v>44651</v>
      </c>
      <c r="F1514" s="22">
        <v>0.64583333333333326</v>
      </c>
      <c r="G1514" s="21">
        <v>0.6694444444444444</v>
      </c>
      <c r="H1514" s="19">
        <v>1000169</v>
      </c>
      <c r="I1514" s="19"/>
      <c r="J1514" s="22">
        <f t="shared" si="231"/>
        <v>2.3611111111111138E-2</v>
      </c>
      <c r="K1514" t="s">
        <v>46</v>
      </c>
      <c r="L1514" s="19" t="s">
        <v>47</v>
      </c>
      <c r="M1514">
        <f t="shared" si="232"/>
        <v>1</v>
      </c>
      <c r="N1514" s="34">
        <f t="shared" ca="1" si="237"/>
        <v>0.64583943471630811</v>
      </c>
      <c r="T1514">
        <v>1513</v>
      </c>
      <c r="U1514">
        <f t="shared" si="233"/>
        <v>3</v>
      </c>
      <c r="V1514" s="35">
        <f t="shared" si="238"/>
        <v>34</v>
      </c>
      <c r="W1514">
        <f t="shared" si="234"/>
        <v>0</v>
      </c>
      <c r="X1514" cm="1">
        <f t="array" aca="1" ref="X1514" ca="1">(_xlfn.IFS(L1514="couché",0,L1514="debout à 80%",1,L1514="?",1))*(IF(RAND()&lt;0.8,1,0))</f>
        <v>0</v>
      </c>
      <c r="Y1514">
        <f t="shared" si="235"/>
        <v>20</v>
      </c>
      <c r="Z1514">
        <f t="shared" si="236"/>
        <v>1</v>
      </c>
      <c r="AA1514">
        <f t="shared" ca="1" si="239"/>
        <v>51</v>
      </c>
    </row>
    <row r="1515" spans="1:27" customFormat="1">
      <c r="A1515" s="57">
        <v>252241</v>
      </c>
      <c r="B1515" s="57">
        <v>1944</v>
      </c>
      <c r="C1515" s="19" t="str">
        <f t="shared" si="230"/>
        <v>non</v>
      </c>
      <c r="D1515" s="19" t="s">
        <v>45</v>
      </c>
      <c r="E1515" s="20">
        <v>44651</v>
      </c>
      <c r="F1515" s="22">
        <v>0.60416666666666663</v>
      </c>
      <c r="G1515" s="22">
        <v>0.62361111111111112</v>
      </c>
      <c r="H1515" s="19">
        <v>1000169</v>
      </c>
      <c r="I1515" s="19">
        <v>15584435</v>
      </c>
      <c r="J1515" s="22">
        <f t="shared" si="231"/>
        <v>1.9444444444444486E-2</v>
      </c>
      <c r="K1515" t="s">
        <v>46</v>
      </c>
      <c r="L1515" s="19" t="s">
        <v>47</v>
      </c>
      <c r="M1515">
        <f t="shared" si="232"/>
        <v>1</v>
      </c>
      <c r="N1515" s="34">
        <f t="shared" ca="1" si="237"/>
        <v>0.60416667296229731</v>
      </c>
      <c r="T1515">
        <v>1514</v>
      </c>
      <c r="U1515">
        <f t="shared" si="233"/>
        <v>3</v>
      </c>
      <c r="V1515" s="35">
        <f t="shared" si="238"/>
        <v>28</v>
      </c>
      <c r="W1515">
        <f t="shared" si="234"/>
        <v>0</v>
      </c>
      <c r="X1515" cm="1">
        <f t="array" aca="1" ref="X1515" ca="1">(_xlfn.IFS(L1515="couché",0,L1515="debout à 80%",1,L1515="?",1))*(IF(RAND()&lt;0.8,1,0))</f>
        <v>0</v>
      </c>
      <c r="Y1515">
        <f t="shared" si="235"/>
        <v>18</v>
      </c>
      <c r="Z1515">
        <f t="shared" si="236"/>
        <v>1</v>
      </c>
      <c r="AA1515">
        <f t="shared" ca="1" si="239"/>
        <v>48</v>
      </c>
    </row>
    <row r="1516" spans="1:27" customFormat="1">
      <c r="A1516" s="57">
        <v>248619</v>
      </c>
      <c r="B1516" s="57">
        <v>2019</v>
      </c>
      <c r="C1516" s="19" t="str">
        <f t="shared" si="230"/>
        <v>oui</v>
      </c>
      <c r="D1516" s="19" t="s">
        <v>56</v>
      </c>
      <c r="E1516" s="20">
        <v>44603</v>
      </c>
      <c r="F1516" s="22">
        <v>0.73263888888888884</v>
      </c>
      <c r="G1516" s="22">
        <v>0.73541666666666661</v>
      </c>
      <c r="H1516" s="19">
        <v>1000164</v>
      </c>
      <c r="I1516" s="19">
        <v>18881346</v>
      </c>
      <c r="J1516" s="22">
        <f t="shared" si="231"/>
        <v>2.7777777777777679E-3</v>
      </c>
      <c r="K1516" s="19" t="s">
        <v>42</v>
      </c>
      <c r="L1516" s="19" t="s">
        <v>43</v>
      </c>
      <c r="M1516">
        <f t="shared" si="232"/>
        <v>0</v>
      </c>
      <c r="N1516" s="34">
        <f t="shared" ca="1" si="237"/>
        <v>0.73264733900599754</v>
      </c>
      <c r="T1516">
        <v>1515</v>
      </c>
      <c r="U1516">
        <f t="shared" si="233"/>
        <v>10</v>
      </c>
      <c r="V1516" s="35">
        <f t="shared" si="238"/>
        <v>4</v>
      </c>
      <c r="W1516">
        <f t="shared" si="234"/>
        <v>1</v>
      </c>
      <c r="X1516" cm="1">
        <f t="array" aca="1" ref="X1516" ca="1">(_xlfn.IFS(L1516="couché",0,L1516="debout à 80%",1,L1516="?",1))*(IF(RAND()&lt;0.8,1,0))</f>
        <v>0</v>
      </c>
      <c r="Y1516">
        <f t="shared" si="235"/>
        <v>7</v>
      </c>
      <c r="Z1516">
        <f t="shared" si="236"/>
        <v>0</v>
      </c>
      <c r="AA1516">
        <f t="shared" ca="1" si="239"/>
        <v>66</v>
      </c>
    </row>
    <row r="1517" spans="1:27" customFormat="1">
      <c r="A1517" s="57">
        <v>246863</v>
      </c>
      <c r="B1517" s="57">
        <v>2020</v>
      </c>
      <c r="C1517" s="19" t="str">
        <f t="shared" si="230"/>
        <v>oui</v>
      </c>
      <c r="D1517" s="19" t="s">
        <v>58</v>
      </c>
      <c r="E1517" s="20">
        <v>44593</v>
      </c>
      <c r="F1517" s="23">
        <v>0.41597222222222219</v>
      </c>
      <c r="G1517" s="21">
        <v>0.4201388888888889</v>
      </c>
      <c r="H1517" s="19">
        <v>1000164</v>
      </c>
      <c r="I1517" s="19">
        <v>15868507</v>
      </c>
      <c r="J1517" s="22">
        <f t="shared" si="231"/>
        <v>4.1666666666667074E-3</v>
      </c>
      <c r="K1517" s="19" t="s">
        <v>42</v>
      </c>
      <c r="L1517" s="19" t="s">
        <v>43</v>
      </c>
      <c r="M1517">
        <f t="shared" si="232"/>
        <v>0</v>
      </c>
      <c r="N1517" s="34">
        <f t="shared" ca="1" si="237"/>
        <v>0.41597718354931645</v>
      </c>
      <c r="T1517">
        <v>1516</v>
      </c>
      <c r="U1517">
        <f t="shared" si="233"/>
        <v>12</v>
      </c>
      <c r="V1517" s="35">
        <f t="shared" si="238"/>
        <v>6</v>
      </c>
      <c r="W1517">
        <f t="shared" si="234"/>
        <v>1</v>
      </c>
      <c r="X1517" cm="1">
        <f t="array" aca="1" ref="X1517" ca="1">(_xlfn.IFS(L1517="couché",0,L1517="debout à 80%",1,L1517="?",1))*(IF(RAND()&lt;0.8,1,0))</f>
        <v>0</v>
      </c>
      <c r="Y1517">
        <f t="shared" si="235"/>
        <v>5</v>
      </c>
      <c r="Z1517">
        <f t="shared" si="236"/>
        <v>0</v>
      </c>
      <c r="AA1517">
        <f t="shared" ca="1" si="239"/>
        <v>32</v>
      </c>
    </row>
    <row r="1518" spans="1:27" customFormat="1">
      <c r="A1518" s="57">
        <v>249925</v>
      </c>
      <c r="B1518" s="57">
        <v>2013</v>
      </c>
      <c r="C1518" s="19" t="str">
        <f t="shared" si="230"/>
        <v>oui</v>
      </c>
      <c r="D1518" s="19" t="s">
        <v>56</v>
      </c>
      <c r="E1518" s="20">
        <v>44636</v>
      </c>
      <c r="F1518" s="22">
        <v>0.49652777777777773</v>
      </c>
      <c r="G1518" s="21">
        <v>0.50277777777777777</v>
      </c>
      <c r="H1518" s="19">
        <v>1000164</v>
      </c>
      <c r="I1518" s="19">
        <v>19620724</v>
      </c>
      <c r="J1518" s="22">
        <f t="shared" si="231"/>
        <v>6.2500000000000333E-3</v>
      </c>
      <c r="K1518" s="19" t="s">
        <v>42</v>
      </c>
      <c r="L1518" s="19" t="s">
        <v>43</v>
      </c>
      <c r="M1518">
        <f t="shared" si="232"/>
        <v>0</v>
      </c>
      <c r="N1518" s="34">
        <f t="shared" ca="1" si="237"/>
        <v>0.49653134412474886</v>
      </c>
      <c r="T1518">
        <v>1517</v>
      </c>
      <c r="U1518">
        <f t="shared" si="233"/>
        <v>10</v>
      </c>
      <c r="V1518" s="35">
        <f t="shared" si="238"/>
        <v>9</v>
      </c>
      <c r="W1518">
        <f t="shared" si="234"/>
        <v>1</v>
      </c>
      <c r="X1518" cm="1">
        <f t="array" aca="1" ref="X1518" ca="1">(_xlfn.IFS(L1518="couché",0,L1518="debout à 80%",1,L1518="?",1))*(IF(RAND()&lt;0.8,1,0))</f>
        <v>0</v>
      </c>
      <c r="Y1518">
        <f t="shared" si="235"/>
        <v>8</v>
      </c>
      <c r="Z1518">
        <f t="shared" si="236"/>
        <v>0</v>
      </c>
      <c r="AA1518">
        <f t="shared" ca="1" si="239"/>
        <v>48</v>
      </c>
    </row>
    <row r="1519" spans="1:27" customFormat="1">
      <c r="A1519" s="57">
        <v>250760</v>
      </c>
      <c r="B1519" s="57">
        <v>2020</v>
      </c>
      <c r="C1519" s="19" t="str">
        <f t="shared" si="230"/>
        <v>oui</v>
      </c>
      <c r="D1519" s="19" t="s">
        <v>56</v>
      </c>
      <c r="E1519" s="20">
        <v>44643</v>
      </c>
      <c r="F1519" s="23">
        <v>0.38541666666666663</v>
      </c>
      <c r="G1519" s="23">
        <v>0.39166666666666666</v>
      </c>
      <c r="H1519" s="19">
        <v>1000164</v>
      </c>
      <c r="I1519" s="19">
        <v>15584435</v>
      </c>
      <c r="J1519" s="22">
        <f t="shared" si="231"/>
        <v>6.2500000000000333E-3</v>
      </c>
      <c r="K1519" s="19" t="s">
        <v>42</v>
      </c>
      <c r="L1519" s="19" t="s">
        <v>43</v>
      </c>
      <c r="M1519">
        <f t="shared" si="232"/>
        <v>0</v>
      </c>
      <c r="N1519" s="34">
        <f t="shared" ca="1" si="237"/>
        <v>0.38541740564814009</v>
      </c>
      <c r="T1519">
        <v>1518</v>
      </c>
      <c r="U1519">
        <f t="shared" si="233"/>
        <v>10</v>
      </c>
      <c r="V1519" s="35">
        <f t="shared" si="238"/>
        <v>9</v>
      </c>
      <c r="W1519">
        <f t="shared" si="234"/>
        <v>1</v>
      </c>
      <c r="X1519" cm="1">
        <f t="array" aca="1" ref="X1519" ca="1">(_xlfn.IFS(L1519="couché",0,L1519="debout à 80%",1,L1519="?",1))*(IF(RAND()&lt;0.8,1,0))</f>
        <v>0</v>
      </c>
      <c r="Y1519">
        <f t="shared" si="235"/>
        <v>4</v>
      </c>
      <c r="Z1519">
        <f t="shared" si="236"/>
        <v>0</v>
      </c>
      <c r="AA1519">
        <f t="shared" ca="1" si="239"/>
        <v>20</v>
      </c>
    </row>
    <row r="1520" spans="1:27" customFormat="1">
      <c r="A1520" s="57">
        <v>249957</v>
      </c>
      <c r="B1520" s="57">
        <v>2020</v>
      </c>
      <c r="C1520" s="19" t="str">
        <f t="shared" si="230"/>
        <v>oui</v>
      </c>
      <c r="D1520" s="19" t="s">
        <v>56</v>
      </c>
      <c r="E1520" s="20">
        <v>44643</v>
      </c>
      <c r="F1520" s="23">
        <v>0.37291666666666667</v>
      </c>
      <c r="G1520" s="24">
        <v>0.37986111111111109</v>
      </c>
      <c r="H1520" s="19">
        <v>1000164</v>
      </c>
      <c r="I1520" s="19">
        <v>15584435</v>
      </c>
      <c r="J1520" s="22">
        <f t="shared" si="231"/>
        <v>6.9444444444444198E-3</v>
      </c>
      <c r="K1520" s="19" t="s">
        <v>42</v>
      </c>
      <c r="L1520" s="19" t="s">
        <v>43</v>
      </c>
      <c r="M1520">
        <f t="shared" si="232"/>
        <v>0</v>
      </c>
      <c r="N1520" s="34">
        <f t="shared" ca="1" si="237"/>
        <v>0.37291816971385094</v>
      </c>
      <c r="T1520">
        <v>1519</v>
      </c>
      <c r="U1520">
        <f t="shared" si="233"/>
        <v>10</v>
      </c>
      <c r="V1520" s="35">
        <f t="shared" si="238"/>
        <v>10</v>
      </c>
      <c r="W1520">
        <f t="shared" si="234"/>
        <v>1</v>
      </c>
      <c r="X1520" cm="1">
        <f t="array" aca="1" ref="X1520" ca="1">(_xlfn.IFS(L1520="couché",0,L1520="debout à 80%",1,L1520="?",1))*(IF(RAND()&lt;0.8,1,0))</f>
        <v>0</v>
      </c>
      <c r="Y1520">
        <f t="shared" si="235"/>
        <v>3</v>
      </c>
      <c r="Z1520">
        <f t="shared" si="236"/>
        <v>0</v>
      </c>
      <c r="AA1520">
        <f t="shared" ca="1" si="239"/>
        <v>17</v>
      </c>
    </row>
    <row r="1521" spans="1:27" customFormat="1">
      <c r="A1521" s="57">
        <v>247621</v>
      </c>
      <c r="B1521" s="57">
        <v>2021</v>
      </c>
      <c r="C1521" s="19" t="str">
        <f t="shared" si="230"/>
        <v>oui</v>
      </c>
      <c r="D1521" s="19" t="s">
        <v>57</v>
      </c>
      <c r="E1521" s="20">
        <v>44630</v>
      </c>
      <c r="F1521" s="23">
        <v>0.3576388888888889</v>
      </c>
      <c r="G1521" s="23">
        <v>0.3659722222222222</v>
      </c>
      <c r="H1521" s="19">
        <v>1000164</v>
      </c>
      <c r="I1521" s="19">
        <v>19751376</v>
      </c>
      <c r="J1521" s="22">
        <f t="shared" si="231"/>
        <v>8.3333333333333037E-3</v>
      </c>
      <c r="K1521" s="19" t="s">
        <v>42</v>
      </c>
      <c r="L1521" s="19" t="s">
        <v>43</v>
      </c>
      <c r="M1521">
        <f t="shared" si="232"/>
        <v>0</v>
      </c>
      <c r="N1521" s="34">
        <f t="shared" ca="1" si="237"/>
        <v>0.35764797121062714</v>
      </c>
      <c r="T1521">
        <v>1520</v>
      </c>
      <c r="U1521">
        <f t="shared" si="233"/>
        <v>11</v>
      </c>
      <c r="V1521" s="35">
        <f t="shared" si="238"/>
        <v>12</v>
      </c>
      <c r="W1521">
        <f t="shared" si="234"/>
        <v>1</v>
      </c>
      <c r="X1521" cm="1">
        <f t="array" aca="1" ref="X1521" ca="1">(_xlfn.IFS(L1521="couché",0,L1521="debout à 80%",1,L1521="?",1))*(IF(RAND()&lt;0.8,1,0))</f>
        <v>0</v>
      </c>
      <c r="Y1521">
        <f t="shared" si="235"/>
        <v>2</v>
      </c>
      <c r="Z1521">
        <f t="shared" si="236"/>
        <v>0</v>
      </c>
      <c r="AA1521">
        <f t="shared" ca="1" si="239"/>
        <v>16</v>
      </c>
    </row>
    <row r="1522" spans="1:27" customFormat="1">
      <c r="A1522" s="57">
        <v>249996</v>
      </c>
      <c r="B1522" s="57">
        <v>2017</v>
      </c>
      <c r="C1522" s="19" t="str">
        <f t="shared" si="230"/>
        <v>oui</v>
      </c>
      <c r="D1522" s="19" t="s">
        <v>56</v>
      </c>
      <c r="E1522" s="20">
        <v>44643</v>
      </c>
      <c r="F1522" s="22">
        <v>0.44999999999999996</v>
      </c>
      <c r="G1522" s="21">
        <v>0.45833333333333331</v>
      </c>
      <c r="H1522" s="19">
        <v>1000164</v>
      </c>
      <c r="I1522" s="19">
        <v>15584435</v>
      </c>
      <c r="J1522" s="22">
        <f t="shared" si="231"/>
        <v>8.3333333333333592E-3</v>
      </c>
      <c r="K1522" s="19" t="s">
        <v>42</v>
      </c>
      <c r="L1522" s="19" t="s">
        <v>43</v>
      </c>
      <c r="M1522">
        <f t="shared" si="232"/>
        <v>0</v>
      </c>
      <c r="N1522" s="34">
        <f t="shared" ca="1" si="237"/>
        <v>0.45000205126689036</v>
      </c>
      <c r="T1522">
        <v>1521</v>
      </c>
      <c r="U1522">
        <f t="shared" si="233"/>
        <v>10</v>
      </c>
      <c r="V1522" s="35">
        <f t="shared" si="238"/>
        <v>12</v>
      </c>
      <c r="W1522">
        <f t="shared" si="234"/>
        <v>1</v>
      </c>
      <c r="X1522" cm="1">
        <f t="array" aca="1" ref="X1522" ca="1">(_xlfn.IFS(L1522="couché",0,L1522="debout à 80%",1,L1522="?",1))*(IF(RAND()&lt;0.8,1,0))</f>
        <v>0</v>
      </c>
      <c r="Y1522">
        <f t="shared" si="235"/>
        <v>8</v>
      </c>
      <c r="Z1522">
        <f t="shared" si="236"/>
        <v>0</v>
      </c>
      <c r="AA1522">
        <f t="shared" ca="1" si="239"/>
        <v>34</v>
      </c>
    </row>
    <row r="1523" spans="1:27" customFormat="1">
      <c r="A1523" s="57">
        <v>250784</v>
      </c>
      <c r="B1523" s="57">
        <v>2021</v>
      </c>
      <c r="C1523" s="19" t="str">
        <f t="shared" si="230"/>
        <v>oui</v>
      </c>
      <c r="D1523" s="19" t="s">
        <v>57</v>
      </c>
      <c r="E1523" s="20">
        <v>44643</v>
      </c>
      <c r="F1523" s="24">
        <v>0.33958333333333329</v>
      </c>
      <c r="G1523" s="23">
        <v>0.34791666666666665</v>
      </c>
      <c r="H1523" s="19">
        <v>1000164</v>
      </c>
      <c r="I1523" s="19">
        <v>19620724</v>
      </c>
      <c r="J1523" s="22">
        <f t="shared" si="231"/>
        <v>8.3333333333333592E-3</v>
      </c>
      <c r="K1523" s="19" t="s">
        <v>42</v>
      </c>
      <c r="L1523" s="19" t="s">
        <v>43</v>
      </c>
      <c r="M1523">
        <f t="shared" si="232"/>
        <v>0</v>
      </c>
      <c r="N1523" s="34">
        <f t="shared" ca="1" si="237"/>
        <v>0.33959286014195927</v>
      </c>
      <c r="T1523">
        <v>1522</v>
      </c>
      <c r="U1523">
        <f t="shared" si="233"/>
        <v>11</v>
      </c>
      <c r="V1523" s="35">
        <f t="shared" si="238"/>
        <v>12</v>
      </c>
      <c r="W1523">
        <f t="shared" si="234"/>
        <v>1</v>
      </c>
      <c r="X1523" cm="1">
        <f t="array" aca="1" ref="X1523" ca="1">(_xlfn.IFS(L1523="couché",0,L1523="debout à 80%",1,L1523="?",1))*(IF(RAND()&lt;0.8,1,0))</f>
        <v>0</v>
      </c>
      <c r="Y1523">
        <f t="shared" si="235"/>
        <v>1</v>
      </c>
      <c r="Z1523">
        <f t="shared" si="236"/>
        <v>0</v>
      </c>
      <c r="AA1523">
        <f t="shared" ca="1" si="239"/>
        <v>9</v>
      </c>
    </row>
    <row r="1524" spans="1:27" customFormat="1">
      <c r="A1524" s="57">
        <v>250915</v>
      </c>
      <c r="B1524" s="57">
        <v>2018</v>
      </c>
      <c r="C1524" s="19" t="str">
        <f t="shared" si="230"/>
        <v>oui</v>
      </c>
      <c r="D1524" s="19" t="s">
        <v>56</v>
      </c>
      <c r="E1524" s="20">
        <v>44643</v>
      </c>
      <c r="F1524" s="22">
        <v>0.43958333333333333</v>
      </c>
      <c r="G1524" s="22">
        <v>0.44930555555555551</v>
      </c>
      <c r="H1524" s="19">
        <v>1000164</v>
      </c>
      <c r="I1524" s="19">
        <v>15584435</v>
      </c>
      <c r="J1524" s="22">
        <f t="shared" si="231"/>
        <v>9.7222222222221877E-3</v>
      </c>
      <c r="K1524" s="19" t="s">
        <v>42</v>
      </c>
      <c r="L1524" s="19" t="s">
        <v>43</v>
      </c>
      <c r="M1524">
        <f t="shared" si="232"/>
        <v>0</v>
      </c>
      <c r="N1524" s="34">
        <f t="shared" ca="1" si="237"/>
        <v>0.43958775039298209</v>
      </c>
      <c r="T1524">
        <v>1523</v>
      </c>
      <c r="U1524">
        <f t="shared" si="233"/>
        <v>10</v>
      </c>
      <c r="V1524" s="35">
        <f t="shared" si="238"/>
        <v>14</v>
      </c>
      <c r="W1524">
        <f t="shared" si="234"/>
        <v>1</v>
      </c>
      <c r="X1524" cm="1">
        <f t="array" aca="1" ref="X1524" ca="1">(_xlfn.IFS(L1524="couché",0,L1524="debout à 80%",1,L1524="?",1))*(IF(RAND()&lt;0.8,1,0))</f>
        <v>0</v>
      </c>
      <c r="Y1524">
        <f t="shared" si="235"/>
        <v>7</v>
      </c>
      <c r="Z1524">
        <f t="shared" si="236"/>
        <v>0</v>
      </c>
      <c r="AA1524">
        <f t="shared" ca="1" si="239"/>
        <v>33</v>
      </c>
    </row>
    <row r="1525" spans="1:27" customFormat="1">
      <c r="A1525" s="57">
        <v>248320</v>
      </c>
      <c r="B1525" s="57">
        <v>2021</v>
      </c>
      <c r="C1525" s="19" t="str">
        <f t="shared" si="230"/>
        <v>oui</v>
      </c>
      <c r="D1525" s="19" t="s">
        <v>58</v>
      </c>
      <c r="E1525" s="20">
        <v>44614</v>
      </c>
      <c r="F1525" s="23">
        <v>0.34027777777777779</v>
      </c>
      <c r="G1525" s="23">
        <v>0.35</v>
      </c>
      <c r="H1525" s="19">
        <v>1000164</v>
      </c>
      <c r="I1525" s="19">
        <v>15777841</v>
      </c>
      <c r="J1525" s="22">
        <f t="shared" si="231"/>
        <v>9.7222222222221877E-3</v>
      </c>
      <c r="K1525" s="19" t="s">
        <v>42</v>
      </c>
      <c r="L1525" s="19" t="s">
        <v>43</v>
      </c>
      <c r="M1525">
        <f t="shared" si="232"/>
        <v>0</v>
      </c>
      <c r="N1525" s="34">
        <f t="shared" ca="1" si="237"/>
        <v>0.34028212344701014</v>
      </c>
      <c r="T1525">
        <v>1524</v>
      </c>
      <c r="U1525">
        <f t="shared" si="233"/>
        <v>12</v>
      </c>
      <c r="V1525" s="35">
        <f t="shared" si="238"/>
        <v>14</v>
      </c>
      <c r="W1525">
        <f t="shared" si="234"/>
        <v>1</v>
      </c>
      <c r="X1525" cm="1">
        <f t="array" aca="1" ref="X1525" ca="1">(_xlfn.IFS(L1525="couché",0,L1525="debout à 80%",1,L1525="?",1))*(IF(RAND()&lt;0.8,1,0))</f>
        <v>0</v>
      </c>
      <c r="Y1525">
        <f t="shared" si="235"/>
        <v>1</v>
      </c>
      <c r="Z1525">
        <f t="shared" si="236"/>
        <v>0</v>
      </c>
      <c r="AA1525">
        <f t="shared" ca="1" si="239"/>
        <v>6</v>
      </c>
    </row>
    <row r="1526" spans="1:27" customFormat="1">
      <c r="A1526" s="57">
        <v>246109</v>
      </c>
      <c r="B1526" s="57">
        <v>2019</v>
      </c>
      <c r="C1526" s="19" t="str">
        <f t="shared" si="230"/>
        <v>oui</v>
      </c>
      <c r="D1526" s="19" t="s">
        <v>58</v>
      </c>
      <c r="E1526" s="20">
        <v>44593</v>
      </c>
      <c r="F1526" s="23">
        <v>0.36666666666666664</v>
      </c>
      <c r="G1526" s="24">
        <v>0.37638888888888888</v>
      </c>
      <c r="H1526" s="19">
        <v>1000164</v>
      </c>
      <c r="I1526" s="19">
        <v>15868507</v>
      </c>
      <c r="J1526" s="22">
        <f t="shared" si="231"/>
        <v>9.7222222222222432E-3</v>
      </c>
      <c r="K1526" s="19" t="s">
        <v>42</v>
      </c>
      <c r="L1526" s="19" t="s">
        <v>43</v>
      </c>
      <c r="M1526">
        <f t="shared" si="232"/>
        <v>0</v>
      </c>
      <c r="N1526" s="34">
        <f t="shared" ca="1" si="237"/>
        <v>0.36667433802411242</v>
      </c>
      <c r="T1526">
        <v>1525</v>
      </c>
      <c r="U1526">
        <f t="shared" si="233"/>
        <v>12</v>
      </c>
      <c r="V1526" s="35">
        <f t="shared" si="238"/>
        <v>14</v>
      </c>
      <c r="W1526">
        <f t="shared" si="234"/>
        <v>1</v>
      </c>
      <c r="X1526" cm="1">
        <f t="array" aca="1" ref="X1526" ca="1">(_xlfn.IFS(L1526="couché",0,L1526="debout à 80%",1,L1526="?",1))*(IF(RAND()&lt;0.8,1,0))</f>
        <v>0</v>
      </c>
      <c r="Y1526">
        <f t="shared" si="235"/>
        <v>2</v>
      </c>
      <c r="Z1526">
        <f t="shared" si="236"/>
        <v>0</v>
      </c>
      <c r="AA1526">
        <f t="shared" ca="1" si="239"/>
        <v>18</v>
      </c>
    </row>
    <row r="1527" spans="1:27" customFormat="1">
      <c r="A1527" s="57">
        <v>249993</v>
      </c>
      <c r="B1527" s="57">
        <v>2019</v>
      </c>
      <c r="C1527" s="19" t="str">
        <f t="shared" si="230"/>
        <v>oui</v>
      </c>
      <c r="D1527" s="19" t="s">
        <v>56</v>
      </c>
      <c r="E1527" s="20">
        <v>44636</v>
      </c>
      <c r="F1527" s="21">
        <v>0.42222222222222222</v>
      </c>
      <c r="G1527" s="22">
        <v>0.43263888888888885</v>
      </c>
      <c r="H1527" s="19">
        <v>1000164</v>
      </c>
      <c r="I1527" s="19">
        <v>19620724</v>
      </c>
      <c r="J1527" s="22">
        <f t="shared" si="231"/>
        <v>1.041666666666663E-2</v>
      </c>
      <c r="K1527" s="19" t="s">
        <v>42</v>
      </c>
      <c r="L1527" s="19" t="s">
        <v>43</v>
      </c>
      <c r="M1527">
        <f t="shared" si="232"/>
        <v>0</v>
      </c>
      <c r="N1527" s="34">
        <f t="shared" ca="1" si="237"/>
        <v>0.42222630355646634</v>
      </c>
      <c r="T1527">
        <v>1526</v>
      </c>
      <c r="U1527">
        <f t="shared" si="233"/>
        <v>10</v>
      </c>
      <c r="V1527" s="35">
        <f t="shared" si="238"/>
        <v>15</v>
      </c>
      <c r="W1527">
        <f t="shared" si="234"/>
        <v>1</v>
      </c>
      <c r="X1527" cm="1">
        <f t="array" aca="1" ref="X1527" ca="1">(_xlfn.IFS(L1527="couché",0,L1527="debout à 80%",1,L1527="?",1))*(IF(RAND()&lt;0.8,1,0))</f>
        <v>0</v>
      </c>
      <c r="Y1527">
        <f t="shared" si="235"/>
        <v>5</v>
      </c>
      <c r="Z1527">
        <f t="shared" si="236"/>
        <v>0</v>
      </c>
      <c r="AA1527">
        <f t="shared" ca="1" si="239"/>
        <v>32</v>
      </c>
    </row>
    <row r="1528" spans="1:27" customFormat="1">
      <c r="A1528" s="57">
        <v>250431</v>
      </c>
      <c r="B1528" s="57">
        <v>2020</v>
      </c>
      <c r="C1528" s="19" t="str">
        <f t="shared" si="230"/>
        <v>oui</v>
      </c>
      <c r="D1528" s="19" t="s">
        <v>56</v>
      </c>
      <c r="E1528" s="20">
        <v>44650</v>
      </c>
      <c r="F1528" s="24">
        <v>0.375</v>
      </c>
      <c r="G1528" s="23">
        <v>0.38541666666666663</v>
      </c>
      <c r="H1528" s="19">
        <v>1000164</v>
      </c>
      <c r="I1528" s="19">
        <v>18880554</v>
      </c>
      <c r="J1528" s="22">
        <f t="shared" si="231"/>
        <v>1.041666666666663E-2</v>
      </c>
      <c r="K1528" s="19" t="s">
        <v>42</v>
      </c>
      <c r="L1528" s="19" t="s">
        <v>43</v>
      </c>
      <c r="M1528">
        <f t="shared" si="232"/>
        <v>0</v>
      </c>
      <c r="N1528" s="34">
        <f t="shared" ca="1" si="237"/>
        <v>0.37500877541057004</v>
      </c>
      <c r="T1528">
        <v>1527</v>
      </c>
      <c r="U1528">
        <f t="shared" si="233"/>
        <v>10</v>
      </c>
      <c r="V1528" s="35">
        <f t="shared" si="238"/>
        <v>15</v>
      </c>
      <c r="W1528">
        <f t="shared" si="234"/>
        <v>1</v>
      </c>
      <c r="X1528" cm="1">
        <f t="array" aca="1" ref="X1528" ca="1">(_xlfn.IFS(L1528="couché",0,L1528="debout à 80%",1,L1528="?",1))*(IF(RAND()&lt;0.8,1,0))</f>
        <v>0</v>
      </c>
      <c r="Y1528">
        <f t="shared" si="235"/>
        <v>3</v>
      </c>
      <c r="Z1528">
        <f t="shared" si="236"/>
        <v>0</v>
      </c>
      <c r="AA1528">
        <f t="shared" ca="1" si="239"/>
        <v>15</v>
      </c>
    </row>
    <row r="1529" spans="1:27" customFormat="1">
      <c r="A1529" s="57">
        <v>248168</v>
      </c>
      <c r="B1529" s="57">
        <v>2021</v>
      </c>
      <c r="C1529" s="19" t="str">
        <f t="shared" si="230"/>
        <v>oui</v>
      </c>
      <c r="D1529" s="19" t="s">
        <v>57</v>
      </c>
      <c r="E1529" s="20">
        <v>44602</v>
      </c>
      <c r="F1529" s="23">
        <v>0.3659722222222222</v>
      </c>
      <c r="G1529" s="24">
        <v>0.37638888888888888</v>
      </c>
      <c r="H1529" s="19">
        <v>1000164</v>
      </c>
      <c r="I1529" s="19">
        <v>18481171</v>
      </c>
      <c r="J1529" s="22">
        <f t="shared" si="231"/>
        <v>1.0416666666666685E-2</v>
      </c>
      <c r="K1529" s="19" t="s">
        <v>42</v>
      </c>
      <c r="L1529" s="19" t="s">
        <v>43</v>
      </c>
      <c r="M1529">
        <f t="shared" si="232"/>
        <v>0</v>
      </c>
      <c r="N1529" s="34">
        <f t="shared" ca="1" si="237"/>
        <v>0.36597833887578118</v>
      </c>
      <c r="T1529">
        <v>1528</v>
      </c>
      <c r="U1529">
        <f t="shared" si="233"/>
        <v>11</v>
      </c>
      <c r="V1529" s="35">
        <f t="shared" si="238"/>
        <v>15</v>
      </c>
      <c r="W1529">
        <f t="shared" si="234"/>
        <v>1</v>
      </c>
      <c r="X1529" cm="1">
        <f t="array" aca="1" ref="X1529" ca="1">(_xlfn.IFS(L1529="couché",0,L1529="debout à 80%",1,L1529="?",1))*(IF(RAND()&lt;0.8,1,0))</f>
        <v>0</v>
      </c>
      <c r="Y1529">
        <f t="shared" si="235"/>
        <v>3</v>
      </c>
      <c r="Z1529">
        <f t="shared" si="236"/>
        <v>0</v>
      </c>
      <c r="AA1529">
        <f t="shared" ca="1" si="239"/>
        <v>16</v>
      </c>
    </row>
    <row r="1530" spans="1:27" customFormat="1">
      <c r="A1530" s="57">
        <v>250127</v>
      </c>
      <c r="B1530" s="57">
        <v>2020</v>
      </c>
      <c r="C1530" s="19" t="str">
        <f t="shared" si="230"/>
        <v>oui</v>
      </c>
      <c r="D1530" s="19" t="s">
        <v>56</v>
      </c>
      <c r="E1530" s="20">
        <v>44643</v>
      </c>
      <c r="F1530" s="23">
        <v>0.35625000000000001</v>
      </c>
      <c r="G1530" s="23">
        <v>0.36736111111111108</v>
      </c>
      <c r="H1530" s="19">
        <v>1000164</v>
      </c>
      <c r="I1530" s="19">
        <v>15584435</v>
      </c>
      <c r="J1530" s="22">
        <f t="shared" si="231"/>
        <v>1.1111111111111072E-2</v>
      </c>
      <c r="K1530" s="19" t="s">
        <v>42</v>
      </c>
      <c r="L1530" s="19" t="s">
        <v>43</v>
      </c>
      <c r="M1530">
        <f t="shared" si="232"/>
        <v>0</v>
      </c>
      <c r="N1530" s="34">
        <f t="shared" ca="1" si="237"/>
        <v>0.35625083047884487</v>
      </c>
      <c r="T1530">
        <v>1529</v>
      </c>
      <c r="U1530">
        <f t="shared" si="233"/>
        <v>10</v>
      </c>
      <c r="V1530" s="35">
        <f t="shared" si="238"/>
        <v>16</v>
      </c>
      <c r="W1530">
        <f t="shared" si="234"/>
        <v>1</v>
      </c>
      <c r="X1530" cm="1">
        <f t="array" aca="1" ref="X1530" ca="1">(_xlfn.IFS(L1530="couché",0,L1530="debout à 80%",1,L1530="?",1))*(IF(RAND()&lt;0.8,1,0))</f>
        <v>0</v>
      </c>
      <c r="Y1530">
        <f t="shared" si="235"/>
        <v>2</v>
      </c>
      <c r="Z1530">
        <f t="shared" si="236"/>
        <v>0</v>
      </c>
      <c r="AA1530">
        <f t="shared" ca="1" si="239"/>
        <v>15</v>
      </c>
    </row>
    <row r="1531" spans="1:27" customFormat="1">
      <c r="A1531" s="57">
        <v>248167</v>
      </c>
      <c r="B1531" s="57">
        <v>2021</v>
      </c>
      <c r="C1531" s="19" t="str">
        <f t="shared" si="230"/>
        <v>oui</v>
      </c>
      <c r="D1531" s="19" t="s">
        <v>57</v>
      </c>
      <c r="E1531" s="20">
        <v>44602</v>
      </c>
      <c r="F1531" s="23">
        <v>0.35347222222222219</v>
      </c>
      <c r="G1531" s="23">
        <v>0.36458333333333331</v>
      </c>
      <c r="H1531" s="19">
        <v>1000164</v>
      </c>
      <c r="I1531" s="19">
        <v>18481171</v>
      </c>
      <c r="J1531" s="22">
        <f t="shared" si="231"/>
        <v>1.1111111111111127E-2</v>
      </c>
      <c r="K1531" s="19" t="s">
        <v>42</v>
      </c>
      <c r="L1531" s="19" t="s">
        <v>43</v>
      </c>
      <c r="M1531">
        <f t="shared" si="232"/>
        <v>0</v>
      </c>
      <c r="N1531" s="34">
        <f t="shared" ca="1" si="237"/>
        <v>0.35347248629571987</v>
      </c>
      <c r="T1531">
        <v>1530</v>
      </c>
      <c r="U1531">
        <f t="shared" si="233"/>
        <v>11</v>
      </c>
      <c r="V1531" s="35">
        <f t="shared" si="238"/>
        <v>16</v>
      </c>
      <c r="W1531">
        <f t="shared" si="234"/>
        <v>1</v>
      </c>
      <c r="X1531" cm="1">
        <f t="array" aca="1" ref="X1531" ca="1">(_xlfn.IFS(L1531="couché",0,L1531="debout à 80%",1,L1531="?",1))*(IF(RAND()&lt;0.8,1,0))</f>
        <v>0</v>
      </c>
      <c r="Y1531">
        <f t="shared" si="235"/>
        <v>2</v>
      </c>
      <c r="Z1531">
        <f t="shared" si="236"/>
        <v>0</v>
      </c>
      <c r="AA1531">
        <f t="shared" ca="1" si="239"/>
        <v>12</v>
      </c>
    </row>
    <row r="1532" spans="1:27" customFormat="1">
      <c r="A1532" s="57">
        <v>248381</v>
      </c>
      <c r="B1532" s="57">
        <v>2020</v>
      </c>
      <c r="C1532" s="19" t="str">
        <f t="shared" si="230"/>
        <v>oui</v>
      </c>
      <c r="D1532" s="19" t="s">
        <v>57</v>
      </c>
      <c r="E1532" s="20">
        <v>44630</v>
      </c>
      <c r="F1532" s="23">
        <v>0.39374999999999999</v>
      </c>
      <c r="G1532" s="23">
        <v>0.40486111111111112</v>
      </c>
      <c r="H1532" s="19">
        <v>1000164</v>
      </c>
      <c r="I1532" s="19">
        <v>19751376</v>
      </c>
      <c r="J1532" s="22">
        <f t="shared" si="231"/>
        <v>1.1111111111111127E-2</v>
      </c>
      <c r="K1532" s="19" t="s">
        <v>42</v>
      </c>
      <c r="L1532" s="19" t="s">
        <v>43</v>
      </c>
      <c r="M1532">
        <f t="shared" si="232"/>
        <v>0</v>
      </c>
      <c r="N1532" s="34">
        <f t="shared" ca="1" si="237"/>
        <v>0.3937571939112387</v>
      </c>
      <c r="T1532">
        <v>1531</v>
      </c>
      <c r="U1532">
        <f t="shared" si="233"/>
        <v>11</v>
      </c>
      <c r="V1532" s="35">
        <f t="shared" si="238"/>
        <v>16</v>
      </c>
      <c r="W1532">
        <f t="shared" si="234"/>
        <v>1</v>
      </c>
      <c r="X1532" cm="1">
        <f t="array" aca="1" ref="X1532" ca="1">(_xlfn.IFS(L1532="couché",0,L1532="debout à 80%",1,L1532="?",1))*(IF(RAND()&lt;0.8,1,0))</f>
        <v>0</v>
      </c>
      <c r="Y1532">
        <f t="shared" si="235"/>
        <v>4</v>
      </c>
      <c r="Z1532">
        <f t="shared" si="236"/>
        <v>0</v>
      </c>
      <c r="AA1532">
        <f t="shared" ca="1" si="239"/>
        <v>25</v>
      </c>
    </row>
    <row r="1533" spans="1:27" customFormat="1">
      <c r="A1533" s="57">
        <v>249690</v>
      </c>
      <c r="B1533" s="57">
        <v>2020</v>
      </c>
      <c r="C1533" s="19" t="str">
        <f t="shared" si="230"/>
        <v>oui</v>
      </c>
      <c r="D1533" s="19" t="s">
        <v>56</v>
      </c>
      <c r="E1533" s="20">
        <v>44650</v>
      </c>
      <c r="F1533" s="23">
        <v>0.35902777777777778</v>
      </c>
      <c r="G1533" s="23">
        <v>0.37083333333333329</v>
      </c>
      <c r="H1533" s="19">
        <v>1000164</v>
      </c>
      <c r="I1533" s="19">
        <v>18880554</v>
      </c>
      <c r="J1533" s="22">
        <f t="shared" si="231"/>
        <v>1.1805555555555514E-2</v>
      </c>
      <c r="K1533" s="19" t="s">
        <v>42</v>
      </c>
      <c r="L1533" s="19" t="s">
        <v>43</v>
      </c>
      <c r="M1533">
        <f t="shared" si="232"/>
        <v>0</v>
      </c>
      <c r="N1533" s="34">
        <f t="shared" ca="1" si="237"/>
        <v>0.35902848775409946</v>
      </c>
      <c r="T1533">
        <v>1532</v>
      </c>
      <c r="U1533">
        <f t="shared" si="233"/>
        <v>10</v>
      </c>
      <c r="V1533" s="35">
        <f t="shared" si="238"/>
        <v>17</v>
      </c>
      <c r="W1533">
        <f t="shared" si="234"/>
        <v>1</v>
      </c>
      <c r="X1533" cm="1">
        <f t="array" aca="1" ref="X1533" ca="1">(_xlfn.IFS(L1533="couché",0,L1533="debout à 80%",1,L1533="?",1))*(IF(RAND()&lt;0.8,1,0))</f>
        <v>0</v>
      </c>
      <c r="Y1533">
        <f t="shared" si="235"/>
        <v>2</v>
      </c>
      <c r="Z1533">
        <f t="shared" si="236"/>
        <v>0</v>
      </c>
      <c r="AA1533">
        <f t="shared" ca="1" si="239"/>
        <v>12</v>
      </c>
    </row>
    <row r="1534" spans="1:27" customFormat="1">
      <c r="A1534" s="57">
        <v>249343</v>
      </c>
      <c r="B1534" s="57">
        <v>2021</v>
      </c>
      <c r="C1534" s="19" t="str">
        <f t="shared" si="230"/>
        <v>oui</v>
      </c>
      <c r="D1534" s="19" t="s">
        <v>57</v>
      </c>
      <c r="E1534" s="20">
        <v>44630</v>
      </c>
      <c r="F1534" s="23">
        <v>0.34375</v>
      </c>
      <c r="G1534" s="23">
        <v>0.35555555555555551</v>
      </c>
      <c r="H1534" s="19">
        <v>1000164</v>
      </c>
      <c r="I1534" s="19">
        <v>19751376</v>
      </c>
      <c r="J1534" s="22">
        <f t="shared" si="231"/>
        <v>1.1805555555555514E-2</v>
      </c>
      <c r="K1534" s="19" t="s">
        <v>42</v>
      </c>
      <c r="L1534" s="19" t="s">
        <v>43</v>
      </c>
      <c r="M1534">
        <f t="shared" si="232"/>
        <v>0</v>
      </c>
      <c r="N1534" s="34">
        <f t="shared" ca="1" si="237"/>
        <v>0.34375748959920854</v>
      </c>
      <c r="T1534">
        <v>1533</v>
      </c>
      <c r="U1534">
        <f t="shared" si="233"/>
        <v>11</v>
      </c>
      <c r="V1534" s="35">
        <f t="shared" si="238"/>
        <v>17</v>
      </c>
      <c r="W1534">
        <f t="shared" si="234"/>
        <v>1</v>
      </c>
      <c r="X1534" cm="1">
        <f t="array" aca="1" ref="X1534" ca="1">(_xlfn.IFS(L1534="couché",0,L1534="debout à 80%",1,L1534="?",1))*(IF(RAND()&lt;0.8,1,0))</f>
        <v>0</v>
      </c>
      <c r="Y1534">
        <f t="shared" si="235"/>
        <v>1</v>
      </c>
      <c r="Z1534">
        <f t="shared" si="236"/>
        <v>0</v>
      </c>
      <c r="AA1534">
        <f t="shared" ca="1" si="239"/>
        <v>12</v>
      </c>
    </row>
    <row r="1535" spans="1:27" customFormat="1">
      <c r="A1535" s="57">
        <v>248263</v>
      </c>
      <c r="B1535" s="57">
        <v>2021</v>
      </c>
      <c r="C1535" s="19" t="str">
        <f t="shared" si="230"/>
        <v>oui</v>
      </c>
      <c r="D1535" s="19" t="s">
        <v>58</v>
      </c>
      <c r="E1535" s="20">
        <v>44603</v>
      </c>
      <c r="F1535" s="21">
        <v>0.46458333333333329</v>
      </c>
      <c r="G1535" s="22">
        <v>0.47638888888888886</v>
      </c>
      <c r="H1535" s="19">
        <v>1000164</v>
      </c>
      <c r="I1535" s="19">
        <v>18881346</v>
      </c>
      <c r="J1535" s="22">
        <f t="shared" si="231"/>
        <v>1.1805555555555569E-2</v>
      </c>
      <c r="K1535" s="19" t="s">
        <v>42</v>
      </c>
      <c r="L1535" s="19" t="s">
        <v>43</v>
      </c>
      <c r="M1535">
        <f t="shared" si="232"/>
        <v>0</v>
      </c>
      <c r="N1535" s="34">
        <f t="shared" ca="1" si="237"/>
        <v>0.46458589399573513</v>
      </c>
      <c r="T1535">
        <v>1534</v>
      </c>
      <c r="U1535">
        <f t="shared" si="233"/>
        <v>12</v>
      </c>
      <c r="V1535" s="35">
        <f t="shared" si="238"/>
        <v>17</v>
      </c>
      <c r="W1535">
        <f t="shared" si="234"/>
        <v>1</v>
      </c>
      <c r="X1535" cm="1">
        <f t="array" aca="1" ref="X1535" ca="1">(_xlfn.IFS(L1535="couché",0,L1535="debout à 80%",1,L1535="?",1))*(IF(RAND()&lt;0.8,1,0))</f>
        <v>0</v>
      </c>
      <c r="Y1535">
        <f t="shared" si="235"/>
        <v>5</v>
      </c>
      <c r="Z1535">
        <f t="shared" si="236"/>
        <v>0</v>
      </c>
      <c r="AA1535">
        <f t="shared" ca="1" si="239"/>
        <v>42</v>
      </c>
    </row>
    <row r="1536" spans="1:27" customFormat="1">
      <c r="A1536" s="57">
        <v>249524</v>
      </c>
      <c r="B1536" s="57">
        <v>2020</v>
      </c>
      <c r="C1536" s="19" t="str">
        <f t="shared" si="230"/>
        <v>oui</v>
      </c>
      <c r="D1536" s="19" t="s">
        <v>58</v>
      </c>
      <c r="E1536" s="20">
        <v>44628</v>
      </c>
      <c r="F1536" s="21">
        <v>0.41944444444444445</v>
      </c>
      <c r="G1536" s="22">
        <v>0.43125000000000002</v>
      </c>
      <c r="H1536" s="19">
        <v>1000164</v>
      </c>
      <c r="I1536" s="19">
        <v>10989605</v>
      </c>
      <c r="J1536" s="22">
        <f t="shared" si="231"/>
        <v>1.1805555555555569E-2</v>
      </c>
      <c r="K1536" s="19" t="s">
        <v>42</v>
      </c>
      <c r="L1536" s="19" t="s">
        <v>43</v>
      </c>
      <c r="M1536">
        <f t="shared" si="232"/>
        <v>0</v>
      </c>
      <c r="N1536" s="34">
        <f t="shared" ca="1" si="237"/>
        <v>0.41945214548652898</v>
      </c>
      <c r="T1536">
        <v>1535</v>
      </c>
      <c r="U1536">
        <f t="shared" si="233"/>
        <v>12</v>
      </c>
      <c r="V1536" s="35">
        <f t="shared" si="238"/>
        <v>17</v>
      </c>
      <c r="W1536">
        <f t="shared" si="234"/>
        <v>1</v>
      </c>
      <c r="X1536" cm="1">
        <f t="array" aca="1" ref="X1536" ca="1">(_xlfn.IFS(L1536="couché",0,L1536="debout à 80%",1,L1536="?",1))*(IF(RAND()&lt;0.8,1,0))</f>
        <v>0</v>
      </c>
      <c r="Y1536">
        <f t="shared" si="235"/>
        <v>5</v>
      </c>
      <c r="Z1536">
        <f t="shared" si="236"/>
        <v>0</v>
      </c>
      <c r="AA1536">
        <f t="shared" ca="1" si="239"/>
        <v>32</v>
      </c>
    </row>
    <row r="1537" spans="1:27" customFormat="1">
      <c r="A1537" s="57">
        <v>249997</v>
      </c>
      <c r="B1537" s="57">
        <v>2018</v>
      </c>
      <c r="C1537" s="19" t="str">
        <f t="shared" si="230"/>
        <v>oui</v>
      </c>
      <c r="D1537" s="19" t="s">
        <v>56</v>
      </c>
      <c r="E1537" s="20">
        <v>44636</v>
      </c>
      <c r="F1537" s="23">
        <v>0.40555555555555556</v>
      </c>
      <c r="G1537" s="21">
        <v>0.41805555555555551</v>
      </c>
      <c r="H1537" s="19">
        <v>1000164</v>
      </c>
      <c r="I1537" s="19">
        <v>19620724</v>
      </c>
      <c r="J1537" s="22">
        <f t="shared" si="231"/>
        <v>1.2499999999999956E-2</v>
      </c>
      <c r="K1537" s="19" t="s">
        <v>42</v>
      </c>
      <c r="L1537" s="19" t="s">
        <v>43</v>
      </c>
      <c r="M1537">
        <f t="shared" si="232"/>
        <v>0</v>
      </c>
      <c r="N1537" s="34">
        <f t="shared" ca="1" si="237"/>
        <v>0.40555666387540007</v>
      </c>
      <c r="T1537">
        <v>1536</v>
      </c>
      <c r="U1537">
        <f t="shared" si="233"/>
        <v>10</v>
      </c>
      <c r="V1537" s="35">
        <f t="shared" si="238"/>
        <v>18</v>
      </c>
      <c r="W1537">
        <f t="shared" si="234"/>
        <v>1</v>
      </c>
      <c r="X1537" cm="1">
        <f t="array" aca="1" ref="X1537" ca="1">(_xlfn.IFS(L1537="couché",0,L1537="debout à 80%",1,L1537="?",1))*(IF(RAND()&lt;0.8,1,0))</f>
        <v>0</v>
      </c>
      <c r="Y1537">
        <f t="shared" si="235"/>
        <v>4</v>
      </c>
      <c r="Z1537">
        <f t="shared" si="236"/>
        <v>0</v>
      </c>
      <c r="AA1537">
        <f t="shared" ca="1" si="239"/>
        <v>27</v>
      </c>
    </row>
    <row r="1538" spans="1:27" customFormat="1">
      <c r="A1538" s="57">
        <v>244719</v>
      </c>
      <c r="B1538" s="57">
        <v>2018</v>
      </c>
      <c r="C1538" s="19" t="str">
        <f t="shared" ref="C1538:C1601" si="240">IF(B1538&gt;=2007,"oui","non")</f>
        <v>oui</v>
      </c>
      <c r="D1538" s="19" t="s">
        <v>57</v>
      </c>
      <c r="E1538" s="20">
        <v>44595</v>
      </c>
      <c r="F1538" s="23">
        <v>0.37152777777777779</v>
      </c>
      <c r="G1538" s="23">
        <v>0.38402777777777775</v>
      </c>
      <c r="H1538" s="19">
        <v>1000164</v>
      </c>
      <c r="I1538" s="19">
        <v>19751376</v>
      </c>
      <c r="J1538" s="22">
        <f t="shared" ref="J1538:J1601" si="241">G1538-F1538</f>
        <v>1.2499999999999956E-2</v>
      </c>
      <c r="K1538" s="19" t="s">
        <v>42</v>
      </c>
      <c r="L1538" s="19" t="s">
        <v>43</v>
      </c>
      <c r="M1538">
        <f t="shared" ref="M1538:M1601" si="242">_xlfn.XLOOKUP(K1538,O$25:O$32,P$25:P$32)</f>
        <v>0</v>
      </c>
      <c r="N1538" s="34">
        <f t="shared" ca="1" si="237"/>
        <v>0.37153438892910845</v>
      </c>
      <c r="T1538">
        <v>1537</v>
      </c>
      <c r="U1538">
        <f t="shared" ref="U1538:U1601" si="243">_xlfn.XLOOKUP(D1538,O$6:O$22,P$6:P$22)</f>
        <v>11</v>
      </c>
      <c r="V1538" s="35">
        <f t="shared" si="238"/>
        <v>18</v>
      </c>
      <c r="W1538">
        <f t="shared" ref="W1538:W1601" si="244">IF(C1538="oui",1,0)</f>
        <v>1</v>
      </c>
      <c r="X1538" cm="1">
        <f t="array" aca="1" ref="X1538" ca="1">(_xlfn.IFS(L1538="couché",0,L1538="debout à 80%",1,L1538="?",1))*(IF(RAND()&lt;0.8,1,0))</f>
        <v>0</v>
      </c>
      <c r="Y1538">
        <f t="shared" ref="Y1538:Y1601" si="245">COUNTIFS(D:D,D1538,E:E,E1538,F:F,_xlfn.CONCAT("&lt;=",F1538))</f>
        <v>2</v>
      </c>
      <c r="Z1538">
        <f t="shared" ref="Z1538:Z1601" si="246">SUMIFS(M:M,D:D,D1538,E:E,E1538,Y:Y,Y1538-1)*IF(W1538=1,0,1)</f>
        <v>0</v>
      </c>
      <c r="AA1538">
        <f t="shared" ca="1" si="239"/>
        <v>21</v>
      </c>
    </row>
    <row r="1539" spans="1:27" customFormat="1">
      <c r="A1539" s="57">
        <v>250461</v>
      </c>
      <c r="B1539" s="57">
        <v>2021</v>
      </c>
      <c r="C1539" s="19" t="str">
        <f t="shared" si="240"/>
        <v>oui</v>
      </c>
      <c r="D1539" s="19" t="s">
        <v>56</v>
      </c>
      <c r="E1539" s="20">
        <v>44636</v>
      </c>
      <c r="F1539" s="24">
        <v>0.33888888888888885</v>
      </c>
      <c r="G1539" s="23">
        <v>0.35138888888888886</v>
      </c>
      <c r="H1539" s="19">
        <v>1000164</v>
      </c>
      <c r="I1539" s="19">
        <v>19620724</v>
      </c>
      <c r="J1539" s="22">
        <f t="shared" si="241"/>
        <v>1.2500000000000011E-2</v>
      </c>
      <c r="K1539" s="19" t="s">
        <v>42</v>
      </c>
      <c r="L1539" s="19" t="s">
        <v>43</v>
      </c>
      <c r="M1539">
        <f t="shared" si="242"/>
        <v>0</v>
      </c>
      <c r="N1539" s="34">
        <f t="shared" ref="N1539:N1602" ca="1" si="247">F1539+(RAND()/100000)</f>
        <v>0.33889192923843103</v>
      </c>
      <c r="T1539">
        <v>1538</v>
      </c>
      <c r="U1539">
        <f t="shared" si="243"/>
        <v>10</v>
      </c>
      <c r="V1539" s="35">
        <f t="shared" ref="V1539:V1602" si="248">ROUND(J1539*86400,0)/60</f>
        <v>18</v>
      </c>
      <c r="W1539">
        <f t="shared" si="244"/>
        <v>1</v>
      </c>
      <c r="X1539" cm="1">
        <f t="array" aca="1" ref="X1539" ca="1">(_xlfn.IFS(L1539="couché",0,L1539="debout à 80%",1,L1539="?",1))*(IF(RAND()&lt;0.8,1,0))</f>
        <v>0</v>
      </c>
      <c r="Y1539">
        <f t="shared" si="245"/>
        <v>1</v>
      </c>
      <c r="Z1539">
        <f t="shared" si="246"/>
        <v>0</v>
      </c>
      <c r="AA1539">
        <f t="shared" ref="AA1539:AA1602" ca="1" si="249">COUNTIFS(E:E,E1539,N:N,_xlfn.CONCAT("&lt;=",N1539))</f>
        <v>8</v>
      </c>
    </row>
    <row r="1540" spans="1:27" customFormat="1">
      <c r="A1540" s="57">
        <v>249906</v>
      </c>
      <c r="B1540" s="57">
        <v>2020</v>
      </c>
      <c r="C1540" s="19" t="str">
        <f t="shared" si="240"/>
        <v>oui</v>
      </c>
      <c r="D1540" s="19" t="s">
        <v>56</v>
      </c>
      <c r="E1540" s="20">
        <v>44650</v>
      </c>
      <c r="F1540" s="23">
        <v>0.38750000000000001</v>
      </c>
      <c r="G1540" s="23">
        <v>0.4</v>
      </c>
      <c r="H1540" s="19">
        <v>1000164</v>
      </c>
      <c r="I1540" s="19">
        <v>18880554</v>
      </c>
      <c r="J1540" s="22">
        <f t="shared" si="241"/>
        <v>1.2500000000000011E-2</v>
      </c>
      <c r="K1540" s="19" t="s">
        <v>42</v>
      </c>
      <c r="L1540" s="19" t="s">
        <v>43</v>
      </c>
      <c r="M1540">
        <f t="shared" si="242"/>
        <v>0</v>
      </c>
      <c r="N1540" s="34">
        <f t="shared" ca="1" si="247"/>
        <v>0.38750380992991945</v>
      </c>
      <c r="T1540">
        <v>1539</v>
      </c>
      <c r="U1540">
        <f t="shared" si="243"/>
        <v>10</v>
      </c>
      <c r="V1540" s="35">
        <f t="shared" si="248"/>
        <v>18</v>
      </c>
      <c r="W1540">
        <f t="shared" si="244"/>
        <v>1</v>
      </c>
      <c r="X1540" cm="1">
        <f t="array" aca="1" ref="X1540" ca="1">(_xlfn.IFS(L1540="couché",0,L1540="debout à 80%",1,L1540="?",1))*(IF(RAND()&lt;0.8,1,0))</f>
        <v>0</v>
      </c>
      <c r="Y1540">
        <f t="shared" si="245"/>
        <v>4</v>
      </c>
      <c r="Z1540">
        <f t="shared" si="246"/>
        <v>0</v>
      </c>
      <c r="AA1540">
        <f t="shared" ca="1" si="249"/>
        <v>16</v>
      </c>
    </row>
    <row r="1541" spans="1:27" customFormat="1">
      <c r="A1541" s="57">
        <v>246184</v>
      </c>
      <c r="B1541" s="57">
        <v>2017</v>
      </c>
      <c r="C1541" s="19" t="str">
        <f t="shared" si="240"/>
        <v>oui</v>
      </c>
      <c r="D1541" s="19" t="s">
        <v>58</v>
      </c>
      <c r="E1541" s="20">
        <v>44593</v>
      </c>
      <c r="F1541" s="23">
        <v>0.3972222222222222</v>
      </c>
      <c r="G1541" s="23">
        <v>0.41041666666666665</v>
      </c>
      <c r="H1541" s="19">
        <v>1000164</v>
      </c>
      <c r="I1541" s="19">
        <v>15868507</v>
      </c>
      <c r="J1541" s="22">
        <f t="shared" si="241"/>
        <v>1.3194444444444453E-2</v>
      </c>
      <c r="K1541" s="19" t="s">
        <v>42</v>
      </c>
      <c r="L1541" s="19" t="s">
        <v>43</v>
      </c>
      <c r="M1541">
        <f t="shared" si="242"/>
        <v>0</v>
      </c>
      <c r="N1541" s="34">
        <f t="shared" ca="1" si="247"/>
        <v>0.39723030630941669</v>
      </c>
      <c r="T1541">
        <v>1540</v>
      </c>
      <c r="U1541">
        <f t="shared" si="243"/>
        <v>12</v>
      </c>
      <c r="V1541" s="35">
        <f t="shared" si="248"/>
        <v>19</v>
      </c>
      <c r="W1541">
        <f t="shared" si="244"/>
        <v>1</v>
      </c>
      <c r="X1541" cm="1">
        <f t="array" aca="1" ref="X1541" ca="1">(_xlfn.IFS(L1541="couché",0,L1541="debout à 80%",1,L1541="?",1))*(IF(RAND()&lt;0.8,1,0))</f>
        <v>0</v>
      </c>
      <c r="Y1541">
        <f t="shared" si="245"/>
        <v>4</v>
      </c>
      <c r="Z1541">
        <f t="shared" si="246"/>
        <v>0</v>
      </c>
      <c r="AA1541">
        <f t="shared" ca="1" si="249"/>
        <v>26</v>
      </c>
    </row>
    <row r="1542" spans="1:27">
      <c r="A1542" s="57">
        <v>247359</v>
      </c>
      <c r="B1542" s="56">
        <v>2017</v>
      </c>
      <c r="C1542" s="19" t="str">
        <f t="shared" si="240"/>
        <v>oui</v>
      </c>
      <c r="D1542" s="19" t="s">
        <v>58</v>
      </c>
      <c r="E1542" s="20">
        <v>44600</v>
      </c>
      <c r="F1542" s="22">
        <v>0.44722222222222219</v>
      </c>
      <c r="G1542" s="21">
        <v>0.46041666666666664</v>
      </c>
      <c r="H1542" s="19">
        <v>1000164</v>
      </c>
      <c r="I1542" s="19">
        <v>15653424</v>
      </c>
      <c r="J1542" s="22">
        <f t="shared" si="241"/>
        <v>1.3194444444444453E-2</v>
      </c>
      <c r="K1542" s="19" t="s">
        <v>42</v>
      </c>
      <c r="L1542" s="19" t="s">
        <v>43</v>
      </c>
      <c r="M1542">
        <f t="shared" si="242"/>
        <v>0</v>
      </c>
      <c r="N1542" s="34">
        <f t="shared" ca="1" si="247"/>
        <v>0.44722814541072714</v>
      </c>
      <c r="O1542"/>
      <c r="P1542"/>
      <c r="T1542" s="39">
        <v>1541</v>
      </c>
      <c r="U1542" s="39">
        <f t="shared" si="243"/>
        <v>12</v>
      </c>
      <c r="V1542" s="42">
        <f t="shared" si="248"/>
        <v>19</v>
      </c>
      <c r="W1542" s="39">
        <f t="shared" si="244"/>
        <v>1</v>
      </c>
      <c r="X1542" s="39" cm="1">
        <f t="array" aca="1" ref="X1542" ca="1">(_xlfn.IFS(L1542="couché",0,L1542="debout à 80%",1,L1542="?",1))*(IF(RAND()&lt;0.8,1,0))</f>
        <v>0</v>
      </c>
      <c r="Y1542" s="39">
        <f t="shared" si="245"/>
        <v>5</v>
      </c>
      <c r="Z1542" s="39">
        <f t="shared" si="246"/>
        <v>0</v>
      </c>
      <c r="AA1542" s="39">
        <f t="shared" ca="1" si="249"/>
        <v>41</v>
      </c>
    </row>
    <row r="1543" spans="1:27" customFormat="1">
      <c r="A1543" s="57">
        <v>247334</v>
      </c>
      <c r="B1543" s="57">
        <v>2011</v>
      </c>
      <c r="C1543" s="19" t="str">
        <f t="shared" si="240"/>
        <v>oui</v>
      </c>
      <c r="D1543" s="19" t="s">
        <v>58</v>
      </c>
      <c r="E1543" s="20">
        <v>44624</v>
      </c>
      <c r="F1543" s="23">
        <v>0.39097222222222222</v>
      </c>
      <c r="G1543" s="23">
        <v>0.40416666666666667</v>
      </c>
      <c r="H1543" s="19">
        <v>1000164</v>
      </c>
      <c r="I1543" s="19">
        <v>19751376</v>
      </c>
      <c r="J1543" s="22">
        <f t="shared" si="241"/>
        <v>1.3194444444444453E-2</v>
      </c>
      <c r="K1543" s="19" t="s">
        <v>42</v>
      </c>
      <c r="L1543" s="19" t="s">
        <v>43</v>
      </c>
      <c r="M1543">
        <f t="shared" si="242"/>
        <v>0</v>
      </c>
      <c r="N1543" s="34">
        <f t="shared" ca="1" si="247"/>
        <v>0.39097909892597416</v>
      </c>
      <c r="T1543">
        <v>1542</v>
      </c>
      <c r="U1543">
        <f t="shared" si="243"/>
        <v>12</v>
      </c>
      <c r="V1543" s="35">
        <f t="shared" si="248"/>
        <v>19</v>
      </c>
      <c r="W1543">
        <f t="shared" si="244"/>
        <v>1</v>
      </c>
      <c r="X1543" cm="1">
        <f t="array" aca="1" ref="X1543" ca="1">(_xlfn.IFS(L1543="couché",0,L1543="debout à 80%",1,L1543="?",1))*(IF(RAND()&lt;0.8,1,0))</f>
        <v>0</v>
      </c>
      <c r="Y1543">
        <f t="shared" si="245"/>
        <v>2</v>
      </c>
      <c r="Z1543">
        <f t="shared" si="246"/>
        <v>0</v>
      </c>
      <c r="AA1543">
        <f t="shared" ca="1" si="249"/>
        <v>14</v>
      </c>
    </row>
    <row r="1544" spans="1:27" customFormat="1">
      <c r="A1544" s="57">
        <v>250133</v>
      </c>
      <c r="B1544" s="57">
        <v>2021</v>
      </c>
      <c r="C1544" s="19" t="str">
        <f t="shared" si="240"/>
        <v>oui</v>
      </c>
      <c r="D1544" s="19" t="s">
        <v>58</v>
      </c>
      <c r="E1544" s="20">
        <v>44628</v>
      </c>
      <c r="F1544" s="24">
        <v>0.38124999999999998</v>
      </c>
      <c r="G1544" s="23">
        <v>0.39444444444444443</v>
      </c>
      <c r="H1544" s="19">
        <v>1000164</v>
      </c>
      <c r="I1544" s="19">
        <v>10989605</v>
      </c>
      <c r="J1544" s="22">
        <f t="shared" si="241"/>
        <v>1.3194444444444453E-2</v>
      </c>
      <c r="K1544" s="19" t="s">
        <v>42</v>
      </c>
      <c r="L1544" s="19" t="s">
        <v>43</v>
      </c>
      <c r="M1544">
        <f t="shared" si="242"/>
        <v>0</v>
      </c>
      <c r="N1544" s="34">
        <f t="shared" ca="1" si="247"/>
        <v>0.38125419096982083</v>
      </c>
      <c r="T1544">
        <v>1543</v>
      </c>
      <c r="U1544">
        <f t="shared" si="243"/>
        <v>12</v>
      </c>
      <c r="V1544" s="35">
        <f t="shared" si="248"/>
        <v>19</v>
      </c>
      <c r="W1544">
        <f t="shared" si="244"/>
        <v>1</v>
      </c>
      <c r="X1544" cm="1">
        <f t="array" aca="1" ref="X1544" ca="1">(_xlfn.IFS(L1544="couché",0,L1544="debout à 80%",1,L1544="?",1))*(IF(RAND()&lt;0.8,1,0))</f>
        <v>0</v>
      </c>
      <c r="Y1544">
        <f t="shared" si="245"/>
        <v>3</v>
      </c>
      <c r="Z1544">
        <f t="shared" si="246"/>
        <v>0</v>
      </c>
      <c r="AA1544">
        <f t="shared" ca="1" si="249"/>
        <v>24</v>
      </c>
    </row>
    <row r="1545" spans="1:27" customFormat="1">
      <c r="A1545" s="57">
        <v>250126</v>
      </c>
      <c r="B1545" s="57">
        <v>2020</v>
      </c>
      <c r="C1545" s="19" t="str">
        <f t="shared" si="240"/>
        <v>oui</v>
      </c>
      <c r="D1545" s="19" t="s">
        <v>56</v>
      </c>
      <c r="E1545" s="20">
        <v>44643</v>
      </c>
      <c r="F1545" s="23">
        <v>0.34027777777777779</v>
      </c>
      <c r="G1545" s="23">
        <v>0.35416666666666663</v>
      </c>
      <c r="H1545" s="19">
        <v>1000164</v>
      </c>
      <c r="I1545" s="19">
        <v>15584435</v>
      </c>
      <c r="J1545" s="22">
        <f t="shared" si="241"/>
        <v>1.388888888888884E-2</v>
      </c>
      <c r="K1545" s="19" t="s">
        <v>42</v>
      </c>
      <c r="L1545" s="19" t="s">
        <v>43</v>
      </c>
      <c r="M1545">
        <f t="shared" si="242"/>
        <v>0</v>
      </c>
      <c r="N1545" s="34">
        <f t="shared" ca="1" si="247"/>
        <v>0.3402802695848392</v>
      </c>
      <c r="T1545">
        <v>1544</v>
      </c>
      <c r="U1545">
        <f t="shared" si="243"/>
        <v>10</v>
      </c>
      <c r="V1545" s="35">
        <f t="shared" si="248"/>
        <v>20</v>
      </c>
      <c r="W1545">
        <f t="shared" si="244"/>
        <v>1</v>
      </c>
      <c r="X1545" cm="1">
        <f t="array" aca="1" ref="X1545" ca="1">(_xlfn.IFS(L1545="couché",0,L1545="debout à 80%",1,L1545="?",1))*(IF(RAND()&lt;0.8,1,0))</f>
        <v>0</v>
      </c>
      <c r="Y1545">
        <f t="shared" si="245"/>
        <v>1</v>
      </c>
      <c r="Z1545">
        <f t="shared" si="246"/>
        <v>0</v>
      </c>
      <c r="AA1545">
        <f t="shared" ca="1" si="249"/>
        <v>10</v>
      </c>
    </row>
    <row r="1546" spans="1:27" customFormat="1">
      <c r="A1546" s="57">
        <v>250719</v>
      </c>
      <c r="B1546" s="57">
        <v>2021</v>
      </c>
      <c r="C1546" s="19" t="str">
        <f t="shared" si="240"/>
        <v>oui</v>
      </c>
      <c r="D1546" s="19" t="s">
        <v>57</v>
      </c>
      <c r="E1546" s="20">
        <v>44636</v>
      </c>
      <c r="F1546" s="23">
        <v>0.34166666666666667</v>
      </c>
      <c r="G1546" s="23">
        <v>0.35555555555555551</v>
      </c>
      <c r="H1546" s="19">
        <v>1000164</v>
      </c>
      <c r="I1546" s="19">
        <v>18923017</v>
      </c>
      <c r="J1546" s="22">
        <f t="shared" si="241"/>
        <v>1.388888888888884E-2</v>
      </c>
      <c r="K1546" s="19" t="s">
        <v>42</v>
      </c>
      <c r="L1546" s="19" t="s">
        <v>43</v>
      </c>
      <c r="M1546">
        <f t="shared" si="242"/>
        <v>0</v>
      </c>
      <c r="N1546" s="34">
        <f t="shared" ca="1" si="247"/>
        <v>0.34167394603569828</v>
      </c>
      <c r="T1546">
        <v>1545</v>
      </c>
      <c r="U1546">
        <f t="shared" si="243"/>
        <v>11</v>
      </c>
      <c r="V1546" s="35">
        <f t="shared" si="248"/>
        <v>20</v>
      </c>
      <c r="W1546">
        <f t="shared" si="244"/>
        <v>1</v>
      </c>
      <c r="X1546" cm="1">
        <f t="array" aca="1" ref="X1546" ca="1">(_xlfn.IFS(L1546="couché",0,L1546="debout à 80%",1,L1546="?",1))*(IF(RAND()&lt;0.8,1,0))</f>
        <v>0</v>
      </c>
      <c r="Y1546">
        <f t="shared" si="245"/>
        <v>1</v>
      </c>
      <c r="Z1546">
        <f t="shared" si="246"/>
        <v>0</v>
      </c>
      <c r="AA1546">
        <f t="shared" ca="1" si="249"/>
        <v>9</v>
      </c>
    </row>
    <row r="1547" spans="1:27" customFormat="1">
      <c r="A1547" s="57">
        <v>250080</v>
      </c>
      <c r="B1547" s="57">
        <v>2020</v>
      </c>
      <c r="C1547" s="19" t="str">
        <f t="shared" si="240"/>
        <v>oui</v>
      </c>
      <c r="D1547" s="19" t="s">
        <v>58</v>
      </c>
      <c r="E1547" s="20">
        <v>44645</v>
      </c>
      <c r="F1547" s="23">
        <v>0.34027777777777779</v>
      </c>
      <c r="G1547" s="23">
        <v>0.35416666666666663</v>
      </c>
      <c r="H1547" s="19">
        <v>1000164</v>
      </c>
      <c r="I1547" s="19">
        <v>18481171</v>
      </c>
      <c r="J1547" s="22">
        <f t="shared" si="241"/>
        <v>1.388888888888884E-2</v>
      </c>
      <c r="K1547" s="19" t="s">
        <v>42</v>
      </c>
      <c r="L1547" s="19" t="s">
        <v>43</v>
      </c>
      <c r="M1547">
        <f t="shared" si="242"/>
        <v>0</v>
      </c>
      <c r="N1547" s="34">
        <f t="shared" ca="1" si="247"/>
        <v>0.34028458171250292</v>
      </c>
      <c r="T1547">
        <v>1546</v>
      </c>
      <c r="U1547">
        <f t="shared" si="243"/>
        <v>12</v>
      </c>
      <c r="V1547" s="35">
        <f t="shared" si="248"/>
        <v>20</v>
      </c>
      <c r="W1547">
        <f t="shared" si="244"/>
        <v>1</v>
      </c>
      <c r="X1547" cm="1">
        <f t="array" aca="1" ref="X1547" ca="1">(_xlfn.IFS(L1547="couché",0,L1547="debout à 80%",1,L1547="?",1))*(IF(RAND()&lt;0.8,1,0))</f>
        <v>0</v>
      </c>
      <c r="Y1547">
        <f t="shared" si="245"/>
        <v>1</v>
      </c>
      <c r="Z1547">
        <f t="shared" si="246"/>
        <v>0</v>
      </c>
      <c r="AA1547">
        <f t="shared" ca="1" si="249"/>
        <v>10</v>
      </c>
    </row>
    <row r="1548" spans="1:27" customFormat="1">
      <c r="A1548" s="57">
        <v>245992</v>
      </c>
      <c r="B1548" s="57">
        <v>2020</v>
      </c>
      <c r="C1548" s="19" t="str">
        <f t="shared" si="240"/>
        <v>oui</v>
      </c>
      <c r="D1548" s="19" t="s">
        <v>57</v>
      </c>
      <c r="E1548" s="20">
        <v>44609</v>
      </c>
      <c r="F1548" s="23">
        <v>0.35972222222222222</v>
      </c>
      <c r="G1548" s="23">
        <v>0.37361111111111112</v>
      </c>
      <c r="H1548" s="19">
        <v>1000164</v>
      </c>
      <c r="I1548" s="19">
        <v>17830</v>
      </c>
      <c r="J1548" s="22">
        <f t="shared" si="241"/>
        <v>1.3888888888888895E-2</v>
      </c>
      <c r="K1548" s="19" t="s">
        <v>42</v>
      </c>
      <c r="L1548" s="19" t="s">
        <v>43</v>
      </c>
      <c r="M1548">
        <f t="shared" si="242"/>
        <v>0</v>
      </c>
      <c r="N1548" s="34">
        <f t="shared" ca="1" si="247"/>
        <v>0.35972812361416678</v>
      </c>
      <c r="T1548">
        <v>1547</v>
      </c>
      <c r="U1548">
        <f t="shared" si="243"/>
        <v>11</v>
      </c>
      <c r="V1548" s="35">
        <f t="shared" si="248"/>
        <v>20</v>
      </c>
      <c r="W1548">
        <f t="shared" si="244"/>
        <v>1</v>
      </c>
      <c r="X1548" cm="1">
        <f t="array" aca="1" ref="X1548" ca="1">(_xlfn.IFS(L1548="couché",0,L1548="debout à 80%",1,L1548="?",1))*(IF(RAND()&lt;0.8,1,0))</f>
        <v>0</v>
      </c>
      <c r="Y1548">
        <f t="shared" si="245"/>
        <v>2</v>
      </c>
      <c r="Z1548">
        <f t="shared" si="246"/>
        <v>0</v>
      </c>
      <c r="AA1548">
        <f t="shared" ca="1" si="249"/>
        <v>16</v>
      </c>
    </row>
    <row r="1549" spans="1:27" customFormat="1">
      <c r="A1549" s="57">
        <v>247517</v>
      </c>
      <c r="B1549" s="57">
        <v>2021</v>
      </c>
      <c r="C1549" s="19" t="str">
        <f t="shared" si="240"/>
        <v>oui</v>
      </c>
      <c r="D1549" s="19" t="s">
        <v>57</v>
      </c>
      <c r="E1549" s="20">
        <v>44609</v>
      </c>
      <c r="F1549" s="23">
        <v>0.34305555555555556</v>
      </c>
      <c r="G1549" s="23">
        <v>0.3576388888888889</v>
      </c>
      <c r="H1549" s="19">
        <v>1000164</v>
      </c>
      <c r="I1549" s="19">
        <v>17830</v>
      </c>
      <c r="J1549" s="22">
        <f t="shared" si="241"/>
        <v>1.4583333333333337E-2</v>
      </c>
      <c r="K1549" s="19" t="s">
        <v>42</v>
      </c>
      <c r="L1549" s="19" t="s">
        <v>43</v>
      </c>
      <c r="M1549">
        <f t="shared" si="242"/>
        <v>0</v>
      </c>
      <c r="N1549" s="34">
        <f t="shared" ca="1" si="247"/>
        <v>0.34306304720313768</v>
      </c>
      <c r="T1549">
        <v>1548</v>
      </c>
      <c r="U1549">
        <f t="shared" si="243"/>
        <v>11</v>
      </c>
      <c r="V1549" s="35">
        <f t="shared" si="248"/>
        <v>21</v>
      </c>
      <c r="W1549">
        <f t="shared" si="244"/>
        <v>1</v>
      </c>
      <c r="X1549" cm="1">
        <f t="array" aca="1" ref="X1549" ca="1">(_xlfn.IFS(L1549="couché",0,L1549="debout à 80%",1,L1549="?",1))*(IF(RAND()&lt;0.8,1,0))</f>
        <v>0</v>
      </c>
      <c r="Y1549">
        <f t="shared" si="245"/>
        <v>1</v>
      </c>
      <c r="Z1549">
        <f t="shared" si="246"/>
        <v>0</v>
      </c>
      <c r="AA1549">
        <f t="shared" ca="1" si="249"/>
        <v>8</v>
      </c>
    </row>
    <row r="1550" spans="1:27" customFormat="1">
      <c r="A1550" s="57">
        <v>246477</v>
      </c>
      <c r="B1550" s="57">
        <v>2018</v>
      </c>
      <c r="C1550" s="19" t="str">
        <f t="shared" si="240"/>
        <v>oui</v>
      </c>
      <c r="D1550" s="19" t="s">
        <v>58</v>
      </c>
      <c r="E1550" s="20">
        <v>44593</v>
      </c>
      <c r="F1550" s="24">
        <v>0.37847222222222221</v>
      </c>
      <c r="G1550" s="23">
        <v>0.39305555555555555</v>
      </c>
      <c r="H1550" s="19">
        <v>1000164</v>
      </c>
      <c r="I1550" s="19">
        <v>15868507</v>
      </c>
      <c r="J1550" s="22">
        <f t="shared" si="241"/>
        <v>1.4583333333333337E-2</v>
      </c>
      <c r="K1550" s="19" t="s">
        <v>42</v>
      </c>
      <c r="L1550" s="19" t="s">
        <v>43</v>
      </c>
      <c r="M1550">
        <f t="shared" si="242"/>
        <v>0</v>
      </c>
      <c r="N1550" s="34">
        <f t="shared" ca="1" si="247"/>
        <v>0.37848018790864629</v>
      </c>
      <c r="T1550">
        <v>1549</v>
      </c>
      <c r="U1550">
        <f t="shared" si="243"/>
        <v>12</v>
      </c>
      <c r="V1550" s="35">
        <f t="shared" si="248"/>
        <v>21</v>
      </c>
      <c r="W1550">
        <f t="shared" si="244"/>
        <v>1</v>
      </c>
      <c r="X1550" cm="1">
        <f t="array" aca="1" ref="X1550" ca="1">(_xlfn.IFS(L1550="couché",0,L1550="debout à 80%",1,L1550="?",1))*(IF(RAND()&lt;0.8,1,0))</f>
        <v>0</v>
      </c>
      <c r="Y1550">
        <f t="shared" si="245"/>
        <v>3</v>
      </c>
      <c r="Z1550">
        <f t="shared" si="246"/>
        <v>0</v>
      </c>
      <c r="AA1550">
        <f t="shared" ca="1" si="249"/>
        <v>22</v>
      </c>
    </row>
    <row r="1551" spans="1:27" customFormat="1">
      <c r="A1551" s="57">
        <v>249514</v>
      </c>
      <c r="B1551" s="57">
        <v>2016</v>
      </c>
      <c r="C1551" s="19" t="str">
        <f t="shared" si="240"/>
        <v>oui</v>
      </c>
      <c r="D1551" s="19" t="s">
        <v>58</v>
      </c>
      <c r="E1551" s="20">
        <v>44628</v>
      </c>
      <c r="F1551" s="22">
        <v>0.43680555555555556</v>
      </c>
      <c r="G1551" s="22">
        <v>0.4513888888888889</v>
      </c>
      <c r="H1551" s="19">
        <v>1000164</v>
      </c>
      <c r="I1551" s="19">
        <v>10989605</v>
      </c>
      <c r="J1551" s="22">
        <f t="shared" si="241"/>
        <v>1.4583333333333337E-2</v>
      </c>
      <c r="K1551" s="19" t="s">
        <v>42</v>
      </c>
      <c r="L1551" s="19" t="s">
        <v>43</v>
      </c>
      <c r="M1551">
        <f t="shared" si="242"/>
        <v>0</v>
      </c>
      <c r="N1551" s="34">
        <f t="shared" ca="1" si="247"/>
        <v>0.43681415722099698</v>
      </c>
      <c r="T1551">
        <v>1550</v>
      </c>
      <c r="U1551">
        <f t="shared" si="243"/>
        <v>12</v>
      </c>
      <c r="V1551" s="35">
        <f t="shared" si="248"/>
        <v>21</v>
      </c>
      <c r="W1551">
        <f t="shared" si="244"/>
        <v>1</v>
      </c>
      <c r="X1551" cm="1">
        <f t="array" aca="1" ref="X1551" ca="1">(_xlfn.IFS(L1551="couché",0,L1551="debout à 80%",1,L1551="?",1))*(IF(RAND()&lt;0.8,1,0))</f>
        <v>0</v>
      </c>
      <c r="Y1551">
        <f t="shared" si="245"/>
        <v>6</v>
      </c>
      <c r="Z1551">
        <f t="shared" si="246"/>
        <v>0</v>
      </c>
      <c r="AA1551">
        <f t="shared" ca="1" si="249"/>
        <v>39</v>
      </c>
    </row>
    <row r="1552" spans="1:27" customFormat="1">
      <c r="A1552" s="57">
        <v>248379</v>
      </c>
      <c r="B1552" s="57">
        <v>2019</v>
      </c>
      <c r="C1552" s="19" t="str">
        <f t="shared" si="240"/>
        <v>oui</v>
      </c>
      <c r="D1552" s="19" t="s">
        <v>56</v>
      </c>
      <c r="E1552" s="20">
        <v>44643</v>
      </c>
      <c r="F1552" s="21">
        <v>0.42083333333333334</v>
      </c>
      <c r="G1552" s="22">
        <v>0.43611111111111112</v>
      </c>
      <c r="H1552" s="19">
        <v>1000164</v>
      </c>
      <c r="I1552" s="19">
        <v>15584435</v>
      </c>
      <c r="J1552" s="22">
        <f t="shared" si="241"/>
        <v>1.5277777777777779E-2</v>
      </c>
      <c r="K1552" s="19" t="s">
        <v>42</v>
      </c>
      <c r="L1552" s="19" t="s">
        <v>43</v>
      </c>
      <c r="M1552">
        <f t="shared" si="242"/>
        <v>0</v>
      </c>
      <c r="N1552" s="34">
        <f t="shared" ca="1" si="247"/>
        <v>0.42084319629201627</v>
      </c>
      <c r="T1552">
        <v>1551</v>
      </c>
      <c r="U1552">
        <f t="shared" si="243"/>
        <v>10</v>
      </c>
      <c r="V1552" s="35">
        <f t="shared" si="248"/>
        <v>22</v>
      </c>
      <c r="W1552">
        <f t="shared" si="244"/>
        <v>1</v>
      </c>
      <c r="X1552" cm="1">
        <f t="array" aca="1" ref="X1552" ca="1">(_xlfn.IFS(L1552="couché",0,L1552="debout à 80%",1,L1552="?",1))*(IF(RAND()&lt;0.8,1,0))</f>
        <v>0</v>
      </c>
      <c r="Y1552">
        <f t="shared" si="245"/>
        <v>6</v>
      </c>
      <c r="Z1552">
        <f t="shared" si="246"/>
        <v>0</v>
      </c>
      <c r="AA1552">
        <f t="shared" ca="1" si="249"/>
        <v>29</v>
      </c>
    </row>
    <row r="1553" spans="1:27" customFormat="1">
      <c r="A1553" s="57">
        <v>245590</v>
      </c>
      <c r="B1553" s="57">
        <v>2017</v>
      </c>
      <c r="C1553" s="19" t="str">
        <f t="shared" si="240"/>
        <v>oui</v>
      </c>
      <c r="D1553" s="19" t="s">
        <v>57</v>
      </c>
      <c r="E1553" s="20">
        <v>44616</v>
      </c>
      <c r="F1553" s="23">
        <v>0.37361111111111112</v>
      </c>
      <c r="G1553" s="23">
        <v>0.3888888888888889</v>
      </c>
      <c r="H1553" s="19">
        <v>1000164</v>
      </c>
      <c r="I1553" s="19">
        <v>10989605</v>
      </c>
      <c r="J1553" s="22">
        <f t="shared" si="241"/>
        <v>1.5277777777777779E-2</v>
      </c>
      <c r="K1553" s="19" t="s">
        <v>42</v>
      </c>
      <c r="L1553" s="19" t="s">
        <v>43</v>
      </c>
      <c r="M1553">
        <f t="shared" si="242"/>
        <v>0</v>
      </c>
      <c r="N1553" s="34">
        <f t="shared" ca="1" si="247"/>
        <v>0.37361229252144418</v>
      </c>
      <c r="T1553">
        <v>1552</v>
      </c>
      <c r="U1553">
        <f t="shared" si="243"/>
        <v>11</v>
      </c>
      <c r="V1553" s="35">
        <f t="shared" si="248"/>
        <v>22</v>
      </c>
      <c r="W1553">
        <f t="shared" si="244"/>
        <v>1</v>
      </c>
      <c r="X1553" cm="1">
        <f t="array" aca="1" ref="X1553" ca="1">(_xlfn.IFS(L1553="couché",0,L1553="debout à 80%",1,L1553="?",1))*(IF(RAND()&lt;0.8,1,0))</f>
        <v>0</v>
      </c>
      <c r="Y1553">
        <f t="shared" si="245"/>
        <v>2</v>
      </c>
      <c r="Z1553">
        <f t="shared" si="246"/>
        <v>0</v>
      </c>
      <c r="AA1553">
        <f t="shared" ca="1" si="249"/>
        <v>20</v>
      </c>
    </row>
    <row r="1554" spans="1:27">
      <c r="A1554" s="57">
        <v>246950</v>
      </c>
      <c r="B1554" s="56">
        <v>2020</v>
      </c>
      <c r="C1554" s="19" t="str">
        <f t="shared" si="240"/>
        <v>oui</v>
      </c>
      <c r="D1554" s="19" t="s">
        <v>58</v>
      </c>
      <c r="E1554" s="20">
        <v>44600</v>
      </c>
      <c r="F1554" s="23">
        <v>0.38472222222222219</v>
      </c>
      <c r="G1554" s="23">
        <v>0.4</v>
      </c>
      <c r="H1554" s="19">
        <v>1000164</v>
      </c>
      <c r="I1554" s="19">
        <v>15653424</v>
      </c>
      <c r="J1554" s="22">
        <f t="shared" si="241"/>
        <v>1.5277777777777835E-2</v>
      </c>
      <c r="K1554" s="19" t="s">
        <v>42</v>
      </c>
      <c r="L1554" s="19" t="s">
        <v>43</v>
      </c>
      <c r="M1554">
        <f t="shared" si="242"/>
        <v>0</v>
      </c>
      <c r="N1554" s="34">
        <f t="shared" ca="1" si="247"/>
        <v>0.38472592638809378</v>
      </c>
      <c r="O1554"/>
      <c r="P1554"/>
      <c r="T1554" s="39">
        <v>1553</v>
      </c>
      <c r="U1554" s="39">
        <f t="shared" si="243"/>
        <v>12</v>
      </c>
      <c r="V1554" s="42">
        <f t="shared" si="248"/>
        <v>22</v>
      </c>
      <c r="W1554" s="39">
        <f t="shared" si="244"/>
        <v>1</v>
      </c>
      <c r="X1554" s="39" cm="1">
        <f t="array" aca="1" ref="X1554" ca="1">(_xlfn.IFS(L1554="couché",0,L1554="debout à 80%",1,L1554="?",1))*(IF(RAND()&lt;0.8,1,0))</f>
        <v>0</v>
      </c>
      <c r="Y1554" s="39">
        <f t="shared" si="245"/>
        <v>2</v>
      </c>
      <c r="Z1554" s="39">
        <f t="shared" si="246"/>
        <v>0</v>
      </c>
      <c r="AA1554" s="39">
        <f t="shared" ca="1" si="249"/>
        <v>21</v>
      </c>
    </row>
    <row r="1555" spans="1:27" customFormat="1">
      <c r="A1555" s="57">
        <v>249187</v>
      </c>
      <c r="B1555" s="57">
        <v>2018</v>
      </c>
      <c r="C1555" s="19" t="str">
        <f t="shared" si="240"/>
        <v>oui</v>
      </c>
      <c r="D1555" s="19" t="s">
        <v>57</v>
      </c>
      <c r="E1555" s="20">
        <v>44630</v>
      </c>
      <c r="F1555" s="22">
        <v>0.49375000000000002</v>
      </c>
      <c r="G1555" s="22">
        <v>0.50972222222222219</v>
      </c>
      <c r="H1555" s="19">
        <v>1000164</v>
      </c>
      <c r="I1555" s="19">
        <v>19751376</v>
      </c>
      <c r="J1555" s="22">
        <f t="shared" si="241"/>
        <v>1.5972222222222165E-2</v>
      </c>
      <c r="K1555" s="19" t="s">
        <v>42</v>
      </c>
      <c r="L1555" s="19" t="s">
        <v>43</v>
      </c>
      <c r="M1555">
        <f t="shared" si="242"/>
        <v>0</v>
      </c>
      <c r="N1555" s="34">
        <f t="shared" ca="1" si="247"/>
        <v>0.49375872877826499</v>
      </c>
      <c r="T1555">
        <v>1554</v>
      </c>
      <c r="U1555">
        <f t="shared" si="243"/>
        <v>11</v>
      </c>
      <c r="V1555" s="35">
        <f t="shared" si="248"/>
        <v>23</v>
      </c>
      <c r="W1555">
        <f t="shared" si="244"/>
        <v>1</v>
      </c>
      <c r="X1555" cm="1">
        <f t="array" aca="1" ref="X1555" ca="1">(_xlfn.IFS(L1555="couché",0,L1555="debout à 80%",1,L1555="?",1))*(IF(RAND()&lt;0.8,1,0))</f>
        <v>0</v>
      </c>
      <c r="Y1555">
        <f t="shared" si="245"/>
        <v>8</v>
      </c>
      <c r="Z1555">
        <f t="shared" si="246"/>
        <v>0</v>
      </c>
      <c r="AA1555">
        <f t="shared" ca="1" si="249"/>
        <v>55</v>
      </c>
    </row>
    <row r="1556" spans="1:27" customFormat="1">
      <c r="A1556" s="57">
        <v>249300</v>
      </c>
      <c r="B1556" s="57">
        <v>2021</v>
      </c>
      <c r="C1556" s="19" t="str">
        <f t="shared" si="240"/>
        <v>oui</v>
      </c>
      <c r="D1556" s="19" t="s">
        <v>57</v>
      </c>
      <c r="E1556" s="20">
        <v>44630</v>
      </c>
      <c r="F1556" s="23">
        <v>0.37013888888888885</v>
      </c>
      <c r="G1556" s="23">
        <v>0.38611111111111107</v>
      </c>
      <c r="H1556" s="19">
        <v>1000164</v>
      </c>
      <c r="I1556" s="19">
        <v>19751376</v>
      </c>
      <c r="J1556" s="22">
        <f t="shared" si="241"/>
        <v>1.5972222222222221E-2</v>
      </c>
      <c r="K1556" s="19" t="s">
        <v>42</v>
      </c>
      <c r="L1556" s="19" t="s">
        <v>43</v>
      </c>
      <c r="M1556">
        <f t="shared" si="242"/>
        <v>0</v>
      </c>
      <c r="N1556" s="34">
        <f t="shared" ca="1" si="247"/>
        <v>0.3701413694528416</v>
      </c>
      <c r="T1556">
        <v>1555</v>
      </c>
      <c r="U1556">
        <f t="shared" si="243"/>
        <v>11</v>
      </c>
      <c r="V1556" s="35">
        <f t="shared" si="248"/>
        <v>23</v>
      </c>
      <c r="W1556">
        <f t="shared" si="244"/>
        <v>1</v>
      </c>
      <c r="X1556" cm="1">
        <f t="array" aca="1" ref="X1556" ca="1">(_xlfn.IFS(L1556="couché",0,L1556="debout à 80%",1,L1556="?",1))*(IF(RAND()&lt;0.8,1,0))</f>
        <v>0</v>
      </c>
      <c r="Y1556">
        <f t="shared" si="245"/>
        <v>3</v>
      </c>
      <c r="Z1556">
        <f t="shared" si="246"/>
        <v>0</v>
      </c>
      <c r="AA1556">
        <f t="shared" ca="1" si="249"/>
        <v>19</v>
      </c>
    </row>
    <row r="1557" spans="1:27" customFormat="1">
      <c r="A1557" s="57">
        <v>246476</v>
      </c>
      <c r="B1557" s="57">
        <v>2020</v>
      </c>
      <c r="C1557" s="19" t="str">
        <f t="shared" si="240"/>
        <v>oui</v>
      </c>
      <c r="D1557" s="19" t="s">
        <v>58</v>
      </c>
      <c r="E1557" s="20">
        <v>44593</v>
      </c>
      <c r="F1557" s="23">
        <v>0.34513888888888888</v>
      </c>
      <c r="G1557" s="23">
        <v>0.3611111111111111</v>
      </c>
      <c r="H1557" s="19">
        <v>1000164</v>
      </c>
      <c r="I1557" s="19">
        <v>15868507</v>
      </c>
      <c r="J1557" s="22">
        <f t="shared" si="241"/>
        <v>1.5972222222222221E-2</v>
      </c>
      <c r="K1557" s="19" t="s">
        <v>42</v>
      </c>
      <c r="L1557" s="19" t="s">
        <v>43</v>
      </c>
      <c r="M1557">
        <f t="shared" si="242"/>
        <v>0</v>
      </c>
      <c r="N1557" s="34">
        <f t="shared" ca="1" si="247"/>
        <v>0.34514331452419256</v>
      </c>
      <c r="T1557">
        <v>1556</v>
      </c>
      <c r="U1557">
        <f t="shared" si="243"/>
        <v>12</v>
      </c>
      <c r="V1557" s="35">
        <f t="shared" si="248"/>
        <v>23</v>
      </c>
      <c r="W1557">
        <f t="shared" si="244"/>
        <v>1</v>
      </c>
      <c r="X1557" cm="1">
        <f t="array" aca="1" ref="X1557" ca="1">(_xlfn.IFS(L1557="couché",0,L1557="debout à 80%",1,L1557="?",1))*(IF(RAND()&lt;0.8,1,0))</f>
        <v>0</v>
      </c>
      <c r="Y1557">
        <f t="shared" si="245"/>
        <v>1</v>
      </c>
      <c r="Z1557">
        <f t="shared" si="246"/>
        <v>0</v>
      </c>
      <c r="AA1557">
        <f t="shared" ca="1" si="249"/>
        <v>12</v>
      </c>
    </row>
    <row r="1558" spans="1:27" customFormat="1">
      <c r="A1558" s="57">
        <v>246871</v>
      </c>
      <c r="B1558" s="57">
        <v>2018</v>
      </c>
      <c r="C1558" s="19" t="str">
        <f t="shared" si="240"/>
        <v>oui</v>
      </c>
      <c r="D1558" s="19" t="s">
        <v>58</v>
      </c>
      <c r="E1558" s="20">
        <v>44602</v>
      </c>
      <c r="F1558" s="23">
        <v>0.34513888888888888</v>
      </c>
      <c r="G1558" s="23">
        <v>0.36180555555555555</v>
      </c>
      <c r="H1558" s="19">
        <v>1000164</v>
      </c>
      <c r="I1558" s="19">
        <v>18881346</v>
      </c>
      <c r="J1558" s="22">
        <f t="shared" si="241"/>
        <v>1.6666666666666663E-2</v>
      </c>
      <c r="K1558" s="19" t="s">
        <v>42</v>
      </c>
      <c r="L1558" s="19" t="s">
        <v>43</v>
      </c>
      <c r="M1558">
        <f t="shared" si="242"/>
        <v>0</v>
      </c>
      <c r="N1558" s="34">
        <f t="shared" ca="1" si="247"/>
        <v>0.34514403064573951</v>
      </c>
      <c r="T1558">
        <v>1557</v>
      </c>
      <c r="U1558">
        <f t="shared" si="243"/>
        <v>12</v>
      </c>
      <c r="V1558" s="35">
        <f t="shared" si="248"/>
        <v>24</v>
      </c>
      <c r="W1558">
        <f t="shared" si="244"/>
        <v>1</v>
      </c>
      <c r="X1558" cm="1">
        <f t="array" aca="1" ref="X1558" ca="1">(_xlfn.IFS(L1558="couché",0,L1558="debout à 80%",1,L1558="?",1))*(IF(RAND()&lt;0.8,1,0))</f>
        <v>0</v>
      </c>
      <c r="Y1558">
        <f t="shared" si="245"/>
        <v>1</v>
      </c>
      <c r="Z1558">
        <f t="shared" si="246"/>
        <v>0</v>
      </c>
      <c r="AA1558">
        <f t="shared" ca="1" si="249"/>
        <v>10</v>
      </c>
    </row>
    <row r="1559" spans="1:27" customFormat="1">
      <c r="A1559" s="57">
        <v>247331</v>
      </c>
      <c r="B1559" s="57">
        <v>2017</v>
      </c>
      <c r="C1559" s="19" t="str">
        <f t="shared" si="240"/>
        <v>oui</v>
      </c>
      <c r="D1559" s="19" t="s">
        <v>58</v>
      </c>
      <c r="E1559" s="20">
        <v>44606</v>
      </c>
      <c r="F1559" s="21">
        <v>0.42152777777777778</v>
      </c>
      <c r="G1559" s="22">
        <v>0.43819444444444444</v>
      </c>
      <c r="H1559" s="19">
        <v>1000164</v>
      </c>
      <c r="I1559" s="19">
        <v>15584435</v>
      </c>
      <c r="J1559" s="22">
        <f t="shared" si="241"/>
        <v>1.6666666666666663E-2</v>
      </c>
      <c r="K1559" s="19" t="s">
        <v>42</v>
      </c>
      <c r="L1559" s="19" t="s">
        <v>43</v>
      </c>
      <c r="M1559">
        <f t="shared" si="242"/>
        <v>0</v>
      </c>
      <c r="N1559" s="34">
        <f t="shared" ca="1" si="247"/>
        <v>0.42153043280417346</v>
      </c>
      <c r="T1559">
        <v>1558</v>
      </c>
      <c r="U1559">
        <f t="shared" si="243"/>
        <v>12</v>
      </c>
      <c r="V1559" s="35">
        <f t="shared" si="248"/>
        <v>24</v>
      </c>
      <c r="W1559">
        <f t="shared" si="244"/>
        <v>1</v>
      </c>
      <c r="X1559" cm="1">
        <f t="array" aca="1" ref="X1559" ca="1">(_xlfn.IFS(L1559="couché",0,L1559="debout à 80%",1,L1559="?",1))*(IF(RAND()&lt;0.8,1,0))</f>
        <v>0</v>
      </c>
      <c r="Y1559">
        <f t="shared" si="245"/>
        <v>3</v>
      </c>
      <c r="Z1559">
        <f t="shared" si="246"/>
        <v>0</v>
      </c>
      <c r="AA1559">
        <f t="shared" ca="1" si="249"/>
        <v>32</v>
      </c>
    </row>
    <row r="1560" spans="1:27" customFormat="1">
      <c r="A1560" s="57">
        <v>249908</v>
      </c>
      <c r="B1560" s="57">
        <v>2021</v>
      </c>
      <c r="C1560" s="19" t="str">
        <f t="shared" si="240"/>
        <v>oui</v>
      </c>
      <c r="D1560" s="19" t="s">
        <v>58</v>
      </c>
      <c r="E1560" s="20">
        <v>44628</v>
      </c>
      <c r="F1560" s="23">
        <v>0.36041666666666666</v>
      </c>
      <c r="G1560" s="24">
        <v>0.37708333333333333</v>
      </c>
      <c r="H1560" s="19">
        <v>1000164</v>
      </c>
      <c r="I1560" s="19">
        <v>10989605</v>
      </c>
      <c r="J1560" s="22">
        <f t="shared" si="241"/>
        <v>1.6666666666666663E-2</v>
      </c>
      <c r="K1560" s="19" t="s">
        <v>42</v>
      </c>
      <c r="L1560" s="19" t="s">
        <v>43</v>
      </c>
      <c r="M1560">
        <f t="shared" si="242"/>
        <v>0</v>
      </c>
      <c r="N1560" s="34">
        <f t="shared" ca="1" si="247"/>
        <v>0.360419879822305</v>
      </c>
      <c r="T1560">
        <v>1559</v>
      </c>
      <c r="U1560">
        <f t="shared" si="243"/>
        <v>12</v>
      </c>
      <c r="V1560" s="35">
        <f t="shared" si="248"/>
        <v>24</v>
      </c>
      <c r="W1560">
        <f t="shared" si="244"/>
        <v>1</v>
      </c>
      <c r="X1560" cm="1">
        <f t="array" aca="1" ref="X1560" ca="1">(_xlfn.IFS(L1560="couché",0,L1560="debout à 80%",1,L1560="?",1))*(IF(RAND()&lt;0.8,1,0))</f>
        <v>0</v>
      </c>
      <c r="Y1560">
        <f t="shared" si="245"/>
        <v>2</v>
      </c>
      <c r="Z1560">
        <f t="shared" si="246"/>
        <v>0</v>
      </c>
      <c r="AA1560">
        <f t="shared" ca="1" si="249"/>
        <v>16</v>
      </c>
    </row>
    <row r="1561" spans="1:27">
      <c r="A1561" s="57">
        <v>246180</v>
      </c>
      <c r="B1561" s="56">
        <v>2017</v>
      </c>
      <c r="C1561" s="19" t="str">
        <f t="shared" si="240"/>
        <v>oui</v>
      </c>
      <c r="D1561" s="19" t="s">
        <v>58</v>
      </c>
      <c r="E1561" s="20">
        <v>44600</v>
      </c>
      <c r="F1561" s="22">
        <v>0.42430555555555555</v>
      </c>
      <c r="G1561" s="22">
        <v>0.44166666666666665</v>
      </c>
      <c r="H1561" s="19">
        <v>1000164</v>
      </c>
      <c r="I1561" s="19">
        <v>15653424</v>
      </c>
      <c r="J1561" s="22">
        <f t="shared" si="241"/>
        <v>1.7361111111111105E-2</v>
      </c>
      <c r="K1561" s="19" t="s">
        <v>42</v>
      </c>
      <c r="L1561" s="19" t="s">
        <v>43</v>
      </c>
      <c r="M1561">
        <f t="shared" si="242"/>
        <v>0</v>
      </c>
      <c r="N1561" s="34">
        <f t="shared" ca="1" si="247"/>
        <v>0.42431187863145986</v>
      </c>
      <c r="O1561"/>
      <c r="P1561"/>
      <c r="T1561" s="39">
        <v>1560</v>
      </c>
      <c r="U1561" s="39">
        <f t="shared" si="243"/>
        <v>12</v>
      </c>
      <c r="V1561" s="42">
        <f t="shared" si="248"/>
        <v>25</v>
      </c>
      <c r="W1561" s="39">
        <f t="shared" si="244"/>
        <v>1</v>
      </c>
      <c r="X1561" s="39" cm="1">
        <f t="array" aca="1" ref="X1561" ca="1">(_xlfn.IFS(L1561="couché",0,L1561="debout à 80%",1,L1561="?",1))*(IF(RAND()&lt;0.8,1,0))</f>
        <v>0</v>
      </c>
      <c r="Y1561" s="39">
        <f t="shared" si="245"/>
        <v>4</v>
      </c>
      <c r="Z1561" s="39">
        <f t="shared" si="246"/>
        <v>0</v>
      </c>
      <c r="AA1561" s="39">
        <f t="shared" ca="1" si="249"/>
        <v>34</v>
      </c>
    </row>
    <row r="1562" spans="1:27" customFormat="1">
      <c r="A1562" s="57">
        <v>249907</v>
      </c>
      <c r="B1562" s="57">
        <v>2020</v>
      </c>
      <c r="C1562" s="19" t="str">
        <f t="shared" si="240"/>
        <v>oui</v>
      </c>
      <c r="D1562" s="19" t="s">
        <v>56</v>
      </c>
      <c r="E1562" s="20">
        <v>44636</v>
      </c>
      <c r="F1562" s="23">
        <v>0.35555555555555551</v>
      </c>
      <c r="G1562" s="23">
        <v>0.37291666666666667</v>
      </c>
      <c r="H1562" s="19">
        <v>1000164</v>
      </c>
      <c r="I1562" s="19">
        <v>19620724</v>
      </c>
      <c r="J1562" s="22">
        <f t="shared" si="241"/>
        <v>1.736111111111116E-2</v>
      </c>
      <c r="K1562" s="19" t="s">
        <v>42</v>
      </c>
      <c r="L1562" s="19" t="s">
        <v>43</v>
      </c>
      <c r="M1562">
        <f t="shared" si="242"/>
        <v>0</v>
      </c>
      <c r="N1562" s="34">
        <f t="shared" ca="1" si="247"/>
        <v>0.35555862473358318</v>
      </c>
      <c r="T1562">
        <v>1561</v>
      </c>
      <c r="U1562">
        <f t="shared" si="243"/>
        <v>10</v>
      </c>
      <c r="V1562" s="35">
        <f t="shared" si="248"/>
        <v>25</v>
      </c>
      <c r="W1562">
        <f t="shared" si="244"/>
        <v>1</v>
      </c>
      <c r="X1562" cm="1">
        <f t="array" aca="1" ref="X1562" ca="1">(_xlfn.IFS(L1562="couché",0,L1562="debout à 80%",1,L1562="?",1))*(IF(RAND()&lt;0.8,1,0))</f>
        <v>0</v>
      </c>
      <c r="Y1562">
        <f t="shared" si="245"/>
        <v>2</v>
      </c>
      <c r="Z1562">
        <f t="shared" si="246"/>
        <v>0</v>
      </c>
      <c r="AA1562">
        <f t="shared" ca="1" si="249"/>
        <v>13</v>
      </c>
    </row>
    <row r="1563" spans="1:27" customFormat="1">
      <c r="A1563" s="57">
        <v>246507</v>
      </c>
      <c r="B1563" s="57">
        <v>2021</v>
      </c>
      <c r="C1563" s="19" t="str">
        <f t="shared" si="240"/>
        <v>oui</v>
      </c>
      <c r="D1563" s="19" t="s">
        <v>57</v>
      </c>
      <c r="E1563" s="20">
        <v>44602</v>
      </c>
      <c r="F1563" s="24">
        <v>0.33402777777777776</v>
      </c>
      <c r="G1563" s="23">
        <v>0.3520833333333333</v>
      </c>
      <c r="H1563" s="19">
        <v>1000164</v>
      </c>
      <c r="I1563" s="19">
        <v>18481171</v>
      </c>
      <c r="J1563" s="22">
        <f t="shared" si="241"/>
        <v>1.8055555555555547E-2</v>
      </c>
      <c r="K1563" s="19" t="s">
        <v>42</v>
      </c>
      <c r="L1563" s="19" t="s">
        <v>43</v>
      </c>
      <c r="M1563">
        <f t="shared" si="242"/>
        <v>0</v>
      </c>
      <c r="N1563" s="34">
        <f t="shared" ca="1" si="247"/>
        <v>0.33403695680767032</v>
      </c>
      <c r="T1563">
        <v>1562</v>
      </c>
      <c r="U1563">
        <f t="shared" si="243"/>
        <v>11</v>
      </c>
      <c r="V1563" s="35">
        <f t="shared" si="248"/>
        <v>26</v>
      </c>
      <c r="W1563">
        <f t="shared" si="244"/>
        <v>1</v>
      </c>
      <c r="X1563" cm="1">
        <f t="array" aca="1" ref="X1563" ca="1">(_xlfn.IFS(L1563="couché",0,L1563="debout à 80%",1,L1563="?",1))*(IF(RAND()&lt;0.8,1,0))</f>
        <v>0</v>
      </c>
      <c r="Y1563">
        <f t="shared" si="245"/>
        <v>1</v>
      </c>
      <c r="Z1563">
        <f t="shared" si="246"/>
        <v>0</v>
      </c>
      <c r="AA1563">
        <f t="shared" ca="1" si="249"/>
        <v>2</v>
      </c>
    </row>
    <row r="1564" spans="1:27" customFormat="1">
      <c r="A1564" s="57">
        <v>249193</v>
      </c>
      <c r="B1564" s="57">
        <v>2021</v>
      </c>
      <c r="C1564" s="19" t="str">
        <f t="shared" si="240"/>
        <v>oui</v>
      </c>
      <c r="D1564" s="19" t="s">
        <v>58</v>
      </c>
      <c r="E1564" s="20">
        <v>44631</v>
      </c>
      <c r="F1564" s="22">
        <v>0.43263888888888885</v>
      </c>
      <c r="G1564" s="22">
        <v>0.45069444444444445</v>
      </c>
      <c r="H1564" s="19">
        <v>1000164</v>
      </c>
      <c r="I1564" s="19">
        <v>15615713</v>
      </c>
      <c r="J1564" s="22">
        <f t="shared" si="241"/>
        <v>1.8055555555555602E-2</v>
      </c>
      <c r="K1564" s="19" t="s">
        <v>42</v>
      </c>
      <c r="L1564" s="19" t="s">
        <v>43</v>
      </c>
      <c r="M1564">
        <f t="shared" si="242"/>
        <v>0</v>
      </c>
      <c r="N1564" s="34">
        <f t="shared" ca="1" si="247"/>
        <v>0.43264312884376899</v>
      </c>
      <c r="T1564">
        <v>1563</v>
      </c>
      <c r="U1564">
        <f t="shared" si="243"/>
        <v>12</v>
      </c>
      <c r="V1564" s="35">
        <f t="shared" si="248"/>
        <v>26</v>
      </c>
      <c r="W1564">
        <f t="shared" si="244"/>
        <v>1</v>
      </c>
      <c r="X1564" cm="1">
        <f t="array" aca="1" ref="X1564" ca="1">(_xlfn.IFS(L1564="couché",0,L1564="debout à 80%",1,L1564="?",1))*(IF(RAND()&lt;0.8,1,0))</f>
        <v>0</v>
      </c>
      <c r="Y1564">
        <f t="shared" si="245"/>
        <v>4</v>
      </c>
      <c r="Z1564">
        <f t="shared" si="246"/>
        <v>0</v>
      </c>
      <c r="AA1564">
        <f t="shared" ca="1" si="249"/>
        <v>28</v>
      </c>
    </row>
    <row r="1565" spans="1:27" customFormat="1">
      <c r="A1565" s="57">
        <v>246793</v>
      </c>
      <c r="B1565" s="57">
        <v>2018</v>
      </c>
      <c r="C1565" s="19" t="str">
        <f t="shared" si="240"/>
        <v>oui</v>
      </c>
      <c r="D1565" s="19" t="s">
        <v>58</v>
      </c>
      <c r="E1565" s="20">
        <v>44603</v>
      </c>
      <c r="F1565" s="23">
        <v>0.41111111111111109</v>
      </c>
      <c r="G1565" s="22">
        <v>0.42986111111111108</v>
      </c>
      <c r="H1565" s="19">
        <v>1000164</v>
      </c>
      <c r="I1565" s="19">
        <v>18881346</v>
      </c>
      <c r="J1565" s="22">
        <f t="shared" si="241"/>
        <v>1.8749999999999989E-2</v>
      </c>
      <c r="K1565" s="19" t="s">
        <v>42</v>
      </c>
      <c r="L1565" s="19" t="s">
        <v>43</v>
      </c>
      <c r="M1565">
        <f t="shared" si="242"/>
        <v>0</v>
      </c>
      <c r="N1565" s="34">
        <f t="shared" ca="1" si="247"/>
        <v>0.41111932946727853</v>
      </c>
      <c r="T1565">
        <v>1564</v>
      </c>
      <c r="U1565">
        <f t="shared" si="243"/>
        <v>12</v>
      </c>
      <c r="V1565" s="35">
        <f t="shared" si="248"/>
        <v>27</v>
      </c>
      <c r="W1565">
        <f t="shared" si="244"/>
        <v>1</v>
      </c>
      <c r="X1565" cm="1">
        <f t="array" aca="1" ref="X1565" ca="1">(_xlfn.IFS(L1565="couché",0,L1565="debout à 80%",1,L1565="?",1))*(IF(RAND()&lt;0.8,1,0))</f>
        <v>0</v>
      </c>
      <c r="Y1565">
        <f t="shared" si="245"/>
        <v>3</v>
      </c>
      <c r="Z1565">
        <f t="shared" si="246"/>
        <v>0</v>
      </c>
      <c r="AA1565">
        <f t="shared" ca="1" si="249"/>
        <v>27</v>
      </c>
    </row>
    <row r="1566" spans="1:27" customFormat="1">
      <c r="A1566" s="57">
        <v>246427</v>
      </c>
      <c r="B1566" s="57">
        <v>2019</v>
      </c>
      <c r="C1566" s="19" t="str">
        <f t="shared" si="240"/>
        <v>oui</v>
      </c>
      <c r="D1566" s="19" t="s">
        <v>58</v>
      </c>
      <c r="E1566" s="20">
        <v>44614</v>
      </c>
      <c r="F1566" s="23">
        <v>0.37152777777777779</v>
      </c>
      <c r="G1566" s="23">
        <v>0.39027777777777778</v>
      </c>
      <c r="H1566" s="19">
        <v>1000164</v>
      </c>
      <c r="I1566" s="19">
        <v>15777841</v>
      </c>
      <c r="J1566" s="22">
        <f t="shared" si="241"/>
        <v>1.8749999999999989E-2</v>
      </c>
      <c r="K1566" s="19" t="s">
        <v>42</v>
      </c>
      <c r="L1566" s="19" t="s">
        <v>43</v>
      </c>
      <c r="M1566">
        <f t="shared" si="242"/>
        <v>0</v>
      </c>
      <c r="N1566" s="34">
        <f t="shared" ca="1" si="247"/>
        <v>0.37153055195739249</v>
      </c>
      <c r="T1566">
        <v>1565</v>
      </c>
      <c r="U1566">
        <f t="shared" si="243"/>
        <v>12</v>
      </c>
      <c r="V1566" s="35">
        <f t="shared" si="248"/>
        <v>27</v>
      </c>
      <c r="W1566">
        <f t="shared" si="244"/>
        <v>1</v>
      </c>
      <c r="X1566" cm="1">
        <f t="array" aca="1" ref="X1566" ca="1">(_xlfn.IFS(L1566="couché",0,L1566="debout à 80%",1,L1566="?",1))*(IF(RAND()&lt;0.8,1,0))</f>
        <v>0</v>
      </c>
      <c r="Y1566">
        <f t="shared" si="245"/>
        <v>3</v>
      </c>
      <c r="Z1566">
        <f t="shared" si="246"/>
        <v>0</v>
      </c>
      <c r="AA1566">
        <f t="shared" ca="1" si="249"/>
        <v>20</v>
      </c>
    </row>
    <row r="1567" spans="1:27" customFormat="1">
      <c r="A1567" s="57">
        <v>247015</v>
      </c>
      <c r="B1567" s="57">
        <v>2018</v>
      </c>
      <c r="C1567" s="19" t="str">
        <f t="shared" si="240"/>
        <v>oui</v>
      </c>
      <c r="D1567" s="19" t="s">
        <v>58</v>
      </c>
      <c r="E1567" s="20">
        <v>44606</v>
      </c>
      <c r="F1567" s="23">
        <v>0.34791666666666665</v>
      </c>
      <c r="G1567" s="23">
        <v>0.36736111111111108</v>
      </c>
      <c r="H1567" s="19">
        <v>1000164</v>
      </c>
      <c r="I1567" s="19">
        <v>15584435</v>
      </c>
      <c r="J1567" s="22">
        <f t="shared" si="241"/>
        <v>1.9444444444444431E-2</v>
      </c>
      <c r="K1567" s="19" t="s">
        <v>42</v>
      </c>
      <c r="L1567" s="19" t="s">
        <v>43</v>
      </c>
      <c r="M1567">
        <f t="shared" si="242"/>
        <v>0</v>
      </c>
      <c r="N1567" s="34">
        <f t="shared" ca="1" si="247"/>
        <v>0.34792319746496309</v>
      </c>
      <c r="T1567">
        <v>1566</v>
      </c>
      <c r="U1567">
        <f t="shared" si="243"/>
        <v>12</v>
      </c>
      <c r="V1567" s="35">
        <f t="shared" si="248"/>
        <v>28</v>
      </c>
      <c r="W1567">
        <f t="shared" si="244"/>
        <v>1</v>
      </c>
      <c r="X1567" cm="1">
        <f t="array" aca="1" ref="X1567" ca="1">(_xlfn.IFS(L1567="couché",0,L1567="debout à 80%",1,L1567="?",1))*(IF(RAND()&lt;0.8,1,0))</f>
        <v>0</v>
      </c>
      <c r="Y1567">
        <f t="shared" si="245"/>
        <v>1</v>
      </c>
      <c r="Z1567">
        <f t="shared" si="246"/>
        <v>0</v>
      </c>
      <c r="AA1567">
        <f t="shared" ca="1" si="249"/>
        <v>14</v>
      </c>
    </row>
    <row r="1568" spans="1:27" customFormat="1">
      <c r="A1568" s="57">
        <v>247735</v>
      </c>
      <c r="B1568" s="57">
        <v>2017</v>
      </c>
      <c r="C1568" s="19" t="str">
        <f t="shared" si="240"/>
        <v>oui</v>
      </c>
      <c r="D1568" s="19" t="s">
        <v>58</v>
      </c>
      <c r="E1568" s="20">
        <v>44620</v>
      </c>
      <c r="F1568" s="24">
        <v>0.33750000000000002</v>
      </c>
      <c r="G1568" s="23">
        <v>0.35694444444444445</v>
      </c>
      <c r="H1568" s="19">
        <v>1000164</v>
      </c>
      <c r="I1568" s="19">
        <v>15868507</v>
      </c>
      <c r="J1568" s="22">
        <f t="shared" si="241"/>
        <v>1.9444444444444431E-2</v>
      </c>
      <c r="K1568" s="19" t="s">
        <v>42</v>
      </c>
      <c r="L1568" s="19" t="s">
        <v>43</v>
      </c>
      <c r="M1568">
        <f t="shared" si="242"/>
        <v>0</v>
      </c>
      <c r="N1568" s="34">
        <f t="shared" ca="1" si="247"/>
        <v>0.33750511192500732</v>
      </c>
      <c r="T1568">
        <v>1567</v>
      </c>
      <c r="U1568">
        <f t="shared" si="243"/>
        <v>12</v>
      </c>
      <c r="V1568" s="35">
        <f t="shared" si="248"/>
        <v>28</v>
      </c>
      <c r="W1568">
        <f t="shared" si="244"/>
        <v>1</v>
      </c>
      <c r="X1568" cm="1">
        <f t="array" aca="1" ref="X1568" ca="1">(_xlfn.IFS(L1568="couché",0,L1568="debout à 80%",1,L1568="?",1))*(IF(RAND()&lt;0.8,1,0))</f>
        <v>0</v>
      </c>
      <c r="Y1568">
        <f t="shared" si="245"/>
        <v>1</v>
      </c>
      <c r="Z1568">
        <f t="shared" si="246"/>
        <v>0</v>
      </c>
      <c r="AA1568">
        <f t="shared" ca="1" si="249"/>
        <v>5</v>
      </c>
    </row>
    <row r="1569" spans="1:27" customFormat="1">
      <c r="A1569" s="57">
        <v>245377</v>
      </c>
      <c r="B1569" s="57">
        <v>2019</v>
      </c>
      <c r="C1569" s="19" t="str">
        <f t="shared" si="240"/>
        <v>oui</v>
      </c>
      <c r="D1569" s="19" t="s">
        <v>57</v>
      </c>
      <c r="E1569" s="20">
        <v>44602</v>
      </c>
      <c r="F1569" s="22">
        <v>0.43402777777777773</v>
      </c>
      <c r="G1569" s="22">
        <v>0.45347222222222222</v>
      </c>
      <c r="H1569" s="19">
        <v>1000164</v>
      </c>
      <c r="I1569" s="19">
        <v>18481171</v>
      </c>
      <c r="J1569" s="22">
        <f t="shared" si="241"/>
        <v>1.9444444444444486E-2</v>
      </c>
      <c r="K1569" s="19" t="s">
        <v>42</v>
      </c>
      <c r="L1569" s="19" t="s">
        <v>43</v>
      </c>
      <c r="M1569">
        <f t="shared" si="242"/>
        <v>0</v>
      </c>
      <c r="N1569" s="34">
        <f t="shared" ca="1" si="247"/>
        <v>0.43403069308066056</v>
      </c>
      <c r="T1569">
        <v>1568</v>
      </c>
      <c r="U1569">
        <f t="shared" si="243"/>
        <v>11</v>
      </c>
      <c r="V1569" s="35">
        <f t="shared" si="248"/>
        <v>28</v>
      </c>
      <c r="W1569">
        <f t="shared" si="244"/>
        <v>1</v>
      </c>
      <c r="X1569" cm="1">
        <f t="array" aca="1" ref="X1569" ca="1">(_xlfn.IFS(L1569="couché",0,L1569="debout à 80%",1,L1569="?",1))*(IF(RAND()&lt;0.8,1,0))</f>
        <v>0</v>
      </c>
      <c r="Y1569">
        <f t="shared" si="245"/>
        <v>6</v>
      </c>
      <c r="Z1569">
        <f t="shared" si="246"/>
        <v>0</v>
      </c>
      <c r="AA1569">
        <f t="shared" ca="1" si="249"/>
        <v>39</v>
      </c>
    </row>
    <row r="1570" spans="1:27" customFormat="1">
      <c r="A1570" s="57">
        <v>250120</v>
      </c>
      <c r="B1570" s="57">
        <v>2018</v>
      </c>
      <c r="C1570" s="19" t="str">
        <f t="shared" si="240"/>
        <v>oui</v>
      </c>
      <c r="D1570" s="19" t="s">
        <v>57</v>
      </c>
      <c r="E1570" s="20">
        <v>44650</v>
      </c>
      <c r="F1570" s="22">
        <v>0.4284722222222222</v>
      </c>
      <c r="G1570" s="22">
        <v>0.44861111111111107</v>
      </c>
      <c r="H1570" s="19">
        <v>1000164</v>
      </c>
      <c r="I1570" s="19">
        <v>18880554</v>
      </c>
      <c r="J1570" s="22">
        <f t="shared" si="241"/>
        <v>2.0138888888888873E-2</v>
      </c>
      <c r="K1570" s="19" t="s">
        <v>42</v>
      </c>
      <c r="L1570" s="19" t="s">
        <v>43</v>
      </c>
      <c r="M1570">
        <f t="shared" si="242"/>
        <v>0</v>
      </c>
      <c r="N1570" s="34">
        <f t="shared" ca="1" si="247"/>
        <v>0.42847749734812024</v>
      </c>
      <c r="T1570">
        <v>1569</v>
      </c>
      <c r="U1570">
        <f t="shared" si="243"/>
        <v>11</v>
      </c>
      <c r="V1570" s="35">
        <f t="shared" si="248"/>
        <v>29</v>
      </c>
      <c r="W1570">
        <f t="shared" si="244"/>
        <v>1</v>
      </c>
      <c r="X1570" cm="1">
        <f t="array" aca="1" ref="X1570" ca="1">(_xlfn.IFS(L1570="couché",0,L1570="debout à 80%",1,L1570="?",1))*(IF(RAND()&lt;0.8,1,0))</f>
        <v>0</v>
      </c>
      <c r="Y1570">
        <f t="shared" si="245"/>
        <v>3</v>
      </c>
      <c r="Z1570">
        <f t="shared" si="246"/>
        <v>0</v>
      </c>
      <c r="AA1570">
        <f t="shared" ca="1" si="249"/>
        <v>23</v>
      </c>
    </row>
    <row r="1571" spans="1:27" customFormat="1">
      <c r="A1571" s="57">
        <v>248092</v>
      </c>
      <c r="B1571" s="57">
        <v>2021</v>
      </c>
      <c r="C1571" s="19" t="str">
        <f t="shared" si="240"/>
        <v>oui</v>
      </c>
      <c r="D1571" s="19" t="s">
        <v>58</v>
      </c>
      <c r="E1571" s="20">
        <v>44614</v>
      </c>
      <c r="F1571" s="23">
        <v>0.35</v>
      </c>
      <c r="G1571" s="23">
        <v>0.37013888888888885</v>
      </c>
      <c r="H1571" s="19">
        <v>1000164</v>
      </c>
      <c r="I1571" s="19">
        <v>15777841</v>
      </c>
      <c r="J1571" s="22">
        <f t="shared" si="241"/>
        <v>2.0138888888888873E-2</v>
      </c>
      <c r="K1571" s="19" t="s">
        <v>42</v>
      </c>
      <c r="L1571" s="19" t="s">
        <v>43</v>
      </c>
      <c r="M1571">
        <f t="shared" si="242"/>
        <v>0</v>
      </c>
      <c r="N1571" s="34">
        <f t="shared" ca="1" si="247"/>
        <v>0.35000139896351812</v>
      </c>
      <c r="T1571">
        <v>1570</v>
      </c>
      <c r="U1571">
        <f t="shared" si="243"/>
        <v>12</v>
      </c>
      <c r="V1571" s="35">
        <f t="shared" si="248"/>
        <v>29</v>
      </c>
      <c r="W1571">
        <f t="shared" si="244"/>
        <v>1</v>
      </c>
      <c r="X1571" cm="1">
        <f t="array" aca="1" ref="X1571" ca="1">(_xlfn.IFS(L1571="couché",0,L1571="debout à 80%",1,L1571="?",1))*(IF(RAND()&lt;0.8,1,0))</f>
        <v>0</v>
      </c>
      <c r="Y1571">
        <f t="shared" si="245"/>
        <v>2</v>
      </c>
      <c r="Z1571">
        <f t="shared" si="246"/>
        <v>0</v>
      </c>
      <c r="AA1571">
        <f t="shared" ca="1" si="249"/>
        <v>16</v>
      </c>
    </row>
    <row r="1572" spans="1:27" customFormat="1">
      <c r="A1572" s="57">
        <v>250777</v>
      </c>
      <c r="B1572" s="57">
        <v>2021</v>
      </c>
      <c r="C1572" s="19" t="str">
        <f t="shared" si="240"/>
        <v>oui</v>
      </c>
      <c r="D1572" s="19" t="s">
        <v>56</v>
      </c>
      <c r="E1572" s="20">
        <v>44650</v>
      </c>
      <c r="F1572" s="24">
        <v>0.33680555555555552</v>
      </c>
      <c r="G1572" s="23">
        <v>0.35694444444444445</v>
      </c>
      <c r="H1572" s="19">
        <v>1000164</v>
      </c>
      <c r="I1572" s="19">
        <v>18880554</v>
      </c>
      <c r="J1572" s="22">
        <f t="shared" si="241"/>
        <v>2.0138888888888928E-2</v>
      </c>
      <c r="K1572" s="19" t="s">
        <v>42</v>
      </c>
      <c r="L1572" s="19" t="s">
        <v>43</v>
      </c>
      <c r="M1572">
        <f t="shared" si="242"/>
        <v>0</v>
      </c>
      <c r="N1572" s="34">
        <f t="shared" ca="1" si="247"/>
        <v>0.33681423818313672</v>
      </c>
      <c r="T1572">
        <v>1571</v>
      </c>
      <c r="U1572">
        <f t="shared" si="243"/>
        <v>10</v>
      </c>
      <c r="V1572" s="35">
        <f t="shared" si="248"/>
        <v>29</v>
      </c>
      <c r="W1572">
        <f t="shared" si="244"/>
        <v>1</v>
      </c>
      <c r="X1572" cm="1">
        <f t="array" aca="1" ref="X1572" ca="1">(_xlfn.IFS(L1572="couché",0,L1572="debout à 80%",1,L1572="?",1))*(IF(RAND()&lt;0.8,1,0))</f>
        <v>0</v>
      </c>
      <c r="Y1572">
        <f t="shared" si="245"/>
        <v>1</v>
      </c>
      <c r="Z1572">
        <f t="shared" si="246"/>
        <v>0</v>
      </c>
      <c r="AA1572">
        <f t="shared" ca="1" si="249"/>
        <v>5</v>
      </c>
    </row>
    <row r="1573" spans="1:27" customFormat="1">
      <c r="A1573" s="57">
        <v>246668</v>
      </c>
      <c r="B1573" s="57">
        <v>2016</v>
      </c>
      <c r="C1573" s="19" t="str">
        <f t="shared" si="240"/>
        <v>oui</v>
      </c>
      <c r="D1573" s="19" t="s">
        <v>58</v>
      </c>
      <c r="E1573" s="20">
        <v>44595</v>
      </c>
      <c r="F1573" s="23">
        <v>0.36805555555555552</v>
      </c>
      <c r="G1573" s="23">
        <v>0.38819444444444445</v>
      </c>
      <c r="H1573" s="19">
        <v>1000164</v>
      </c>
      <c r="I1573" s="19">
        <v>18881346</v>
      </c>
      <c r="J1573" s="22">
        <f t="shared" si="241"/>
        <v>2.0138888888888928E-2</v>
      </c>
      <c r="K1573" s="19" t="s">
        <v>42</v>
      </c>
      <c r="L1573" s="19" t="s">
        <v>43</v>
      </c>
      <c r="M1573">
        <f t="shared" si="242"/>
        <v>0</v>
      </c>
      <c r="N1573" s="34">
        <f t="shared" ca="1" si="247"/>
        <v>0.36806231251691301</v>
      </c>
      <c r="T1573">
        <v>1572</v>
      </c>
      <c r="U1573">
        <f t="shared" si="243"/>
        <v>12</v>
      </c>
      <c r="V1573" s="35">
        <f t="shared" si="248"/>
        <v>29</v>
      </c>
      <c r="W1573">
        <f t="shared" si="244"/>
        <v>1</v>
      </c>
      <c r="X1573" cm="1">
        <f t="array" aca="1" ref="X1573" ca="1">(_xlfn.IFS(L1573="couché",0,L1573="debout à 80%",1,L1573="?",1))*(IF(RAND()&lt;0.8,1,0))</f>
        <v>0</v>
      </c>
      <c r="Y1573">
        <f t="shared" si="245"/>
        <v>2</v>
      </c>
      <c r="Z1573">
        <f t="shared" si="246"/>
        <v>0</v>
      </c>
      <c r="AA1573">
        <f t="shared" ca="1" si="249"/>
        <v>20</v>
      </c>
    </row>
    <row r="1574" spans="1:27">
      <c r="A1574" s="57">
        <v>247357</v>
      </c>
      <c r="B1574" s="56">
        <v>2019</v>
      </c>
      <c r="C1574" s="19" t="str">
        <f t="shared" si="240"/>
        <v>oui</v>
      </c>
      <c r="D1574" s="19" t="s">
        <v>58</v>
      </c>
      <c r="E1574" s="20">
        <v>44600</v>
      </c>
      <c r="F1574" s="23">
        <v>0.40208333333333329</v>
      </c>
      <c r="G1574" s="21">
        <v>0.42222222222222222</v>
      </c>
      <c r="H1574" s="19">
        <v>1000164</v>
      </c>
      <c r="I1574" s="19">
        <v>15653424</v>
      </c>
      <c r="J1574" s="22">
        <f t="shared" si="241"/>
        <v>2.0138888888888928E-2</v>
      </c>
      <c r="K1574" s="19" t="s">
        <v>42</v>
      </c>
      <c r="L1574" s="19" t="s">
        <v>43</v>
      </c>
      <c r="M1574">
        <f t="shared" si="242"/>
        <v>0</v>
      </c>
      <c r="N1574" s="34">
        <f t="shared" ca="1" si="247"/>
        <v>0.40208336200084688</v>
      </c>
      <c r="O1574"/>
      <c r="P1574"/>
      <c r="T1574" s="39">
        <v>1573</v>
      </c>
      <c r="U1574" s="39">
        <f t="shared" si="243"/>
        <v>12</v>
      </c>
      <c r="V1574" s="42">
        <f t="shared" si="248"/>
        <v>29</v>
      </c>
      <c r="W1574" s="39">
        <f t="shared" si="244"/>
        <v>1</v>
      </c>
      <c r="X1574" s="39" cm="1">
        <f t="array" aca="1" ref="X1574" ca="1">(_xlfn.IFS(L1574="couché",0,L1574="debout à 80%",1,L1574="?",1))*(IF(RAND()&lt;0.8,1,0))</f>
        <v>0</v>
      </c>
      <c r="Y1574" s="39">
        <f t="shared" si="245"/>
        <v>3</v>
      </c>
      <c r="Z1574" s="39">
        <f t="shared" si="246"/>
        <v>0</v>
      </c>
      <c r="AA1574" s="39">
        <f t="shared" ca="1" si="249"/>
        <v>27</v>
      </c>
    </row>
    <row r="1575" spans="1:27" customFormat="1">
      <c r="A1575" s="57">
        <v>245300</v>
      </c>
      <c r="B1575" s="57">
        <v>2020</v>
      </c>
      <c r="C1575" s="19" t="str">
        <f t="shared" si="240"/>
        <v>oui</v>
      </c>
      <c r="D1575" s="19" t="s">
        <v>57</v>
      </c>
      <c r="E1575" s="20">
        <v>44602</v>
      </c>
      <c r="F1575" s="24">
        <v>0.37777777777777777</v>
      </c>
      <c r="G1575" s="23">
        <v>0.39861111111111108</v>
      </c>
      <c r="H1575" s="19">
        <v>1000164</v>
      </c>
      <c r="I1575" s="19">
        <v>18481171</v>
      </c>
      <c r="J1575" s="22">
        <f t="shared" si="241"/>
        <v>2.0833333333333315E-2</v>
      </c>
      <c r="K1575" s="19" t="s">
        <v>42</v>
      </c>
      <c r="L1575" s="19" t="s">
        <v>43</v>
      </c>
      <c r="M1575">
        <f t="shared" si="242"/>
        <v>0</v>
      </c>
      <c r="N1575" s="34">
        <f t="shared" ca="1" si="247"/>
        <v>0.37778058105200996</v>
      </c>
      <c r="T1575">
        <v>1574</v>
      </c>
      <c r="U1575">
        <f t="shared" si="243"/>
        <v>11</v>
      </c>
      <c r="V1575" s="35">
        <f t="shared" si="248"/>
        <v>30</v>
      </c>
      <c r="W1575">
        <f t="shared" si="244"/>
        <v>1</v>
      </c>
      <c r="X1575" cm="1">
        <f t="array" aca="1" ref="X1575" ca="1">(_xlfn.IFS(L1575="couché",0,L1575="debout à 80%",1,L1575="?",1))*(IF(RAND()&lt;0.8,1,0))</f>
        <v>0</v>
      </c>
      <c r="Y1575">
        <f t="shared" si="245"/>
        <v>4</v>
      </c>
      <c r="Z1575">
        <f t="shared" si="246"/>
        <v>0</v>
      </c>
      <c r="AA1575">
        <f t="shared" ca="1" si="249"/>
        <v>20</v>
      </c>
    </row>
    <row r="1576" spans="1:27" customFormat="1">
      <c r="A1576" s="57">
        <v>247546</v>
      </c>
      <c r="B1576" s="57">
        <v>2020</v>
      </c>
      <c r="C1576" s="19" t="str">
        <f t="shared" si="240"/>
        <v>oui</v>
      </c>
      <c r="D1576" s="19" t="s">
        <v>57</v>
      </c>
      <c r="E1576" s="20">
        <v>44630</v>
      </c>
      <c r="F1576" s="23">
        <v>0.40972222222222221</v>
      </c>
      <c r="G1576" s="22">
        <v>0.43055555555555552</v>
      </c>
      <c r="H1576" s="19">
        <v>1000164</v>
      </c>
      <c r="I1576" s="19">
        <v>19751376</v>
      </c>
      <c r="J1576" s="22">
        <f t="shared" si="241"/>
        <v>2.0833333333333315E-2</v>
      </c>
      <c r="K1576" s="19" t="s">
        <v>42</v>
      </c>
      <c r="L1576" s="19" t="s">
        <v>43</v>
      </c>
      <c r="M1576">
        <f t="shared" si="242"/>
        <v>0</v>
      </c>
      <c r="N1576" s="34">
        <f t="shared" ca="1" si="247"/>
        <v>0.40972842413662514</v>
      </c>
      <c r="T1576">
        <v>1575</v>
      </c>
      <c r="U1576">
        <f t="shared" si="243"/>
        <v>11</v>
      </c>
      <c r="V1576" s="35">
        <f t="shared" si="248"/>
        <v>30</v>
      </c>
      <c r="W1576">
        <f t="shared" si="244"/>
        <v>1</v>
      </c>
      <c r="X1576" cm="1">
        <f t="array" aca="1" ref="X1576" ca="1">(_xlfn.IFS(L1576="couché",0,L1576="debout à 80%",1,L1576="?",1))*(IF(RAND()&lt;0.8,1,0))</f>
        <v>0</v>
      </c>
      <c r="Y1576">
        <f t="shared" si="245"/>
        <v>5</v>
      </c>
      <c r="Z1576">
        <f t="shared" si="246"/>
        <v>0</v>
      </c>
      <c r="AA1576">
        <f t="shared" ca="1" si="249"/>
        <v>29</v>
      </c>
    </row>
    <row r="1577" spans="1:27" customFormat="1">
      <c r="A1577" s="57">
        <v>249691</v>
      </c>
      <c r="B1577" s="57">
        <v>2017</v>
      </c>
      <c r="C1577" s="19" t="str">
        <f t="shared" si="240"/>
        <v>oui</v>
      </c>
      <c r="D1577" s="19" t="s">
        <v>57</v>
      </c>
      <c r="E1577" s="20">
        <v>44650</v>
      </c>
      <c r="F1577" s="23">
        <v>0.40486111111111112</v>
      </c>
      <c r="G1577" s="22">
        <v>0.42569444444444443</v>
      </c>
      <c r="H1577" s="19">
        <v>1000164</v>
      </c>
      <c r="I1577" s="19">
        <v>18880554</v>
      </c>
      <c r="J1577" s="22">
        <f t="shared" si="241"/>
        <v>2.0833333333333315E-2</v>
      </c>
      <c r="K1577" s="19" t="s">
        <v>42</v>
      </c>
      <c r="L1577" s="19" t="s">
        <v>43</v>
      </c>
      <c r="M1577">
        <f t="shared" si="242"/>
        <v>0</v>
      </c>
      <c r="N1577" s="34">
        <f t="shared" ca="1" si="247"/>
        <v>0.40486532298556505</v>
      </c>
      <c r="T1577">
        <v>1576</v>
      </c>
      <c r="U1577">
        <f t="shared" si="243"/>
        <v>11</v>
      </c>
      <c r="V1577" s="35">
        <f t="shared" si="248"/>
        <v>30</v>
      </c>
      <c r="W1577">
        <f t="shared" si="244"/>
        <v>1</v>
      </c>
      <c r="X1577" cm="1">
        <f t="array" aca="1" ref="X1577" ca="1">(_xlfn.IFS(L1577="couché",0,L1577="debout à 80%",1,L1577="?",1))*(IF(RAND()&lt;0.8,1,0))</f>
        <v>0</v>
      </c>
      <c r="Y1577">
        <f t="shared" si="245"/>
        <v>2</v>
      </c>
      <c r="Z1577">
        <f t="shared" si="246"/>
        <v>0</v>
      </c>
      <c r="AA1577">
        <f t="shared" ca="1" si="249"/>
        <v>20</v>
      </c>
    </row>
    <row r="1578" spans="1:27" customFormat="1">
      <c r="A1578" s="57">
        <v>248120</v>
      </c>
      <c r="B1578" s="57">
        <v>2021</v>
      </c>
      <c r="C1578" s="19" t="str">
        <f t="shared" si="240"/>
        <v>oui</v>
      </c>
      <c r="D1578" s="19" t="s">
        <v>58</v>
      </c>
      <c r="E1578" s="20">
        <v>44628</v>
      </c>
      <c r="F1578" s="24">
        <v>0.33750000000000002</v>
      </c>
      <c r="G1578" s="23">
        <v>0.35833333333333334</v>
      </c>
      <c r="H1578" s="19">
        <v>1000164</v>
      </c>
      <c r="I1578" s="19">
        <v>10989605</v>
      </c>
      <c r="J1578" s="22">
        <f t="shared" si="241"/>
        <v>2.0833333333333315E-2</v>
      </c>
      <c r="K1578" s="19" t="s">
        <v>42</v>
      </c>
      <c r="L1578" s="19" t="s">
        <v>43</v>
      </c>
      <c r="M1578">
        <f t="shared" si="242"/>
        <v>0</v>
      </c>
      <c r="N1578" s="34">
        <f t="shared" ca="1" si="247"/>
        <v>0.33750796888653167</v>
      </c>
      <c r="T1578">
        <v>1577</v>
      </c>
      <c r="U1578">
        <f t="shared" si="243"/>
        <v>12</v>
      </c>
      <c r="V1578" s="35">
        <f t="shared" si="248"/>
        <v>30</v>
      </c>
      <c r="W1578">
        <f t="shared" si="244"/>
        <v>1</v>
      </c>
      <c r="X1578" cm="1">
        <f t="array" aca="1" ref="X1578" ca="1">(_xlfn.IFS(L1578="couché",0,L1578="debout à 80%",1,L1578="?",1))*(IF(RAND()&lt;0.8,1,0))</f>
        <v>0</v>
      </c>
      <c r="Y1578">
        <f t="shared" si="245"/>
        <v>1</v>
      </c>
      <c r="Z1578">
        <f t="shared" si="246"/>
        <v>0</v>
      </c>
      <c r="AA1578">
        <f t="shared" ca="1" si="249"/>
        <v>10</v>
      </c>
    </row>
    <row r="1579" spans="1:27" customFormat="1">
      <c r="A1579" s="57">
        <v>246680</v>
      </c>
      <c r="B1579" s="57">
        <v>2019</v>
      </c>
      <c r="C1579" s="19" t="str">
        <f t="shared" si="240"/>
        <v>oui</v>
      </c>
      <c r="D1579" s="19" t="s">
        <v>57</v>
      </c>
      <c r="E1579" s="20">
        <v>44609</v>
      </c>
      <c r="F1579" s="23">
        <v>0.40069444444444441</v>
      </c>
      <c r="G1579" s="21">
        <v>0.42152777777777778</v>
      </c>
      <c r="H1579" s="19">
        <v>1000164</v>
      </c>
      <c r="I1579" s="19">
        <v>17830</v>
      </c>
      <c r="J1579" s="22">
        <f t="shared" si="241"/>
        <v>2.083333333333337E-2</v>
      </c>
      <c r="K1579" s="19" t="s">
        <v>42</v>
      </c>
      <c r="L1579" s="19" t="s">
        <v>43</v>
      </c>
      <c r="M1579">
        <f t="shared" si="242"/>
        <v>0</v>
      </c>
      <c r="N1579" s="34">
        <f t="shared" ca="1" si="247"/>
        <v>0.40069785469848368</v>
      </c>
      <c r="T1579">
        <v>1578</v>
      </c>
      <c r="U1579">
        <f t="shared" si="243"/>
        <v>11</v>
      </c>
      <c r="V1579" s="35">
        <f t="shared" si="248"/>
        <v>30</v>
      </c>
      <c r="W1579">
        <f t="shared" si="244"/>
        <v>1</v>
      </c>
      <c r="X1579" cm="1">
        <f t="array" aca="1" ref="X1579" ca="1">(_xlfn.IFS(L1579="couché",0,L1579="debout à 80%",1,L1579="?",1))*(IF(RAND()&lt;0.8,1,0))</f>
        <v>0</v>
      </c>
      <c r="Y1579">
        <f t="shared" si="245"/>
        <v>4</v>
      </c>
      <c r="Z1579">
        <f t="shared" si="246"/>
        <v>0</v>
      </c>
      <c r="AA1579">
        <f t="shared" ca="1" si="249"/>
        <v>28</v>
      </c>
    </row>
    <row r="1580" spans="1:27" customFormat="1">
      <c r="A1580" s="57">
        <v>249980</v>
      </c>
      <c r="B1580" s="57">
        <v>2020</v>
      </c>
      <c r="C1580" s="19" t="str">
        <f t="shared" si="240"/>
        <v>oui</v>
      </c>
      <c r="D1580" s="19" t="s">
        <v>56</v>
      </c>
      <c r="E1580" s="20">
        <v>44636</v>
      </c>
      <c r="F1580" s="24">
        <v>0.37708333333333333</v>
      </c>
      <c r="G1580" s="23">
        <v>0.39861111111111108</v>
      </c>
      <c r="H1580" s="19">
        <v>1000164</v>
      </c>
      <c r="I1580" s="19">
        <v>19620724</v>
      </c>
      <c r="J1580" s="22">
        <f t="shared" si="241"/>
        <v>2.1527777777777757E-2</v>
      </c>
      <c r="K1580" s="19" t="s">
        <v>42</v>
      </c>
      <c r="L1580" s="19" t="s">
        <v>43</v>
      </c>
      <c r="M1580">
        <f t="shared" si="242"/>
        <v>0</v>
      </c>
      <c r="N1580" s="34">
        <f t="shared" ca="1" si="247"/>
        <v>0.3770860865522524</v>
      </c>
      <c r="T1580">
        <v>1579</v>
      </c>
      <c r="U1580">
        <f t="shared" si="243"/>
        <v>10</v>
      </c>
      <c r="V1580" s="35">
        <f t="shared" si="248"/>
        <v>31</v>
      </c>
      <c r="W1580">
        <f t="shared" si="244"/>
        <v>1</v>
      </c>
      <c r="X1580" cm="1">
        <f t="array" aca="1" ref="X1580" ca="1">(_xlfn.IFS(L1580="couché",0,L1580="debout à 80%",1,L1580="?",1))*(IF(RAND()&lt;0.8,1,0))</f>
        <v>0</v>
      </c>
      <c r="Y1580">
        <f t="shared" si="245"/>
        <v>3</v>
      </c>
      <c r="Z1580">
        <f t="shared" si="246"/>
        <v>0</v>
      </c>
      <c r="AA1580">
        <f t="shared" ca="1" si="249"/>
        <v>19</v>
      </c>
    </row>
    <row r="1581" spans="1:27" customFormat="1">
      <c r="A1581" s="57">
        <v>249527</v>
      </c>
      <c r="B1581" s="57">
        <v>2019</v>
      </c>
      <c r="C1581" s="19" t="str">
        <f t="shared" si="240"/>
        <v>oui</v>
      </c>
      <c r="D1581" s="19" t="s">
        <v>56</v>
      </c>
      <c r="E1581" s="20">
        <v>44643</v>
      </c>
      <c r="F1581" s="23">
        <v>0.39583333333333331</v>
      </c>
      <c r="G1581" s="21">
        <v>0.41736111111111107</v>
      </c>
      <c r="H1581" s="19">
        <v>1000164</v>
      </c>
      <c r="I1581" s="19">
        <v>15584435</v>
      </c>
      <c r="J1581" s="22">
        <f t="shared" si="241"/>
        <v>2.1527777777777757E-2</v>
      </c>
      <c r="K1581" s="19" t="s">
        <v>42</v>
      </c>
      <c r="L1581" s="19" t="s">
        <v>43</v>
      </c>
      <c r="M1581">
        <f t="shared" si="242"/>
        <v>0</v>
      </c>
      <c r="N1581" s="34">
        <f t="shared" ca="1" si="247"/>
        <v>0.39584197679887306</v>
      </c>
      <c r="T1581">
        <v>1580</v>
      </c>
      <c r="U1581">
        <f t="shared" si="243"/>
        <v>10</v>
      </c>
      <c r="V1581" s="35">
        <f t="shared" si="248"/>
        <v>31</v>
      </c>
      <c r="W1581">
        <f t="shared" si="244"/>
        <v>1</v>
      </c>
      <c r="X1581" cm="1">
        <f t="array" aca="1" ref="X1581" ca="1">(_xlfn.IFS(L1581="couché",0,L1581="debout à 80%",1,L1581="?",1))*(IF(RAND()&lt;0.8,1,0))</f>
        <v>0</v>
      </c>
      <c r="Y1581">
        <f t="shared" si="245"/>
        <v>5</v>
      </c>
      <c r="Z1581">
        <f t="shared" si="246"/>
        <v>0</v>
      </c>
      <c r="AA1581">
        <f t="shared" ca="1" si="249"/>
        <v>25</v>
      </c>
    </row>
    <row r="1582" spans="1:27" customFormat="1">
      <c r="A1582" s="57">
        <v>248098</v>
      </c>
      <c r="B1582" s="57">
        <v>2013</v>
      </c>
      <c r="C1582" s="19" t="str">
        <f t="shared" si="240"/>
        <v>oui</v>
      </c>
      <c r="D1582" s="19" t="s">
        <v>57</v>
      </c>
      <c r="E1582" s="20">
        <v>44650</v>
      </c>
      <c r="F1582" s="22">
        <v>0.45347222222222222</v>
      </c>
      <c r="G1582" s="22">
        <v>0.47499999999999998</v>
      </c>
      <c r="H1582" s="19">
        <v>1000164</v>
      </c>
      <c r="I1582" s="19">
        <v>18880554</v>
      </c>
      <c r="J1582" s="22">
        <f t="shared" si="241"/>
        <v>2.1527777777777757E-2</v>
      </c>
      <c r="K1582" s="19" t="s">
        <v>42</v>
      </c>
      <c r="L1582" s="19" t="s">
        <v>43</v>
      </c>
      <c r="M1582">
        <f t="shared" si="242"/>
        <v>0</v>
      </c>
      <c r="N1582" s="34">
        <f t="shared" ca="1" si="247"/>
        <v>0.45347448171065891</v>
      </c>
      <c r="T1582">
        <v>1581</v>
      </c>
      <c r="U1582">
        <f t="shared" si="243"/>
        <v>11</v>
      </c>
      <c r="V1582" s="35">
        <f t="shared" si="248"/>
        <v>31</v>
      </c>
      <c r="W1582">
        <f t="shared" si="244"/>
        <v>1</v>
      </c>
      <c r="X1582" cm="1">
        <f t="array" aca="1" ref="X1582" ca="1">(_xlfn.IFS(L1582="couché",0,L1582="debout à 80%",1,L1582="?",1))*(IF(RAND()&lt;0.8,1,0))</f>
        <v>0</v>
      </c>
      <c r="Y1582">
        <f t="shared" si="245"/>
        <v>4</v>
      </c>
      <c r="Z1582">
        <f t="shared" si="246"/>
        <v>0</v>
      </c>
      <c r="AA1582">
        <f t="shared" ca="1" si="249"/>
        <v>28</v>
      </c>
    </row>
    <row r="1583" spans="1:27" customFormat="1">
      <c r="A1583" s="57">
        <v>249872</v>
      </c>
      <c r="B1583" s="57">
        <v>2018</v>
      </c>
      <c r="C1583" s="19" t="str">
        <f t="shared" si="240"/>
        <v>oui</v>
      </c>
      <c r="D1583" s="19" t="s">
        <v>58</v>
      </c>
      <c r="E1583" s="20">
        <v>44631</v>
      </c>
      <c r="F1583" s="23">
        <v>0.40625</v>
      </c>
      <c r="G1583" s="22">
        <v>0.42777777777777776</v>
      </c>
      <c r="H1583" s="19">
        <v>1000164</v>
      </c>
      <c r="I1583" s="19">
        <v>15615713</v>
      </c>
      <c r="J1583" s="22">
        <f t="shared" si="241"/>
        <v>2.1527777777777757E-2</v>
      </c>
      <c r="K1583" s="19" t="s">
        <v>42</v>
      </c>
      <c r="L1583" s="19" t="s">
        <v>43</v>
      </c>
      <c r="M1583">
        <f t="shared" si="242"/>
        <v>0</v>
      </c>
      <c r="N1583" s="34">
        <f t="shared" ca="1" si="247"/>
        <v>0.40625232219121071</v>
      </c>
      <c r="T1583">
        <v>1582</v>
      </c>
      <c r="U1583">
        <f t="shared" si="243"/>
        <v>12</v>
      </c>
      <c r="V1583" s="35">
        <f t="shared" si="248"/>
        <v>31</v>
      </c>
      <c r="W1583">
        <f t="shared" si="244"/>
        <v>1</v>
      </c>
      <c r="X1583" cm="1">
        <f t="array" aca="1" ref="X1583" ca="1">(_xlfn.IFS(L1583="couché",0,L1583="debout à 80%",1,L1583="?",1))*(IF(RAND()&lt;0.8,1,0))</f>
        <v>0</v>
      </c>
      <c r="Y1583">
        <f t="shared" si="245"/>
        <v>3</v>
      </c>
      <c r="Z1583">
        <f t="shared" si="246"/>
        <v>0</v>
      </c>
      <c r="AA1583">
        <f t="shared" ca="1" si="249"/>
        <v>25</v>
      </c>
    </row>
    <row r="1584" spans="1:27" customFormat="1">
      <c r="A1584" s="57">
        <v>248378</v>
      </c>
      <c r="B1584" s="57">
        <v>2019</v>
      </c>
      <c r="C1584" s="19" t="str">
        <f t="shared" si="240"/>
        <v>oui</v>
      </c>
      <c r="D1584" s="19" t="s">
        <v>56</v>
      </c>
      <c r="E1584" s="20">
        <v>44636</v>
      </c>
      <c r="F1584" s="22">
        <v>0.43819444444444444</v>
      </c>
      <c r="G1584" s="21">
        <v>0.46041666666666664</v>
      </c>
      <c r="H1584" s="19">
        <v>1000164</v>
      </c>
      <c r="I1584" s="19">
        <v>19620724</v>
      </c>
      <c r="J1584" s="22">
        <f t="shared" si="241"/>
        <v>2.2222222222222199E-2</v>
      </c>
      <c r="K1584" s="19" t="s">
        <v>42</v>
      </c>
      <c r="L1584" s="19" t="s">
        <v>43</v>
      </c>
      <c r="M1584">
        <f t="shared" si="242"/>
        <v>0</v>
      </c>
      <c r="N1584" s="34">
        <f t="shared" ca="1" si="247"/>
        <v>0.43819750256195106</v>
      </c>
      <c r="T1584">
        <v>1583</v>
      </c>
      <c r="U1584">
        <f t="shared" si="243"/>
        <v>10</v>
      </c>
      <c r="V1584" s="35">
        <f t="shared" si="248"/>
        <v>32</v>
      </c>
      <c r="W1584">
        <f t="shared" si="244"/>
        <v>1</v>
      </c>
      <c r="X1584" cm="1">
        <f t="array" aca="1" ref="X1584" ca="1">(_xlfn.IFS(L1584="couché",0,L1584="debout à 80%",1,L1584="?",1))*(IF(RAND()&lt;0.8,1,0))</f>
        <v>0</v>
      </c>
      <c r="Y1584">
        <f t="shared" si="245"/>
        <v>6</v>
      </c>
      <c r="Z1584">
        <f t="shared" si="246"/>
        <v>0</v>
      </c>
      <c r="AA1584">
        <f t="shared" ca="1" si="249"/>
        <v>36</v>
      </c>
    </row>
    <row r="1585" spans="1:27" customFormat="1">
      <c r="A1585" s="57">
        <v>246187</v>
      </c>
      <c r="B1585" s="57">
        <v>2020</v>
      </c>
      <c r="C1585" s="19" t="str">
        <f t="shared" si="240"/>
        <v>oui</v>
      </c>
      <c r="D1585" s="19" t="s">
        <v>57</v>
      </c>
      <c r="E1585" s="20">
        <v>44609</v>
      </c>
      <c r="F1585" s="24">
        <v>0.37569444444444444</v>
      </c>
      <c r="G1585" s="23">
        <v>0.39791666666666664</v>
      </c>
      <c r="H1585" s="19">
        <v>1000164</v>
      </c>
      <c r="I1585" s="19">
        <v>17830</v>
      </c>
      <c r="J1585" s="22">
        <f t="shared" si="241"/>
        <v>2.2222222222222199E-2</v>
      </c>
      <c r="K1585" s="19" t="s">
        <v>42</v>
      </c>
      <c r="L1585" s="19" t="s">
        <v>43</v>
      </c>
      <c r="M1585">
        <f t="shared" si="242"/>
        <v>0</v>
      </c>
      <c r="N1585" s="34">
        <f t="shared" ca="1" si="247"/>
        <v>0.37569603372699195</v>
      </c>
      <c r="T1585">
        <v>1584</v>
      </c>
      <c r="U1585">
        <f t="shared" si="243"/>
        <v>11</v>
      </c>
      <c r="V1585" s="35">
        <f t="shared" si="248"/>
        <v>32</v>
      </c>
      <c r="W1585">
        <f t="shared" si="244"/>
        <v>1</v>
      </c>
      <c r="X1585" cm="1">
        <f t="array" aca="1" ref="X1585" ca="1">(_xlfn.IFS(L1585="couché",0,L1585="debout à 80%",1,L1585="?",1))*(IF(RAND()&lt;0.8,1,0))</f>
        <v>0</v>
      </c>
      <c r="Y1585">
        <f t="shared" si="245"/>
        <v>3</v>
      </c>
      <c r="Z1585">
        <f t="shared" si="246"/>
        <v>0</v>
      </c>
      <c r="AA1585">
        <f t="shared" ca="1" si="249"/>
        <v>19</v>
      </c>
    </row>
    <row r="1586" spans="1:27" customFormat="1">
      <c r="A1586" s="57">
        <v>247446</v>
      </c>
      <c r="B1586" s="57">
        <v>2019</v>
      </c>
      <c r="C1586" s="19" t="str">
        <f t="shared" si="240"/>
        <v>oui</v>
      </c>
      <c r="D1586" s="19" t="s">
        <v>57</v>
      </c>
      <c r="E1586" s="20">
        <v>44622</v>
      </c>
      <c r="F1586" s="24">
        <v>0.33680555555555552</v>
      </c>
      <c r="G1586" s="23">
        <v>0.35902777777777778</v>
      </c>
      <c r="H1586" s="19">
        <v>1000164</v>
      </c>
      <c r="I1586" s="19">
        <v>16742495</v>
      </c>
      <c r="J1586" s="22">
        <f t="shared" si="241"/>
        <v>2.2222222222222254E-2</v>
      </c>
      <c r="K1586" s="19" t="s">
        <v>42</v>
      </c>
      <c r="L1586" s="19" t="s">
        <v>43</v>
      </c>
      <c r="M1586">
        <f t="shared" si="242"/>
        <v>0</v>
      </c>
      <c r="N1586" s="34">
        <f t="shared" ca="1" si="247"/>
        <v>0.33681072594326883</v>
      </c>
      <c r="T1586">
        <v>1585</v>
      </c>
      <c r="U1586">
        <f t="shared" si="243"/>
        <v>11</v>
      </c>
      <c r="V1586" s="35">
        <f t="shared" si="248"/>
        <v>32</v>
      </c>
      <c r="W1586">
        <f t="shared" si="244"/>
        <v>1</v>
      </c>
      <c r="X1586" cm="1">
        <f t="array" aca="1" ref="X1586" ca="1">(_xlfn.IFS(L1586="couché",0,L1586="debout à 80%",1,L1586="?",1))*(IF(RAND()&lt;0.8,1,0))</f>
        <v>0</v>
      </c>
      <c r="Y1586">
        <f t="shared" si="245"/>
        <v>1</v>
      </c>
      <c r="Z1586">
        <f t="shared" si="246"/>
        <v>0</v>
      </c>
      <c r="AA1586">
        <f t="shared" ca="1" si="249"/>
        <v>4</v>
      </c>
    </row>
    <row r="1587" spans="1:27" customFormat="1">
      <c r="A1587" s="57">
        <v>247723</v>
      </c>
      <c r="B1587" s="57">
        <v>2008</v>
      </c>
      <c r="C1587" s="19" t="str">
        <f t="shared" si="240"/>
        <v>oui</v>
      </c>
      <c r="D1587" s="19" t="s">
        <v>57</v>
      </c>
      <c r="E1587" s="20">
        <v>44644</v>
      </c>
      <c r="F1587" s="22">
        <v>0.44722222222222219</v>
      </c>
      <c r="G1587" s="22">
        <v>0.46944444444444444</v>
      </c>
      <c r="H1587" s="19">
        <v>1000164</v>
      </c>
      <c r="I1587" s="19">
        <v>18481171</v>
      </c>
      <c r="J1587" s="22">
        <f t="shared" si="241"/>
        <v>2.2222222222222254E-2</v>
      </c>
      <c r="K1587" s="19" t="s">
        <v>42</v>
      </c>
      <c r="L1587" s="19" t="s">
        <v>43</v>
      </c>
      <c r="M1587">
        <f t="shared" si="242"/>
        <v>0</v>
      </c>
      <c r="N1587" s="34">
        <f t="shared" ca="1" si="247"/>
        <v>0.44723109747035511</v>
      </c>
      <c r="T1587">
        <v>1586</v>
      </c>
      <c r="U1587">
        <f t="shared" si="243"/>
        <v>11</v>
      </c>
      <c r="V1587" s="35">
        <f t="shared" si="248"/>
        <v>32</v>
      </c>
      <c r="W1587">
        <f t="shared" si="244"/>
        <v>1</v>
      </c>
      <c r="X1587" cm="1">
        <f t="array" aca="1" ref="X1587" ca="1">(_xlfn.IFS(L1587="couché",0,L1587="debout à 80%",1,L1587="?",1))*(IF(RAND()&lt;0.8,1,0))</f>
        <v>0</v>
      </c>
      <c r="Y1587">
        <f t="shared" si="245"/>
        <v>3</v>
      </c>
      <c r="Z1587">
        <f t="shared" si="246"/>
        <v>0</v>
      </c>
      <c r="AA1587">
        <f t="shared" ca="1" si="249"/>
        <v>35</v>
      </c>
    </row>
    <row r="1588" spans="1:27" customFormat="1">
      <c r="A1588" s="57">
        <v>246244</v>
      </c>
      <c r="B1588" s="57">
        <v>2020</v>
      </c>
      <c r="C1588" s="19" t="str">
        <f t="shared" si="240"/>
        <v>oui</v>
      </c>
      <c r="D1588" s="19" t="s">
        <v>58</v>
      </c>
      <c r="E1588" s="20">
        <v>44603</v>
      </c>
      <c r="F1588" s="23">
        <v>0.34652777777777777</v>
      </c>
      <c r="G1588" s="23">
        <v>0.36875000000000002</v>
      </c>
      <c r="H1588" s="19">
        <v>1000164</v>
      </c>
      <c r="I1588" s="19">
        <v>18881346</v>
      </c>
      <c r="J1588" s="22">
        <f t="shared" si="241"/>
        <v>2.2222222222222254E-2</v>
      </c>
      <c r="K1588" s="19" t="s">
        <v>42</v>
      </c>
      <c r="L1588" s="19" t="s">
        <v>43</v>
      </c>
      <c r="M1588">
        <f t="shared" si="242"/>
        <v>0</v>
      </c>
      <c r="N1588" s="34">
        <f t="shared" ca="1" si="247"/>
        <v>0.34653436144744687</v>
      </c>
      <c r="T1588">
        <v>1587</v>
      </c>
      <c r="U1588">
        <f t="shared" si="243"/>
        <v>12</v>
      </c>
      <c r="V1588" s="35">
        <f t="shared" si="248"/>
        <v>32</v>
      </c>
      <c r="W1588">
        <f t="shared" si="244"/>
        <v>1</v>
      </c>
      <c r="X1588" cm="1">
        <f t="array" aca="1" ref="X1588" ca="1">(_xlfn.IFS(L1588="couché",0,L1588="debout à 80%",1,L1588="?",1))*(IF(RAND()&lt;0.8,1,0))</f>
        <v>0</v>
      </c>
      <c r="Y1588">
        <f t="shared" si="245"/>
        <v>1</v>
      </c>
      <c r="Z1588">
        <f t="shared" si="246"/>
        <v>0</v>
      </c>
      <c r="AA1588">
        <f t="shared" ca="1" si="249"/>
        <v>10</v>
      </c>
    </row>
    <row r="1589" spans="1:27" customFormat="1">
      <c r="A1589" s="57">
        <v>245225</v>
      </c>
      <c r="B1589" s="57">
        <v>2018</v>
      </c>
      <c r="C1589" s="19" t="str">
        <f t="shared" si="240"/>
        <v>oui</v>
      </c>
      <c r="D1589" s="19" t="s">
        <v>57</v>
      </c>
      <c r="E1589" s="20">
        <v>44602</v>
      </c>
      <c r="F1589" s="22">
        <v>0.45416666666666666</v>
      </c>
      <c r="G1589" s="22">
        <v>0.4770833333333333</v>
      </c>
      <c r="H1589" s="19">
        <v>1000164</v>
      </c>
      <c r="I1589" s="19">
        <v>18481171</v>
      </c>
      <c r="J1589" s="22">
        <f t="shared" si="241"/>
        <v>2.2916666666666641E-2</v>
      </c>
      <c r="K1589" s="19" t="s">
        <v>42</v>
      </c>
      <c r="L1589" s="19" t="s">
        <v>43</v>
      </c>
      <c r="M1589">
        <f t="shared" si="242"/>
        <v>0</v>
      </c>
      <c r="N1589" s="34">
        <f t="shared" ca="1" si="247"/>
        <v>0.45416679922388448</v>
      </c>
      <c r="T1589">
        <v>1588</v>
      </c>
      <c r="U1589">
        <f t="shared" si="243"/>
        <v>11</v>
      </c>
      <c r="V1589" s="35">
        <f t="shared" si="248"/>
        <v>33</v>
      </c>
      <c r="W1589">
        <f t="shared" si="244"/>
        <v>1</v>
      </c>
      <c r="X1589" cm="1">
        <f t="array" aca="1" ref="X1589" ca="1">(_xlfn.IFS(L1589="couché",0,L1589="debout à 80%",1,L1589="?",1))*(IF(RAND()&lt;0.8,1,0))</f>
        <v>0</v>
      </c>
      <c r="Y1589">
        <f t="shared" si="245"/>
        <v>7</v>
      </c>
      <c r="Z1589">
        <f t="shared" si="246"/>
        <v>0</v>
      </c>
      <c r="AA1589">
        <f t="shared" ca="1" si="249"/>
        <v>44</v>
      </c>
    </row>
    <row r="1590" spans="1:27" customFormat="1">
      <c r="A1590" s="57">
        <v>248170</v>
      </c>
      <c r="B1590" s="57">
        <v>2018</v>
      </c>
      <c r="C1590" s="19" t="str">
        <f t="shared" si="240"/>
        <v>oui</v>
      </c>
      <c r="D1590" s="19" t="s">
        <v>57</v>
      </c>
      <c r="E1590" s="20">
        <v>44630</v>
      </c>
      <c r="F1590" s="22">
        <v>0.46666666666666667</v>
      </c>
      <c r="G1590" s="22">
        <v>0.48958333333333331</v>
      </c>
      <c r="H1590" s="19">
        <v>1000164</v>
      </c>
      <c r="I1590" s="19">
        <v>19751376</v>
      </c>
      <c r="J1590" s="22">
        <f t="shared" si="241"/>
        <v>2.2916666666666641E-2</v>
      </c>
      <c r="K1590" s="19" t="s">
        <v>42</v>
      </c>
      <c r="L1590" s="19" t="s">
        <v>43</v>
      </c>
      <c r="M1590">
        <f t="shared" si="242"/>
        <v>0</v>
      </c>
      <c r="N1590" s="34">
        <f t="shared" ca="1" si="247"/>
        <v>0.46667210803245068</v>
      </c>
      <c r="T1590">
        <v>1589</v>
      </c>
      <c r="U1590">
        <f t="shared" si="243"/>
        <v>11</v>
      </c>
      <c r="V1590" s="35">
        <f t="shared" si="248"/>
        <v>33</v>
      </c>
      <c r="W1590">
        <f t="shared" si="244"/>
        <v>1</v>
      </c>
      <c r="X1590" cm="1">
        <f t="array" aca="1" ref="X1590" ca="1">(_xlfn.IFS(L1590="couché",0,L1590="debout à 80%",1,L1590="?",1))*(IF(RAND()&lt;0.8,1,0))</f>
        <v>0</v>
      </c>
      <c r="Y1590">
        <f t="shared" si="245"/>
        <v>7</v>
      </c>
      <c r="Z1590">
        <f t="shared" si="246"/>
        <v>0</v>
      </c>
      <c r="AA1590">
        <f t="shared" ca="1" si="249"/>
        <v>46</v>
      </c>
    </row>
    <row r="1591" spans="1:27" customFormat="1">
      <c r="A1591" s="57">
        <v>248613</v>
      </c>
      <c r="B1591" s="57">
        <v>2021</v>
      </c>
      <c r="C1591" s="19" t="str">
        <f t="shared" si="240"/>
        <v>oui</v>
      </c>
      <c r="D1591" s="19" t="s">
        <v>58</v>
      </c>
      <c r="E1591" s="20">
        <v>44617</v>
      </c>
      <c r="F1591" s="23">
        <v>0.34027777777777779</v>
      </c>
      <c r="G1591" s="23">
        <v>0.36319444444444443</v>
      </c>
      <c r="H1591" s="19">
        <v>1000164</v>
      </c>
      <c r="I1591" s="19">
        <v>19620724</v>
      </c>
      <c r="J1591" s="22">
        <f t="shared" si="241"/>
        <v>2.2916666666666641E-2</v>
      </c>
      <c r="K1591" s="19" t="s">
        <v>42</v>
      </c>
      <c r="L1591" s="19" t="s">
        <v>43</v>
      </c>
      <c r="M1591">
        <f t="shared" si="242"/>
        <v>0</v>
      </c>
      <c r="N1591" s="34">
        <f t="shared" ca="1" si="247"/>
        <v>0.34027873837316053</v>
      </c>
      <c r="T1591">
        <v>1590</v>
      </c>
      <c r="U1591">
        <f t="shared" si="243"/>
        <v>12</v>
      </c>
      <c r="V1591" s="35">
        <f t="shared" si="248"/>
        <v>33</v>
      </c>
      <c r="W1591">
        <f t="shared" si="244"/>
        <v>1</v>
      </c>
      <c r="X1591" cm="1">
        <f t="array" aca="1" ref="X1591" ca="1">(_xlfn.IFS(L1591="couché",0,L1591="debout à 80%",1,L1591="?",1))*(IF(RAND()&lt;0.8,1,0))</f>
        <v>0</v>
      </c>
      <c r="Y1591">
        <f t="shared" si="245"/>
        <v>1</v>
      </c>
      <c r="Z1591">
        <f t="shared" si="246"/>
        <v>0</v>
      </c>
      <c r="AA1591">
        <f t="shared" ca="1" si="249"/>
        <v>10</v>
      </c>
    </row>
    <row r="1592" spans="1:27" customFormat="1">
      <c r="A1592" s="57">
        <v>249568</v>
      </c>
      <c r="B1592" s="57">
        <v>2019</v>
      </c>
      <c r="C1592" s="19" t="str">
        <f t="shared" si="240"/>
        <v>oui</v>
      </c>
      <c r="D1592" s="19" t="s">
        <v>58</v>
      </c>
      <c r="E1592" s="20">
        <v>44628</v>
      </c>
      <c r="F1592" s="23">
        <v>0.39513888888888887</v>
      </c>
      <c r="G1592" s="21">
        <v>0.41805555555555551</v>
      </c>
      <c r="H1592" s="19">
        <v>1000164</v>
      </c>
      <c r="I1592" s="19">
        <v>10989605</v>
      </c>
      <c r="J1592" s="22">
        <f t="shared" si="241"/>
        <v>2.2916666666666641E-2</v>
      </c>
      <c r="K1592" s="19" t="s">
        <v>42</v>
      </c>
      <c r="L1592" s="19" t="s">
        <v>43</v>
      </c>
      <c r="M1592">
        <f t="shared" si="242"/>
        <v>0</v>
      </c>
      <c r="N1592" s="34">
        <f t="shared" ca="1" si="247"/>
        <v>0.39514829948921371</v>
      </c>
      <c r="T1592">
        <v>1591</v>
      </c>
      <c r="U1592">
        <f t="shared" si="243"/>
        <v>12</v>
      </c>
      <c r="V1592" s="35">
        <f t="shared" si="248"/>
        <v>33</v>
      </c>
      <c r="W1592">
        <f t="shared" si="244"/>
        <v>1</v>
      </c>
      <c r="X1592" cm="1">
        <f t="array" aca="1" ref="X1592" ca="1">(_xlfn.IFS(L1592="couché",0,L1592="debout à 80%",1,L1592="?",1))*(IF(RAND()&lt;0.8,1,0))</f>
        <v>0</v>
      </c>
      <c r="Y1592">
        <f t="shared" si="245"/>
        <v>4</v>
      </c>
      <c r="Z1592">
        <f t="shared" si="246"/>
        <v>0</v>
      </c>
      <c r="AA1592">
        <f t="shared" ca="1" si="249"/>
        <v>27</v>
      </c>
    </row>
    <row r="1593" spans="1:27" customFormat="1">
      <c r="A1593" s="57">
        <v>245871</v>
      </c>
      <c r="B1593" s="57">
        <v>2020</v>
      </c>
      <c r="C1593" s="19" t="str">
        <f t="shared" si="240"/>
        <v>oui</v>
      </c>
      <c r="D1593" s="19" t="s">
        <v>57</v>
      </c>
      <c r="E1593" s="20">
        <v>44595</v>
      </c>
      <c r="F1593" s="23">
        <v>0.34722222222222221</v>
      </c>
      <c r="G1593" s="23">
        <v>0.37083333333333329</v>
      </c>
      <c r="H1593" s="19">
        <v>1000164</v>
      </c>
      <c r="I1593" s="19">
        <v>19751376</v>
      </c>
      <c r="J1593" s="22">
        <f t="shared" si="241"/>
        <v>2.3611111111111083E-2</v>
      </c>
      <c r="K1593" s="19" t="s">
        <v>42</v>
      </c>
      <c r="L1593" s="19" t="s">
        <v>43</v>
      </c>
      <c r="M1593">
        <f t="shared" si="242"/>
        <v>0</v>
      </c>
      <c r="N1593" s="34">
        <f t="shared" ca="1" si="247"/>
        <v>0.34723037900889214</v>
      </c>
      <c r="T1593">
        <v>1592</v>
      </c>
      <c r="U1593">
        <f t="shared" si="243"/>
        <v>11</v>
      </c>
      <c r="V1593" s="35">
        <f t="shared" si="248"/>
        <v>34</v>
      </c>
      <c r="W1593">
        <f t="shared" si="244"/>
        <v>1</v>
      </c>
      <c r="X1593" cm="1">
        <f t="array" aca="1" ref="X1593" ca="1">(_xlfn.IFS(L1593="couché",0,L1593="debout à 80%",1,L1593="?",1))*(IF(RAND()&lt;0.8,1,0))</f>
        <v>0</v>
      </c>
      <c r="Y1593">
        <f t="shared" si="245"/>
        <v>1</v>
      </c>
      <c r="Z1593">
        <f t="shared" si="246"/>
        <v>0</v>
      </c>
      <c r="AA1593">
        <f t="shared" ca="1" si="249"/>
        <v>14</v>
      </c>
    </row>
    <row r="1594" spans="1:27" customFormat="1">
      <c r="A1594" s="57">
        <v>245808</v>
      </c>
      <c r="B1594" s="57">
        <v>2018</v>
      </c>
      <c r="C1594" s="19" t="str">
        <f t="shared" si="240"/>
        <v>oui</v>
      </c>
      <c r="D1594" s="19" t="s">
        <v>58</v>
      </c>
      <c r="E1594" s="20">
        <v>44603</v>
      </c>
      <c r="F1594" s="22">
        <v>0.43611111111111112</v>
      </c>
      <c r="G1594" s="21">
        <v>0.4597222222222222</v>
      </c>
      <c r="H1594" s="19">
        <v>1000164</v>
      </c>
      <c r="I1594" s="19">
        <v>18881346</v>
      </c>
      <c r="J1594" s="22">
        <f t="shared" si="241"/>
        <v>2.3611111111111083E-2</v>
      </c>
      <c r="K1594" s="19" t="s">
        <v>42</v>
      </c>
      <c r="L1594" s="19" t="s">
        <v>43</v>
      </c>
      <c r="M1594">
        <f t="shared" si="242"/>
        <v>0</v>
      </c>
      <c r="N1594" s="34">
        <f t="shared" ca="1" si="247"/>
        <v>0.43611221615994389</v>
      </c>
      <c r="T1594">
        <v>1593</v>
      </c>
      <c r="U1594">
        <f t="shared" si="243"/>
        <v>12</v>
      </c>
      <c r="V1594" s="35">
        <f t="shared" si="248"/>
        <v>34</v>
      </c>
      <c r="W1594">
        <f t="shared" si="244"/>
        <v>1</v>
      </c>
      <c r="X1594" cm="1">
        <f t="array" aca="1" ref="X1594" ca="1">(_xlfn.IFS(L1594="couché",0,L1594="debout à 80%",1,L1594="?",1))*(IF(RAND()&lt;0.8,1,0))</f>
        <v>0</v>
      </c>
      <c r="Y1594">
        <f t="shared" si="245"/>
        <v>4</v>
      </c>
      <c r="Z1594">
        <f t="shared" si="246"/>
        <v>0</v>
      </c>
      <c r="AA1594">
        <f t="shared" ca="1" si="249"/>
        <v>34</v>
      </c>
    </row>
    <row r="1595" spans="1:27" customFormat="1">
      <c r="A1595" s="57">
        <v>248306</v>
      </c>
      <c r="B1595" s="57">
        <v>2013</v>
      </c>
      <c r="C1595" s="19" t="str">
        <f t="shared" si="240"/>
        <v>oui</v>
      </c>
      <c r="D1595" s="19" t="s">
        <v>57</v>
      </c>
      <c r="E1595" s="20">
        <v>44630</v>
      </c>
      <c r="F1595" s="22">
        <v>0.51249999999999996</v>
      </c>
      <c r="G1595" s="22">
        <v>0.53611111111111109</v>
      </c>
      <c r="H1595" s="19">
        <v>1000164</v>
      </c>
      <c r="I1595" s="19">
        <v>19751376</v>
      </c>
      <c r="J1595" s="22">
        <f t="shared" si="241"/>
        <v>2.3611111111111138E-2</v>
      </c>
      <c r="K1595" s="19" t="s">
        <v>42</v>
      </c>
      <c r="L1595" s="19" t="s">
        <v>43</v>
      </c>
      <c r="M1595">
        <f t="shared" si="242"/>
        <v>0</v>
      </c>
      <c r="N1595" s="34">
        <f t="shared" ca="1" si="247"/>
        <v>0.51250509913271747</v>
      </c>
      <c r="T1595">
        <v>1594</v>
      </c>
      <c r="U1595">
        <f t="shared" si="243"/>
        <v>11</v>
      </c>
      <c r="V1595" s="35">
        <f t="shared" si="248"/>
        <v>34</v>
      </c>
      <c r="W1595">
        <f t="shared" si="244"/>
        <v>1</v>
      </c>
      <c r="X1595" cm="1">
        <f t="array" aca="1" ref="X1595" ca="1">(_xlfn.IFS(L1595="couché",0,L1595="debout à 80%",1,L1595="?",1))*(IF(RAND()&lt;0.8,1,0))</f>
        <v>0</v>
      </c>
      <c r="Y1595">
        <f t="shared" si="245"/>
        <v>9</v>
      </c>
      <c r="Z1595">
        <f t="shared" si="246"/>
        <v>0</v>
      </c>
      <c r="AA1595">
        <f t="shared" ca="1" si="249"/>
        <v>60</v>
      </c>
    </row>
    <row r="1596" spans="1:27" customFormat="1">
      <c r="A1596" s="57">
        <v>250964</v>
      </c>
      <c r="B1596" s="57">
        <v>2018</v>
      </c>
      <c r="C1596" s="19" t="str">
        <f t="shared" si="240"/>
        <v>oui</v>
      </c>
      <c r="D1596" s="19" t="s">
        <v>57</v>
      </c>
      <c r="E1596" s="20">
        <v>44643</v>
      </c>
      <c r="F1596" s="23">
        <v>0.38819444444444445</v>
      </c>
      <c r="G1596" s="23">
        <v>0.41249999999999998</v>
      </c>
      <c r="H1596" s="19">
        <v>1000164</v>
      </c>
      <c r="I1596" s="19">
        <v>19620724</v>
      </c>
      <c r="J1596" s="22">
        <f t="shared" si="241"/>
        <v>2.4305555555555525E-2</v>
      </c>
      <c r="K1596" s="19" t="s">
        <v>42</v>
      </c>
      <c r="L1596" s="19" t="s">
        <v>43</v>
      </c>
      <c r="M1596">
        <f t="shared" si="242"/>
        <v>0</v>
      </c>
      <c r="N1596" s="34">
        <f t="shared" ca="1" si="247"/>
        <v>0.38820028094848585</v>
      </c>
      <c r="T1596">
        <v>1595</v>
      </c>
      <c r="U1596">
        <f t="shared" si="243"/>
        <v>11</v>
      </c>
      <c r="V1596" s="35">
        <f t="shared" si="248"/>
        <v>35</v>
      </c>
      <c r="W1596">
        <f t="shared" si="244"/>
        <v>1</v>
      </c>
      <c r="X1596" cm="1">
        <f t="array" aca="1" ref="X1596" ca="1">(_xlfn.IFS(L1596="couché",0,L1596="debout à 80%",1,L1596="?",1))*(IF(RAND()&lt;0.8,1,0))</f>
        <v>0</v>
      </c>
      <c r="Y1596">
        <f t="shared" si="245"/>
        <v>3</v>
      </c>
      <c r="Z1596">
        <f t="shared" si="246"/>
        <v>0</v>
      </c>
      <c r="AA1596">
        <f t="shared" ca="1" si="249"/>
        <v>21</v>
      </c>
    </row>
    <row r="1597" spans="1:27" customFormat="1">
      <c r="A1597" s="57">
        <v>246862</v>
      </c>
      <c r="B1597" s="57">
        <v>2017</v>
      </c>
      <c r="C1597" s="19" t="str">
        <f t="shared" si="240"/>
        <v>oui</v>
      </c>
      <c r="D1597" s="19" t="s">
        <v>58</v>
      </c>
      <c r="E1597" s="20">
        <v>44593</v>
      </c>
      <c r="F1597" s="22">
        <v>0.42499999999999999</v>
      </c>
      <c r="G1597" s="22">
        <v>0.44930555555555551</v>
      </c>
      <c r="H1597" s="19">
        <v>1000164</v>
      </c>
      <c r="I1597" s="19">
        <v>15868507</v>
      </c>
      <c r="J1597" s="22">
        <f t="shared" si="241"/>
        <v>2.4305555555555525E-2</v>
      </c>
      <c r="K1597" s="19" t="s">
        <v>42</v>
      </c>
      <c r="L1597" s="19" t="s">
        <v>43</v>
      </c>
      <c r="M1597">
        <f t="shared" si="242"/>
        <v>0</v>
      </c>
      <c r="N1597" s="34">
        <f t="shared" ca="1" si="247"/>
        <v>0.42500917162071061</v>
      </c>
      <c r="T1597">
        <v>1596</v>
      </c>
      <c r="U1597">
        <f t="shared" si="243"/>
        <v>12</v>
      </c>
      <c r="V1597" s="35">
        <f t="shared" si="248"/>
        <v>35</v>
      </c>
      <c r="W1597">
        <f t="shared" si="244"/>
        <v>1</v>
      </c>
      <c r="X1597" cm="1">
        <f t="array" aca="1" ref="X1597" ca="1">(_xlfn.IFS(L1597="couché",0,L1597="debout à 80%",1,L1597="?",1))*(IF(RAND()&lt;0.8,1,0))</f>
        <v>0</v>
      </c>
      <c r="Y1597">
        <f t="shared" si="245"/>
        <v>6</v>
      </c>
      <c r="Z1597">
        <f t="shared" si="246"/>
        <v>0</v>
      </c>
      <c r="AA1597">
        <f t="shared" ca="1" si="249"/>
        <v>34</v>
      </c>
    </row>
    <row r="1598" spans="1:27" customFormat="1">
      <c r="A1598" s="57">
        <v>246332</v>
      </c>
      <c r="B1598" s="57">
        <v>2020</v>
      </c>
      <c r="C1598" s="19" t="str">
        <f t="shared" si="240"/>
        <v>oui</v>
      </c>
      <c r="D1598" s="19" t="s">
        <v>58</v>
      </c>
      <c r="E1598" s="20">
        <v>44595</v>
      </c>
      <c r="F1598" s="23">
        <v>0.34027777777777779</v>
      </c>
      <c r="G1598" s="23">
        <v>0.36527777777777776</v>
      </c>
      <c r="H1598" s="19">
        <v>1000164</v>
      </c>
      <c r="I1598" s="19">
        <v>18881346</v>
      </c>
      <c r="J1598" s="22">
        <f t="shared" si="241"/>
        <v>2.4999999999999967E-2</v>
      </c>
      <c r="K1598" s="19" t="s">
        <v>42</v>
      </c>
      <c r="L1598" s="19" t="s">
        <v>43</v>
      </c>
      <c r="M1598">
        <f t="shared" si="242"/>
        <v>0</v>
      </c>
      <c r="N1598" s="34">
        <f t="shared" ca="1" si="247"/>
        <v>0.34028532320467247</v>
      </c>
      <c r="T1598">
        <v>1597</v>
      </c>
      <c r="U1598">
        <f t="shared" si="243"/>
        <v>12</v>
      </c>
      <c r="V1598" s="35">
        <f t="shared" si="248"/>
        <v>36</v>
      </c>
      <c r="W1598">
        <f t="shared" si="244"/>
        <v>1</v>
      </c>
      <c r="X1598" cm="1">
        <f t="array" aca="1" ref="X1598" ca="1">(_xlfn.IFS(L1598="couché",0,L1598="debout à 80%",1,L1598="?",1))*(IF(RAND()&lt;0.8,1,0))</f>
        <v>0</v>
      </c>
      <c r="Y1598">
        <f t="shared" si="245"/>
        <v>1</v>
      </c>
      <c r="Z1598">
        <f t="shared" si="246"/>
        <v>0</v>
      </c>
      <c r="AA1598">
        <f t="shared" ca="1" si="249"/>
        <v>11</v>
      </c>
    </row>
    <row r="1599" spans="1:27" customFormat="1">
      <c r="A1599" s="57">
        <v>249328</v>
      </c>
      <c r="B1599" s="57">
        <v>2019</v>
      </c>
      <c r="C1599" s="19" t="str">
        <f t="shared" si="240"/>
        <v>oui</v>
      </c>
      <c r="D1599" s="19" t="s">
        <v>57</v>
      </c>
      <c r="E1599" s="20">
        <v>44630</v>
      </c>
      <c r="F1599" s="22">
        <v>0.43611111111111112</v>
      </c>
      <c r="G1599" s="21">
        <v>0.46180555555555552</v>
      </c>
      <c r="H1599" s="19">
        <v>1000164</v>
      </c>
      <c r="I1599" s="19">
        <v>19751376</v>
      </c>
      <c r="J1599" s="22">
        <f t="shared" si="241"/>
        <v>2.5694444444444409E-2</v>
      </c>
      <c r="K1599" s="19" t="s">
        <v>42</v>
      </c>
      <c r="L1599" s="19" t="s">
        <v>43</v>
      </c>
      <c r="M1599">
        <f t="shared" si="242"/>
        <v>0</v>
      </c>
      <c r="N1599" s="34">
        <f t="shared" ca="1" si="247"/>
        <v>0.43611733403330916</v>
      </c>
      <c r="T1599">
        <v>1598</v>
      </c>
      <c r="U1599">
        <f t="shared" si="243"/>
        <v>11</v>
      </c>
      <c r="V1599" s="35">
        <f t="shared" si="248"/>
        <v>37</v>
      </c>
      <c r="W1599">
        <f t="shared" si="244"/>
        <v>1</v>
      </c>
      <c r="X1599" cm="1">
        <f t="array" aca="1" ref="X1599" ca="1">(_xlfn.IFS(L1599="couché",0,L1599="debout à 80%",1,L1599="?",1))*(IF(RAND()&lt;0.8,1,0))</f>
        <v>0</v>
      </c>
      <c r="Y1599">
        <f t="shared" si="245"/>
        <v>6</v>
      </c>
      <c r="Z1599">
        <f t="shared" si="246"/>
        <v>0</v>
      </c>
      <c r="AA1599">
        <f t="shared" ca="1" si="249"/>
        <v>35</v>
      </c>
    </row>
    <row r="1600" spans="1:27" customFormat="1">
      <c r="A1600" s="57">
        <v>248248</v>
      </c>
      <c r="B1600" s="57">
        <v>2016</v>
      </c>
      <c r="C1600" s="19" t="str">
        <f t="shared" si="240"/>
        <v>oui</v>
      </c>
      <c r="D1600" s="19" t="s">
        <v>57</v>
      </c>
      <c r="E1600" s="20">
        <v>44651</v>
      </c>
      <c r="F1600" s="23">
        <v>0.40902777777777777</v>
      </c>
      <c r="G1600" s="22">
        <v>0.43541666666666667</v>
      </c>
      <c r="H1600" s="19">
        <v>1000164</v>
      </c>
      <c r="I1600" s="19">
        <v>19751376</v>
      </c>
      <c r="J1600" s="22">
        <f t="shared" si="241"/>
        <v>2.6388888888888906E-2</v>
      </c>
      <c r="K1600" s="19" t="s">
        <v>42</v>
      </c>
      <c r="L1600" s="19" t="s">
        <v>43</v>
      </c>
      <c r="M1600">
        <f t="shared" si="242"/>
        <v>0</v>
      </c>
      <c r="N1600" s="34">
        <f t="shared" ca="1" si="247"/>
        <v>0.40903706705731974</v>
      </c>
      <c r="T1600">
        <v>1599</v>
      </c>
      <c r="U1600">
        <f t="shared" si="243"/>
        <v>11</v>
      </c>
      <c r="V1600" s="35">
        <f t="shared" si="248"/>
        <v>38</v>
      </c>
      <c r="W1600">
        <f t="shared" si="244"/>
        <v>1</v>
      </c>
      <c r="X1600" cm="1">
        <f t="array" aca="1" ref="X1600" ca="1">(_xlfn.IFS(L1600="couché",0,L1600="debout à 80%",1,L1600="?",1))*(IF(RAND()&lt;0.8,1,0))</f>
        <v>0</v>
      </c>
      <c r="Y1600">
        <f t="shared" si="245"/>
        <v>1</v>
      </c>
      <c r="Z1600">
        <f t="shared" si="246"/>
        <v>0</v>
      </c>
      <c r="AA1600">
        <f t="shared" ca="1" si="249"/>
        <v>19</v>
      </c>
    </row>
    <row r="1601" spans="1:27" customFormat="1">
      <c r="A1601" s="57">
        <v>249194</v>
      </c>
      <c r="B1601" s="57">
        <v>2019</v>
      </c>
      <c r="C1601" s="19" t="str">
        <f t="shared" si="240"/>
        <v>oui</v>
      </c>
      <c r="D1601" s="19" t="s">
        <v>58</v>
      </c>
      <c r="E1601" s="20">
        <v>44631</v>
      </c>
      <c r="F1601" s="24">
        <v>0.37638888888888888</v>
      </c>
      <c r="G1601" s="23">
        <v>0.40347222222222223</v>
      </c>
      <c r="H1601" s="19">
        <v>1000164</v>
      </c>
      <c r="I1601" s="19">
        <v>15615713</v>
      </c>
      <c r="J1601" s="22">
        <f t="shared" si="241"/>
        <v>2.7083333333333348E-2</v>
      </c>
      <c r="K1601" s="19" t="s">
        <v>42</v>
      </c>
      <c r="L1601" s="19" t="s">
        <v>43</v>
      </c>
      <c r="M1601">
        <f t="shared" si="242"/>
        <v>0</v>
      </c>
      <c r="N1601" s="34">
        <f t="shared" ca="1" si="247"/>
        <v>0.37638927020099755</v>
      </c>
      <c r="T1601">
        <v>1600</v>
      </c>
      <c r="U1601">
        <f t="shared" si="243"/>
        <v>12</v>
      </c>
      <c r="V1601" s="35">
        <f t="shared" si="248"/>
        <v>39</v>
      </c>
      <c r="W1601">
        <f t="shared" si="244"/>
        <v>1</v>
      </c>
      <c r="X1601" cm="1">
        <f t="array" aca="1" ref="X1601" ca="1">(_xlfn.IFS(L1601="couché",0,L1601="debout à 80%",1,L1601="?",1))*(IF(RAND()&lt;0.8,1,0))</f>
        <v>0</v>
      </c>
      <c r="Y1601">
        <f t="shared" si="245"/>
        <v>2</v>
      </c>
      <c r="Z1601">
        <f t="shared" si="246"/>
        <v>0</v>
      </c>
      <c r="AA1601">
        <f t="shared" ca="1" si="249"/>
        <v>16</v>
      </c>
    </row>
    <row r="1602" spans="1:27" customFormat="1">
      <c r="A1602" s="57">
        <v>250027</v>
      </c>
      <c r="B1602" s="57">
        <v>2019</v>
      </c>
      <c r="C1602" s="19" t="str">
        <f t="shared" ref="C1602:C1665" si="250">IF(B1602&gt;=2007,"oui","non")</f>
        <v>oui</v>
      </c>
      <c r="D1602" s="19" t="s">
        <v>58</v>
      </c>
      <c r="E1602" s="20">
        <v>44645</v>
      </c>
      <c r="F1602" s="23">
        <v>0.35902777777777778</v>
      </c>
      <c r="G1602" s="23">
        <v>0.38680555555555551</v>
      </c>
      <c r="H1602" s="19">
        <v>1000164</v>
      </c>
      <c r="I1602" s="19">
        <v>18481171</v>
      </c>
      <c r="J1602" s="22">
        <f t="shared" ref="J1602:J1665" si="251">G1602-F1602</f>
        <v>2.7777777777777735E-2</v>
      </c>
      <c r="K1602" s="19" t="s">
        <v>42</v>
      </c>
      <c r="L1602" s="19" t="s">
        <v>43</v>
      </c>
      <c r="M1602">
        <f t="shared" ref="M1602:M1665" si="252">_xlfn.XLOOKUP(K1602,O$25:O$32,P$25:P$32)</f>
        <v>0</v>
      </c>
      <c r="N1602" s="34">
        <f t="shared" ca="1" si="247"/>
        <v>0.35903073015388964</v>
      </c>
      <c r="T1602">
        <v>1601</v>
      </c>
      <c r="U1602">
        <f t="shared" ref="U1602:U1665" si="253">_xlfn.XLOOKUP(D1602,O$6:O$22,P$6:P$22)</f>
        <v>12</v>
      </c>
      <c r="V1602" s="35">
        <f t="shared" si="248"/>
        <v>40</v>
      </c>
      <c r="W1602">
        <f t="shared" ref="W1602:W1665" si="254">IF(C1602="oui",1,0)</f>
        <v>1</v>
      </c>
      <c r="X1602" cm="1">
        <f t="array" aca="1" ref="X1602" ca="1">(_xlfn.IFS(L1602="couché",0,L1602="debout à 80%",1,L1602="?",1))*(IF(RAND()&lt;0.8,1,0))</f>
        <v>0</v>
      </c>
      <c r="Y1602">
        <f t="shared" ref="Y1602:Y1665" si="255">COUNTIFS(D:D,D1602,E:E,E1602,F:F,_xlfn.CONCAT("&lt;=",F1602))</f>
        <v>2</v>
      </c>
      <c r="Z1602">
        <f t="shared" ref="Z1602:Z1665" si="256">SUMIFS(M:M,D:D,D1602,E:E,E1602,Y:Y,Y1602-1)*IF(W1602=1,0,1)</f>
        <v>0</v>
      </c>
      <c r="AA1602">
        <f t="shared" ca="1" si="249"/>
        <v>14</v>
      </c>
    </row>
    <row r="1603" spans="1:27" customFormat="1">
      <c r="A1603" s="57">
        <v>247640</v>
      </c>
      <c r="B1603" s="57">
        <v>2018</v>
      </c>
      <c r="C1603" s="19" t="str">
        <f t="shared" si="250"/>
        <v>oui</v>
      </c>
      <c r="D1603" s="19" t="s">
        <v>57</v>
      </c>
      <c r="E1603" s="20">
        <v>44622</v>
      </c>
      <c r="F1603" s="23">
        <v>0.37291666666666667</v>
      </c>
      <c r="G1603" s="23">
        <v>0.40138888888888885</v>
      </c>
      <c r="H1603" s="19">
        <v>1000164</v>
      </c>
      <c r="I1603" s="19">
        <v>16742495</v>
      </c>
      <c r="J1603" s="22">
        <f t="shared" si="251"/>
        <v>2.8472222222222177E-2</v>
      </c>
      <c r="K1603" s="19" t="s">
        <v>42</v>
      </c>
      <c r="L1603" s="19" t="s">
        <v>43</v>
      </c>
      <c r="M1603">
        <f t="shared" si="252"/>
        <v>0</v>
      </c>
      <c r="N1603" s="34">
        <f t="shared" ref="N1603:N1666" ca="1" si="257">F1603+(RAND()/100000)</f>
        <v>0.37292567567785001</v>
      </c>
      <c r="T1603">
        <v>1602</v>
      </c>
      <c r="U1603">
        <f t="shared" si="253"/>
        <v>11</v>
      </c>
      <c r="V1603" s="35">
        <f t="shared" ref="V1603:V1666" si="258">ROUND(J1603*86400,0)/60</f>
        <v>41</v>
      </c>
      <c r="W1603">
        <f t="shared" si="254"/>
        <v>1</v>
      </c>
      <c r="X1603" cm="1">
        <f t="array" aca="1" ref="X1603" ca="1">(_xlfn.IFS(L1603="couché",0,L1603="debout à 80%",1,L1603="?",1))*(IF(RAND()&lt;0.8,1,0))</f>
        <v>0</v>
      </c>
      <c r="Y1603">
        <f t="shared" si="255"/>
        <v>2</v>
      </c>
      <c r="Z1603">
        <f t="shared" si="256"/>
        <v>0</v>
      </c>
      <c r="AA1603">
        <f t="shared" ref="AA1603:AA1666" ca="1" si="259">COUNTIFS(E:E,E1603,N:N,_xlfn.CONCAT("&lt;=",N1603))</f>
        <v>16</v>
      </c>
    </row>
    <row r="1604" spans="1:27" customFormat="1">
      <c r="A1604" s="57">
        <v>249714</v>
      </c>
      <c r="B1604" s="57">
        <v>2017</v>
      </c>
      <c r="C1604" s="19" t="str">
        <f t="shared" si="250"/>
        <v>oui</v>
      </c>
      <c r="D1604" s="19" t="s">
        <v>56</v>
      </c>
      <c r="E1604" s="20">
        <v>44636</v>
      </c>
      <c r="F1604" s="21">
        <v>0.46388888888888885</v>
      </c>
      <c r="G1604" s="22">
        <v>0.49236111111111108</v>
      </c>
      <c r="H1604" s="19">
        <v>1000164</v>
      </c>
      <c r="I1604" s="19">
        <v>19620724</v>
      </c>
      <c r="J1604" s="22">
        <f t="shared" si="251"/>
        <v>2.8472222222222232E-2</v>
      </c>
      <c r="K1604" s="19" t="s">
        <v>42</v>
      </c>
      <c r="L1604" s="19" t="s">
        <v>43</v>
      </c>
      <c r="M1604">
        <f t="shared" si="252"/>
        <v>0</v>
      </c>
      <c r="N1604" s="34">
        <f t="shared" ca="1" si="257"/>
        <v>0.4638894692607532</v>
      </c>
      <c r="T1604">
        <v>1603</v>
      </c>
      <c r="U1604">
        <f t="shared" si="253"/>
        <v>10</v>
      </c>
      <c r="V1604" s="35">
        <f t="shared" si="258"/>
        <v>41</v>
      </c>
      <c r="W1604">
        <f t="shared" si="254"/>
        <v>1</v>
      </c>
      <c r="X1604" cm="1">
        <f t="array" aca="1" ref="X1604" ca="1">(_xlfn.IFS(L1604="couché",0,L1604="debout à 80%",1,L1604="?",1))*(IF(RAND()&lt;0.8,1,0))</f>
        <v>0</v>
      </c>
      <c r="Y1604">
        <f t="shared" si="255"/>
        <v>7</v>
      </c>
      <c r="Z1604">
        <f t="shared" si="256"/>
        <v>0</v>
      </c>
      <c r="AA1604">
        <f t="shared" ca="1" si="259"/>
        <v>41</v>
      </c>
    </row>
    <row r="1605" spans="1:27" customFormat="1">
      <c r="A1605" s="57">
        <v>247687</v>
      </c>
      <c r="B1605" s="57">
        <v>2014</v>
      </c>
      <c r="C1605" s="19" t="str">
        <f t="shared" si="250"/>
        <v>oui</v>
      </c>
      <c r="D1605" s="19" t="s">
        <v>58</v>
      </c>
      <c r="E1605" s="20">
        <v>44614</v>
      </c>
      <c r="F1605" s="23">
        <v>0.39444444444444443</v>
      </c>
      <c r="G1605" s="21">
        <v>0.42291666666666666</v>
      </c>
      <c r="H1605" s="19">
        <v>1000164</v>
      </c>
      <c r="I1605" s="19">
        <v>15777841</v>
      </c>
      <c r="J1605" s="22">
        <f t="shared" si="251"/>
        <v>2.8472222222222232E-2</v>
      </c>
      <c r="K1605" s="19" t="s">
        <v>42</v>
      </c>
      <c r="L1605" s="19" t="s">
        <v>43</v>
      </c>
      <c r="M1605">
        <f t="shared" si="252"/>
        <v>0</v>
      </c>
      <c r="N1605" s="34">
        <f t="shared" ca="1" si="257"/>
        <v>0.39445343595011834</v>
      </c>
      <c r="T1605">
        <v>1604</v>
      </c>
      <c r="U1605">
        <f t="shared" si="253"/>
        <v>12</v>
      </c>
      <c r="V1605" s="35">
        <f t="shared" si="258"/>
        <v>41</v>
      </c>
      <c r="W1605">
        <f t="shared" si="254"/>
        <v>1</v>
      </c>
      <c r="X1605" cm="1">
        <f t="array" aca="1" ref="X1605" ca="1">(_xlfn.IFS(L1605="couché",0,L1605="debout à 80%",1,L1605="?",1))*(IF(RAND()&lt;0.8,1,0))</f>
        <v>0</v>
      </c>
      <c r="Y1605">
        <f t="shared" si="255"/>
        <v>4</v>
      </c>
      <c r="Z1605">
        <f t="shared" si="256"/>
        <v>0</v>
      </c>
      <c r="AA1605">
        <f t="shared" ca="1" si="259"/>
        <v>32</v>
      </c>
    </row>
    <row r="1606" spans="1:27" customFormat="1">
      <c r="A1606" s="57">
        <v>249112</v>
      </c>
      <c r="B1606" s="57">
        <v>2016</v>
      </c>
      <c r="C1606" s="19" t="str">
        <f t="shared" si="250"/>
        <v>oui</v>
      </c>
      <c r="D1606" s="19" t="s">
        <v>58</v>
      </c>
      <c r="E1606" s="20">
        <v>44631</v>
      </c>
      <c r="F1606" s="22">
        <v>0.45277777777777778</v>
      </c>
      <c r="G1606" s="22">
        <v>0.4819444444444444</v>
      </c>
      <c r="H1606" s="19">
        <v>1000164</v>
      </c>
      <c r="I1606" s="19">
        <v>15615713</v>
      </c>
      <c r="J1606" s="22">
        <f t="shared" si="251"/>
        <v>2.9166666666666619E-2</v>
      </c>
      <c r="K1606" s="19" t="s">
        <v>42</v>
      </c>
      <c r="L1606" s="19" t="s">
        <v>43</v>
      </c>
      <c r="M1606">
        <f t="shared" si="252"/>
        <v>0</v>
      </c>
      <c r="N1606" s="34">
        <f t="shared" ca="1" si="257"/>
        <v>0.45278172461608956</v>
      </c>
      <c r="T1606">
        <v>1605</v>
      </c>
      <c r="U1606">
        <f t="shared" si="253"/>
        <v>12</v>
      </c>
      <c r="V1606" s="35">
        <f t="shared" si="258"/>
        <v>42</v>
      </c>
      <c r="W1606">
        <f t="shared" si="254"/>
        <v>1</v>
      </c>
      <c r="X1606" cm="1">
        <f t="array" aca="1" ref="X1606" ca="1">(_xlfn.IFS(L1606="couché",0,L1606="debout à 80%",1,L1606="?",1))*(IF(RAND()&lt;0.8,1,0))</f>
        <v>0</v>
      </c>
      <c r="Y1606">
        <f t="shared" si="255"/>
        <v>5</v>
      </c>
      <c r="Z1606">
        <f t="shared" si="256"/>
        <v>0</v>
      </c>
      <c r="AA1606">
        <f t="shared" ca="1" si="259"/>
        <v>34</v>
      </c>
    </row>
    <row r="1607" spans="1:27" customFormat="1">
      <c r="A1607" s="57">
        <v>250798</v>
      </c>
      <c r="B1607" s="57">
        <v>2020</v>
      </c>
      <c r="C1607" s="19" t="str">
        <f t="shared" si="250"/>
        <v>oui</v>
      </c>
      <c r="D1607" s="19" t="s">
        <v>57</v>
      </c>
      <c r="E1607" s="20">
        <v>44643</v>
      </c>
      <c r="F1607" s="23">
        <v>0.35347222222222219</v>
      </c>
      <c r="G1607" s="23">
        <v>0.3833333333333333</v>
      </c>
      <c r="H1607" s="19">
        <v>1000164</v>
      </c>
      <c r="I1607" s="19">
        <v>19620724</v>
      </c>
      <c r="J1607" s="22">
        <f t="shared" si="251"/>
        <v>2.9861111111111116E-2</v>
      </c>
      <c r="K1607" s="19" t="s">
        <v>42</v>
      </c>
      <c r="L1607" s="19" t="s">
        <v>43</v>
      </c>
      <c r="M1607">
        <f t="shared" si="252"/>
        <v>0</v>
      </c>
      <c r="N1607" s="34">
        <f t="shared" ca="1" si="257"/>
        <v>0.35347730524680376</v>
      </c>
      <c r="T1607">
        <v>1606</v>
      </c>
      <c r="U1607">
        <f t="shared" si="253"/>
        <v>11</v>
      </c>
      <c r="V1607" s="35">
        <f t="shared" si="258"/>
        <v>43</v>
      </c>
      <c r="W1607">
        <f t="shared" si="254"/>
        <v>1</v>
      </c>
      <c r="X1607" cm="1">
        <f t="array" aca="1" ref="X1607" ca="1">(_xlfn.IFS(L1607="couché",0,L1607="debout à 80%",1,L1607="?",1))*(IF(RAND()&lt;0.8,1,0))</f>
        <v>0</v>
      </c>
      <c r="Y1607">
        <f t="shared" si="255"/>
        <v>2</v>
      </c>
      <c r="Z1607">
        <f t="shared" si="256"/>
        <v>0</v>
      </c>
      <c r="AA1607">
        <f t="shared" ca="1" si="259"/>
        <v>14</v>
      </c>
    </row>
    <row r="1608" spans="1:27" customFormat="1">
      <c r="A1608" s="57">
        <v>247725</v>
      </c>
      <c r="B1608" s="57">
        <v>2016</v>
      </c>
      <c r="C1608" s="19" t="str">
        <f t="shared" si="250"/>
        <v>oui</v>
      </c>
      <c r="D1608" s="19" t="s">
        <v>57</v>
      </c>
      <c r="E1608" s="20">
        <v>44644</v>
      </c>
      <c r="F1608" s="23">
        <v>0.40972222222222221</v>
      </c>
      <c r="G1608" s="22">
        <v>0.43958333333333333</v>
      </c>
      <c r="H1608" s="19">
        <v>1000164</v>
      </c>
      <c r="I1608" s="19">
        <v>18481171</v>
      </c>
      <c r="J1608" s="22">
        <f t="shared" si="251"/>
        <v>2.9861111111111116E-2</v>
      </c>
      <c r="K1608" s="19" t="s">
        <v>42</v>
      </c>
      <c r="L1608" s="19" t="s">
        <v>43</v>
      </c>
      <c r="M1608">
        <f t="shared" si="252"/>
        <v>0</v>
      </c>
      <c r="N1608" s="34">
        <f t="shared" ca="1" si="257"/>
        <v>0.40973220662032045</v>
      </c>
      <c r="T1608">
        <v>1607</v>
      </c>
      <c r="U1608">
        <f t="shared" si="253"/>
        <v>11</v>
      </c>
      <c r="V1608" s="35">
        <f t="shared" si="258"/>
        <v>43</v>
      </c>
      <c r="W1608">
        <f t="shared" si="254"/>
        <v>1</v>
      </c>
      <c r="X1608" cm="1">
        <f t="array" aca="1" ref="X1608" ca="1">(_xlfn.IFS(L1608="couché",0,L1608="debout à 80%",1,L1608="?",1))*(IF(RAND()&lt;0.8,1,0))</f>
        <v>0</v>
      </c>
      <c r="Y1608">
        <f t="shared" si="255"/>
        <v>2</v>
      </c>
      <c r="Z1608">
        <f t="shared" si="256"/>
        <v>0</v>
      </c>
      <c r="AA1608">
        <f t="shared" ca="1" si="259"/>
        <v>26</v>
      </c>
    </row>
    <row r="1609" spans="1:27" customFormat="1">
      <c r="A1609" s="57">
        <v>247681</v>
      </c>
      <c r="B1609" s="57">
        <v>2010</v>
      </c>
      <c r="C1609" s="19" t="str">
        <f t="shared" si="250"/>
        <v>oui</v>
      </c>
      <c r="D1609" s="19" t="s">
        <v>58</v>
      </c>
      <c r="E1609" s="20">
        <v>44620</v>
      </c>
      <c r="F1609" s="23">
        <v>0.36388888888888887</v>
      </c>
      <c r="G1609" s="23">
        <v>0.39374999999999999</v>
      </c>
      <c r="H1609" s="19">
        <v>1000164</v>
      </c>
      <c r="I1609" s="19">
        <v>15868507</v>
      </c>
      <c r="J1609" s="22">
        <f t="shared" si="251"/>
        <v>2.9861111111111116E-2</v>
      </c>
      <c r="K1609" s="19" t="s">
        <v>42</v>
      </c>
      <c r="L1609" s="19" t="s">
        <v>43</v>
      </c>
      <c r="M1609">
        <f t="shared" si="252"/>
        <v>0</v>
      </c>
      <c r="N1609" s="34">
        <f t="shared" ca="1" si="257"/>
        <v>0.36389082528664302</v>
      </c>
      <c r="T1609">
        <v>1608</v>
      </c>
      <c r="U1609">
        <f t="shared" si="253"/>
        <v>12</v>
      </c>
      <c r="V1609" s="35">
        <f t="shared" si="258"/>
        <v>43</v>
      </c>
      <c r="W1609">
        <f t="shared" si="254"/>
        <v>1</v>
      </c>
      <c r="X1609" cm="1">
        <f t="array" aca="1" ref="X1609" ca="1">(_xlfn.IFS(L1609="couché",0,L1609="debout à 80%",1,L1609="?",1))*(IF(RAND()&lt;0.8,1,0))</f>
        <v>0</v>
      </c>
      <c r="Y1609">
        <f t="shared" si="255"/>
        <v>2</v>
      </c>
      <c r="Z1609">
        <f t="shared" si="256"/>
        <v>0</v>
      </c>
      <c r="AA1609">
        <f t="shared" ca="1" si="259"/>
        <v>11</v>
      </c>
    </row>
    <row r="1610" spans="1:27" customFormat="1">
      <c r="A1610" s="57">
        <v>246279</v>
      </c>
      <c r="B1610" s="57">
        <v>2016</v>
      </c>
      <c r="C1610" s="19" t="str">
        <f t="shared" si="250"/>
        <v>oui</v>
      </c>
      <c r="D1610" s="19" t="s">
        <v>58</v>
      </c>
      <c r="E1610" s="20">
        <v>44617</v>
      </c>
      <c r="F1610" s="23">
        <v>0.41041666666666665</v>
      </c>
      <c r="G1610" s="22">
        <v>0.44097222222222221</v>
      </c>
      <c r="H1610" s="19">
        <v>1000164</v>
      </c>
      <c r="I1610" s="19">
        <v>19620724</v>
      </c>
      <c r="J1610" s="22">
        <f t="shared" si="251"/>
        <v>3.0555555555555558E-2</v>
      </c>
      <c r="K1610" s="19" t="s">
        <v>42</v>
      </c>
      <c r="L1610" s="19" t="s">
        <v>43</v>
      </c>
      <c r="M1610">
        <f t="shared" si="252"/>
        <v>0</v>
      </c>
      <c r="N1610" s="34">
        <f t="shared" ca="1" si="257"/>
        <v>0.41042020117690997</v>
      </c>
      <c r="T1610">
        <v>1609</v>
      </c>
      <c r="U1610">
        <f t="shared" si="253"/>
        <v>12</v>
      </c>
      <c r="V1610" s="35">
        <f t="shared" si="258"/>
        <v>44</v>
      </c>
      <c r="W1610">
        <f t="shared" si="254"/>
        <v>1</v>
      </c>
      <c r="X1610" cm="1">
        <f t="array" aca="1" ref="X1610" ca="1">(_xlfn.IFS(L1610="couché",0,L1610="debout à 80%",1,L1610="?",1))*(IF(RAND()&lt;0.8,1,0))</f>
        <v>0</v>
      </c>
      <c r="Y1610">
        <f t="shared" si="255"/>
        <v>3</v>
      </c>
      <c r="Z1610">
        <f t="shared" si="256"/>
        <v>0</v>
      </c>
      <c r="AA1610">
        <f t="shared" ca="1" si="259"/>
        <v>26</v>
      </c>
    </row>
    <row r="1611" spans="1:27" customFormat="1">
      <c r="A1611" s="57">
        <v>245584</v>
      </c>
      <c r="B1611" s="57">
        <v>2019</v>
      </c>
      <c r="C1611" s="19" t="str">
        <f t="shared" si="250"/>
        <v>oui</v>
      </c>
      <c r="D1611" s="19" t="s">
        <v>57</v>
      </c>
      <c r="E1611" s="20">
        <v>44602</v>
      </c>
      <c r="F1611" s="23">
        <v>0.40069444444444441</v>
      </c>
      <c r="G1611" s="22">
        <v>0.43263888888888885</v>
      </c>
      <c r="H1611" s="19">
        <v>1000164</v>
      </c>
      <c r="I1611" s="19">
        <v>18481171</v>
      </c>
      <c r="J1611" s="22">
        <f t="shared" si="251"/>
        <v>3.1944444444444442E-2</v>
      </c>
      <c r="K1611" s="19" t="s">
        <v>42</v>
      </c>
      <c r="L1611" s="19" t="s">
        <v>43</v>
      </c>
      <c r="M1611">
        <f t="shared" si="252"/>
        <v>0</v>
      </c>
      <c r="N1611" s="34">
        <f t="shared" ca="1" si="257"/>
        <v>0.40069958380729903</v>
      </c>
      <c r="T1611">
        <v>1610</v>
      </c>
      <c r="U1611">
        <f t="shared" si="253"/>
        <v>11</v>
      </c>
      <c r="V1611" s="35">
        <f t="shared" si="258"/>
        <v>46</v>
      </c>
      <c r="W1611">
        <f t="shared" si="254"/>
        <v>1</v>
      </c>
      <c r="X1611" cm="1">
        <f t="array" aca="1" ref="X1611" ca="1">(_xlfn.IFS(L1611="couché",0,L1611="debout à 80%",1,L1611="?",1))*(IF(RAND()&lt;0.8,1,0))</f>
        <v>0</v>
      </c>
      <c r="Y1611">
        <f t="shared" si="255"/>
        <v>5</v>
      </c>
      <c r="Z1611">
        <f t="shared" si="256"/>
        <v>0</v>
      </c>
      <c r="AA1611">
        <f t="shared" ca="1" si="259"/>
        <v>28</v>
      </c>
    </row>
    <row r="1612" spans="1:27" customFormat="1">
      <c r="A1612" s="57">
        <v>250747</v>
      </c>
      <c r="B1612" s="57">
        <v>2016</v>
      </c>
      <c r="C1612" s="19" t="str">
        <f t="shared" si="250"/>
        <v>oui</v>
      </c>
      <c r="D1612" s="19" t="s">
        <v>57</v>
      </c>
      <c r="E1612" s="20">
        <v>44634</v>
      </c>
      <c r="F1612" s="21">
        <v>0.41805555555555551</v>
      </c>
      <c r="G1612" s="22">
        <v>0.44999999999999996</v>
      </c>
      <c r="H1612" s="19">
        <v>1000164</v>
      </c>
      <c r="I1612" s="19">
        <v>10989605</v>
      </c>
      <c r="J1612" s="22">
        <f t="shared" si="251"/>
        <v>3.1944444444444442E-2</v>
      </c>
      <c r="K1612" s="19" t="s">
        <v>42</v>
      </c>
      <c r="L1612" s="19" t="s">
        <v>43</v>
      </c>
      <c r="M1612">
        <f t="shared" si="252"/>
        <v>0</v>
      </c>
      <c r="N1612" s="34">
        <f t="shared" ca="1" si="257"/>
        <v>0.4180602039626547</v>
      </c>
      <c r="T1612">
        <v>1611</v>
      </c>
      <c r="U1612">
        <f t="shared" si="253"/>
        <v>11</v>
      </c>
      <c r="V1612" s="35">
        <f t="shared" si="258"/>
        <v>46</v>
      </c>
      <c r="W1612">
        <f t="shared" si="254"/>
        <v>1</v>
      </c>
      <c r="X1612" cm="1">
        <f t="array" aca="1" ref="X1612" ca="1">(_xlfn.IFS(L1612="couché",0,L1612="debout à 80%",1,L1612="?",1))*(IF(RAND()&lt;0.8,1,0))</f>
        <v>0</v>
      </c>
      <c r="Y1612">
        <f t="shared" si="255"/>
        <v>2</v>
      </c>
      <c r="Z1612">
        <f t="shared" si="256"/>
        <v>0</v>
      </c>
      <c r="AA1612">
        <f t="shared" ca="1" si="259"/>
        <v>27</v>
      </c>
    </row>
    <row r="1613" spans="1:27" customFormat="1">
      <c r="A1613" s="57">
        <v>249532</v>
      </c>
      <c r="B1613" s="57">
        <v>2018</v>
      </c>
      <c r="C1613" s="19" t="str">
        <f t="shared" si="250"/>
        <v>oui</v>
      </c>
      <c r="D1613" s="19" t="s">
        <v>58</v>
      </c>
      <c r="E1613" s="20">
        <v>44630</v>
      </c>
      <c r="F1613" s="23">
        <v>0.33124999999999999</v>
      </c>
      <c r="G1613" s="23">
        <v>0.36319444444444443</v>
      </c>
      <c r="H1613" s="19">
        <v>1000164</v>
      </c>
      <c r="I1613" s="19">
        <v>18628651</v>
      </c>
      <c r="J1613" s="22">
        <f t="shared" si="251"/>
        <v>3.1944444444444442E-2</v>
      </c>
      <c r="K1613" s="19" t="s">
        <v>42</v>
      </c>
      <c r="L1613" s="19" t="s">
        <v>43</v>
      </c>
      <c r="M1613">
        <f t="shared" si="252"/>
        <v>0</v>
      </c>
      <c r="N1613" s="34">
        <f t="shared" ca="1" si="257"/>
        <v>0.33125676887148059</v>
      </c>
      <c r="T1613">
        <v>1612</v>
      </c>
      <c r="U1613">
        <f t="shared" si="253"/>
        <v>12</v>
      </c>
      <c r="V1613" s="35">
        <f t="shared" si="258"/>
        <v>46</v>
      </c>
      <c r="W1613">
        <f t="shared" si="254"/>
        <v>1</v>
      </c>
      <c r="X1613" cm="1">
        <f t="array" aca="1" ref="X1613" ca="1">(_xlfn.IFS(L1613="couché",0,L1613="debout à 80%",1,L1613="?",1))*(IF(RAND()&lt;0.8,1,0))</f>
        <v>0</v>
      </c>
      <c r="Y1613">
        <f t="shared" si="255"/>
        <v>1</v>
      </c>
      <c r="Z1613">
        <f t="shared" si="256"/>
        <v>0</v>
      </c>
      <c r="AA1613">
        <f t="shared" ca="1" si="259"/>
        <v>1</v>
      </c>
    </row>
    <row r="1614" spans="1:27" customFormat="1">
      <c r="A1614" s="57">
        <v>248080</v>
      </c>
      <c r="B1614" s="57">
        <v>2021</v>
      </c>
      <c r="C1614" s="19" t="str">
        <f t="shared" si="250"/>
        <v>oui</v>
      </c>
      <c r="D1614" s="19" t="s">
        <v>58</v>
      </c>
      <c r="E1614" s="20">
        <v>44610</v>
      </c>
      <c r="F1614" s="23">
        <v>0.34166666666666667</v>
      </c>
      <c r="G1614" s="23">
        <v>0.37430555555555556</v>
      </c>
      <c r="H1614" s="19">
        <v>1000164</v>
      </c>
      <c r="I1614" s="19">
        <v>15653424</v>
      </c>
      <c r="J1614" s="22">
        <f t="shared" si="251"/>
        <v>3.2638888888888884E-2</v>
      </c>
      <c r="K1614" s="19" t="s">
        <v>42</v>
      </c>
      <c r="L1614" s="19" t="s">
        <v>43</v>
      </c>
      <c r="M1614">
        <f t="shared" si="252"/>
        <v>0</v>
      </c>
      <c r="N1614" s="34">
        <f t="shared" ca="1" si="257"/>
        <v>0.34167134811459832</v>
      </c>
      <c r="T1614">
        <v>1613</v>
      </c>
      <c r="U1614">
        <f t="shared" si="253"/>
        <v>12</v>
      </c>
      <c r="V1614" s="35">
        <f t="shared" si="258"/>
        <v>47</v>
      </c>
      <c r="W1614">
        <f t="shared" si="254"/>
        <v>1</v>
      </c>
      <c r="X1614" cm="1">
        <f t="array" aca="1" ref="X1614" ca="1">(_xlfn.IFS(L1614="couché",0,L1614="debout à 80%",1,L1614="?",1))*(IF(RAND()&lt;0.8,1,0))</f>
        <v>0</v>
      </c>
      <c r="Y1614">
        <f t="shared" si="255"/>
        <v>1</v>
      </c>
      <c r="Z1614">
        <f t="shared" si="256"/>
        <v>0</v>
      </c>
      <c r="AA1614">
        <f t="shared" ca="1" si="259"/>
        <v>4</v>
      </c>
    </row>
    <row r="1615" spans="1:27" customFormat="1">
      <c r="A1615" s="57">
        <v>249551</v>
      </c>
      <c r="B1615" s="57">
        <v>2020</v>
      </c>
      <c r="C1615" s="19" t="str">
        <f t="shared" si="250"/>
        <v>oui</v>
      </c>
      <c r="D1615" s="19" t="s">
        <v>58</v>
      </c>
      <c r="E1615" s="20">
        <v>44637</v>
      </c>
      <c r="F1615" s="24">
        <v>0.33333333333333331</v>
      </c>
      <c r="G1615" s="23">
        <v>0.3659722222222222</v>
      </c>
      <c r="H1615" s="19">
        <v>1000164</v>
      </c>
      <c r="I1615" s="19">
        <v>19751376</v>
      </c>
      <c r="J1615" s="22">
        <f t="shared" si="251"/>
        <v>3.2638888888888884E-2</v>
      </c>
      <c r="K1615" s="19" t="s">
        <v>42</v>
      </c>
      <c r="L1615" s="19" t="s">
        <v>43</v>
      </c>
      <c r="M1615">
        <f t="shared" si="252"/>
        <v>0</v>
      </c>
      <c r="N1615" s="34">
        <f t="shared" ca="1" si="257"/>
        <v>0.33333590713840278</v>
      </c>
      <c r="T1615">
        <v>1614</v>
      </c>
      <c r="U1615">
        <f t="shared" si="253"/>
        <v>12</v>
      </c>
      <c r="V1615" s="35">
        <f t="shared" si="258"/>
        <v>47</v>
      </c>
      <c r="W1615">
        <f t="shared" si="254"/>
        <v>1</v>
      </c>
      <c r="X1615" cm="1">
        <f t="array" aca="1" ref="X1615" ca="1">(_xlfn.IFS(L1615="couché",0,L1615="debout à 80%",1,L1615="?",1))*(IF(RAND()&lt;0.8,1,0))</f>
        <v>0</v>
      </c>
      <c r="Y1615">
        <f t="shared" si="255"/>
        <v>1</v>
      </c>
      <c r="Z1615">
        <f t="shared" si="256"/>
        <v>0</v>
      </c>
      <c r="AA1615">
        <f t="shared" ca="1" si="259"/>
        <v>2</v>
      </c>
    </row>
    <row r="1616" spans="1:27" customFormat="1">
      <c r="A1616" s="57">
        <v>245212</v>
      </c>
      <c r="B1616" s="57">
        <v>2017</v>
      </c>
      <c r="C1616" s="19" t="str">
        <f t="shared" si="250"/>
        <v>oui</v>
      </c>
      <c r="D1616" s="19" t="s">
        <v>57</v>
      </c>
      <c r="E1616" s="20">
        <v>44595</v>
      </c>
      <c r="F1616" s="23">
        <v>0.3923611111111111</v>
      </c>
      <c r="G1616" s="22">
        <v>0.42569444444444443</v>
      </c>
      <c r="H1616" s="19">
        <v>1000164</v>
      </c>
      <c r="I1616" s="19">
        <v>18881346</v>
      </c>
      <c r="J1616" s="22">
        <f t="shared" si="251"/>
        <v>3.3333333333333326E-2</v>
      </c>
      <c r="K1616" s="19" t="s">
        <v>42</v>
      </c>
      <c r="L1616" s="19" t="s">
        <v>43</v>
      </c>
      <c r="M1616">
        <f t="shared" si="252"/>
        <v>0</v>
      </c>
      <c r="N1616" s="34">
        <f t="shared" ca="1" si="257"/>
        <v>0.3923699942926297</v>
      </c>
      <c r="T1616">
        <v>1615</v>
      </c>
      <c r="U1616">
        <f t="shared" si="253"/>
        <v>11</v>
      </c>
      <c r="V1616" s="35">
        <f t="shared" si="258"/>
        <v>48</v>
      </c>
      <c r="W1616">
        <f t="shared" si="254"/>
        <v>1</v>
      </c>
      <c r="X1616" cm="1">
        <f t="array" aca="1" ref="X1616" ca="1">(_xlfn.IFS(L1616="couché",0,L1616="debout à 80%",1,L1616="?",1))*(IF(RAND()&lt;0.8,1,0))</f>
        <v>0</v>
      </c>
      <c r="Y1616">
        <f t="shared" si="255"/>
        <v>3</v>
      </c>
      <c r="Z1616">
        <f t="shared" si="256"/>
        <v>0</v>
      </c>
      <c r="AA1616">
        <f t="shared" ca="1" si="259"/>
        <v>29</v>
      </c>
    </row>
    <row r="1617" spans="1:27" customFormat="1">
      <c r="A1617" s="57">
        <v>246888</v>
      </c>
      <c r="B1617" s="57">
        <v>2019</v>
      </c>
      <c r="C1617" s="19" t="str">
        <f t="shared" si="250"/>
        <v>oui</v>
      </c>
      <c r="D1617" s="19" t="s">
        <v>58</v>
      </c>
      <c r="E1617" s="20">
        <v>44603</v>
      </c>
      <c r="F1617" s="23">
        <v>0.37361111111111112</v>
      </c>
      <c r="G1617" s="23">
        <v>0.40694444444444444</v>
      </c>
      <c r="H1617" s="19">
        <v>1000164</v>
      </c>
      <c r="I1617" s="19">
        <v>18881346</v>
      </c>
      <c r="J1617" s="22">
        <f t="shared" si="251"/>
        <v>3.3333333333333326E-2</v>
      </c>
      <c r="K1617" s="19" t="s">
        <v>42</v>
      </c>
      <c r="L1617" s="19" t="s">
        <v>43</v>
      </c>
      <c r="M1617">
        <f t="shared" si="252"/>
        <v>0</v>
      </c>
      <c r="N1617" s="34">
        <f t="shared" ca="1" si="257"/>
        <v>0.37362106737406625</v>
      </c>
      <c r="T1617">
        <v>1616</v>
      </c>
      <c r="U1617">
        <f t="shared" si="253"/>
        <v>12</v>
      </c>
      <c r="V1617" s="35">
        <f t="shared" si="258"/>
        <v>48</v>
      </c>
      <c r="W1617">
        <f t="shared" si="254"/>
        <v>1</v>
      </c>
      <c r="X1617" cm="1">
        <f t="array" aca="1" ref="X1617" ca="1">(_xlfn.IFS(L1617="couché",0,L1617="debout à 80%",1,L1617="?",1))*(IF(RAND()&lt;0.8,1,0))</f>
        <v>0</v>
      </c>
      <c r="Y1617">
        <f t="shared" si="255"/>
        <v>2</v>
      </c>
      <c r="Z1617">
        <f t="shared" si="256"/>
        <v>0</v>
      </c>
      <c r="AA1617">
        <f t="shared" ca="1" si="259"/>
        <v>17</v>
      </c>
    </row>
    <row r="1618" spans="1:27" customFormat="1">
      <c r="A1618" s="57">
        <v>248714</v>
      </c>
      <c r="B1618" s="57">
        <v>2017</v>
      </c>
      <c r="C1618" s="19" t="str">
        <f t="shared" si="250"/>
        <v>oui</v>
      </c>
      <c r="D1618" s="19" t="s">
        <v>58</v>
      </c>
      <c r="E1618" s="20">
        <v>44617</v>
      </c>
      <c r="F1618" s="23">
        <v>0.37013888888888885</v>
      </c>
      <c r="G1618" s="23">
        <v>0.40486111111111112</v>
      </c>
      <c r="H1618" s="19">
        <v>1000164</v>
      </c>
      <c r="I1618" s="19">
        <v>19620724</v>
      </c>
      <c r="J1618" s="22">
        <f t="shared" si="251"/>
        <v>3.4722222222222265E-2</v>
      </c>
      <c r="K1618" s="19" t="s">
        <v>42</v>
      </c>
      <c r="L1618" s="19" t="s">
        <v>43</v>
      </c>
      <c r="M1618">
        <f t="shared" si="252"/>
        <v>0</v>
      </c>
      <c r="N1618" s="34">
        <f t="shared" ca="1" si="257"/>
        <v>0.37014372266614676</v>
      </c>
      <c r="T1618">
        <v>1617</v>
      </c>
      <c r="U1618">
        <f t="shared" si="253"/>
        <v>12</v>
      </c>
      <c r="V1618" s="35">
        <f t="shared" si="258"/>
        <v>50</v>
      </c>
      <c r="W1618">
        <f t="shared" si="254"/>
        <v>1</v>
      </c>
      <c r="X1618" cm="1">
        <f t="array" aca="1" ref="X1618" ca="1">(_xlfn.IFS(L1618="couché",0,L1618="debout à 80%",1,L1618="?",1))*(IF(RAND()&lt;0.8,1,0))</f>
        <v>0</v>
      </c>
      <c r="Y1618">
        <f t="shared" si="255"/>
        <v>2</v>
      </c>
      <c r="Z1618">
        <f t="shared" si="256"/>
        <v>0</v>
      </c>
      <c r="AA1618">
        <f t="shared" ca="1" si="259"/>
        <v>18</v>
      </c>
    </row>
    <row r="1619" spans="1:27" customFormat="1">
      <c r="A1619" s="57">
        <v>247949</v>
      </c>
      <c r="B1619" s="57">
        <v>2020</v>
      </c>
      <c r="C1619" s="19" t="str">
        <f t="shared" si="250"/>
        <v>oui</v>
      </c>
      <c r="D1619" s="19" t="s">
        <v>58</v>
      </c>
      <c r="E1619" s="20">
        <v>44609</v>
      </c>
      <c r="F1619" s="23">
        <v>0.3833333333333333</v>
      </c>
      <c r="G1619" s="21">
        <v>0.41874999999999996</v>
      </c>
      <c r="H1619" s="19">
        <v>1000164</v>
      </c>
      <c r="I1619" s="19">
        <v>15868507</v>
      </c>
      <c r="J1619" s="22">
        <f t="shared" si="251"/>
        <v>3.5416666666666652E-2</v>
      </c>
      <c r="K1619" s="19" t="s">
        <v>42</v>
      </c>
      <c r="L1619" s="19" t="s">
        <v>43</v>
      </c>
      <c r="M1619">
        <f t="shared" si="252"/>
        <v>0</v>
      </c>
      <c r="N1619" s="34">
        <f t="shared" ca="1" si="257"/>
        <v>0.38333775146558952</v>
      </c>
      <c r="T1619">
        <v>1618</v>
      </c>
      <c r="U1619">
        <f t="shared" si="253"/>
        <v>12</v>
      </c>
      <c r="V1619" s="35">
        <f t="shared" si="258"/>
        <v>51</v>
      </c>
      <c r="W1619">
        <f t="shared" si="254"/>
        <v>1</v>
      </c>
      <c r="X1619" cm="1">
        <f t="array" aca="1" ref="X1619" ca="1">(_xlfn.IFS(L1619="couché",0,L1619="debout à 80%",1,L1619="?",1))*(IF(RAND()&lt;0.8,1,0))</f>
        <v>0</v>
      </c>
      <c r="Y1619">
        <f t="shared" si="255"/>
        <v>2</v>
      </c>
      <c r="Z1619">
        <f t="shared" si="256"/>
        <v>0</v>
      </c>
      <c r="AA1619">
        <f t="shared" ca="1" si="259"/>
        <v>21</v>
      </c>
    </row>
    <row r="1620" spans="1:27" customFormat="1">
      <c r="A1620" s="57">
        <v>246183</v>
      </c>
      <c r="B1620" s="57">
        <v>2018</v>
      </c>
      <c r="C1620" s="19" t="str">
        <f t="shared" si="250"/>
        <v>oui</v>
      </c>
      <c r="D1620" s="19" t="s">
        <v>57</v>
      </c>
      <c r="E1620" s="20">
        <v>44616</v>
      </c>
      <c r="F1620" s="24">
        <v>0.33611111111111108</v>
      </c>
      <c r="G1620" s="23">
        <v>0.37291666666666667</v>
      </c>
      <c r="H1620" s="19">
        <v>1000164</v>
      </c>
      <c r="I1620" s="19">
        <v>10989605</v>
      </c>
      <c r="J1620" s="22">
        <f t="shared" si="251"/>
        <v>3.6805555555555591E-2</v>
      </c>
      <c r="K1620" s="19" t="s">
        <v>42</v>
      </c>
      <c r="L1620" s="19" t="s">
        <v>43</v>
      </c>
      <c r="M1620">
        <f t="shared" si="252"/>
        <v>0</v>
      </c>
      <c r="N1620" s="34">
        <f t="shared" ca="1" si="257"/>
        <v>0.33611134645279322</v>
      </c>
      <c r="T1620">
        <v>1619</v>
      </c>
      <c r="U1620">
        <f t="shared" si="253"/>
        <v>11</v>
      </c>
      <c r="V1620" s="35">
        <f t="shared" si="258"/>
        <v>53</v>
      </c>
      <c r="W1620">
        <f t="shared" si="254"/>
        <v>1</v>
      </c>
      <c r="X1620" cm="1">
        <f t="array" aca="1" ref="X1620" ca="1">(_xlfn.IFS(L1620="couché",0,L1620="debout à 80%",1,L1620="?",1))*(IF(RAND()&lt;0.8,1,0))</f>
        <v>0</v>
      </c>
      <c r="Y1620">
        <f t="shared" si="255"/>
        <v>1</v>
      </c>
      <c r="Z1620">
        <f t="shared" si="256"/>
        <v>0</v>
      </c>
      <c r="AA1620">
        <f t="shared" ca="1" si="259"/>
        <v>2</v>
      </c>
    </row>
    <row r="1621" spans="1:27" customFormat="1">
      <c r="A1621" s="57">
        <v>247143</v>
      </c>
      <c r="B1621" s="57">
        <v>2016</v>
      </c>
      <c r="C1621" s="19" t="str">
        <f t="shared" si="250"/>
        <v>oui</v>
      </c>
      <c r="D1621" s="19" t="s">
        <v>57</v>
      </c>
      <c r="E1621" s="20">
        <v>44609</v>
      </c>
      <c r="F1621" s="22">
        <v>0.46805555555555556</v>
      </c>
      <c r="G1621" s="21">
        <v>0.50555555555555554</v>
      </c>
      <c r="H1621" s="19">
        <v>1000164</v>
      </c>
      <c r="I1621" s="19">
        <v>17830</v>
      </c>
      <c r="J1621" s="22">
        <f t="shared" si="251"/>
        <v>3.7499999999999978E-2</v>
      </c>
      <c r="K1621" s="19" t="s">
        <v>42</v>
      </c>
      <c r="L1621" s="19" t="s">
        <v>43</v>
      </c>
      <c r="M1621">
        <f t="shared" si="252"/>
        <v>0</v>
      </c>
      <c r="N1621" s="34">
        <f t="shared" ca="1" si="257"/>
        <v>0.46805816444079534</v>
      </c>
      <c r="T1621">
        <v>1620</v>
      </c>
      <c r="U1621">
        <f t="shared" si="253"/>
        <v>11</v>
      </c>
      <c r="V1621" s="35">
        <f t="shared" si="258"/>
        <v>54</v>
      </c>
      <c r="W1621">
        <f t="shared" si="254"/>
        <v>1</v>
      </c>
      <c r="X1621" cm="1">
        <f t="array" aca="1" ref="X1621" ca="1">(_xlfn.IFS(L1621="couché",0,L1621="debout à 80%",1,L1621="?",1))*(IF(RAND()&lt;0.8,1,0))</f>
        <v>0</v>
      </c>
      <c r="Y1621">
        <f t="shared" si="255"/>
        <v>6</v>
      </c>
      <c r="Z1621">
        <f t="shared" si="256"/>
        <v>0</v>
      </c>
      <c r="AA1621">
        <f t="shared" ca="1" si="259"/>
        <v>46</v>
      </c>
    </row>
    <row r="1622" spans="1:27" customFormat="1">
      <c r="A1622" s="57">
        <v>250081</v>
      </c>
      <c r="B1622" s="57">
        <v>2018</v>
      </c>
      <c r="C1622" s="19" t="str">
        <f t="shared" si="250"/>
        <v>oui</v>
      </c>
      <c r="D1622" s="19" t="s">
        <v>58</v>
      </c>
      <c r="E1622" s="20">
        <v>44631</v>
      </c>
      <c r="F1622" s="24">
        <v>0.33541666666666664</v>
      </c>
      <c r="G1622" s="23">
        <v>0.37291666666666667</v>
      </c>
      <c r="H1622" s="19">
        <v>1000164</v>
      </c>
      <c r="I1622" s="19">
        <v>15615713</v>
      </c>
      <c r="J1622" s="22">
        <f t="shared" si="251"/>
        <v>3.7500000000000033E-2</v>
      </c>
      <c r="K1622" s="19" t="s">
        <v>42</v>
      </c>
      <c r="L1622" s="19" t="s">
        <v>43</v>
      </c>
      <c r="M1622">
        <f t="shared" si="252"/>
        <v>0</v>
      </c>
      <c r="N1622" s="34">
        <f t="shared" ca="1" si="257"/>
        <v>0.3354189886849222</v>
      </c>
      <c r="T1622">
        <v>1621</v>
      </c>
      <c r="U1622">
        <f t="shared" si="253"/>
        <v>12</v>
      </c>
      <c r="V1622" s="35">
        <f t="shared" si="258"/>
        <v>54</v>
      </c>
      <c r="W1622">
        <f t="shared" si="254"/>
        <v>1</v>
      </c>
      <c r="X1622" cm="1">
        <f t="array" aca="1" ref="X1622" ca="1">(_xlfn.IFS(L1622="couché",0,L1622="debout à 80%",1,L1622="?",1))*(IF(RAND()&lt;0.8,1,0))</f>
        <v>0</v>
      </c>
      <c r="Y1622">
        <f t="shared" si="255"/>
        <v>1</v>
      </c>
      <c r="Z1622">
        <f t="shared" si="256"/>
        <v>0</v>
      </c>
      <c r="AA1622">
        <f t="shared" ca="1" si="259"/>
        <v>5</v>
      </c>
    </row>
    <row r="1623" spans="1:27" customFormat="1">
      <c r="A1623" s="57">
        <v>244978</v>
      </c>
      <c r="B1623" s="57">
        <v>2017</v>
      </c>
      <c r="C1623" s="19" t="str">
        <f t="shared" si="250"/>
        <v>oui</v>
      </c>
      <c r="D1623" s="19" t="s">
        <v>57</v>
      </c>
      <c r="E1623" s="20">
        <v>44595</v>
      </c>
      <c r="F1623" s="22">
        <v>0.42916666666666664</v>
      </c>
      <c r="G1623" s="22">
        <v>0.46736111111111112</v>
      </c>
      <c r="H1623" s="19">
        <v>1000164</v>
      </c>
      <c r="I1623" s="19">
        <v>18881346</v>
      </c>
      <c r="J1623" s="22">
        <f t="shared" si="251"/>
        <v>3.8194444444444475E-2</v>
      </c>
      <c r="K1623" s="19" t="s">
        <v>42</v>
      </c>
      <c r="L1623" s="19" t="s">
        <v>43</v>
      </c>
      <c r="M1623">
        <f t="shared" si="252"/>
        <v>0</v>
      </c>
      <c r="N1623" s="34">
        <f t="shared" ca="1" si="257"/>
        <v>0.42917427315348711</v>
      </c>
      <c r="T1623">
        <v>1622</v>
      </c>
      <c r="U1623">
        <f t="shared" si="253"/>
        <v>11</v>
      </c>
      <c r="V1623" s="35">
        <f t="shared" si="258"/>
        <v>55</v>
      </c>
      <c r="W1623">
        <f t="shared" si="254"/>
        <v>1</v>
      </c>
      <c r="X1623" cm="1">
        <f t="array" aca="1" ref="X1623" ca="1">(_xlfn.IFS(L1623="couché",0,L1623="debout à 80%",1,L1623="?",1))*(IF(RAND()&lt;0.8,1,0))</f>
        <v>0</v>
      </c>
      <c r="Y1623">
        <f t="shared" si="255"/>
        <v>4</v>
      </c>
      <c r="Z1623">
        <f t="shared" si="256"/>
        <v>0</v>
      </c>
      <c r="AA1623">
        <f t="shared" ca="1" si="259"/>
        <v>40</v>
      </c>
    </row>
    <row r="1624" spans="1:27" customFormat="1">
      <c r="A1624" s="57">
        <v>246491</v>
      </c>
      <c r="B1624" s="57">
        <v>2019</v>
      </c>
      <c r="C1624" s="19" t="str">
        <f t="shared" si="250"/>
        <v>oui</v>
      </c>
      <c r="D1624" s="19" t="s">
        <v>57</v>
      </c>
      <c r="E1624" s="20">
        <v>44609</v>
      </c>
      <c r="F1624" s="22">
        <v>0.4236111111111111</v>
      </c>
      <c r="G1624" s="21">
        <v>0.46250000000000002</v>
      </c>
      <c r="H1624" s="19">
        <v>1000164</v>
      </c>
      <c r="I1624" s="19">
        <v>17830</v>
      </c>
      <c r="J1624" s="22">
        <f t="shared" si="251"/>
        <v>3.8888888888888917E-2</v>
      </c>
      <c r="K1624" s="19" t="s">
        <v>42</v>
      </c>
      <c r="L1624" s="19" t="s">
        <v>43</v>
      </c>
      <c r="M1624">
        <f t="shared" si="252"/>
        <v>0</v>
      </c>
      <c r="N1624" s="34">
        <f t="shared" ca="1" si="257"/>
        <v>0.42361673065088723</v>
      </c>
      <c r="T1624">
        <v>1623</v>
      </c>
      <c r="U1624">
        <f t="shared" si="253"/>
        <v>11</v>
      </c>
      <c r="V1624" s="35">
        <f t="shared" si="258"/>
        <v>56</v>
      </c>
      <c r="W1624">
        <f t="shared" si="254"/>
        <v>1</v>
      </c>
      <c r="X1624" cm="1">
        <f t="array" aca="1" ref="X1624" ca="1">(_xlfn.IFS(L1624="couché",0,L1624="debout à 80%",1,L1624="?",1))*(IF(RAND()&lt;0.8,1,0))</f>
        <v>0</v>
      </c>
      <c r="Y1624">
        <f t="shared" si="255"/>
        <v>5</v>
      </c>
      <c r="Z1624">
        <f t="shared" si="256"/>
        <v>0</v>
      </c>
      <c r="AA1624">
        <f t="shared" ca="1" si="259"/>
        <v>35</v>
      </c>
    </row>
    <row r="1625" spans="1:27" customFormat="1">
      <c r="A1625" s="57">
        <v>249038</v>
      </c>
      <c r="B1625" s="57">
        <v>2018</v>
      </c>
      <c r="C1625" s="19" t="str">
        <f t="shared" si="250"/>
        <v>oui</v>
      </c>
      <c r="D1625" s="19" t="s">
        <v>58</v>
      </c>
      <c r="E1625" s="20">
        <v>44624</v>
      </c>
      <c r="F1625" s="23">
        <v>0.34375</v>
      </c>
      <c r="G1625" s="23">
        <v>0.3833333333333333</v>
      </c>
      <c r="H1625" s="19">
        <v>1000164</v>
      </c>
      <c r="I1625" s="19">
        <v>19751376</v>
      </c>
      <c r="J1625" s="22">
        <f t="shared" si="251"/>
        <v>3.9583333333333304E-2</v>
      </c>
      <c r="K1625" s="19" t="s">
        <v>42</v>
      </c>
      <c r="L1625" s="19" t="s">
        <v>43</v>
      </c>
      <c r="M1625">
        <f t="shared" si="252"/>
        <v>0</v>
      </c>
      <c r="N1625" s="34">
        <f t="shared" ca="1" si="257"/>
        <v>0.34375871986931039</v>
      </c>
      <c r="T1625">
        <v>1624</v>
      </c>
      <c r="U1625">
        <f t="shared" si="253"/>
        <v>12</v>
      </c>
      <c r="V1625" s="35">
        <f t="shared" si="258"/>
        <v>57</v>
      </c>
      <c r="W1625">
        <f t="shared" si="254"/>
        <v>1</v>
      </c>
      <c r="X1625" cm="1">
        <f t="array" aca="1" ref="X1625" ca="1">(_xlfn.IFS(L1625="couché",0,L1625="debout à 80%",1,L1625="?",1))*(IF(RAND()&lt;0.8,1,0))</f>
        <v>0</v>
      </c>
      <c r="Y1625">
        <f t="shared" si="255"/>
        <v>1</v>
      </c>
      <c r="Z1625">
        <f t="shared" si="256"/>
        <v>0</v>
      </c>
      <c r="AA1625">
        <f t="shared" ca="1" si="259"/>
        <v>8</v>
      </c>
    </row>
    <row r="1626" spans="1:27" customFormat="1">
      <c r="A1626" s="57">
        <v>247581</v>
      </c>
      <c r="B1626" s="57">
        <v>2020</v>
      </c>
      <c r="C1626" s="19" t="str">
        <f t="shared" si="250"/>
        <v>oui</v>
      </c>
      <c r="D1626" s="19" t="s">
        <v>58</v>
      </c>
      <c r="E1626" s="20">
        <v>44609</v>
      </c>
      <c r="F1626" s="24">
        <v>0.33680555555555552</v>
      </c>
      <c r="G1626" s="24">
        <v>0.37638888888888888</v>
      </c>
      <c r="H1626" s="19">
        <v>1000164</v>
      </c>
      <c r="I1626" s="19">
        <v>15868507</v>
      </c>
      <c r="J1626" s="22">
        <f t="shared" si="251"/>
        <v>3.9583333333333359E-2</v>
      </c>
      <c r="K1626" s="19" t="s">
        <v>42</v>
      </c>
      <c r="L1626" s="19" t="s">
        <v>43</v>
      </c>
      <c r="M1626">
        <f t="shared" si="252"/>
        <v>0</v>
      </c>
      <c r="N1626" s="34">
        <f t="shared" ca="1" si="257"/>
        <v>0.33680973945979253</v>
      </c>
      <c r="T1626">
        <v>1625</v>
      </c>
      <c r="U1626">
        <f t="shared" si="253"/>
        <v>12</v>
      </c>
      <c r="V1626" s="35">
        <f t="shared" si="258"/>
        <v>57</v>
      </c>
      <c r="W1626">
        <f t="shared" si="254"/>
        <v>1</v>
      </c>
      <c r="X1626" cm="1">
        <f t="array" aca="1" ref="X1626" ca="1">(_xlfn.IFS(L1626="couché",0,L1626="debout à 80%",1,L1626="?",1))*(IF(RAND()&lt;0.8,1,0))</f>
        <v>0</v>
      </c>
      <c r="Y1626">
        <f t="shared" si="255"/>
        <v>1</v>
      </c>
      <c r="Z1626">
        <f t="shared" si="256"/>
        <v>0</v>
      </c>
      <c r="AA1626">
        <f t="shared" ca="1" si="259"/>
        <v>4</v>
      </c>
    </row>
    <row r="1627" spans="1:27" customFormat="1">
      <c r="A1627" s="57">
        <v>247722</v>
      </c>
      <c r="B1627" s="57">
        <v>2016</v>
      </c>
      <c r="C1627" s="19" t="str">
        <f t="shared" si="250"/>
        <v>oui</v>
      </c>
      <c r="D1627" s="19" t="s">
        <v>57</v>
      </c>
      <c r="E1627" s="20">
        <v>44644</v>
      </c>
      <c r="F1627" s="23">
        <v>0.36388888888888887</v>
      </c>
      <c r="G1627" s="23">
        <v>0.40486111111111112</v>
      </c>
      <c r="H1627" s="19">
        <v>1000164</v>
      </c>
      <c r="I1627" s="19">
        <v>18481171</v>
      </c>
      <c r="J1627" s="22">
        <f t="shared" si="251"/>
        <v>4.0972222222222243E-2</v>
      </c>
      <c r="K1627" s="19" t="s">
        <v>42</v>
      </c>
      <c r="L1627" s="19" t="s">
        <v>43</v>
      </c>
      <c r="M1627">
        <f t="shared" si="252"/>
        <v>0</v>
      </c>
      <c r="N1627" s="34">
        <f t="shared" ca="1" si="257"/>
        <v>0.36389707873757826</v>
      </c>
      <c r="T1627">
        <v>1626</v>
      </c>
      <c r="U1627">
        <f t="shared" si="253"/>
        <v>11</v>
      </c>
      <c r="V1627" s="35">
        <f t="shared" si="258"/>
        <v>59</v>
      </c>
      <c r="W1627">
        <f t="shared" si="254"/>
        <v>1</v>
      </c>
      <c r="X1627" cm="1">
        <f t="array" aca="1" ref="X1627" ca="1">(_xlfn.IFS(L1627="couché",0,L1627="debout à 80%",1,L1627="?",1))*(IF(RAND()&lt;0.8,1,0))</f>
        <v>0</v>
      </c>
      <c r="Y1627">
        <f t="shared" si="255"/>
        <v>1</v>
      </c>
      <c r="Z1627">
        <f t="shared" si="256"/>
        <v>0</v>
      </c>
      <c r="AA1627">
        <f t="shared" ca="1" si="259"/>
        <v>15</v>
      </c>
    </row>
    <row r="1628" spans="1:27" customFormat="1">
      <c r="A1628" s="57">
        <v>247270</v>
      </c>
      <c r="B1628" s="57">
        <v>2017</v>
      </c>
      <c r="C1628" s="19" t="str">
        <f t="shared" si="250"/>
        <v>oui</v>
      </c>
      <c r="D1628" s="19" t="s">
        <v>58</v>
      </c>
      <c r="E1628" s="20">
        <v>44606</v>
      </c>
      <c r="F1628" s="23">
        <v>0.37222222222222223</v>
      </c>
      <c r="G1628" s="21">
        <v>0.41736111111111107</v>
      </c>
      <c r="H1628" s="19">
        <v>1000164</v>
      </c>
      <c r="I1628" s="19">
        <v>15584435</v>
      </c>
      <c r="J1628" s="22">
        <f t="shared" si="251"/>
        <v>4.513888888888884E-2</v>
      </c>
      <c r="K1628" s="19" t="s">
        <v>42</v>
      </c>
      <c r="L1628" s="19" t="s">
        <v>43</v>
      </c>
      <c r="M1628">
        <f t="shared" si="252"/>
        <v>0</v>
      </c>
      <c r="N1628" s="34">
        <f t="shared" ca="1" si="257"/>
        <v>0.37223144024957538</v>
      </c>
      <c r="T1628">
        <v>1627</v>
      </c>
      <c r="U1628">
        <f t="shared" si="253"/>
        <v>12</v>
      </c>
      <c r="V1628" s="35">
        <f t="shared" si="258"/>
        <v>65</v>
      </c>
      <c r="W1628">
        <f t="shared" si="254"/>
        <v>1</v>
      </c>
      <c r="X1628" cm="1">
        <f t="array" aca="1" ref="X1628" ca="1">(_xlfn.IFS(L1628="couché",0,L1628="debout à 80%",1,L1628="?",1))*(IF(RAND()&lt;0.8,1,0))</f>
        <v>0</v>
      </c>
      <c r="Y1628">
        <f t="shared" si="255"/>
        <v>2</v>
      </c>
      <c r="Z1628">
        <f t="shared" si="256"/>
        <v>0</v>
      </c>
      <c r="AA1628">
        <f t="shared" ca="1" si="259"/>
        <v>18</v>
      </c>
    </row>
    <row r="1629" spans="1:27" customFormat="1">
      <c r="A1629" s="57">
        <v>246679</v>
      </c>
      <c r="B1629" s="57">
        <v>2010</v>
      </c>
      <c r="C1629" s="19" t="str">
        <f t="shared" si="250"/>
        <v>oui</v>
      </c>
      <c r="D1629" s="19" t="s">
        <v>58</v>
      </c>
      <c r="E1629" s="20">
        <v>44602</v>
      </c>
      <c r="F1629" s="23">
        <v>0.36805555555555552</v>
      </c>
      <c r="G1629" s="22">
        <v>0.42638888888888887</v>
      </c>
      <c r="H1629" s="19">
        <v>1000164</v>
      </c>
      <c r="I1629" s="19">
        <v>17830</v>
      </c>
      <c r="J1629" s="22">
        <f t="shared" si="251"/>
        <v>5.8333333333333348E-2</v>
      </c>
      <c r="K1629" s="19" t="s">
        <v>42</v>
      </c>
      <c r="L1629" s="19" t="s">
        <v>43</v>
      </c>
      <c r="M1629">
        <f t="shared" si="252"/>
        <v>0</v>
      </c>
      <c r="N1629" s="34">
        <f t="shared" ca="1" si="257"/>
        <v>0.3680634984454893</v>
      </c>
      <c r="T1629">
        <v>1628</v>
      </c>
      <c r="U1629">
        <f t="shared" si="253"/>
        <v>12</v>
      </c>
      <c r="V1629" s="35">
        <f t="shared" si="258"/>
        <v>84</v>
      </c>
      <c r="W1629">
        <f t="shared" si="254"/>
        <v>1</v>
      </c>
      <c r="X1629" cm="1">
        <f t="array" aca="1" ref="X1629" ca="1">(_xlfn.IFS(L1629="couché",0,L1629="debout à 80%",1,L1629="?",1))*(IF(RAND()&lt;0.8,1,0))</f>
        <v>0</v>
      </c>
      <c r="Y1629">
        <f t="shared" si="255"/>
        <v>2</v>
      </c>
      <c r="Z1629">
        <f t="shared" si="256"/>
        <v>0</v>
      </c>
      <c r="AA1629">
        <f t="shared" ca="1" si="259"/>
        <v>17</v>
      </c>
    </row>
    <row r="1630" spans="1:27" customFormat="1">
      <c r="A1630" s="57">
        <v>251678</v>
      </c>
      <c r="B1630" s="57">
        <v>2016</v>
      </c>
      <c r="C1630" s="19" t="str">
        <f t="shared" si="250"/>
        <v>oui</v>
      </c>
      <c r="D1630" s="19" t="s">
        <v>57</v>
      </c>
      <c r="E1630" s="20">
        <v>44650</v>
      </c>
      <c r="F1630" s="24">
        <v>0.33958333333333329</v>
      </c>
      <c r="G1630" s="23">
        <v>0.4</v>
      </c>
      <c r="H1630" s="19">
        <v>1000164</v>
      </c>
      <c r="I1630" s="19">
        <v>18881346</v>
      </c>
      <c r="J1630" s="22">
        <f t="shared" si="251"/>
        <v>6.041666666666673E-2</v>
      </c>
      <c r="K1630" s="19" t="s">
        <v>42</v>
      </c>
      <c r="L1630" s="19" t="s">
        <v>43</v>
      </c>
      <c r="M1630">
        <f t="shared" si="252"/>
        <v>0</v>
      </c>
      <c r="N1630" s="34">
        <f t="shared" ca="1" si="257"/>
        <v>0.33959150276026284</v>
      </c>
      <c r="T1630">
        <v>1629</v>
      </c>
      <c r="U1630">
        <f t="shared" si="253"/>
        <v>11</v>
      </c>
      <c r="V1630" s="35">
        <f t="shared" si="258"/>
        <v>87</v>
      </c>
      <c r="W1630">
        <f t="shared" si="254"/>
        <v>1</v>
      </c>
      <c r="X1630" cm="1">
        <f t="array" aca="1" ref="X1630" ca="1">(_xlfn.IFS(L1630="couché",0,L1630="debout à 80%",1,L1630="?",1))*(IF(RAND()&lt;0.8,1,0))</f>
        <v>0</v>
      </c>
      <c r="Y1630">
        <f t="shared" si="255"/>
        <v>1</v>
      </c>
      <c r="Z1630">
        <f t="shared" si="256"/>
        <v>0</v>
      </c>
      <c r="AA1630">
        <f t="shared" ca="1" si="259"/>
        <v>8</v>
      </c>
    </row>
    <row r="1631" spans="1:27" customFormat="1">
      <c r="A1631" s="57">
        <v>250206</v>
      </c>
      <c r="B1631" s="57">
        <v>2015</v>
      </c>
      <c r="C1631" s="19" t="str">
        <f t="shared" si="250"/>
        <v>oui</v>
      </c>
      <c r="D1631" s="19" t="s">
        <v>57</v>
      </c>
      <c r="E1631" s="20">
        <v>44636</v>
      </c>
      <c r="F1631" s="23">
        <v>0.36041666666666666</v>
      </c>
      <c r="G1631" s="21">
        <v>0.42222222222222222</v>
      </c>
      <c r="H1631" s="19">
        <v>1000164</v>
      </c>
      <c r="I1631" s="19">
        <v>18923017</v>
      </c>
      <c r="J1631" s="22">
        <f t="shared" si="251"/>
        <v>6.1805555555555558E-2</v>
      </c>
      <c r="K1631" s="19" t="s">
        <v>42</v>
      </c>
      <c r="L1631" s="19" t="s">
        <v>43</v>
      </c>
      <c r="M1631">
        <f t="shared" si="252"/>
        <v>0</v>
      </c>
      <c r="N1631" s="34">
        <f t="shared" ca="1" si="257"/>
        <v>0.36042048696097401</v>
      </c>
      <c r="T1631">
        <v>1630</v>
      </c>
      <c r="U1631">
        <f t="shared" si="253"/>
        <v>11</v>
      </c>
      <c r="V1631" s="35">
        <f t="shared" si="258"/>
        <v>89</v>
      </c>
      <c r="W1631">
        <f t="shared" si="254"/>
        <v>1</v>
      </c>
      <c r="X1631" cm="1">
        <f t="array" aca="1" ref="X1631" ca="1">(_xlfn.IFS(L1631="couché",0,L1631="debout à 80%",1,L1631="?",1))*(IF(RAND()&lt;0.8,1,0))</f>
        <v>0</v>
      </c>
      <c r="Y1631">
        <f t="shared" si="255"/>
        <v>2</v>
      </c>
      <c r="Z1631">
        <f t="shared" si="256"/>
        <v>0</v>
      </c>
      <c r="AA1631">
        <f t="shared" ca="1" si="259"/>
        <v>16</v>
      </c>
    </row>
    <row r="1632" spans="1:27" customFormat="1">
      <c r="A1632" s="57">
        <v>248466</v>
      </c>
      <c r="B1632" s="57">
        <v>2012</v>
      </c>
      <c r="C1632" s="19" t="str">
        <f t="shared" si="250"/>
        <v>oui</v>
      </c>
      <c r="D1632" s="19" t="s">
        <v>58</v>
      </c>
      <c r="E1632" s="20">
        <v>44627</v>
      </c>
      <c r="F1632" s="23">
        <v>0.34375</v>
      </c>
      <c r="G1632" s="21">
        <v>0.42291666666666666</v>
      </c>
      <c r="H1632" s="19">
        <v>1000164</v>
      </c>
      <c r="I1632" s="19">
        <v>10980301</v>
      </c>
      <c r="J1632" s="22">
        <f t="shared" si="251"/>
        <v>7.9166666666666663E-2</v>
      </c>
      <c r="K1632" s="19" t="s">
        <v>42</v>
      </c>
      <c r="L1632" s="19" t="s">
        <v>43</v>
      </c>
      <c r="M1632">
        <f t="shared" si="252"/>
        <v>0</v>
      </c>
      <c r="N1632" s="34">
        <f t="shared" ca="1" si="257"/>
        <v>0.34375055875534022</v>
      </c>
      <c r="T1632">
        <v>1631</v>
      </c>
      <c r="U1632">
        <f t="shared" si="253"/>
        <v>12</v>
      </c>
      <c r="V1632" s="35">
        <f t="shared" si="258"/>
        <v>114</v>
      </c>
      <c r="W1632">
        <f t="shared" si="254"/>
        <v>1</v>
      </c>
      <c r="X1632" cm="1">
        <f t="array" aca="1" ref="X1632" ca="1">(_xlfn.IFS(L1632="couché",0,L1632="debout à 80%",1,L1632="?",1))*(IF(RAND()&lt;0.8,1,0))</f>
        <v>0</v>
      </c>
      <c r="Y1632">
        <f t="shared" si="255"/>
        <v>1</v>
      </c>
      <c r="Z1632">
        <f t="shared" si="256"/>
        <v>0</v>
      </c>
      <c r="AA1632">
        <f t="shared" ca="1" si="259"/>
        <v>8</v>
      </c>
    </row>
    <row r="1633" spans="1:27" customFormat="1">
      <c r="A1633" s="57">
        <v>243418</v>
      </c>
      <c r="B1633" s="57">
        <v>2016</v>
      </c>
      <c r="C1633" s="19" t="str">
        <f t="shared" si="250"/>
        <v>oui</v>
      </c>
      <c r="D1633" s="19" t="s">
        <v>58</v>
      </c>
      <c r="E1633" s="20">
        <v>44620</v>
      </c>
      <c r="F1633" s="23">
        <v>0.40069444444444441</v>
      </c>
      <c r="G1633" s="22">
        <v>0.48472222222222222</v>
      </c>
      <c r="H1633" s="19">
        <v>1000164</v>
      </c>
      <c r="I1633" s="19">
        <v>15868507</v>
      </c>
      <c r="J1633" s="22">
        <f t="shared" si="251"/>
        <v>8.4027777777777812E-2</v>
      </c>
      <c r="K1633" s="19" t="s">
        <v>42</v>
      </c>
      <c r="L1633" s="19" t="s">
        <v>43</v>
      </c>
      <c r="M1633">
        <f t="shared" si="252"/>
        <v>0</v>
      </c>
      <c r="N1633" s="34">
        <f t="shared" ca="1" si="257"/>
        <v>0.40070275136837868</v>
      </c>
      <c r="T1633">
        <v>1632</v>
      </c>
      <c r="U1633">
        <f t="shared" si="253"/>
        <v>12</v>
      </c>
      <c r="V1633" s="35">
        <f t="shared" si="258"/>
        <v>121</v>
      </c>
      <c r="W1633">
        <f t="shared" si="254"/>
        <v>1</v>
      </c>
      <c r="X1633" cm="1">
        <f t="array" aca="1" ref="X1633" ca="1">(_xlfn.IFS(L1633="couché",0,L1633="debout à 80%",1,L1633="?",1))*(IF(RAND()&lt;0.8,1,0))</f>
        <v>0</v>
      </c>
      <c r="Y1633">
        <f t="shared" si="255"/>
        <v>3</v>
      </c>
      <c r="Z1633">
        <f t="shared" si="256"/>
        <v>0</v>
      </c>
      <c r="AA1633">
        <f t="shared" ca="1" si="259"/>
        <v>15</v>
      </c>
    </row>
    <row r="1634" spans="1:27" customFormat="1">
      <c r="A1634" s="57">
        <v>243704</v>
      </c>
      <c r="B1634" s="57">
        <v>2010</v>
      </c>
      <c r="C1634" s="19" t="str">
        <f t="shared" si="250"/>
        <v>oui</v>
      </c>
      <c r="D1634" s="19" t="s">
        <v>58</v>
      </c>
      <c r="E1634" s="20">
        <v>44614</v>
      </c>
      <c r="F1634" s="22">
        <v>0.42986111111111108</v>
      </c>
      <c r="G1634" s="22">
        <v>0.53402777777777777</v>
      </c>
      <c r="H1634" s="19">
        <v>1000164</v>
      </c>
      <c r="I1634" s="19">
        <v>15777841</v>
      </c>
      <c r="J1634" s="22">
        <f t="shared" si="251"/>
        <v>0.10416666666666669</v>
      </c>
      <c r="K1634" s="19" t="s">
        <v>42</v>
      </c>
      <c r="L1634" s="19" t="s">
        <v>43</v>
      </c>
      <c r="M1634">
        <f t="shared" si="252"/>
        <v>0</v>
      </c>
      <c r="N1634" s="34">
        <f t="shared" ca="1" si="257"/>
        <v>0.42986637098486336</v>
      </c>
      <c r="T1634">
        <v>1633</v>
      </c>
      <c r="U1634">
        <f t="shared" si="253"/>
        <v>12</v>
      </c>
      <c r="V1634" s="35">
        <f t="shared" si="258"/>
        <v>150</v>
      </c>
      <c r="W1634">
        <f t="shared" si="254"/>
        <v>1</v>
      </c>
      <c r="X1634" cm="1">
        <f t="array" aca="1" ref="X1634" ca="1">(_xlfn.IFS(L1634="couché",0,L1634="debout à 80%",1,L1634="?",1))*(IF(RAND()&lt;0.8,1,0))</f>
        <v>0</v>
      </c>
      <c r="Y1634">
        <f t="shared" si="255"/>
        <v>5</v>
      </c>
      <c r="Z1634">
        <f t="shared" si="256"/>
        <v>0</v>
      </c>
      <c r="AA1634">
        <f t="shared" ca="1" si="259"/>
        <v>40</v>
      </c>
    </row>
    <row r="1635" spans="1:27" customFormat="1">
      <c r="A1635" s="57">
        <v>250523</v>
      </c>
      <c r="B1635" s="57">
        <v>2010</v>
      </c>
      <c r="C1635" s="19" t="str">
        <f t="shared" si="250"/>
        <v>oui</v>
      </c>
      <c r="D1635" s="19" t="s">
        <v>58</v>
      </c>
      <c r="E1635" s="20">
        <v>44651</v>
      </c>
      <c r="F1635" s="23">
        <v>0.34236111111111112</v>
      </c>
      <c r="G1635" s="22">
        <v>0.47361111111111109</v>
      </c>
      <c r="H1635" s="19">
        <v>1000164</v>
      </c>
      <c r="I1635" s="19">
        <v>10989605</v>
      </c>
      <c r="J1635" s="22">
        <f t="shared" si="251"/>
        <v>0.13124999999999998</v>
      </c>
      <c r="K1635" s="19" t="s">
        <v>42</v>
      </c>
      <c r="L1635" s="19" t="s">
        <v>43</v>
      </c>
      <c r="M1635">
        <f t="shared" si="252"/>
        <v>0</v>
      </c>
      <c r="N1635" s="34">
        <f t="shared" ca="1" si="257"/>
        <v>0.34236188809977502</v>
      </c>
      <c r="T1635">
        <v>1634</v>
      </c>
      <c r="U1635">
        <f t="shared" si="253"/>
        <v>12</v>
      </c>
      <c r="V1635" s="35">
        <f t="shared" si="258"/>
        <v>189</v>
      </c>
      <c r="W1635">
        <f t="shared" si="254"/>
        <v>1</v>
      </c>
      <c r="X1635" cm="1">
        <f t="array" aca="1" ref="X1635" ca="1">(_xlfn.IFS(L1635="couché",0,L1635="debout à 80%",1,L1635="?",1))*(IF(RAND()&lt;0.8,1,0))</f>
        <v>0</v>
      </c>
      <c r="Y1635">
        <f t="shared" si="255"/>
        <v>1</v>
      </c>
      <c r="Z1635">
        <f t="shared" si="256"/>
        <v>0</v>
      </c>
      <c r="AA1635">
        <f t="shared" ca="1" si="259"/>
        <v>6</v>
      </c>
    </row>
    <row r="1636" spans="1:27" customFormat="1">
      <c r="A1636" s="57">
        <v>248295</v>
      </c>
      <c r="B1636" s="57">
        <v>1985</v>
      </c>
      <c r="C1636" s="19" t="str">
        <f t="shared" si="250"/>
        <v>non</v>
      </c>
      <c r="D1636" s="19" t="s">
        <v>56</v>
      </c>
      <c r="E1636" s="20">
        <v>44617</v>
      </c>
      <c r="F1636" s="22">
        <v>0.55902777777777779</v>
      </c>
      <c r="G1636" s="21">
        <v>0.58958333333333335</v>
      </c>
      <c r="H1636" s="19">
        <v>1000165</v>
      </c>
      <c r="I1636" s="19">
        <v>16742495</v>
      </c>
      <c r="J1636" s="22">
        <f t="shared" si="251"/>
        <v>3.0555555555555558E-2</v>
      </c>
      <c r="K1636" t="s">
        <v>66</v>
      </c>
      <c r="L1636" s="19" t="s">
        <v>47</v>
      </c>
      <c r="M1636">
        <f t="shared" si="252"/>
        <v>2</v>
      </c>
      <c r="N1636" s="34">
        <f t="shared" ca="1" si="257"/>
        <v>0.55903713064961702</v>
      </c>
      <c r="T1636">
        <v>1635</v>
      </c>
      <c r="U1636">
        <f t="shared" si="253"/>
        <v>10</v>
      </c>
      <c r="V1636" s="35">
        <f t="shared" si="258"/>
        <v>44</v>
      </c>
      <c r="W1636">
        <f t="shared" si="254"/>
        <v>0</v>
      </c>
      <c r="X1636" cm="1">
        <f t="array" aca="1" ref="X1636" ca="1">(_xlfn.IFS(L1636="couché",0,L1636="debout à 80%",1,L1636="?",1))*(IF(RAND()&lt;0.8,1,0))</f>
        <v>1</v>
      </c>
      <c r="Y1636">
        <f t="shared" si="255"/>
        <v>5</v>
      </c>
      <c r="Z1636">
        <f t="shared" si="256"/>
        <v>2</v>
      </c>
      <c r="AA1636">
        <f t="shared" ca="1" si="259"/>
        <v>57</v>
      </c>
    </row>
    <row r="1637" spans="1:27" customFormat="1">
      <c r="A1637" s="57">
        <v>250236</v>
      </c>
      <c r="B1637" s="57">
        <v>1984</v>
      </c>
      <c r="C1637" s="19" t="str">
        <f t="shared" si="250"/>
        <v>non</v>
      </c>
      <c r="D1637" s="19" t="s">
        <v>56</v>
      </c>
      <c r="E1637" s="20">
        <v>44628</v>
      </c>
      <c r="F1637" s="22">
        <v>0.60486111111111107</v>
      </c>
      <c r="G1637" s="21">
        <v>0.62777777777777777</v>
      </c>
      <c r="H1637" s="19">
        <v>1000165</v>
      </c>
      <c r="I1637" s="19">
        <v>18880554</v>
      </c>
      <c r="J1637" s="22">
        <f t="shared" si="251"/>
        <v>2.2916666666666696E-2</v>
      </c>
      <c r="K1637" t="s">
        <v>66</v>
      </c>
      <c r="L1637" s="19" t="s">
        <v>47</v>
      </c>
      <c r="M1637">
        <f t="shared" si="252"/>
        <v>2</v>
      </c>
      <c r="N1637" s="34">
        <f t="shared" ca="1" si="257"/>
        <v>0.6048615927800457</v>
      </c>
      <c r="T1637">
        <v>1636</v>
      </c>
      <c r="U1637">
        <f t="shared" si="253"/>
        <v>10</v>
      </c>
      <c r="V1637" s="35">
        <f t="shared" si="258"/>
        <v>33</v>
      </c>
      <c r="W1637">
        <f t="shared" si="254"/>
        <v>0</v>
      </c>
      <c r="X1637" cm="1">
        <f t="array" aca="1" ref="X1637" ca="1">(_xlfn.IFS(L1637="couché",0,L1637="debout à 80%",1,L1637="?",1))*(IF(RAND()&lt;0.8,1,0))</f>
        <v>0</v>
      </c>
      <c r="Y1637">
        <f t="shared" si="255"/>
        <v>10</v>
      </c>
      <c r="Z1637">
        <f t="shared" si="256"/>
        <v>2</v>
      </c>
      <c r="AA1637">
        <f t="shared" ca="1" si="259"/>
        <v>72</v>
      </c>
    </row>
    <row r="1638" spans="1:27" customFormat="1">
      <c r="A1638" s="57">
        <v>247321</v>
      </c>
      <c r="B1638" s="57">
        <v>1962</v>
      </c>
      <c r="C1638" s="19" t="str">
        <f t="shared" si="250"/>
        <v>non</v>
      </c>
      <c r="D1638" s="19" t="s">
        <v>56</v>
      </c>
      <c r="E1638" s="20">
        <v>44606</v>
      </c>
      <c r="F1638" s="22">
        <v>0.44513888888888886</v>
      </c>
      <c r="G1638" s="22">
        <v>0.52361111111111114</v>
      </c>
      <c r="H1638" s="19">
        <v>1000165</v>
      </c>
      <c r="I1638" s="19">
        <v>19697433</v>
      </c>
      <c r="J1638" s="25">
        <f t="shared" si="251"/>
        <v>7.8472222222222276E-2</v>
      </c>
      <c r="K1638" s="26" t="s">
        <v>66</v>
      </c>
      <c r="L1638" s="19" t="s">
        <v>47</v>
      </c>
      <c r="M1638">
        <f t="shared" si="252"/>
        <v>2</v>
      </c>
      <c r="N1638" s="34">
        <f t="shared" ca="1" si="257"/>
        <v>0.44514097137239739</v>
      </c>
      <c r="T1638">
        <v>1637</v>
      </c>
      <c r="U1638">
        <f t="shared" si="253"/>
        <v>10</v>
      </c>
      <c r="V1638" s="35">
        <f t="shared" si="258"/>
        <v>113</v>
      </c>
      <c r="W1638">
        <f t="shared" si="254"/>
        <v>0</v>
      </c>
      <c r="X1638" cm="1">
        <f t="array" aca="1" ref="X1638" ca="1">(_xlfn.IFS(L1638="couché",0,L1638="debout à 80%",1,L1638="?",1))*(IF(RAND()&lt;0.8,1,0))</f>
        <v>1</v>
      </c>
      <c r="Y1638">
        <f t="shared" si="255"/>
        <v>3</v>
      </c>
      <c r="Z1638">
        <f t="shared" si="256"/>
        <v>2</v>
      </c>
      <c r="AA1638">
        <f t="shared" ca="1" si="259"/>
        <v>36</v>
      </c>
    </row>
    <row r="1639" spans="1:27" customFormat="1">
      <c r="A1639" s="57">
        <v>246262</v>
      </c>
      <c r="B1639" s="57">
        <v>1954</v>
      </c>
      <c r="C1639" s="19" t="str">
        <f t="shared" si="250"/>
        <v>non</v>
      </c>
      <c r="D1639" s="19" t="s">
        <v>56</v>
      </c>
      <c r="E1639" s="20">
        <v>44645</v>
      </c>
      <c r="F1639" s="22">
        <v>0.62152777777777779</v>
      </c>
      <c r="G1639" s="21">
        <v>0.67291666666666661</v>
      </c>
      <c r="H1639" s="19">
        <v>1000165</v>
      </c>
      <c r="I1639" s="19">
        <v>15615713</v>
      </c>
      <c r="J1639" s="22">
        <f t="shared" si="251"/>
        <v>5.1388888888888817E-2</v>
      </c>
      <c r="K1639" t="s">
        <v>66</v>
      </c>
      <c r="L1639" s="19" t="s">
        <v>47</v>
      </c>
      <c r="M1639">
        <f t="shared" si="252"/>
        <v>2</v>
      </c>
      <c r="N1639" s="34">
        <f t="shared" ca="1" si="257"/>
        <v>0.62152903498399659</v>
      </c>
      <c r="T1639">
        <v>1638</v>
      </c>
      <c r="U1639">
        <f t="shared" si="253"/>
        <v>10</v>
      </c>
      <c r="V1639" s="35">
        <f t="shared" si="258"/>
        <v>74</v>
      </c>
      <c r="W1639">
        <f t="shared" si="254"/>
        <v>0</v>
      </c>
      <c r="X1639" cm="1">
        <f t="array" aca="1" ref="X1639" ca="1">(_xlfn.IFS(L1639="couché",0,L1639="debout à 80%",1,L1639="?",1))*(IF(RAND()&lt;0.8,1,0))</f>
        <v>0</v>
      </c>
      <c r="Y1639">
        <f t="shared" si="255"/>
        <v>6</v>
      </c>
      <c r="Z1639">
        <f t="shared" si="256"/>
        <v>2</v>
      </c>
      <c r="AA1639">
        <f t="shared" ca="1" si="259"/>
        <v>55</v>
      </c>
    </row>
    <row r="1640" spans="1:27" customFormat="1">
      <c r="A1640" s="57">
        <v>229594</v>
      </c>
      <c r="B1640" s="57">
        <v>1981</v>
      </c>
      <c r="C1640" s="19" t="str">
        <f t="shared" si="250"/>
        <v>non</v>
      </c>
      <c r="D1640" s="19" t="s">
        <v>48</v>
      </c>
      <c r="E1640" s="20">
        <v>44599</v>
      </c>
      <c r="F1640" s="23">
        <v>0.35902777777777778</v>
      </c>
      <c r="G1640" s="23">
        <v>0.39166666666666666</v>
      </c>
      <c r="H1640" s="19">
        <v>1000165</v>
      </c>
      <c r="I1640" s="19">
        <v>15584435</v>
      </c>
      <c r="J1640" s="22">
        <f t="shared" si="251"/>
        <v>3.2638888888888884E-2</v>
      </c>
      <c r="K1640" t="s">
        <v>66</v>
      </c>
      <c r="L1640" s="19" t="s">
        <v>47</v>
      </c>
      <c r="M1640">
        <f t="shared" si="252"/>
        <v>2</v>
      </c>
      <c r="N1640" s="34">
        <f t="shared" ca="1" si="257"/>
        <v>0.3590297490058485</v>
      </c>
      <c r="T1640">
        <v>1639</v>
      </c>
      <c r="U1640">
        <f t="shared" si="253"/>
        <v>4</v>
      </c>
      <c r="V1640" s="35">
        <f t="shared" si="258"/>
        <v>47</v>
      </c>
      <c r="W1640">
        <f t="shared" si="254"/>
        <v>0</v>
      </c>
      <c r="X1640" cm="1">
        <f t="array" aca="1" ref="X1640" ca="1">(_xlfn.IFS(L1640="couché",0,L1640="debout à 80%",1,L1640="?",1))*(IF(RAND()&lt;0.8,1,0))</f>
        <v>0</v>
      </c>
      <c r="Y1640">
        <f t="shared" si="255"/>
        <v>1</v>
      </c>
      <c r="Z1640">
        <f t="shared" si="256"/>
        <v>0</v>
      </c>
      <c r="AA1640">
        <f t="shared" ca="1" si="259"/>
        <v>15</v>
      </c>
    </row>
    <row r="1641" spans="1:27" customFormat="1">
      <c r="A1641" s="57">
        <v>245034</v>
      </c>
      <c r="B1641" s="57">
        <v>1979</v>
      </c>
      <c r="C1641" s="19" t="str">
        <f t="shared" si="250"/>
        <v>non</v>
      </c>
      <c r="D1641" s="19" t="s">
        <v>56</v>
      </c>
      <c r="E1641" s="20">
        <v>44593</v>
      </c>
      <c r="F1641" s="22">
        <v>0.52361111111111114</v>
      </c>
      <c r="G1641" s="22">
        <v>0.55555555555555558</v>
      </c>
      <c r="H1641" s="19">
        <v>1000165</v>
      </c>
      <c r="I1641" s="19">
        <v>15653424</v>
      </c>
      <c r="J1641" s="22">
        <f t="shared" si="251"/>
        <v>3.1944444444444442E-2</v>
      </c>
      <c r="K1641" t="s">
        <v>66</v>
      </c>
      <c r="L1641" s="19" t="s">
        <v>47</v>
      </c>
      <c r="M1641">
        <f t="shared" si="252"/>
        <v>2</v>
      </c>
      <c r="N1641" s="34">
        <f t="shared" ca="1" si="257"/>
        <v>0.52361247683226197</v>
      </c>
      <c r="T1641">
        <v>1640</v>
      </c>
      <c r="U1641">
        <f t="shared" si="253"/>
        <v>10</v>
      </c>
      <c r="V1641" s="35">
        <f t="shared" si="258"/>
        <v>46</v>
      </c>
      <c r="W1641">
        <f t="shared" si="254"/>
        <v>0</v>
      </c>
      <c r="X1641" cm="1">
        <f t="array" aca="1" ref="X1641" ca="1">(_xlfn.IFS(L1641="couché",0,L1641="debout à 80%",1,L1641="?",1))*(IF(RAND()&lt;0.8,1,0))</f>
        <v>1</v>
      </c>
      <c r="Y1641">
        <f t="shared" si="255"/>
        <v>7</v>
      </c>
      <c r="Z1641">
        <f t="shared" si="256"/>
        <v>2</v>
      </c>
      <c r="AA1641">
        <f t="shared" ca="1" si="259"/>
        <v>55</v>
      </c>
    </row>
    <row r="1642" spans="1:27" customFormat="1">
      <c r="A1642" s="57">
        <v>237721</v>
      </c>
      <c r="B1642" s="57">
        <v>1976</v>
      </c>
      <c r="C1642" s="19" t="str">
        <f t="shared" si="250"/>
        <v>non</v>
      </c>
      <c r="D1642" s="19" t="s">
        <v>56</v>
      </c>
      <c r="E1642" s="20">
        <v>44606</v>
      </c>
      <c r="F1642" s="23">
        <v>0.38958333333333334</v>
      </c>
      <c r="G1642" s="22">
        <v>0.44027777777777777</v>
      </c>
      <c r="H1642" s="19">
        <v>1000165</v>
      </c>
      <c r="I1642" s="19">
        <v>19697433</v>
      </c>
      <c r="J1642" s="22">
        <f t="shared" si="251"/>
        <v>5.0694444444444431E-2</v>
      </c>
      <c r="K1642" t="s">
        <v>66</v>
      </c>
      <c r="L1642" s="19" t="s">
        <v>47</v>
      </c>
      <c r="M1642">
        <f t="shared" si="252"/>
        <v>2</v>
      </c>
      <c r="N1642" s="34">
        <f t="shared" ca="1" si="257"/>
        <v>0.38958519879351455</v>
      </c>
      <c r="T1642">
        <v>1641</v>
      </c>
      <c r="U1642">
        <f t="shared" si="253"/>
        <v>10</v>
      </c>
      <c r="V1642" s="35">
        <f t="shared" si="258"/>
        <v>73</v>
      </c>
      <c r="W1642">
        <f t="shared" si="254"/>
        <v>0</v>
      </c>
      <c r="X1642" cm="1">
        <f t="array" aca="1" ref="X1642" ca="1">(_xlfn.IFS(L1642="couché",0,L1642="debout à 80%",1,L1642="?",1))*(IF(RAND()&lt;0.8,1,0))</f>
        <v>1</v>
      </c>
      <c r="Y1642">
        <f t="shared" si="255"/>
        <v>2</v>
      </c>
      <c r="Z1642">
        <f t="shared" si="256"/>
        <v>2</v>
      </c>
      <c r="AA1642">
        <f t="shared" ca="1" si="259"/>
        <v>22</v>
      </c>
    </row>
    <row r="1643" spans="1:27" customFormat="1">
      <c r="A1643" s="57">
        <v>248745</v>
      </c>
      <c r="B1643" s="57">
        <v>1989</v>
      </c>
      <c r="C1643" s="19" t="str">
        <f t="shared" si="250"/>
        <v>non</v>
      </c>
      <c r="D1643" s="19" t="s">
        <v>56</v>
      </c>
      <c r="E1643" s="20">
        <v>44627</v>
      </c>
      <c r="F1643" s="23">
        <v>0.38680555555555551</v>
      </c>
      <c r="G1643" s="22">
        <v>0.44861111111111107</v>
      </c>
      <c r="H1643" s="19">
        <v>1000165</v>
      </c>
      <c r="I1643" s="19">
        <v>15615713</v>
      </c>
      <c r="J1643" s="22">
        <f t="shared" si="251"/>
        <v>6.1805555555555558E-2</v>
      </c>
      <c r="K1643" t="s">
        <v>66</v>
      </c>
      <c r="L1643" s="19" t="s">
        <v>47</v>
      </c>
      <c r="M1643">
        <f t="shared" si="252"/>
        <v>2</v>
      </c>
      <c r="N1643" s="34">
        <f t="shared" ca="1" si="257"/>
        <v>0.38680757141687028</v>
      </c>
      <c r="T1643">
        <v>1642</v>
      </c>
      <c r="U1643">
        <f t="shared" si="253"/>
        <v>10</v>
      </c>
      <c r="V1643" s="35">
        <f t="shared" si="258"/>
        <v>89</v>
      </c>
      <c r="W1643">
        <f t="shared" si="254"/>
        <v>0</v>
      </c>
      <c r="X1643" cm="1">
        <f t="array" aca="1" ref="X1643" ca="1">(_xlfn.IFS(L1643="couché",0,L1643="debout à 80%",1,L1643="?",1))*(IF(RAND()&lt;0.8,1,0))</f>
        <v>1</v>
      </c>
      <c r="Y1643">
        <f t="shared" si="255"/>
        <v>1</v>
      </c>
      <c r="Z1643">
        <f t="shared" si="256"/>
        <v>0</v>
      </c>
      <c r="AA1643">
        <f t="shared" ca="1" si="259"/>
        <v>17</v>
      </c>
    </row>
    <row r="1644" spans="1:27" customFormat="1">
      <c r="A1644" s="57">
        <v>246598</v>
      </c>
      <c r="B1644" s="57">
        <v>1965</v>
      </c>
      <c r="C1644" s="19" t="str">
        <f t="shared" si="250"/>
        <v>non</v>
      </c>
      <c r="D1644" s="19" t="s">
        <v>56</v>
      </c>
      <c r="E1644" s="20">
        <v>44631</v>
      </c>
      <c r="F1644" s="22">
        <v>0.53402777777777777</v>
      </c>
      <c r="G1644" s="21">
        <v>0.58888888888888891</v>
      </c>
      <c r="H1644" s="19">
        <v>1000165</v>
      </c>
      <c r="I1644" s="19">
        <v>15777841</v>
      </c>
      <c r="J1644" s="22">
        <f t="shared" si="251"/>
        <v>5.4861111111111138E-2</v>
      </c>
      <c r="K1644" t="s">
        <v>66</v>
      </c>
      <c r="L1644" s="19" t="s">
        <v>47</v>
      </c>
      <c r="M1644">
        <f t="shared" si="252"/>
        <v>2</v>
      </c>
      <c r="N1644" s="34">
        <f t="shared" ca="1" si="257"/>
        <v>0.5340302562047835</v>
      </c>
      <c r="T1644">
        <v>1643</v>
      </c>
      <c r="U1644">
        <f t="shared" si="253"/>
        <v>10</v>
      </c>
      <c r="V1644" s="35">
        <f t="shared" si="258"/>
        <v>79</v>
      </c>
      <c r="W1644">
        <f t="shared" si="254"/>
        <v>0</v>
      </c>
      <c r="X1644" cm="1">
        <f t="array" aca="1" ref="X1644" ca="1">(_xlfn.IFS(L1644="couché",0,L1644="debout à 80%",1,L1644="?",1))*(IF(RAND()&lt;0.8,1,0))</f>
        <v>1</v>
      </c>
      <c r="Y1644">
        <f t="shared" si="255"/>
        <v>4</v>
      </c>
      <c r="Z1644">
        <f t="shared" si="256"/>
        <v>2</v>
      </c>
      <c r="AA1644">
        <f t="shared" ca="1" si="259"/>
        <v>49</v>
      </c>
    </row>
    <row r="1645" spans="1:27" customFormat="1">
      <c r="A1645" s="57">
        <v>249026</v>
      </c>
      <c r="B1645" s="57">
        <v>1995</v>
      </c>
      <c r="C1645" s="19" t="str">
        <f t="shared" si="250"/>
        <v>non</v>
      </c>
      <c r="D1645" s="19" t="s">
        <v>56</v>
      </c>
      <c r="E1645" s="20">
        <v>44631</v>
      </c>
      <c r="F1645" s="22">
        <v>0.44930555555555551</v>
      </c>
      <c r="G1645" s="21">
        <v>0.50277777777777777</v>
      </c>
      <c r="H1645" s="19">
        <v>1000165</v>
      </c>
      <c r="I1645" s="19">
        <v>15777841</v>
      </c>
      <c r="J1645" s="22">
        <f t="shared" si="251"/>
        <v>5.3472222222222254E-2</v>
      </c>
      <c r="K1645" t="s">
        <v>66</v>
      </c>
      <c r="L1645" s="19" t="s">
        <v>47</v>
      </c>
      <c r="M1645">
        <f t="shared" si="252"/>
        <v>2</v>
      </c>
      <c r="N1645" s="34">
        <f t="shared" ca="1" si="257"/>
        <v>0.44930857452350426</v>
      </c>
      <c r="T1645">
        <v>1644</v>
      </c>
      <c r="U1645">
        <f t="shared" si="253"/>
        <v>10</v>
      </c>
      <c r="V1645" s="35">
        <f t="shared" si="258"/>
        <v>77</v>
      </c>
      <c r="W1645">
        <f t="shared" si="254"/>
        <v>0</v>
      </c>
      <c r="X1645" cm="1">
        <f t="array" aca="1" ref="X1645" ca="1">(_xlfn.IFS(L1645="couché",0,L1645="debout à 80%",1,L1645="?",1))*(IF(RAND()&lt;0.8,1,0))</f>
        <v>0</v>
      </c>
      <c r="Y1645">
        <f t="shared" si="255"/>
        <v>3</v>
      </c>
      <c r="Z1645">
        <f t="shared" si="256"/>
        <v>2</v>
      </c>
      <c r="AA1645">
        <f t="shared" ca="1" si="259"/>
        <v>32</v>
      </c>
    </row>
    <row r="1646" spans="1:27" customFormat="1">
      <c r="A1646" s="57">
        <v>248473</v>
      </c>
      <c r="B1646" s="57">
        <v>1974</v>
      </c>
      <c r="C1646" s="19" t="str">
        <f t="shared" si="250"/>
        <v>non</v>
      </c>
      <c r="D1646" s="19" t="s">
        <v>56</v>
      </c>
      <c r="E1646" s="20">
        <v>44635</v>
      </c>
      <c r="F1646" s="22">
        <v>0.5131944444444444</v>
      </c>
      <c r="G1646" s="22">
        <v>0.5395833333333333</v>
      </c>
      <c r="H1646" s="19">
        <v>1000165</v>
      </c>
      <c r="I1646" s="19">
        <v>18314885</v>
      </c>
      <c r="J1646" s="22">
        <f t="shared" si="251"/>
        <v>2.6388888888888906E-2</v>
      </c>
      <c r="K1646" t="s">
        <v>66</v>
      </c>
      <c r="L1646" s="19" t="s">
        <v>47</v>
      </c>
      <c r="M1646">
        <f t="shared" si="252"/>
        <v>2</v>
      </c>
      <c r="N1646" s="34">
        <f t="shared" ca="1" si="257"/>
        <v>0.51320117057410408</v>
      </c>
      <c r="T1646">
        <v>1645</v>
      </c>
      <c r="U1646">
        <f t="shared" si="253"/>
        <v>10</v>
      </c>
      <c r="V1646" s="35">
        <f t="shared" si="258"/>
        <v>38</v>
      </c>
      <c r="W1646">
        <f t="shared" si="254"/>
        <v>0</v>
      </c>
      <c r="X1646" cm="1">
        <f t="array" aca="1" ref="X1646" ca="1">(_xlfn.IFS(L1646="couché",0,L1646="debout à 80%",1,L1646="?",1))*(IF(RAND()&lt;0.8,1,0))</f>
        <v>1</v>
      </c>
      <c r="Y1646">
        <f t="shared" si="255"/>
        <v>7</v>
      </c>
      <c r="Z1646">
        <f t="shared" si="256"/>
        <v>2</v>
      </c>
      <c r="AA1646">
        <f t="shared" ca="1" si="259"/>
        <v>53</v>
      </c>
    </row>
    <row r="1647" spans="1:27" customFormat="1">
      <c r="A1647" s="57">
        <v>248898</v>
      </c>
      <c r="B1647" s="57">
        <v>1974</v>
      </c>
      <c r="C1647" s="19" t="str">
        <f t="shared" si="250"/>
        <v>non</v>
      </c>
      <c r="D1647" s="19" t="s">
        <v>56</v>
      </c>
      <c r="E1647" s="20">
        <v>44641</v>
      </c>
      <c r="F1647" s="23">
        <v>0.34375</v>
      </c>
      <c r="G1647" s="23">
        <v>0.3972222222222222</v>
      </c>
      <c r="H1647" s="19">
        <v>1000165</v>
      </c>
      <c r="I1647" s="19">
        <v>15584435</v>
      </c>
      <c r="J1647" s="22">
        <f t="shared" si="251"/>
        <v>5.3472222222222199E-2</v>
      </c>
      <c r="K1647" t="s">
        <v>66</v>
      </c>
      <c r="L1647" s="19" t="s">
        <v>47</v>
      </c>
      <c r="M1647">
        <f t="shared" si="252"/>
        <v>2</v>
      </c>
      <c r="N1647" s="34">
        <f t="shared" ca="1" si="257"/>
        <v>0.34375916334269135</v>
      </c>
      <c r="T1647">
        <v>1646</v>
      </c>
      <c r="U1647">
        <f t="shared" si="253"/>
        <v>10</v>
      </c>
      <c r="V1647" s="35">
        <f t="shared" si="258"/>
        <v>77</v>
      </c>
      <c r="W1647">
        <f t="shared" si="254"/>
        <v>0</v>
      </c>
      <c r="X1647" cm="1">
        <f t="array" aca="1" ref="X1647" ca="1">(_xlfn.IFS(L1647="couché",0,L1647="debout à 80%",1,L1647="?",1))*(IF(RAND()&lt;0.8,1,0))</f>
        <v>1</v>
      </c>
      <c r="Y1647">
        <f t="shared" si="255"/>
        <v>1</v>
      </c>
      <c r="Z1647">
        <f t="shared" si="256"/>
        <v>0</v>
      </c>
      <c r="AA1647">
        <f t="shared" ca="1" si="259"/>
        <v>9</v>
      </c>
    </row>
    <row r="1648" spans="1:27" customFormat="1">
      <c r="A1648" s="57">
        <v>251043</v>
      </c>
      <c r="B1648" s="57">
        <v>1963</v>
      </c>
      <c r="C1648" s="19" t="str">
        <f t="shared" si="250"/>
        <v>non</v>
      </c>
      <c r="D1648" s="19" t="s">
        <v>56</v>
      </c>
      <c r="E1648" s="20">
        <v>44641</v>
      </c>
      <c r="F1648" s="22">
        <v>0.48958333333333331</v>
      </c>
      <c r="G1648" s="22">
        <v>0.53055555555555556</v>
      </c>
      <c r="H1648" s="19">
        <v>1000165</v>
      </c>
      <c r="I1648" s="19">
        <v>15584435</v>
      </c>
      <c r="J1648" s="22">
        <f t="shared" si="251"/>
        <v>4.0972222222222243E-2</v>
      </c>
      <c r="K1648" t="s">
        <v>66</v>
      </c>
      <c r="L1648" s="19" t="s">
        <v>47</v>
      </c>
      <c r="M1648">
        <f t="shared" si="252"/>
        <v>2</v>
      </c>
      <c r="N1648" s="34">
        <f t="shared" ca="1" si="257"/>
        <v>0.48958908483672148</v>
      </c>
      <c r="T1648">
        <v>1647</v>
      </c>
      <c r="U1648">
        <f t="shared" si="253"/>
        <v>10</v>
      </c>
      <c r="V1648" s="35">
        <f t="shared" si="258"/>
        <v>59</v>
      </c>
      <c r="W1648">
        <f t="shared" si="254"/>
        <v>0</v>
      </c>
      <c r="X1648" cm="1">
        <f t="array" aca="1" ref="X1648" ca="1">(_xlfn.IFS(L1648="couché",0,L1648="debout à 80%",1,L1648="?",1))*(IF(RAND()&lt;0.8,1,0))</f>
        <v>1</v>
      </c>
      <c r="Y1648">
        <f t="shared" si="255"/>
        <v>3</v>
      </c>
      <c r="Z1648">
        <f t="shared" si="256"/>
        <v>0</v>
      </c>
      <c r="AA1648">
        <f t="shared" ca="1" si="259"/>
        <v>38</v>
      </c>
    </row>
    <row r="1649" spans="1:27" customFormat="1">
      <c r="A1649" s="57">
        <v>251064</v>
      </c>
      <c r="B1649" s="57">
        <v>1967</v>
      </c>
      <c r="C1649" s="19" t="str">
        <f t="shared" si="250"/>
        <v>non</v>
      </c>
      <c r="D1649" s="19" t="s">
        <v>56</v>
      </c>
      <c r="E1649" s="20">
        <v>44648</v>
      </c>
      <c r="F1649" s="21">
        <v>0.45902777777777776</v>
      </c>
      <c r="G1649" s="22">
        <v>0.51041666666666663</v>
      </c>
      <c r="H1649" s="19">
        <v>1000165</v>
      </c>
      <c r="I1649" s="19">
        <v>18923017</v>
      </c>
      <c r="J1649" s="22">
        <f t="shared" si="251"/>
        <v>5.1388888888888873E-2</v>
      </c>
      <c r="K1649" t="s">
        <v>66</v>
      </c>
      <c r="L1649" s="19" t="s">
        <v>47</v>
      </c>
      <c r="M1649">
        <f t="shared" si="252"/>
        <v>2</v>
      </c>
      <c r="N1649" s="34">
        <f t="shared" ca="1" si="257"/>
        <v>0.45903330805449521</v>
      </c>
      <c r="T1649">
        <v>1648</v>
      </c>
      <c r="U1649">
        <f t="shared" si="253"/>
        <v>10</v>
      </c>
      <c r="V1649" s="35">
        <f t="shared" si="258"/>
        <v>74</v>
      </c>
      <c r="W1649">
        <f t="shared" si="254"/>
        <v>0</v>
      </c>
      <c r="X1649" cm="1">
        <f t="array" aca="1" ref="X1649" ca="1">(_xlfn.IFS(L1649="couché",0,L1649="debout à 80%",1,L1649="?",1))*(IF(RAND()&lt;0.8,1,0))</f>
        <v>1</v>
      </c>
      <c r="Y1649">
        <f t="shared" si="255"/>
        <v>3</v>
      </c>
      <c r="Z1649">
        <f t="shared" si="256"/>
        <v>2</v>
      </c>
      <c r="AA1649">
        <f t="shared" ca="1" si="259"/>
        <v>40</v>
      </c>
    </row>
    <row r="1650" spans="1:27" customFormat="1">
      <c r="A1650" s="57">
        <v>241538</v>
      </c>
      <c r="B1650" s="57">
        <v>1986</v>
      </c>
      <c r="C1650" s="19" t="str">
        <f t="shared" si="250"/>
        <v>non</v>
      </c>
      <c r="D1650" s="19" t="s">
        <v>57</v>
      </c>
      <c r="E1650" s="20">
        <v>44596</v>
      </c>
      <c r="F1650" s="22">
        <v>0.54097222222222219</v>
      </c>
      <c r="G1650" s="22">
        <v>0.57222222222222219</v>
      </c>
      <c r="H1650" s="19">
        <v>1000165</v>
      </c>
      <c r="I1650" s="19">
        <v>19620724</v>
      </c>
      <c r="J1650" s="22">
        <f t="shared" si="251"/>
        <v>3.125E-2</v>
      </c>
      <c r="K1650" t="s">
        <v>66</v>
      </c>
      <c r="L1650" s="19" t="s">
        <v>47</v>
      </c>
      <c r="M1650">
        <f t="shared" si="252"/>
        <v>2</v>
      </c>
      <c r="N1650" s="34">
        <f t="shared" ca="1" si="257"/>
        <v>0.54097911136048482</v>
      </c>
      <c r="T1650">
        <v>1649</v>
      </c>
      <c r="U1650">
        <f t="shared" si="253"/>
        <v>11</v>
      </c>
      <c r="V1650" s="35">
        <f t="shared" si="258"/>
        <v>45</v>
      </c>
      <c r="W1650">
        <f t="shared" si="254"/>
        <v>0</v>
      </c>
      <c r="X1650" cm="1">
        <f t="array" aca="1" ref="X1650" ca="1">(_xlfn.IFS(L1650="couché",0,L1650="debout à 80%",1,L1650="?",1))*(IF(RAND()&lt;0.8,1,0))</f>
        <v>1</v>
      </c>
      <c r="Y1650">
        <f t="shared" si="255"/>
        <v>7</v>
      </c>
      <c r="Z1650">
        <f t="shared" si="256"/>
        <v>2</v>
      </c>
      <c r="AA1650">
        <f t="shared" ca="1" si="259"/>
        <v>54</v>
      </c>
    </row>
    <row r="1651" spans="1:27" customFormat="1">
      <c r="A1651" s="57">
        <v>242718</v>
      </c>
      <c r="B1651" s="57">
        <v>1975</v>
      </c>
      <c r="C1651" s="19" t="str">
        <f t="shared" si="250"/>
        <v>non</v>
      </c>
      <c r="D1651" s="19" t="s">
        <v>57</v>
      </c>
      <c r="E1651" s="20">
        <v>44596</v>
      </c>
      <c r="F1651" s="22">
        <v>0.63611111111111107</v>
      </c>
      <c r="G1651" s="22">
        <v>0.6958333333333333</v>
      </c>
      <c r="H1651" s="19">
        <v>1000165</v>
      </c>
      <c r="I1651" s="19">
        <v>19620724</v>
      </c>
      <c r="J1651" s="22">
        <f t="shared" si="251"/>
        <v>5.9722222222222232E-2</v>
      </c>
      <c r="K1651" t="s">
        <v>66</v>
      </c>
      <c r="L1651" s="19" t="s">
        <v>47</v>
      </c>
      <c r="M1651">
        <f t="shared" si="252"/>
        <v>2</v>
      </c>
      <c r="N1651" s="34">
        <f t="shared" ca="1" si="257"/>
        <v>0.63611801975816495</v>
      </c>
      <c r="T1651">
        <v>1650</v>
      </c>
      <c r="U1651">
        <f t="shared" si="253"/>
        <v>11</v>
      </c>
      <c r="V1651" s="35">
        <f t="shared" si="258"/>
        <v>86</v>
      </c>
      <c r="W1651">
        <f t="shared" si="254"/>
        <v>0</v>
      </c>
      <c r="X1651" cm="1">
        <f t="array" aca="1" ref="X1651" ca="1">(_xlfn.IFS(L1651="couché",0,L1651="debout à 80%",1,L1651="?",1))*(IF(RAND()&lt;0.8,1,0))</f>
        <v>1</v>
      </c>
      <c r="Y1651">
        <f t="shared" si="255"/>
        <v>9</v>
      </c>
      <c r="Z1651">
        <f t="shared" si="256"/>
        <v>0</v>
      </c>
      <c r="AA1651">
        <f t="shared" ca="1" si="259"/>
        <v>64</v>
      </c>
    </row>
    <row r="1652" spans="1:27" customFormat="1">
      <c r="A1652" s="57">
        <v>248880</v>
      </c>
      <c r="B1652" s="57">
        <v>2003</v>
      </c>
      <c r="C1652" s="19" t="str">
        <f t="shared" si="250"/>
        <v>non</v>
      </c>
      <c r="D1652" s="19" t="s">
        <v>57</v>
      </c>
      <c r="E1652" s="20">
        <v>44613</v>
      </c>
      <c r="F1652" s="23">
        <v>0.34375</v>
      </c>
      <c r="G1652" s="23">
        <v>0.36249999999999999</v>
      </c>
      <c r="H1652" s="19">
        <v>1000164</v>
      </c>
      <c r="I1652" s="19">
        <v>15777841</v>
      </c>
      <c r="J1652" s="21">
        <f t="shared" si="251"/>
        <v>1.8749999999999989E-2</v>
      </c>
      <c r="K1652" s="19" t="s">
        <v>67</v>
      </c>
      <c r="L1652" s="19" t="s">
        <v>47</v>
      </c>
      <c r="M1652">
        <f t="shared" si="252"/>
        <v>5</v>
      </c>
      <c r="N1652" s="34">
        <f t="shared" ca="1" si="257"/>
        <v>0.34375135212657515</v>
      </c>
      <c r="T1652">
        <v>1651</v>
      </c>
      <c r="U1652">
        <f t="shared" si="253"/>
        <v>11</v>
      </c>
      <c r="V1652" s="35">
        <f t="shared" si="258"/>
        <v>27</v>
      </c>
      <c r="W1652">
        <f t="shared" si="254"/>
        <v>0</v>
      </c>
      <c r="X1652" cm="1">
        <f t="array" aca="1" ref="X1652" ca="1">(_xlfn.IFS(L1652="couché",0,L1652="debout à 80%",1,L1652="?",1))*(IF(RAND()&lt;0.8,1,0))</f>
        <v>1</v>
      </c>
      <c r="Y1652">
        <f t="shared" si="255"/>
        <v>1</v>
      </c>
      <c r="Z1652">
        <f t="shared" si="256"/>
        <v>0</v>
      </c>
      <c r="AA1652">
        <f t="shared" ca="1" si="259"/>
        <v>9</v>
      </c>
    </row>
    <row r="1653" spans="1:27" customFormat="1">
      <c r="A1653" s="57">
        <v>250781</v>
      </c>
      <c r="B1653" s="57">
        <v>1986</v>
      </c>
      <c r="C1653" s="19" t="str">
        <f t="shared" si="250"/>
        <v>non</v>
      </c>
      <c r="D1653" s="19" t="s">
        <v>57</v>
      </c>
      <c r="E1653" s="20">
        <v>44645</v>
      </c>
      <c r="F1653" s="22">
        <v>0.6958333333333333</v>
      </c>
      <c r="G1653" s="22">
        <v>0.71944444444444444</v>
      </c>
      <c r="H1653" s="19">
        <v>1000165</v>
      </c>
      <c r="I1653" s="19">
        <v>18881346</v>
      </c>
      <c r="J1653" s="22">
        <f t="shared" si="251"/>
        <v>2.3611111111111138E-2</v>
      </c>
      <c r="K1653" t="s">
        <v>66</v>
      </c>
      <c r="L1653" s="19" t="s">
        <v>47</v>
      </c>
      <c r="M1653">
        <f t="shared" si="252"/>
        <v>2</v>
      </c>
      <c r="N1653" s="34">
        <f t="shared" ca="1" si="257"/>
        <v>0.69583394133128829</v>
      </c>
      <c r="T1653">
        <v>1652</v>
      </c>
      <c r="U1653">
        <f t="shared" si="253"/>
        <v>11</v>
      </c>
      <c r="V1653" s="35">
        <f t="shared" si="258"/>
        <v>34</v>
      </c>
      <c r="W1653">
        <f t="shared" si="254"/>
        <v>0</v>
      </c>
      <c r="X1653" cm="1">
        <f t="array" aca="1" ref="X1653" ca="1">(_xlfn.IFS(L1653="couché",0,L1653="debout à 80%",1,L1653="?",1))*(IF(RAND()&lt;0.8,1,0))</f>
        <v>0</v>
      </c>
      <c r="Y1653">
        <f t="shared" si="255"/>
        <v>8</v>
      </c>
      <c r="Z1653">
        <f t="shared" si="256"/>
        <v>2</v>
      </c>
      <c r="AA1653">
        <f t="shared" ca="1" si="259"/>
        <v>60</v>
      </c>
    </row>
    <row r="1654" spans="1:27" customFormat="1">
      <c r="A1654" s="57">
        <v>250275</v>
      </c>
      <c r="B1654" s="57">
        <v>1984</v>
      </c>
      <c r="C1654" s="19" t="str">
        <f t="shared" si="250"/>
        <v>non</v>
      </c>
      <c r="D1654" s="19" t="s">
        <v>57</v>
      </c>
      <c r="E1654" s="20">
        <v>44645</v>
      </c>
      <c r="F1654" s="22">
        <v>0.65625</v>
      </c>
      <c r="G1654" s="22">
        <v>0.68611111111111112</v>
      </c>
      <c r="H1654" s="19">
        <v>1000165</v>
      </c>
      <c r="I1654" s="19">
        <v>18881346</v>
      </c>
      <c r="J1654" s="22">
        <f t="shared" si="251"/>
        <v>2.9861111111111116E-2</v>
      </c>
      <c r="K1654" t="s">
        <v>66</v>
      </c>
      <c r="L1654" s="19" t="s">
        <v>47</v>
      </c>
      <c r="M1654">
        <f t="shared" si="252"/>
        <v>2</v>
      </c>
      <c r="N1654" s="34">
        <f t="shared" ca="1" si="257"/>
        <v>0.65625961927333376</v>
      </c>
      <c r="T1654">
        <v>1653</v>
      </c>
      <c r="U1654">
        <f t="shared" si="253"/>
        <v>11</v>
      </c>
      <c r="V1654" s="35">
        <f t="shared" si="258"/>
        <v>43</v>
      </c>
      <c r="W1654">
        <f t="shared" si="254"/>
        <v>0</v>
      </c>
      <c r="X1654" cm="1">
        <f t="array" aca="1" ref="X1654" ca="1">(_xlfn.IFS(L1654="couché",0,L1654="debout à 80%",1,L1654="?",1))*(IF(RAND()&lt;0.8,1,0))</f>
        <v>1</v>
      </c>
      <c r="Y1654">
        <f t="shared" si="255"/>
        <v>7</v>
      </c>
      <c r="Z1654">
        <f t="shared" si="256"/>
        <v>2</v>
      </c>
      <c r="AA1654">
        <f t="shared" ca="1" si="259"/>
        <v>59</v>
      </c>
    </row>
    <row r="1655" spans="1:27" customFormat="1">
      <c r="A1655" s="57">
        <v>246616</v>
      </c>
      <c r="B1655" s="57">
        <v>1960</v>
      </c>
      <c r="C1655" s="19" t="str">
        <f t="shared" si="250"/>
        <v>non</v>
      </c>
      <c r="D1655" s="19" t="s">
        <v>48</v>
      </c>
      <c r="E1655" s="20">
        <v>44599</v>
      </c>
      <c r="F1655" s="23">
        <v>0.39652777777777776</v>
      </c>
      <c r="G1655" s="22">
        <v>0.42777777777777776</v>
      </c>
      <c r="H1655" s="19">
        <v>1000165</v>
      </c>
      <c r="I1655" s="19">
        <v>15584435</v>
      </c>
      <c r="J1655" s="22">
        <f t="shared" si="251"/>
        <v>3.125E-2</v>
      </c>
      <c r="K1655" t="s">
        <v>66</v>
      </c>
      <c r="L1655" s="19" t="s">
        <v>47</v>
      </c>
      <c r="M1655">
        <f t="shared" si="252"/>
        <v>2</v>
      </c>
      <c r="N1655" s="34">
        <f t="shared" ca="1" si="257"/>
        <v>0.39653530087767797</v>
      </c>
      <c r="T1655">
        <v>1654</v>
      </c>
      <c r="U1655">
        <f t="shared" si="253"/>
        <v>4</v>
      </c>
      <c r="V1655" s="35">
        <f t="shared" si="258"/>
        <v>45</v>
      </c>
      <c r="W1655">
        <f t="shared" si="254"/>
        <v>0</v>
      </c>
      <c r="X1655" cm="1">
        <f t="array" aca="1" ref="X1655" ca="1">(_xlfn.IFS(L1655="couché",0,L1655="debout à 80%",1,L1655="?",1))*(IF(RAND()&lt;0.8,1,0))</f>
        <v>1</v>
      </c>
      <c r="Y1655">
        <f t="shared" si="255"/>
        <v>2</v>
      </c>
      <c r="Z1655">
        <f t="shared" si="256"/>
        <v>2</v>
      </c>
      <c r="AA1655">
        <f t="shared" ca="1" si="259"/>
        <v>21</v>
      </c>
    </row>
    <row r="1656" spans="1:27" customFormat="1">
      <c r="A1656" s="57">
        <v>243453</v>
      </c>
      <c r="B1656" s="57">
        <v>1969</v>
      </c>
      <c r="C1656" s="19" t="str">
        <f t="shared" si="250"/>
        <v>non</v>
      </c>
      <c r="D1656" s="19" t="s">
        <v>57</v>
      </c>
      <c r="E1656" s="20">
        <v>44613</v>
      </c>
      <c r="F1656" s="22">
        <v>0.4826388888888889</v>
      </c>
      <c r="G1656" s="22">
        <v>0.64236111111111105</v>
      </c>
      <c r="H1656" s="19">
        <v>1000164</v>
      </c>
      <c r="I1656" s="19">
        <v>15777841</v>
      </c>
      <c r="J1656" s="21">
        <f t="shared" si="251"/>
        <v>0.15972222222222215</v>
      </c>
      <c r="K1656" s="19" t="s">
        <v>53</v>
      </c>
      <c r="L1656" s="32" t="s">
        <v>54</v>
      </c>
      <c r="M1656">
        <f t="shared" si="252"/>
        <v>0</v>
      </c>
      <c r="N1656" s="34">
        <f t="shared" ca="1" si="257"/>
        <v>0.48264403348740803</v>
      </c>
      <c r="T1656">
        <v>1655</v>
      </c>
      <c r="U1656">
        <f t="shared" si="253"/>
        <v>11</v>
      </c>
      <c r="V1656" s="35">
        <f t="shared" si="258"/>
        <v>230</v>
      </c>
      <c r="W1656">
        <f t="shared" si="254"/>
        <v>0</v>
      </c>
      <c r="X1656" cm="1">
        <f t="array" aca="1" ref="X1656" ca="1">(_xlfn.IFS(L1656="couché",0,L1656="debout à 80%",1,L1656="?",1))*(IF(RAND()&lt;0.8,1,0))</f>
        <v>1</v>
      </c>
      <c r="Y1656">
        <f t="shared" si="255"/>
        <v>3</v>
      </c>
      <c r="Z1656">
        <f t="shared" si="256"/>
        <v>0</v>
      </c>
      <c r="AA1656">
        <f t="shared" ca="1" si="259"/>
        <v>38</v>
      </c>
    </row>
    <row r="1657" spans="1:27" customFormat="1">
      <c r="A1657" s="57">
        <v>246522</v>
      </c>
      <c r="B1657" s="57">
        <v>1999</v>
      </c>
      <c r="C1657" s="19" t="str">
        <f t="shared" si="250"/>
        <v>non</v>
      </c>
      <c r="D1657" s="19" t="s">
        <v>56</v>
      </c>
      <c r="E1657" s="20">
        <v>44634</v>
      </c>
      <c r="F1657" s="23">
        <v>0.34166666666666667</v>
      </c>
      <c r="G1657" s="23">
        <v>0.39166666666666666</v>
      </c>
      <c r="H1657" s="19">
        <v>1000165</v>
      </c>
      <c r="I1657" s="19">
        <v>10989605</v>
      </c>
      <c r="J1657" s="22">
        <f t="shared" si="251"/>
        <v>4.9999999999999989E-2</v>
      </c>
      <c r="K1657" t="s">
        <v>66</v>
      </c>
      <c r="L1657" s="19" t="s">
        <v>47</v>
      </c>
      <c r="M1657">
        <f t="shared" si="252"/>
        <v>2</v>
      </c>
      <c r="N1657" s="34">
        <f t="shared" ca="1" si="257"/>
        <v>0.34167563385558225</v>
      </c>
      <c r="T1657">
        <v>1656</v>
      </c>
      <c r="U1657">
        <f t="shared" si="253"/>
        <v>10</v>
      </c>
      <c r="V1657" s="35">
        <f t="shared" si="258"/>
        <v>72</v>
      </c>
      <c r="W1657">
        <f t="shared" si="254"/>
        <v>0</v>
      </c>
      <c r="X1657" cm="1">
        <f t="array" aca="1" ref="X1657" ca="1">(_xlfn.IFS(L1657="couché",0,L1657="debout à 80%",1,L1657="?",1))*(IF(RAND()&lt;0.8,1,0))</f>
        <v>1</v>
      </c>
      <c r="Y1657">
        <f t="shared" si="255"/>
        <v>1</v>
      </c>
      <c r="Z1657">
        <f t="shared" si="256"/>
        <v>0</v>
      </c>
      <c r="AA1657">
        <f t="shared" ca="1" si="259"/>
        <v>10</v>
      </c>
    </row>
    <row r="1658" spans="1:27" customFormat="1">
      <c r="A1658" s="57">
        <v>250353</v>
      </c>
      <c r="B1658" s="57">
        <v>1982</v>
      </c>
      <c r="C1658" s="19" t="str">
        <f t="shared" si="250"/>
        <v>non</v>
      </c>
      <c r="D1658" s="19" t="s">
        <v>56</v>
      </c>
      <c r="E1658" s="20">
        <v>44645</v>
      </c>
      <c r="F1658" s="22">
        <v>0.55694444444444446</v>
      </c>
      <c r="G1658" s="22">
        <v>0.6166666666666667</v>
      </c>
      <c r="H1658" s="19">
        <v>1000165</v>
      </c>
      <c r="I1658" s="19">
        <v>15615713</v>
      </c>
      <c r="J1658" s="22">
        <f t="shared" si="251"/>
        <v>5.9722222222222232E-2</v>
      </c>
      <c r="K1658" t="s">
        <v>66</v>
      </c>
      <c r="L1658" s="19" t="s">
        <v>47</v>
      </c>
      <c r="M1658">
        <f t="shared" si="252"/>
        <v>2</v>
      </c>
      <c r="N1658" s="34">
        <f t="shared" ca="1" si="257"/>
        <v>0.55694667225221473</v>
      </c>
      <c r="T1658">
        <v>1657</v>
      </c>
      <c r="U1658">
        <f t="shared" si="253"/>
        <v>10</v>
      </c>
      <c r="V1658" s="35">
        <f t="shared" si="258"/>
        <v>86</v>
      </c>
      <c r="W1658">
        <f t="shared" si="254"/>
        <v>0</v>
      </c>
      <c r="X1658" cm="1">
        <f t="array" aca="1" ref="X1658" ca="1">(_xlfn.IFS(L1658="couché",0,L1658="debout à 80%",1,L1658="?",1))*(IF(RAND()&lt;0.8,1,0))</f>
        <v>1</v>
      </c>
      <c r="Y1658">
        <f t="shared" si="255"/>
        <v>5</v>
      </c>
      <c r="Z1658">
        <f t="shared" si="256"/>
        <v>2</v>
      </c>
      <c r="AA1658">
        <f t="shared" ca="1" si="259"/>
        <v>50</v>
      </c>
    </row>
    <row r="1659" spans="1:27" customFormat="1">
      <c r="A1659" s="57">
        <v>248643</v>
      </c>
      <c r="B1659" s="57">
        <v>2004</v>
      </c>
      <c r="C1659" s="19" t="str">
        <f t="shared" si="250"/>
        <v>non</v>
      </c>
      <c r="D1659" s="19" t="s">
        <v>56</v>
      </c>
      <c r="E1659" s="20">
        <v>44610</v>
      </c>
      <c r="F1659" s="21">
        <v>0.4597222222222222</v>
      </c>
      <c r="G1659" s="21">
        <v>0.5444444444444444</v>
      </c>
      <c r="H1659" s="19">
        <v>1000165</v>
      </c>
      <c r="I1659" s="19">
        <v>18628651</v>
      </c>
      <c r="J1659" s="25">
        <f t="shared" si="251"/>
        <v>8.4722222222222199E-2</v>
      </c>
      <c r="K1659" s="26" t="s">
        <v>66</v>
      </c>
      <c r="L1659" s="19" t="s">
        <v>47</v>
      </c>
      <c r="M1659">
        <f t="shared" si="252"/>
        <v>2</v>
      </c>
      <c r="N1659" s="34">
        <f t="shared" ca="1" si="257"/>
        <v>0.4597262758392332</v>
      </c>
      <c r="T1659">
        <v>1658</v>
      </c>
      <c r="U1659">
        <f t="shared" si="253"/>
        <v>10</v>
      </c>
      <c r="V1659" s="35">
        <f t="shared" si="258"/>
        <v>122</v>
      </c>
      <c r="W1659">
        <f t="shared" si="254"/>
        <v>0</v>
      </c>
      <c r="X1659" cm="1">
        <f t="array" aca="1" ref="X1659" ca="1">(_xlfn.IFS(L1659="couché",0,L1659="debout à 80%",1,L1659="?",1))*(IF(RAND()&lt;0.8,1,0))</f>
        <v>1</v>
      </c>
      <c r="Y1659">
        <f t="shared" si="255"/>
        <v>3</v>
      </c>
      <c r="Z1659">
        <f t="shared" si="256"/>
        <v>2</v>
      </c>
      <c r="AA1659">
        <f t="shared" ca="1" si="259"/>
        <v>38</v>
      </c>
    </row>
    <row r="1660" spans="1:27" customFormat="1">
      <c r="A1660" s="57">
        <v>249461</v>
      </c>
      <c r="B1660" s="57">
        <v>1944</v>
      </c>
      <c r="C1660" s="19" t="str">
        <f t="shared" si="250"/>
        <v>non</v>
      </c>
      <c r="D1660" s="19" t="s">
        <v>56</v>
      </c>
      <c r="E1660" s="20">
        <v>44621</v>
      </c>
      <c r="F1660" s="22">
        <v>0.68333333333333335</v>
      </c>
      <c r="G1660" s="22">
        <v>0.73611111111111105</v>
      </c>
      <c r="H1660" s="19">
        <v>1000165</v>
      </c>
      <c r="I1660" s="19">
        <v>18481171</v>
      </c>
      <c r="J1660" s="25">
        <f t="shared" si="251"/>
        <v>5.2777777777777701E-2</v>
      </c>
      <c r="K1660" s="26" t="s">
        <v>53</v>
      </c>
      <c r="L1660" s="19" t="s">
        <v>47</v>
      </c>
      <c r="M1660">
        <f t="shared" si="252"/>
        <v>0</v>
      </c>
      <c r="N1660" s="34">
        <f t="shared" ca="1" si="257"/>
        <v>0.68334232304314857</v>
      </c>
      <c r="T1660">
        <v>1659</v>
      </c>
      <c r="U1660">
        <f t="shared" si="253"/>
        <v>10</v>
      </c>
      <c r="V1660" s="35">
        <f t="shared" si="258"/>
        <v>76</v>
      </c>
      <c r="W1660">
        <f t="shared" si="254"/>
        <v>0</v>
      </c>
      <c r="X1660" cm="1">
        <f t="array" aca="1" ref="X1660" ca="1">(_xlfn.IFS(L1660="couché",0,L1660="debout à 80%",1,L1660="?",1))*(IF(RAND()&lt;0.8,1,0))</f>
        <v>1</v>
      </c>
      <c r="Y1660">
        <f t="shared" si="255"/>
        <v>4</v>
      </c>
      <c r="Z1660">
        <f t="shared" si="256"/>
        <v>0</v>
      </c>
      <c r="AA1660">
        <f t="shared" ca="1" si="259"/>
        <v>46</v>
      </c>
    </row>
    <row r="1661" spans="1:27" customFormat="1">
      <c r="A1661" s="57">
        <v>246976</v>
      </c>
      <c r="B1661" s="57">
        <v>1962</v>
      </c>
      <c r="C1661" s="19" t="str">
        <f t="shared" si="250"/>
        <v>non</v>
      </c>
      <c r="D1661" s="19" t="s">
        <v>57</v>
      </c>
      <c r="E1661" s="20">
        <v>44596</v>
      </c>
      <c r="F1661" s="22">
        <v>0.57847222222222217</v>
      </c>
      <c r="G1661" s="22">
        <v>0.63194444444444442</v>
      </c>
      <c r="H1661" s="19">
        <v>1000165</v>
      </c>
      <c r="I1661" s="19">
        <v>19620724</v>
      </c>
      <c r="J1661" s="25">
        <f t="shared" si="251"/>
        <v>5.3472222222222254E-2</v>
      </c>
      <c r="K1661" s="26" t="s">
        <v>53</v>
      </c>
      <c r="L1661" s="19" t="s">
        <v>47</v>
      </c>
      <c r="M1661">
        <f t="shared" si="252"/>
        <v>0</v>
      </c>
      <c r="N1661" s="34">
        <f t="shared" ca="1" si="257"/>
        <v>0.57848064591473414</v>
      </c>
      <c r="T1661">
        <v>1660</v>
      </c>
      <c r="U1661">
        <f t="shared" si="253"/>
        <v>11</v>
      </c>
      <c r="V1661" s="35">
        <f t="shared" si="258"/>
        <v>77</v>
      </c>
      <c r="W1661">
        <f t="shared" si="254"/>
        <v>0</v>
      </c>
      <c r="X1661" cm="1">
        <f t="array" aca="1" ref="X1661" ca="1">(_xlfn.IFS(L1661="couché",0,L1661="debout à 80%",1,L1661="?",1))*(IF(RAND()&lt;0.8,1,0))</f>
        <v>0</v>
      </c>
      <c r="Y1661">
        <f t="shared" si="255"/>
        <v>8</v>
      </c>
      <c r="Z1661">
        <f t="shared" si="256"/>
        <v>2</v>
      </c>
      <c r="AA1661">
        <f t="shared" ca="1" si="259"/>
        <v>58</v>
      </c>
    </row>
    <row r="1662" spans="1:27" customFormat="1">
      <c r="A1662" s="57">
        <v>249111</v>
      </c>
      <c r="B1662" s="57">
        <v>1967</v>
      </c>
      <c r="C1662" s="19" t="str">
        <f t="shared" si="250"/>
        <v>non</v>
      </c>
      <c r="D1662" s="19" t="s">
        <v>56</v>
      </c>
      <c r="E1662" s="20">
        <v>44641</v>
      </c>
      <c r="F1662" s="23">
        <v>0.40138888888888885</v>
      </c>
      <c r="G1662" s="22">
        <v>0.4819444444444444</v>
      </c>
      <c r="H1662" s="19">
        <v>1000165</v>
      </c>
      <c r="I1662" s="19">
        <v>15584435</v>
      </c>
      <c r="J1662" s="22">
        <f t="shared" si="251"/>
        <v>8.0555555555555547E-2</v>
      </c>
      <c r="K1662" t="s">
        <v>53</v>
      </c>
      <c r="L1662" s="19" t="s">
        <v>47</v>
      </c>
      <c r="M1662">
        <f t="shared" si="252"/>
        <v>0</v>
      </c>
      <c r="N1662" s="34">
        <f t="shared" ca="1" si="257"/>
        <v>0.40139387949434263</v>
      </c>
      <c r="T1662">
        <v>1661</v>
      </c>
      <c r="U1662">
        <f t="shared" si="253"/>
        <v>10</v>
      </c>
      <c r="V1662" s="35">
        <f t="shared" si="258"/>
        <v>116</v>
      </c>
      <c r="W1662">
        <f t="shared" si="254"/>
        <v>0</v>
      </c>
      <c r="X1662" cm="1">
        <f t="array" aca="1" ref="X1662" ca="1">(_xlfn.IFS(L1662="couché",0,L1662="debout à 80%",1,L1662="?",1))*(IF(RAND()&lt;0.8,1,0))</f>
        <v>0</v>
      </c>
      <c r="Y1662">
        <f t="shared" si="255"/>
        <v>2</v>
      </c>
      <c r="Z1662">
        <f t="shared" si="256"/>
        <v>2</v>
      </c>
      <c r="AA1662">
        <f t="shared" ca="1" si="259"/>
        <v>20</v>
      </c>
    </row>
    <row r="1663" spans="1:27" customFormat="1">
      <c r="A1663" s="57">
        <v>246067</v>
      </c>
      <c r="B1663" s="57">
        <v>1958</v>
      </c>
      <c r="C1663" s="19" t="str">
        <f t="shared" si="250"/>
        <v>non</v>
      </c>
      <c r="D1663" s="19" t="s">
        <v>56</v>
      </c>
      <c r="E1663" s="20">
        <v>44634</v>
      </c>
      <c r="F1663" s="23">
        <v>0.39513888888888887</v>
      </c>
      <c r="G1663" s="22">
        <v>0.4770833333333333</v>
      </c>
      <c r="H1663" s="19">
        <v>1000165</v>
      </c>
      <c r="I1663" s="19">
        <v>10989605</v>
      </c>
      <c r="J1663" s="22">
        <f t="shared" si="251"/>
        <v>8.1944444444444431E-2</v>
      </c>
      <c r="K1663" t="s">
        <v>53</v>
      </c>
      <c r="L1663" s="19" t="s">
        <v>47</v>
      </c>
      <c r="M1663">
        <f t="shared" si="252"/>
        <v>0</v>
      </c>
      <c r="N1663" s="34">
        <f t="shared" ca="1" si="257"/>
        <v>0.3951471149980571</v>
      </c>
      <c r="T1663">
        <v>1662</v>
      </c>
      <c r="U1663">
        <f t="shared" si="253"/>
        <v>10</v>
      </c>
      <c r="V1663" s="35">
        <f t="shared" si="258"/>
        <v>118</v>
      </c>
      <c r="W1663">
        <f t="shared" si="254"/>
        <v>0</v>
      </c>
      <c r="X1663" cm="1">
        <f t="array" aca="1" ref="X1663" ca="1">(_xlfn.IFS(L1663="couché",0,L1663="debout à 80%",1,L1663="?",1))*(IF(RAND()&lt;0.8,1,0))</f>
        <v>1</v>
      </c>
      <c r="Y1663">
        <f t="shared" si="255"/>
        <v>2</v>
      </c>
      <c r="Z1663">
        <f t="shared" si="256"/>
        <v>2</v>
      </c>
      <c r="AA1663">
        <f t="shared" ca="1" si="259"/>
        <v>18</v>
      </c>
    </row>
    <row r="1664" spans="1:27" customFormat="1">
      <c r="A1664" s="57">
        <v>248104</v>
      </c>
      <c r="B1664" s="57">
        <v>1995</v>
      </c>
      <c r="C1664" s="19" t="str">
        <f t="shared" si="250"/>
        <v>non</v>
      </c>
      <c r="D1664" s="19" t="s">
        <v>57</v>
      </c>
      <c r="E1664" s="20">
        <v>44638</v>
      </c>
      <c r="F1664" s="22">
        <v>0.55069444444444438</v>
      </c>
      <c r="G1664" s="22">
        <v>0.60277777777777775</v>
      </c>
      <c r="H1664" s="19">
        <v>1000165</v>
      </c>
      <c r="I1664" s="19">
        <v>19751376</v>
      </c>
      <c r="J1664" s="25">
        <f t="shared" si="251"/>
        <v>5.208333333333337E-2</v>
      </c>
      <c r="K1664" s="26" t="s">
        <v>53</v>
      </c>
      <c r="L1664" s="19" t="s">
        <v>47</v>
      </c>
      <c r="M1664">
        <f t="shared" si="252"/>
        <v>0</v>
      </c>
      <c r="N1664" s="34">
        <f t="shared" ca="1" si="257"/>
        <v>0.55070212573685084</v>
      </c>
      <c r="T1664">
        <v>1663</v>
      </c>
      <c r="U1664">
        <f t="shared" si="253"/>
        <v>11</v>
      </c>
      <c r="V1664" s="35">
        <f t="shared" si="258"/>
        <v>75</v>
      </c>
      <c r="W1664">
        <f t="shared" si="254"/>
        <v>0</v>
      </c>
      <c r="X1664" cm="1">
        <f t="array" aca="1" ref="X1664" ca="1">(_xlfn.IFS(L1664="couché",0,L1664="debout à 80%",1,L1664="?",1))*(IF(RAND()&lt;0.8,1,0))</f>
        <v>0</v>
      </c>
      <c r="Y1664">
        <f t="shared" si="255"/>
        <v>8</v>
      </c>
      <c r="Z1664">
        <f t="shared" si="256"/>
        <v>0</v>
      </c>
      <c r="AA1664">
        <f t="shared" ca="1" si="259"/>
        <v>49</v>
      </c>
    </row>
    <row r="1665" spans="1:27" customFormat="1">
      <c r="A1665" s="57">
        <v>246636</v>
      </c>
      <c r="B1665" s="57">
        <v>1988</v>
      </c>
      <c r="C1665" s="19" t="str">
        <f t="shared" si="250"/>
        <v>non</v>
      </c>
      <c r="D1665" s="19" t="s">
        <v>57</v>
      </c>
      <c r="E1665" s="20">
        <v>44613</v>
      </c>
      <c r="F1665" s="23">
        <v>0.40416666666666667</v>
      </c>
      <c r="G1665" s="22">
        <v>0.47430555555555554</v>
      </c>
      <c r="H1665" s="19">
        <v>1000164</v>
      </c>
      <c r="I1665" s="19">
        <v>15777841</v>
      </c>
      <c r="J1665" s="21">
        <f t="shared" si="251"/>
        <v>7.0138888888888862E-2</v>
      </c>
      <c r="K1665" s="19" t="s">
        <v>53</v>
      </c>
      <c r="L1665" s="19" t="s">
        <v>47</v>
      </c>
      <c r="M1665">
        <f t="shared" si="252"/>
        <v>0</v>
      </c>
      <c r="N1665" s="34">
        <f t="shared" ca="1" si="257"/>
        <v>0.4041732607775157</v>
      </c>
      <c r="T1665">
        <v>1664</v>
      </c>
      <c r="U1665">
        <f t="shared" si="253"/>
        <v>11</v>
      </c>
      <c r="V1665" s="35">
        <f t="shared" si="258"/>
        <v>101</v>
      </c>
      <c r="W1665">
        <f t="shared" si="254"/>
        <v>0</v>
      </c>
      <c r="X1665" cm="1">
        <f t="array" aca="1" ref="X1665" ca="1">(_xlfn.IFS(L1665="couché",0,L1665="debout à 80%",1,L1665="?",1))*(IF(RAND()&lt;0.8,1,0))</f>
        <v>1</v>
      </c>
      <c r="Y1665">
        <f t="shared" si="255"/>
        <v>2</v>
      </c>
      <c r="Z1665">
        <f t="shared" si="256"/>
        <v>5</v>
      </c>
      <c r="AA1665">
        <f t="shared" ca="1" si="259"/>
        <v>19</v>
      </c>
    </row>
    <row r="1666" spans="1:27" customFormat="1">
      <c r="A1666" s="57">
        <v>251859</v>
      </c>
      <c r="B1666" s="57">
        <v>2005</v>
      </c>
      <c r="C1666" s="19" t="str">
        <f t="shared" ref="C1666:C1729" si="260">IF(B1666&gt;=2007,"oui","non")</f>
        <v>non</v>
      </c>
      <c r="D1666" s="19" t="s">
        <v>58</v>
      </c>
      <c r="E1666" s="20">
        <v>44651</v>
      </c>
      <c r="F1666" s="22">
        <v>0.47986111111111107</v>
      </c>
      <c r="G1666" s="21">
        <v>0.50208333333333333</v>
      </c>
      <c r="H1666" s="19">
        <v>1000164</v>
      </c>
      <c r="I1666" s="19">
        <v>10989605</v>
      </c>
      <c r="J1666" s="22">
        <f t="shared" ref="J1666:J1729" si="261">G1666-F1666</f>
        <v>2.2222222222222254E-2</v>
      </c>
      <c r="K1666" s="19" t="s">
        <v>67</v>
      </c>
      <c r="L1666" s="19" t="s">
        <v>47</v>
      </c>
      <c r="M1666">
        <f t="shared" ref="M1666:M1729" si="262">_xlfn.XLOOKUP(K1666,O$25:O$32,P$25:P$32)</f>
        <v>5</v>
      </c>
      <c r="N1666" s="34">
        <f t="shared" ca="1" si="257"/>
        <v>0.47986724709593609</v>
      </c>
      <c r="T1666">
        <v>1665</v>
      </c>
      <c r="U1666">
        <f t="shared" ref="U1666:U1729" si="263">_xlfn.XLOOKUP(D1666,O$6:O$22,P$6:P$22)</f>
        <v>12</v>
      </c>
      <c r="V1666" s="35">
        <f t="shared" si="258"/>
        <v>32</v>
      </c>
      <c r="W1666">
        <f t="shared" ref="W1666:W1729" si="264">IF(C1666="oui",1,0)</f>
        <v>0</v>
      </c>
      <c r="X1666" cm="1">
        <f t="array" aca="1" ref="X1666" ca="1">(_xlfn.IFS(L1666="couché",0,L1666="debout à 80%",1,L1666="?",1))*(IF(RAND()&lt;0.8,1,0))</f>
        <v>0</v>
      </c>
      <c r="Y1666">
        <f t="shared" ref="Y1666:Y1729" si="265">COUNTIFS(D:D,D1666,E:E,E1666,F:F,_xlfn.CONCAT("&lt;=",F1666))</f>
        <v>2</v>
      </c>
      <c r="Z1666">
        <f t="shared" ref="Z1666:Z1729" si="266">SUMIFS(M:M,D:D,D1666,E:E,E1666,Y:Y,Y1666-1)*IF(W1666=1,0,1)</f>
        <v>0</v>
      </c>
      <c r="AA1666">
        <f t="shared" ca="1" si="259"/>
        <v>30</v>
      </c>
    </row>
    <row r="1667" spans="1:27" customFormat="1">
      <c r="A1667" s="57">
        <v>251428</v>
      </c>
      <c r="B1667" s="57">
        <v>1995</v>
      </c>
      <c r="C1667" s="19" t="str">
        <f t="shared" si="260"/>
        <v>non</v>
      </c>
      <c r="D1667" s="19" t="s">
        <v>58</v>
      </c>
      <c r="E1667" s="20">
        <v>44644</v>
      </c>
      <c r="F1667" s="23">
        <v>0.40763888888888888</v>
      </c>
      <c r="G1667" s="22">
        <v>0.43194444444444441</v>
      </c>
      <c r="H1667" s="19">
        <v>1000164</v>
      </c>
      <c r="I1667" s="19">
        <v>17830</v>
      </c>
      <c r="J1667" s="22">
        <f t="shared" si="261"/>
        <v>2.4305555555555525E-2</v>
      </c>
      <c r="K1667" s="19" t="s">
        <v>67</v>
      </c>
      <c r="L1667" s="19" t="s">
        <v>47</v>
      </c>
      <c r="M1667">
        <f t="shared" si="262"/>
        <v>5</v>
      </c>
      <c r="N1667" s="34">
        <f t="shared" ref="N1667:N1730" ca="1" si="267">F1667+(RAND()/100000)</f>
        <v>0.40764034257195131</v>
      </c>
      <c r="T1667">
        <v>1666</v>
      </c>
      <c r="U1667">
        <f t="shared" si="263"/>
        <v>12</v>
      </c>
      <c r="V1667" s="35">
        <f t="shared" ref="V1667:V1730" si="268">ROUND(J1667*86400,0)/60</f>
        <v>35</v>
      </c>
      <c r="W1667">
        <f t="shared" si="264"/>
        <v>0</v>
      </c>
      <c r="X1667" cm="1">
        <f t="array" aca="1" ref="X1667" ca="1">(_xlfn.IFS(L1667="couché",0,L1667="debout à 80%",1,L1667="?",1))*(IF(RAND()&lt;0.8,1,0))</f>
        <v>1</v>
      </c>
      <c r="Y1667">
        <f t="shared" si="265"/>
        <v>2</v>
      </c>
      <c r="Z1667">
        <f t="shared" si="266"/>
        <v>5</v>
      </c>
      <c r="AA1667">
        <f t="shared" ref="AA1667:AA1730" ca="1" si="269">COUNTIFS(E:E,E1667,N:N,_xlfn.CONCAT("&lt;=",N1667))</f>
        <v>25</v>
      </c>
    </row>
    <row r="1668" spans="1:27" customFormat="1">
      <c r="A1668" s="57">
        <v>247802</v>
      </c>
      <c r="B1668" s="57">
        <v>1962</v>
      </c>
      <c r="C1668" s="19" t="str">
        <f t="shared" si="260"/>
        <v>non</v>
      </c>
      <c r="D1668" s="19" t="s">
        <v>58</v>
      </c>
      <c r="E1668" s="20">
        <v>44636</v>
      </c>
      <c r="F1668" s="23">
        <v>0.40347222222222223</v>
      </c>
      <c r="G1668" s="22">
        <v>0.47847222222222219</v>
      </c>
      <c r="H1668" s="19">
        <v>1000165</v>
      </c>
      <c r="I1668" s="19">
        <v>16845831</v>
      </c>
      <c r="J1668" s="22">
        <f t="shared" si="261"/>
        <v>7.4999999999999956E-2</v>
      </c>
      <c r="K1668" t="s">
        <v>53</v>
      </c>
      <c r="L1668" s="19" t="s">
        <v>47</v>
      </c>
      <c r="M1668">
        <f t="shared" si="262"/>
        <v>0</v>
      </c>
      <c r="N1668" s="34">
        <f t="shared" ca="1" si="267"/>
        <v>0.40348175500358008</v>
      </c>
      <c r="T1668">
        <v>1667</v>
      </c>
      <c r="U1668">
        <f t="shared" si="263"/>
        <v>12</v>
      </c>
      <c r="V1668" s="35">
        <f t="shared" si="268"/>
        <v>108</v>
      </c>
      <c r="W1668">
        <f t="shared" si="264"/>
        <v>0</v>
      </c>
      <c r="X1668" cm="1">
        <f t="array" aca="1" ref="X1668" ca="1">(_xlfn.IFS(L1668="couché",0,L1668="debout à 80%",1,L1668="?",1))*(IF(RAND()&lt;0.8,1,0))</f>
        <v>1</v>
      </c>
      <c r="Y1668">
        <f t="shared" si="265"/>
        <v>2</v>
      </c>
      <c r="Z1668">
        <f t="shared" si="266"/>
        <v>2</v>
      </c>
      <c r="AA1668">
        <f t="shared" ca="1" si="269"/>
        <v>26</v>
      </c>
    </row>
    <row r="1669" spans="1:27" customFormat="1">
      <c r="A1669" s="57">
        <v>244936</v>
      </c>
      <c r="B1669" s="57">
        <v>1989</v>
      </c>
      <c r="C1669" s="19" t="str">
        <f t="shared" si="260"/>
        <v>non</v>
      </c>
      <c r="D1669" s="19" t="s">
        <v>57</v>
      </c>
      <c r="E1669" s="20">
        <v>44610</v>
      </c>
      <c r="F1669" s="22">
        <v>0.47499999999999998</v>
      </c>
      <c r="G1669" s="21">
        <v>0.54374999999999996</v>
      </c>
      <c r="H1669" s="19">
        <v>1000165</v>
      </c>
      <c r="I1669" s="19">
        <v>159688</v>
      </c>
      <c r="J1669" s="22">
        <f t="shared" si="261"/>
        <v>6.8749999999999978E-2</v>
      </c>
      <c r="K1669" t="s">
        <v>53</v>
      </c>
      <c r="L1669" s="19" t="s">
        <v>47</v>
      </c>
      <c r="M1669">
        <f t="shared" si="262"/>
        <v>0</v>
      </c>
      <c r="N1669" s="34">
        <f t="shared" ca="1" si="267"/>
        <v>0.47500703774185682</v>
      </c>
      <c r="T1669">
        <v>1668</v>
      </c>
      <c r="U1669">
        <f t="shared" si="263"/>
        <v>11</v>
      </c>
      <c r="V1669" s="35">
        <f t="shared" si="268"/>
        <v>99</v>
      </c>
      <c r="W1669">
        <f t="shared" si="264"/>
        <v>0</v>
      </c>
      <c r="X1669" cm="1">
        <f t="array" aca="1" ref="X1669" ca="1">(_xlfn.IFS(L1669="couché",0,L1669="debout à 80%",1,L1669="?",1))*(IF(RAND()&lt;0.8,1,0))</f>
        <v>1</v>
      </c>
      <c r="Y1669">
        <f t="shared" si="265"/>
        <v>4</v>
      </c>
      <c r="Z1669">
        <f t="shared" si="266"/>
        <v>2</v>
      </c>
      <c r="AA1669">
        <f t="shared" ca="1" si="269"/>
        <v>43</v>
      </c>
    </row>
    <row r="1670" spans="1:27" customFormat="1">
      <c r="A1670" s="57">
        <v>249831</v>
      </c>
      <c r="B1670" s="57">
        <v>1962</v>
      </c>
      <c r="C1670" s="19" t="str">
        <f t="shared" si="260"/>
        <v>non</v>
      </c>
      <c r="D1670" s="19" t="s">
        <v>57</v>
      </c>
      <c r="E1670" s="20">
        <v>44638</v>
      </c>
      <c r="F1670" s="22">
        <v>0.47083333333333333</v>
      </c>
      <c r="G1670" s="21">
        <v>0.54791666666666661</v>
      </c>
      <c r="H1670" s="19">
        <v>1000165</v>
      </c>
      <c r="I1670" s="19">
        <v>19751376</v>
      </c>
      <c r="J1670" s="22">
        <f t="shared" si="261"/>
        <v>7.7083333333333282E-2</v>
      </c>
      <c r="K1670" t="s">
        <v>53</v>
      </c>
      <c r="L1670" s="19" t="s">
        <v>47</v>
      </c>
      <c r="M1670">
        <f t="shared" si="262"/>
        <v>0</v>
      </c>
      <c r="N1670" s="34">
        <f t="shared" ca="1" si="267"/>
        <v>0.47083654388127594</v>
      </c>
      <c r="T1670">
        <v>1669</v>
      </c>
      <c r="U1670">
        <f t="shared" si="263"/>
        <v>11</v>
      </c>
      <c r="V1670" s="35">
        <f t="shared" si="268"/>
        <v>111</v>
      </c>
      <c r="W1670">
        <f t="shared" si="264"/>
        <v>0</v>
      </c>
      <c r="X1670" cm="1">
        <f t="array" aca="1" ref="X1670" ca="1">(_xlfn.IFS(L1670="couché",0,L1670="debout à 80%",1,L1670="?",1))*(IF(RAND()&lt;0.8,1,0))</f>
        <v>0</v>
      </c>
      <c r="Y1670">
        <f t="shared" si="265"/>
        <v>7</v>
      </c>
      <c r="Z1670">
        <f t="shared" si="266"/>
        <v>2</v>
      </c>
      <c r="AA1670">
        <f t="shared" ca="1" si="269"/>
        <v>36</v>
      </c>
    </row>
    <row r="1671" spans="1:27" customFormat="1">
      <c r="A1671" s="57">
        <v>249363</v>
      </c>
      <c r="B1671" s="57">
        <v>1992</v>
      </c>
      <c r="C1671" s="19" t="str">
        <f t="shared" si="260"/>
        <v>non</v>
      </c>
      <c r="D1671" s="19" t="s">
        <v>58</v>
      </c>
      <c r="E1671" s="20">
        <v>44614</v>
      </c>
      <c r="F1671" s="21">
        <v>0.54374999999999996</v>
      </c>
      <c r="G1671" s="22">
        <v>0.57638888888888884</v>
      </c>
      <c r="H1671" s="19">
        <v>1000164</v>
      </c>
      <c r="I1671" s="19">
        <v>15777841</v>
      </c>
      <c r="J1671" s="22">
        <f t="shared" si="261"/>
        <v>3.2638888888888884E-2</v>
      </c>
      <c r="K1671" s="19" t="s">
        <v>67</v>
      </c>
      <c r="L1671" s="32" t="s">
        <v>54</v>
      </c>
      <c r="M1671">
        <f t="shared" si="262"/>
        <v>5</v>
      </c>
      <c r="N1671" s="34">
        <f t="shared" ca="1" si="267"/>
        <v>0.54375596617216804</v>
      </c>
      <c r="T1671">
        <v>1670</v>
      </c>
      <c r="U1671">
        <f t="shared" si="263"/>
        <v>12</v>
      </c>
      <c r="V1671" s="35">
        <f t="shared" si="268"/>
        <v>47</v>
      </c>
      <c r="W1671">
        <f t="shared" si="264"/>
        <v>0</v>
      </c>
      <c r="X1671" cm="1">
        <f t="array" aca="1" ref="X1671" ca="1">(_xlfn.IFS(L1671="couché",0,L1671="debout à 80%",1,L1671="?",1))*(IF(RAND()&lt;0.8,1,0))</f>
        <v>1</v>
      </c>
      <c r="Y1671">
        <f t="shared" si="265"/>
        <v>6</v>
      </c>
      <c r="Z1671">
        <f t="shared" si="266"/>
        <v>0</v>
      </c>
      <c r="AA1671">
        <f t="shared" ca="1" si="269"/>
        <v>65</v>
      </c>
    </row>
    <row r="1672" spans="1:27" customFormat="1">
      <c r="A1672" s="57">
        <v>246478</v>
      </c>
      <c r="B1672" s="57">
        <v>1997</v>
      </c>
      <c r="C1672" s="19" t="str">
        <f t="shared" si="260"/>
        <v>non</v>
      </c>
      <c r="D1672" s="19" t="s">
        <v>57</v>
      </c>
      <c r="E1672" s="20">
        <v>44610</v>
      </c>
      <c r="F1672" s="23">
        <v>0.36805555555555552</v>
      </c>
      <c r="G1672" s="22">
        <v>0.42569444444444443</v>
      </c>
      <c r="H1672" s="19">
        <v>1000165</v>
      </c>
      <c r="I1672" s="19">
        <v>159688</v>
      </c>
      <c r="J1672" s="22">
        <f t="shared" si="261"/>
        <v>5.7638888888888906E-2</v>
      </c>
      <c r="K1672" t="s">
        <v>66</v>
      </c>
      <c r="L1672" s="19" t="s">
        <v>47</v>
      </c>
      <c r="M1672">
        <f t="shared" si="262"/>
        <v>2</v>
      </c>
      <c r="N1672" s="34">
        <f t="shared" ca="1" si="267"/>
        <v>0.36806385547062087</v>
      </c>
      <c r="T1672">
        <v>1671</v>
      </c>
      <c r="U1672">
        <f t="shared" si="263"/>
        <v>11</v>
      </c>
      <c r="V1672" s="35">
        <f t="shared" si="268"/>
        <v>83</v>
      </c>
      <c r="W1672">
        <f t="shared" si="264"/>
        <v>0</v>
      </c>
      <c r="X1672" cm="1">
        <f t="array" aca="1" ref="X1672" ca="1">(_xlfn.IFS(L1672="couché",0,L1672="debout à 80%",1,L1672="?",1))*(IF(RAND()&lt;0.8,1,0))</f>
        <v>0</v>
      </c>
      <c r="Y1672">
        <f t="shared" si="265"/>
        <v>2</v>
      </c>
      <c r="Z1672">
        <f t="shared" si="266"/>
        <v>0</v>
      </c>
      <c r="AA1672">
        <f t="shared" ca="1" si="269"/>
        <v>14</v>
      </c>
    </row>
    <row r="1673" spans="1:27" customFormat="1">
      <c r="A1673" s="57">
        <v>251016</v>
      </c>
      <c r="B1673" s="57">
        <v>1983</v>
      </c>
      <c r="C1673" s="19" t="str">
        <f t="shared" si="260"/>
        <v>non</v>
      </c>
      <c r="D1673" s="19" t="s">
        <v>56</v>
      </c>
      <c r="E1673" s="20">
        <v>44637</v>
      </c>
      <c r="F1673" s="24">
        <v>0.33680555555555552</v>
      </c>
      <c r="G1673" s="23">
        <v>0.35486111111111107</v>
      </c>
      <c r="H1673" s="19">
        <v>1000165</v>
      </c>
      <c r="I1673" s="19">
        <v>18923017</v>
      </c>
      <c r="J1673" s="22">
        <f t="shared" si="261"/>
        <v>1.8055555555555547E-2</v>
      </c>
      <c r="K1673" t="s">
        <v>66</v>
      </c>
      <c r="L1673" s="19" t="s">
        <v>47</v>
      </c>
      <c r="M1673">
        <f t="shared" si="262"/>
        <v>2</v>
      </c>
      <c r="N1673" s="34">
        <f t="shared" ca="1" si="267"/>
        <v>0.33680910036456502</v>
      </c>
      <c r="T1673">
        <v>1672</v>
      </c>
      <c r="U1673">
        <f t="shared" si="263"/>
        <v>10</v>
      </c>
      <c r="V1673" s="35">
        <f t="shared" si="268"/>
        <v>26</v>
      </c>
      <c r="W1673">
        <f t="shared" si="264"/>
        <v>0</v>
      </c>
      <c r="X1673" cm="1">
        <f t="array" aca="1" ref="X1673" ca="1">(_xlfn.IFS(L1673="couché",0,L1673="debout à 80%",1,L1673="?",1))*(IF(RAND()&lt;0.8,1,0))</f>
        <v>1</v>
      </c>
      <c r="Y1673">
        <f t="shared" si="265"/>
        <v>1</v>
      </c>
      <c r="Z1673">
        <f t="shared" si="266"/>
        <v>0</v>
      </c>
      <c r="AA1673">
        <f t="shared" ca="1" si="269"/>
        <v>6</v>
      </c>
    </row>
    <row r="1674" spans="1:27" customFormat="1">
      <c r="A1674" s="57">
        <v>249861</v>
      </c>
      <c r="B1674" s="57">
        <v>1953</v>
      </c>
      <c r="C1674" s="19" t="str">
        <f t="shared" si="260"/>
        <v>non</v>
      </c>
      <c r="D1674" s="19" t="s">
        <v>57</v>
      </c>
      <c r="E1674" s="20">
        <v>44636</v>
      </c>
      <c r="F1674" s="22">
        <v>0.42986111111111108</v>
      </c>
      <c r="G1674" s="22">
        <v>0.46944444444444444</v>
      </c>
      <c r="H1674" s="19">
        <v>1000164</v>
      </c>
      <c r="I1674" s="19"/>
      <c r="J1674" s="22">
        <f t="shared" si="261"/>
        <v>3.9583333333333359E-2</v>
      </c>
      <c r="K1674" s="19" t="s">
        <v>67</v>
      </c>
      <c r="L1674" s="19" t="s">
        <v>47</v>
      </c>
      <c r="M1674">
        <f t="shared" si="262"/>
        <v>5</v>
      </c>
      <c r="N1674" s="34">
        <f t="shared" ca="1" si="267"/>
        <v>0.4298665494394408</v>
      </c>
      <c r="T1674">
        <v>1673</v>
      </c>
      <c r="U1674">
        <f t="shared" si="263"/>
        <v>11</v>
      </c>
      <c r="V1674" s="35">
        <f t="shared" si="268"/>
        <v>57</v>
      </c>
      <c r="W1674">
        <f t="shared" si="264"/>
        <v>0</v>
      </c>
      <c r="X1674" cm="1">
        <f t="array" aca="1" ref="X1674" ca="1">(_xlfn.IFS(L1674="couché",0,L1674="debout à 80%",1,L1674="?",1))*(IF(RAND()&lt;0.8,1,0))</f>
        <v>1</v>
      </c>
      <c r="Y1674">
        <f t="shared" si="265"/>
        <v>3</v>
      </c>
      <c r="Z1674">
        <f t="shared" si="266"/>
        <v>0</v>
      </c>
      <c r="AA1674">
        <f t="shared" ca="1" si="269"/>
        <v>35</v>
      </c>
    </row>
    <row r="1675" spans="1:27" customFormat="1">
      <c r="A1675" s="57">
        <v>246192</v>
      </c>
      <c r="B1675" s="57">
        <v>1968</v>
      </c>
      <c r="C1675" s="19" t="str">
        <f t="shared" si="260"/>
        <v>non</v>
      </c>
      <c r="D1675" s="19" t="s">
        <v>48</v>
      </c>
      <c r="E1675" s="20">
        <v>44601</v>
      </c>
      <c r="F1675" s="23">
        <v>0.34027777777777779</v>
      </c>
      <c r="G1675" s="23">
        <v>0.39930555555555552</v>
      </c>
      <c r="H1675" s="19">
        <v>1000170</v>
      </c>
      <c r="I1675" s="19">
        <v>15777841</v>
      </c>
      <c r="J1675" s="22">
        <f t="shared" si="261"/>
        <v>5.9027777777777735E-2</v>
      </c>
      <c r="K1675" s="19" t="s">
        <v>64</v>
      </c>
      <c r="L1675" s="32" t="s">
        <v>54</v>
      </c>
      <c r="M1675">
        <f t="shared" si="262"/>
        <v>4</v>
      </c>
      <c r="N1675" s="34">
        <f t="shared" ca="1" si="267"/>
        <v>0.34028394484980518</v>
      </c>
      <c r="T1675">
        <v>1674</v>
      </c>
      <c r="U1675">
        <f t="shared" si="263"/>
        <v>4</v>
      </c>
      <c r="V1675" s="35">
        <f t="shared" si="268"/>
        <v>85</v>
      </c>
      <c r="W1675">
        <f t="shared" si="264"/>
        <v>0</v>
      </c>
      <c r="X1675" cm="1">
        <f t="array" aca="1" ref="X1675" ca="1">(_xlfn.IFS(L1675="couché",0,L1675="debout à 80%",1,L1675="?",1))*(IF(RAND()&lt;0.8,1,0))</f>
        <v>1</v>
      </c>
      <c r="Y1675">
        <f t="shared" si="265"/>
        <v>1</v>
      </c>
      <c r="Z1675">
        <f t="shared" si="266"/>
        <v>0</v>
      </c>
      <c r="AA1675">
        <f t="shared" ca="1" si="269"/>
        <v>9</v>
      </c>
    </row>
    <row r="1676" spans="1:27" customFormat="1">
      <c r="A1676" s="57">
        <v>243455</v>
      </c>
      <c r="B1676" s="57">
        <v>1971</v>
      </c>
      <c r="C1676" s="19" t="str">
        <f t="shared" si="260"/>
        <v>non</v>
      </c>
      <c r="D1676" s="19" t="s">
        <v>48</v>
      </c>
      <c r="E1676" s="20">
        <v>44606</v>
      </c>
      <c r="F1676" s="24">
        <v>0.33819444444444441</v>
      </c>
      <c r="G1676" s="23">
        <v>0.40347222222222223</v>
      </c>
      <c r="H1676" s="19">
        <v>1000170</v>
      </c>
      <c r="I1676" s="19">
        <v>17830</v>
      </c>
      <c r="J1676" s="22">
        <f t="shared" si="261"/>
        <v>6.5277777777777823E-2</v>
      </c>
      <c r="K1676" s="19" t="s">
        <v>64</v>
      </c>
      <c r="L1676" s="32" t="s">
        <v>54</v>
      </c>
      <c r="M1676">
        <f t="shared" si="262"/>
        <v>4</v>
      </c>
      <c r="N1676" s="34">
        <f t="shared" ca="1" si="267"/>
        <v>0.33820162919964808</v>
      </c>
      <c r="T1676">
        <v>1675</v>
      </c>
      <c r="U1676">
        <f t="shared" si="263"/>
        <v>4</v>
      </c>
      <c r="V1676" s="35">
        <f t="shared" si="268"/>
        <v>94</v>
      </c>
      <c r="W1676">
        <f t="shared" si="264"/>
        <v>0</v>
      </c>
      <c r="X1676" cm="1">
        <f t="array" aca="1" ref="X1676" ca="1">(_xlfn.IFS(L1676="couché",0,L1676="debout à 80%",1,L1676="?",1))*(IF(RAND()&lt;0.8,1,0))</f>
        <v>1</v>
      </c>
      <c r="Y1676">
        <f t="shared" si="265"/>
        <v>1</v>
      </c>
      <c r="Z1676">
        <f t="shared" si="266"/>
        <v>0</v>
      </c>
      <c r="AA1676">
        <f t="shared" ca="1" si="269"/>
        <v>9</v>
      </c>
    </row>
    <row r="1677" spans="1:27" customFormat="1">
      <c r="A1677" s="57">
        <v>246575</v>
      </c>
      <c r="B1677" s="57">
        <v>1959</v>
      </c>
      <c r="C1677" s="19" t="str">
        <f t="shared" si="260"/>
        <v>non</v>
      </c>
      <c r="D1677" s="19" t="s">
        <v>48</v>
      </c>
      <c r="E1677" s="20">
        <v>44608</v>
      </c>
      <c r="F1677" s="22">
        <v>0.51597222222222217</v>
      </c>
      <c r="G1677" s="22">
        <v>0.57361111111111107</v>
      </c>
      <c r="H1677" s="19">
        <v>1000170</v>
      </c>
      <c r="I1677" s="19">
        <v>18628651</v>
      </c>
      <c r="J1677" s="22">
        <f t="shared" si="261"/>
        <v>5.7638888888888906E-2</v>
      </c>
      <c r="K1677" s="19" t="s">
        <v>64</v>
      </c>
      <c r="L1677" s="32" t="s">
        <v>54</v>
      </c>
      <c r="M1677">
        <f t="shared" si="262"/>
        <v>4</v>
      </c>
      <c r="N1677" s="34">
        <f t="shared" ca="1" si="267"/>
        <v>0.51598171787972613</v>
      </c>
      <c r="T1677">
        <v>1676</v>
      </c>
      <c r="U1677">
        <f t="shared" si="263"/>
        <v>4</v>
      </c>
      <c r="V1677" s="35">
        <f t="shared" si="268"/>
        <v>83</v>
      </c>
      <c r="W1677">
        <f t="shared" si="264"/>
        <v>0</v>
      </c>
      <c r="X1677" cm="1">
        <f t="array" aca="1" ref="X1677" ca="1">(_xlfn.IFS(L1677="couché",0,L1677="debout à 80%",1,L1677="?",1))*(IF(RAND()&lt;0.8,1,0))</f>
        <v>1</v>
      </c>
      <c r="Y1677">
        <f t="shared" si="265"/>
        <v>5</v>
      </c>
      <c r="Z1677">
        <f t="shared" si="266"/>
        <v>0</v>
      </c>
      <c r="AA1677">
        <f t="shared" ca="1" si="269"/>
        <v>38</v>
      </c>
    </row>
    <row r="1678" spans="1:27" customFormat="1">
      <c r="A1678" s="57">
        <v>247333</v>
      </c>
      <c r="B1678" s="57">
        <v>1953</v>
      </c>
      <c r="C1678" s="19" t="str">
        <f t="shared" si="260"/>
        <v>non</v>
      </c>
      <c r="D1678" s="19" t="s">
        <v>48</v>
      </c>
      <c r="E1678" s="20">
        <v>44614</v>
      </c>
      <c r="F1678" s="21">
        <v>0.62847222222222221</v>
      </c>
      <c r="G1678" s="22">
        <v>0.68333333333333335</v>
      </c>
      <c r="H1678" s="19">
        <v>1000170</v>
      </c>
      <c r="I1678" s="19">
        <v>15653424</v>
      </c>
      <c r="J1678" s="22">
        <f t="shared" si="261"/>
        <v>5.4861111111111138E-2</v>
      </c>
      <c r="K1678" s="19" t="s">
        <v>64</v>
      </c>
      <c r="L1678" s="32" t="s">
        <v>54</v>
      </c>
      <c r="M1678">
        <f t="shared" si="262"/>
        <v>4</v>
      </c>
      <c r="N1678" s="34">
        <f t="shared" ca="1" si="267"/>
        <v>0.62848080840684106</v>
      </c>
      <c r="T1678">
        <v>1677</v>
      </c>
      <c r="U1678">
        <f t="shared" si="263"/>
        <v>4</v>
      </c>
      <c r="V1678" s="35">
        <f t="shared" si="268"/>
        <v>79</v>
      </c>
      <c r="W1678">
        <f t="shared" si="264"/>
        <v>0</v>
      </c>
      <c r="X1678" cm="1">
        <f t="array" aca="1" ref="X1678" ca="1">(_xlfn.IFS(L1678="couché",0,L1678="debout à 80%",1,L1678="?",1))*(IF(RAND()&lt;0.8,1,0))</f>
        <v>1</v>
      </c>
      <c r="Y1678">
        <f t="shared" si="265"/>
        <v>7</v>
      </c>
      <c r="Z1678">
        <f t="shared" si="266"/>
        <v>4</v>
      </c>
      <c r="AA1678">
        <f t="shared" ca="1" si="269"/>
        <v>80</v>
      </c>
    </row>
    <row r="1679" spans="1:27" customFormat="1">
      <c r="A1679" s="57">
        <v>247620</v>
      </c>
      <c r="B1679" s="57">
        <v>1957</v>
      </c>
      <c r="C1679" s="19" t="str">
        <f t="shared" si="260"/>
        <v>non</v>
      </c>
      <c r="D1679" s="19" t="s">
        <v>48</v>
      </c>
      <c r="E1679" s="20">
        <v>44615</v>
      </c>
      <c r="F1679" s="21">
        <v>0.63124999999999998</v>
      </c>
      <c r="G1679" s="22">
        <v>0.68194444444444446</v>
      </c>
      <c r="H1679" s="19">
        <v>1000170</v>
      </c>
      <c r="I1679" s="19">
        <v>16742495</v>
      </c>
      <c r="J1679" s="22">
        <f t="shared" si="261"/>
        <v>5.0694444444444486E-2</v>
      </c>
      <c r="K1679" s="19" t="s">
        <v>64</v>
      </c>
      <c r="L1679" s="32" t="s">
        <v>54</v>
      </c>
      <c r="M1679">
        <f t="shared" si="262"/>
        <v>4</v>
      </c>
      <c r="N1679" s="34">
        <f t="shared" ca="1" si="267"/>
        <v>0.63125013470327263</v>
      </c>
      <c r="T1679">
        <v>1678</v>
      </c>
      <c r="U1679">
        <f t="shared" si="263"/>
        <v>4</v>
      </c>
      <c r="V1679" s="35">
        <f t="shared" si="268"/>
        <v>73</v>
      </c>
      <c r="W1679">
        <f t="shared" si="264"/>
        <v>0</v>
      </c>
      <c r="X1679" cm="1">
        <f t="array" aca="1" ref="X1679" ca="1">(_xlfn.IFS(L1679="couché",0,L1679="debout à 80%",1,L1679="?",1))*(IF(RAND()&lt;0.8,1,0))</f>
        <v>0</v>
      </c>
      <c r="Y1679">
        <f t="shared" si="265"/>
        <v>5</v>
      </c>
      <c r="Z1679">
        <f t="shared" si="266"/>
        <v>0</v>
      </c>
      <c r="AA1679">
        <f t="shared" ca="1" si="269"/>
        <v>51</v>
      </c>
    </row>
    <row r="1680" spans="1:27" customFormat="1">
      <c r="A1680" s="57">
        <v>247633</v>
      </c>
      <c r="B1680" s="57">
        <v>1958</v>
      </c>
      <c r="C1680" s="19" t="str">
        <f t="shared" si="260"/>
        <v>non</v>
      </c>
      <c r="D1680" s="19" t="s">
        <v>48</v>
      </c>
      <c r="E1680" s="20">
        <v>44615</v>
      </c>
      <c r="F1680" s="22">
        <v>0.68263888888888891</v>
      </c>
      <c r="G1680" s="22">
        <v>0.7270833333333333</v>
      </c>
      <c r="H1680" s="19">
        <v>1000170</v>
      </c>
      <c r="I1680" s="19">
        <v>16742495</v>
      </c>
      <c r="J1680" s="22">
        <f t="shared" si="261"/>
        <v>4.4444444444444398E-2</v>
      </c>
      <c r="K1680" s="19" t="s">
        <v>64</v>
      </c>
      <c r="L1680" s="32" t="s">
        <v>54</v>
      </c>
      <c r="M1680">
        <f t="shared" si="262"/>
        <v>4</v>
      </c>
      <c r="N1680" s="34">
        <f t="shared" ca="1" si="267"/>
        <v>0.68263992003812124</v>
      </c>
      <c r="T1680">
        <v>1679</v>
      </c>
      <c r="U1680">
        <f t="shared" si="263"/>
        <v>4</v>
      </c>
      <c r="V1680" s="35">
        <f t="shared" si="268"/>
        <v>64</v>
      </c>
      <c r="W1680">
        <f t="shared" si="264"/>
        <v>0</v>
      </c>
      <c r="X1680" cm="1">
        <f t="array" aca="1" ref="X1680" ca="1">(_xlfn.IFS(L1680="couché",0,L1680="debout à 80%",1,L1680="?",1))*(IF(RAND()&lt;0.8,1,0))</f>
        <v>1</v>
      </c>
      <c r="Y1680">
        <f t="shared" si="265"/>
        <v>6</v>
      </c>
      <c r="Z1680">
        <f t="shared" si="266"/>
        <v>4</v>
      </c>
      <c r="AA1680">
        <f t="shared" ca="1" si="269"/>
        <v>56</v>
      </c>
    </row>
    <row r="1681" spans="1:27" customFormat="1">
      <c r="A1681" s="57">
        <v>249384</v>
      </c>
      <c r="B1681" s="57">
        <v>1969</v>
      </c>
      <c r="C1681" s="19" t="str">
        <f t="shared" si="260"/>
        <v>non</v>
      </c>
      <c r="D1681" s="19" t="s">
        <v>48</v>
      </c>
      <c r="E1681" s="20">
        <v>44628</v>
      </c>
      <c r="F1681" s="22">
        <v>0.58194444444444438</v>
      </c>
      <c r="G1681" s="21">
        <v>0.625</v>
      </c>
      <c r="H1681" s="19">
        <v>1000170</v>
      </c>
      <c r="I1681" s="19">
        <v>19751376</v>
      </c>
      <c r="J1681" s="22">
        <f t="shared" si="261"/>
        <v>4.3055555555555625E-2</v>
      </c>
      <c r="K1681" s="19" t="s">
        <v>64</v>
      </c>
      <c r="L1681" s="32" t="s">
        <v>54</v>
      </c>
      <c r="M1681">
        <f t="shared" si="262"/>
        <v>4</v>
      </c>
      <c r="N1681" s="34">
        <f t="shared" ca="1" si="267"/>
        <v>0.58195031751955839</v>
      </c>
      <c r="T1681">
        <v>1680</v>
      </c>
      <c r="U1681">
        <f t="shared" si="263"/>
        <v>4</v>
      </c>
      <c r="V1681" s="35">
        <f t="shared" si="268"/>
        <v>62</v>
      </c>
      <c r="W1681">
        <f t="shared" si="264"/>
        <v>0</v>
      </c>
      <c r="X1681" cm="1">
        <f t="array" aca="1" ref="X1681" ca="1">(_xlfn.IFS(L1681="couché",0,L1681="debout à 80%",1,L1681="?",1))*(IF(RAND()&lt;0.8,1,0))</f>
        <v>1</v>
      </c>
      <c r="Y1681">
        <f t="shared" si="265"/>
        <v>6</v>
      </c>
      <c r="Z1681">
        <f t="shared" si="266"/>
        <v>0</v>
      </c>
      <c r="AA1681">
        <f t="shared" ca="1" si="269"/>
        <v>69</v>
      </c>
    </row>
    <row r="1682" spans="1:27" customFormat="1">
      <c r="A1682" s="57">
        <v>243742</v>
      </c>
      <c r="B1682" s="57">
        <v>1963</v>
      </c>
      <c r="C1682" s="19" t="str">
        <f t="shared" si="260"/>
        <v>non</v>
      </c>
      <c r="D1682" s="19" t="s">
        <v>48</v>
      </c>
      <c r="E1682" s="20">
        <v>44628</v>
      </c>
      <c r="F1682" s="24">
        <v>0.33680555555555552</v>
      </c>
      <c r="G1682" s="23">
        <v>0.37430555555555556</v>
      </c>
      <c r="H1682" s="19">
        <v>1000170</v>
      </c>
      <c r="I1682" s="19">
        <v>19751376</v>
      </c>
      <c r="J1682" s="22">
        <f t="shared" si="261"/>
        <v>3.7500000000000033E-2</v>
      </c>
      <c r="K1682" s="19" t="s">
        <v>64</v>
      </c>
      <c r="L1682" s="32" t="s">
        <v>54</v>
      </c>
      <c r="M1682">
        <f t="shared" si="262"/>
        <v>4</v>
      </c>
      <c r="N1682" s="34">
        <f t="shared" ca="1" si="267"/>
        <v>0.33681006371039829</v>
      </c>
      <c r="T1682">
        <v>1681</v>
      </c>
      <c r="U1682">
        <f t="shared" si="263"/>
        <v>4</v>
      </c>
      <c r="V1682" s="35">
        <f t="shared" si="268"/>
        <v>54</v>
      </c>
      <c r="W1682">
        <f t="shared" si="264"/>
        <v>0</v>
      </c>
      <c r="X1682" cm="1">
        <f t="array" aca="1" ref="X1682" ca="1">(_xlfn.IFS(L1682="couché",0,L1682="debout à 80%",1,L1682="?",1))*(IF(RAND()&lt;0.8,1,0))</f>
        <v>0</v>
      </c>
      <c r="Y1682">
        <f t="shared" si="265"/>
        <v>1</v>
      </c>
      <c r="Z1682">
        <f t="shared" si="266"/>
        <v>0</v>
      </c>
      <c r="AA1682">
        <f t="shared" ca="1" si="269"/>
        <v>9</v>
      </c>
    </row>
    <row r="1683" spans="1:27" customFormat="1">
      <c r="A1683" s="57">
        <v>246066</v>
      </c>
      <c r="B1683" s="57">
        <v>1973</v>
      </c>
      <c r="C1683" s="19" t="str">
        <f t="shared" si="260"/>
        <v>non</v>
      </c>
      <c r="D1683" s="19" t="s">
        <v>48</v>
      </c>
      <c r="E1683" s="20">
        <v>44634</v>
      </c>
      <c r="F1683" s="24">
        <v>0.33333333333333331</v>
      </c>
      <c r="G1683" s="23">
        <v>0.39444444444444443</v>
      </c>
      <c r="H1683" s="19">
        <v>1000170</v>
      </c>
      <c r="I1683" s="19">
        <v>15868507</v>
      </c>
      <c r="J1683" s="22">
        <f t="shared" si="261"/>
        <v>6.1111111111111116E-2</v>
      </c>
      <c r="K1683" s="19" t="s">
        <v>64</v>
      </c>
      <c r="L1683" s="32" t="s">
        <v>54</v>
      </c>
      <c r="M1683">
        <f t="shared" si="262"/>
        <v>4</v>
      </c>
      <c r="N1683" s="34">
        <f t="shared" ca="1" si="267"/>
        <v>0.33333530378307302</v>
      </c>
      <c r="T1683">
        <v>1682</v>
      </c>
      <c r="U1683">
        <f t="shared" si="263"/>
        <v>4</v>
      </c>
      <c r="V1683" s="35">
        <f t="shared" si="268"/>
        <v>88</v>
      </c>
      <c r="W1683">
        <f t="shared" si="264"/>
        <v>0</v>
      </c>
      <c r="X1683" cm="1">
        <f t="array" aca="1" ref="X1683" ca="1">(_xlfn.IFS(L1683="couché",0,L1683="debout à 80%",1,L1683="?",1))*(IF(RAND()&lt;0.8,1,0))</f>
        <v>1</v>
      </c>
      <c r="Y1683">
        <f t="shared" si="265"/>
        <v>1</v>
      </c>
      <c r="Z1683">
        <f t="shared" si="266"/>
        <v>0</v>
      </c>
      <c r="AA1683">
        <f t="shared" ca="1" si="269"/>
        <v>3</v>
      </c>
    </row>
    <row r="1684" spans="1:27" customFormat="1">
      <c r="A1684" s="57">
        <v>248896</v>
      </c>
      <c r="B1684" s="57">
        <v>1963</v>
      </c>
      <c r="C1684" s="19" t="str">
        <f t="shared" si="260"/>
        <v>non</v>
      </c>
      <c r="D1684" s="19" t="s">
        <v>48</v>
      </c>
      <c r="E1684" s="20">
        <v>44637</v>
      </c>
      <c r="F1684" s="22">
        <v>0.66319444444444442</v>
      </c>
      <c r="G1684" s="22">
        <v>0.7402777777777777</v>
      </c>
      <c r="H1684" s="19">
        <v>1000170</v>
      </c>
      <c r="I1684" s="19">
        <v>10980301</v>
      </c>
      <c r="J1684" s="25">
        <f t="shared" si="261"/>
        <v>7.7083333333333282E-2</v>
      </c>
      <c r="K1684" s="27" t="s">
        <v>64</v>
      </c>
      <c r="L1684" s="32" t="s">
        <v>54</v>
      </c>
      <c r="M1684">
        <f t="shared" si="262"/>
        <v>4</v>
      </c>
      <c r="N1684" s="34">
        <f t="shared" ca="1" si="267"/>
        <v>0.66319729205467215</v>
      </c>
      <c r="T1684">
        <v>1683</v>
      </c>
      <c r="U1684">
        <f t="shared" si="263"/>
        <v>4</v>
      </c>
      <c r="V1684" s="35">
        <f t="shared" si="268"/>
        <v>111</v>
      </c>
      <c r="W1684">
        <f t="shared" si="264"/>
        <v>0</v>
      </c>
      <c r="X1684" cm="1">
        <f t="array" aca="1" ref="X1684" ca="1">(_xlfn.IFS(L1684="couché",0,L1684="debout à 80%",1,L1684="?",1))*(IF(RAND()&lt;0.8,1,0))</f>
        <v>1</v>
      </c>
      <c r="Y1684">
        <f t="shared" si="265"/>
        <v>6</v>
      </c>
      <c r="Z1684">
        <f t="shared" si="266"/>
        <v>4</v>
      </c>
      <c r="AA1684">
        <f t="shared" ca="1" si="269"/>
        <v>77</v>
      </c>
    </row>
    <row r="1685" spans="1:27" customFormat="1">
      <c r="A1685" s="57">
        <v>249398</v>
      </c>
      <c r="B1685" s="57">
        <v>1974</v>
      </c>
      <c r="C1685" s="19" t="str">
        <f t="shared" si="260"/>
        <v>non</v>
      </c>
      <c r="D1685" s="19" t="s">
        <v>48</v>
      </c>
      <c r="E1685" s="20">
        <v>44642</v>
      </c>
      <c r="F1685" s="22">
        <v>0.60763888888888884</v>
      </c>
      <c r="G1685" s="21">
        <v>0.66874999999999996</v>
      </c>
      <c r="H1685" s="19">
        <v>1000170</v>
      </c>
      <c r="I1685" s="19">
        <v>15868507</v>
      </c>
      <c r="J1685" s="22">
        <f t="shared" si="261"/>
        <v>6.1111111111111116E-2</v>
      </c>
      <c r="K1685" s="19" t="s">
        <v>64</v>
      </c>
      <c r="L1685" s="32" t="s">
        <v>54</v>
      </c>
      <c r="M1685">
        <f t="shared" si="262"/>
        <v>4</v>
      </c>
      <c r="N1685" s="34">
        <f t="shared" ca="1" si="267"/>
        <v>0.60764689555424212</v>
      </c>
      <c r="T1685">
        <v>1684</v>
      </c>
      <c r="U1685">
        <f t="shared" si="263"/>
        <v>4</v>
      </c>
      <c r="V1685" s="35">
        <f t="shared" si="268"/>
        <v>88</v>
      </c>
      <c r="W1685">
        <f t="shared" si="264"/>
        <v>0</v>
      </c>
      <c r="X1685" cm="1">
        <f t="array" aca="1" ref="X1685" ca="1">(_xlfn.IFS(L1685="couché",0,L1685="debout à 80%",1,L1685="?",1))*(IF(RAND()&lt;0.8,1,0))</f>
        <v>1</v>
      </c>
      <c r="Y1685">
        <f t="shared" si="265"/>
        <v>6</v>
      </c>
      <c r="Z1685">
        <f t="shared" si="266"/>
        <v>0</v>
      </c>
      <c r="AA1685">
        <f t="shared" ca="1" si="269"/>
        <v>59</v>
      </c>
    </row>
    <row r="1686" spans="1:27" customFormat="1">
      <c r="A1686" s="57">
        <v>251169</v>
      </c>
      <c r="B1686" s="57">
        <v>1984</v>
      </c>
      <c r="C1686" s="19" t="str">
        <f t="shared" si="260"/>
        <v>non</v>
      </c>
      <c r="D1686" s="19" t="s">
        <v>48</v>
      </c>
      <c r="E1686" s="20">
        <v>44642</v>
      </c>
      <c r="F1686" s="22">
        <v>0.68125000000000002</v>
      </c>
      <c r="G1686" s="22">
        <v>0.72777777777777775</v>
      </c>
      <c r="H1686" s="19">
        <v>1000170</v>
      </c>
      <c r="I1686" s="19">
        <v>15868507</v>
      </c>
      <c r="J1686" s="22">
        <f t="shared" si="261"/>
        <v>4.6527777777777724E-2</v>
      </c>
      <c r="K1686" s="19" t="s">
        <v>64</v>
      </c>
      <c r="L1686" s="32" t="s">
        <v>54</v>
      </c>
      <c r="M1686">
        <f t="shared" si="262"/>
        <v>4</v>
      </c>
      <c r="N1686" s="34">
        <f t="shared" ca="1" si="267"/>
        <v>0.68125559864870278</v>
      </c>
      <c r="T1686">
        <v>1685</v>
      </c>
      <c r="U1686">
        <f t="shared" si="263"/>
        <v>4</v>
      </c>
      <c r="V1686" s="35">
        <f t="shared" si="268"/>
        <v>67</v>
      </c>
      <c r="W1686">
        <f t="shared" si="264"/>
        <v>0</v>
      </c>
      <c r="X1686" cm="1">
        <f t="array" aca="1" ref="X1686" ca="1">(_xlfn.IFS(L1686="couché",0,L1686="debout à 80%",1,L1686="?",1))*(IF(RAND()&lt;0.8,1,0))</f>
        <v>1</v>
      </c>
      <c r="Y1686">
        <f t="shared" si="265"/>
        <v>7</v>
      </c>
      <c r="Z1686">
        <f t="shared" si="266"/>
        <v>4</v>
      </c>
      <c r="AA1686">
        <f t="shared" ca="1" si="269"/>
        <v>66</v>
      </c>
    </row>
    <row r="1687" spans="1:27" customFormat="1">
      <c r="A1687" s="57">
        <v>250330</v>
      </c>
      <c r="B1687" s="57">
        <v>1949</v>
      </c>
      <c r="C1687" s="19" t="str">
        <f t="shared" si="260"/>
        <v>non</v>
      </c>
      <c r="D1687" s="19" t="s">
        <v>48</v>
      </c>
      <c r="E1687" s="20">
        <v>44644</v>
      </c>
      <c r="F1687" s="22">
        <v>0.4909722222222222</v>
      </c>
      <c r="G1687" s="22">
        <v>0.5541666666666667</v>
      </c>
      <c r="H1687" s="19">
        <v>1000170</v>
      </c>
      <c r="I1687" s="19">
        <v>19697433</v>
      </c>
      <c r="J1687" s="22">
        <f t="shared" si="261"/>
        <v>6.3194444444444497E-2</v>
      </c>
      <c r="K1687" s="19" t="s">
        <v>64</v>
      </c>
      <c r="L1687" s="32" t="s">
        <v>54</v>
      </c>
      <c r="M1687">
        <f t="shared" si="262"/>
        <v>4</v>
      </c>
      <c r="N1687" s="34">
        <f t="shared" ca="1" si="267"/>
        <v>0.49098220325209802</v>
      </c>
      <c r="T1687">
        <v>1686</v>
      </c>
      <c r="U1687">
        <f t="shared" si="263"/>
        <v>4</v>
      </c>
      <c r="V1687" s="35">
        <f t="shared" si="268"/>
        <v>91</v>
      </c>
      <c r="W1687">
        <f t="shared" si="264"/>
        <v>0</v>
      </c>
      <c r="X1687" cm="1">
        <f t="array" aca="1" ref="X1687" ca="1">(_xlfn.IFS(L1687="couché",0,L1687="debout à 80%",1,L1687="?",1))*(IF(RAND()&lt;0.8,1,0))</f>
        <v>1</v>
      </c>
      <c r="Y1687">
        <f t="shared" si="265"/>
        <v>5</v>
      </c>
      <c r="Z1687">
        <f t="shared" si="266"/>
        <v>4</v>
      </c>
      <c r="AA1687">
        <f t="shared" ca="1" si="269"/>
        <v>48</v>
      </c>
    </row>
    <row r="1688" spans="1:27" customFormat="1">
      <c r="A1688" s="57">
        <v>249676</v>
      </c>
      <c r="B1688" s="57">
        <v>1957</v>
      </c>
      <c r="C1688" s="19" t="str">
        <f t="shared" si="260"/>
        <v>non</v>
      </c>
      <c r="D1688" s="19" t="s">
        <v>48</v>
      </c>
      <c r="E1688" s="20">
        <v>44648</v>
      </c>
      <c r="F1688" s="21">
        <v>0.50624999999999998</v>
      </c>
      <c r="G1688" s="22">
        <v>0.56180555555555556</v>
      </c>
      <c r="H1688" s="19">
        <v>1000170</v>
      </c>
      <c r="I1688" s="19">
        <v>16845831</v>
      </c>
      <c r="J1688" s="22">
        <f t="shared" si="261"/>
        <v>5.555555555555558E-2</v>
      </c>
      <c r="K1688" s="19" t="s">
        <v>64</v>
      </c>
      <c r="L1688" s="32" t="s">
        <v>54</v>
      </c>
      <c r="M1688">
        <f t="shared" si="262"/>
        <v>4</v>
      </c>
      <c r="N1688" s="34">
        <f t="shared" ca="1" si="267"/>
        <v>0.50625962960130888</v>
      </c>
      <c r="T1688">
        <v>1687</v>
      </c>
      <c r="U1688">
        <f t="shared" si="263"/>
        <v>4</v>
      </c>
      <c r="V1688" s="35">
        <f t="shared" si="268"/>
        <v>80</v>
      </c>
      <c r="W1688">
        <f t="shared" si="264"/>
        <v>0</v>
      </c>
      <c r="X1688" cm="1">
        <f t="array" aca="1" ref="X1688" ca="1">(_xlfn.IFS(L1688="couché",0,L1688="debout à 80%",1,L1688="?",1))*(IF(RAND()&lt;0.8,1,0))</f>
        <v>1</v>
      </c>
      <c r="Y1688">
        <f t="shared" si="265"/>
        <v>5</v>
      </c>
      <c r="Z1688">
        <f t="shared" si="266"/>
        <v>4</v>
      </c>
      <c r="AA1688">
        <f t="shared" ca="1" si="269"/>
        <v>45</v>
      </c>
    </row>
    <row r="1689" spans="1:27" customFormat="1">
      <c r="A1689" s="57">
        <v>250621</v>
      </c>
      <c r="B1689" s="57">
        <v>1976</v>
      </c>
      <c r="C1689" s="19" t="str">
        <f t="shared" si="260"/>
        <v>non</v>
      </c>
      <c r="D1689" s="19" t="s">
        <v>48</v>
      </c>
      <c r="E1689" s="20">
        <v>44649</v>
      </c>
      <c r="F1689" s="22">
        <v>0.51041666666666663</v>
      </c>
      <c r="G1689" s="22">
        <v>0.57777777777777772</v>
      </c>
      <c r="H1689" s="19">
        <v>1000170</v>
      </c>
      <c r="I1689" s="19">
        <v>17830</v>
      </c>
      <c r="J1689" s="25">
        <f t="shared" si="261"/>
        <v>6.7361111111111094E-2</v>
      </c>
      <c r="K1689" s="27" t="s">
        <v>64</v>
      </c>
      <c r="L1689" s="32" t="s">
        <v>54</v>
      </c>
      <c r="M1689">
        <f t="shared" si="262"/>
        <v>4</v>
      </c>
      <c r="N1689" s="34">
        <f t="shared" ca="1" si="267"/>
        <v>0.51042367257085408</v>
      </c>
      <c r="T1689">
        <v>1688</v>
      </c>
      <c r="U1689">
        <f t="shared" si="263"/>
        <v>4</v>
      </c>
      <c r="V1689" s="35">
        <f t="shared" si="268"/>
        <v>97</v>
      </c>
      <c r="W1689">
        <f t="shared" si="264"/>
        <v>0</v>
      </c>
      <c r="X1689" cm="1">
        <f t="array" aca="1" ref="X1689" ca="1">(_xlfn.IFS(L1689="couché",0,L1689="debout à 80%",1,L1689="?",1))*(IF(RAND()&lt;0.8,1,0))</f>
        <v>1</v>
      </c>
      <c r="Y1689">
        <f t="shared" si="265"/>
        <v>5</v>
      </c>
      <c r="Z1689">
        <f t="shared" si="266"/>
        <v>4</v>
      </c>
      <c r="AA1689">
        <f t="shared" ca="1" si="269"/>
        <v>41</v>
      </c>
    </row>
    <row r="1690" spans="1:27" customFormat="1">
      <c r="A1690" s="57">
        <v>248843</v>
      </c>
      <c r="B1690" s="57">
        <v>1965</v>
      </c>
      <c r="C1690" s="19" t="str">
        <f t="shared" si="260"/>
        <v>non</v>
      </c>
      <c r="D1690" s="19" t="s">
        <v>48</v>
      </c>
      <c r="E1690" s="20">
        <v>44651</v>
      </c>
      <c r="F1690" s="22">
        <v>0.72222222222222221</v>
      </c>
      <c r="G1690" s="22">
        <v>0.79097222222222219</v>
      </c>
      <c r="H1690" s="19">
        <v>1000170</v>
      </c>
      <c r="I1690" s="19">
        <v>15653424</v>
      </c>
      <c r="J1690" s="25">
        <f t="shared" si="261"/>
        <v>6.8749999999999978E-2</v>
      </c>
      <c r="K1690" s="27" t="s">
        <v>64</v>
      </c>
      <c r="L1690" s="32" t="s">
        <v>54</v>
      </c>
      <c r="M1690">
        <f t="shared" si="262"/>
        <v>4</v>
      </c>
      <c r="N1690" s="34">
        <f t="shared" ca="1" si="267"/>
        <v>0.72223132273058843</v>
      </c>
      <c r="T1690">
        <v>1689</v>
      </c>
      <c r="U1690">
        <f t="shared" si="263"/>
        <v>4</v>
      </c>
      <c r="V1690" s="35">
        <f t="shared" si="268"/>
        <v>99</v>
      </c>
      <c r="W1690">
        <f t="shared" si="264"/>
        <v>0</v>
      </c>
      <c r="X1690" cm="1">
        <f t="array" aca="1" ref="X1690" ca="1">(_xlfn.IFS(L1690="couché",0,L1690="debout à 80%",1,L1690="?",1))*(IF(RAND()&lt;0.8,1,0))</f>
        <v>1</v>
      </c>
      <c r="Y1690">
        <f t="shared" si="265"/>
        <v>6</v>
      </c>
      <c r="Z1690">
        <f t="shared" si="266"/>
        <v>4</v>
      </c>
      <c r="AA1690">
        <f t="shared" ca="1" si="269"/>
        <v>59</v>
      </c>
    </row>
    <row r="1691" spans="1:27" customFormat="1">
      <c r="A1691" s="57">
        <v>246194</v>
      </c>
      <c r="B1691" s="57">
        <v>1978</v>
      </c>
      <c r="C1691" s="19" t="str">
        <f t="shared" si="260"/>
        <v>non</v>
      </c>
      <c r="D1691" s="19" t="s">
        <v>48</v>
      </c>
      <c r="E1691" s="20">
        <v>44594</v>
      </c>
      <c r="F1691" s="22">
        <v>0.44861111111111107</v>
      </c>
      <c r="G1691" s="22">
        <v>0.47222222222222221</v>
      </c>
      <c r="H1691" s="19">
        <v>1000170</v>
      </c>
      <c r="I1691" s="19">
        <v>18481171</v>
      </c>
      <c r="J1691" s="22">
        <f t="shared" si="261"/>
        <v>2.3611111111111138E-2</v>
      </c>
      <c r="K1691" s="19" t="s">
        <v>64</v>
      </c>
      <c r="L1691" s="19" t="s">
        <v>47</v>
      </c>
      <c r="M1691">
        <f t="shared" si="262"/>
        <v>4</v>
      </c>
      <c r="N1691" s="34">
        <f t="shared" ca="1" si="267"/>
        <v>0.44862073494944377</v>
      </c>
      <c r="T1691">
        <v>1690</v>
      </c>
      <c r="U1691">
        <f t="shared" si="263"/>
        <v>4</v>
      </c>
      <c r="V1691" s="35">
        <f t="shared" si="268"/>
        <v>34</v>
      </c>
      <c r="W1691">
        <f t="shared" si="264"/>
        <v>0</v>
      </c>
      <c r="X1691" cm="1">
        <f t="array" aca="1" ref="X1691" ca="1">(_xlfn.IFS(L1691="couché",0,L1691="debout à 80%",1,L1691="?",1))*(IF(RAND()&lt;0.8,1,0))</f>
        <v>1</v>
      </c>
      <c r="Y1691">
        <f t="shared" si="265"/>
        <v>3</v>
      </c>
      <c r="Z1691">
        <f t="shared" si="266"/>
        <v>4</v>
      </c>
      <c r="AA1691">
        <f t="shared" ca="1" si="269"/>
        <v>31</v>
      </c>
    </row>
    <row r="1692" spans="1:27" customFormat="1">
      <c r="A1692" s="57">
        <v>248261</v>
      </c>
      <c r="B1692" s="57">
        <v>1991</v>
      </c>
      <c r="C1692" s="19" t="str">
        <f t="shared" si="260"/>
        <v>non</v>
      </c>
      <c r="D1692" s="19" t="s">
        <v>48</v>
      </c>
      <c r="E1692" s="20">
        <v>44616</v>
      </c>
      <c r="F1692" s="22">
        <v>0.49722222222222218</v>
      </c>
      <c r="G1692" s="22">
        <v>0.52013888888888882</v>
      </c>
      <c r="H1692" s="19">
        <v>1000170</v>
      </c>
      <c r="I1692" s="19">
        <v>16845831</v>
      </c>
      <c r="J1692" s="22">
        <f t="shared" si="261"/>
        <v>2.2916666666666641E-2</v>
      </c>
      <c r="K1692" s="19" t="s">
        <v>64</v>
      </c>
      <c r="L1692" s="19" t="s">
        <v>47</v>
      </c>
      <c r="M1692">
        <f t="shared" si="262"/>
        <v>4</v>
      </c>
      <c r="N1692" s="34">
        <f t="shared" ca="1" si="267"/>
        <v>0.49722317035626412</v>
      </c>
      <c r="T1692">
        <v>1691</v>
      </c>
      <c r="U1692">
        <f t="shared" si="263"/>
        <v>4</v>
      </c>
      <c r="V1692" s="35">
        <f t="shared" si="268"/>
        <v>33</v>
      </c>
      <c r="W1692">
        <f t="shared" si="264"/>
        <v>0</v>
      </c>
      <c r="X1692" cm="1">
        <f t="array" aca="1" ref="X1692" ca="1">(_xlfn.IFS(L1692="couché",0,L1692="debout à 80%",1,L1692="?",1))*(IF(RAND()&lt;0.8,1,0))</f>
        <v>1</v>
      </c>
      <c r="Y1692">
        <f t="shared" si="265"/>
        <v>6</v>
      </c>
      <c r="Z1692">
        <f t="shared" si="266"/>
        <v>4</v>
      </c>
      <c r="AA1692">
        <f t="shared" ca="1" si="269"/>
        <v>60</v>
      </c>
    </row>
    <row r="1693" spans="1:27" customFormat="1">
      <c r="A1693" s="57">
        <v>247615</v>
      </c>
      <c r="B1693" s="57">
        <v>1957</v>
      </c>
      <c r="C1693" s="19" t="str">
        <f t="shared" si="260"/>
        <v>non</v>
      </c>
      <c r="D1693" s="19" t="s">
        <v>57</v>
      </c>
      <c r="E1693" s="20">
        <v>44609</v>
      </c>
      <c r="F1693" s="22">
        <v>0.51527777777777772</v>
      </c>
      <c r="G1693" s="22">
        <v>0.60555555555555551</v>
      </c>
      <c r="H1693" s="19">
        <v>1000164</v>
      </c>
      <c r="I1693" s="19">
        <v>17830</v>
      </c>
      <c r="J1693" s="22">
        <f t="shared" si="261"/>
        <v>9.027777777777779E-2</v>
      </c>
      <c r="K1693" s="19" t="s">
        <v>53</v>
      </c>
      <c r="L1693" s="32" t="s">
        <v>54</v>
      </c>
      <c r="M1693">
        <f t="shared" si="262"/>
        <v>0</v>
      </c>
      <c r="N1693" s="34">
        <f t="shared" ca="1" si="267"/>
        <v>0.51527777809731956</v>
      </c>
      <c r="T1693">
        <v>1692</v>
      </c>
      <c r="U1693">
        <f t="shared" si="263"/>
        <v>11</v>
      </c>
      <c r="V1693" s="35">
        <f t="shared" si="268"/>
        <v>130</v>
      </c>
      <c r="W1693">
        <f t="shared" si="264"/>
        <v>0</v>
      </c>
      <c r="X1693" cm="1">
        <f t="array" aca="1" ref="X1693" ca="1">(_xlfn.IFS(L1693="couché",0,L1693="debout à 80%",1,L1693="?",1))*(IF(RAND()&lt;0.8,1,0))</f>
        <v>0</v>
      </c>
      <c r="Y1693">
        <f t="shared" si="265"/>
        <v>7</v>
      </c>
      <c r="Z1693">
        <f t="shared" si="266"/>
        <v>0</v>
      </c>
      <c r="AA1693">
        <f t="shared" ca="1" si="269"/>
        <v>55</v>
      </c>
    </row>
    <row r="1694" spans="1:27" customFormat="1">
      <c r="A1694" s="57">
        <v>245772</v>
      </c>
      <c r="B1694" s="57">
        <v>1987</v>
      </c>
      <c r="C1694" s="19" t="str">
        <f t="shared" si="260"/>
        <v>non</v>
      </c>
      <c r="D1694" s="19" t="s">
        <v>57</v>
      </c>
      <c r="E1694" s="20">
        <v>44643</v>
      </c>
      <c r="F1694" s="22">
        <v>0.4236111111111111</v>
      </c>
      <c r="G1694" s="22">
        <v>0.59791666666666665</v>
      </c>
      <c r="H1694" s="19">
        <v>1000164</v>
      </c>
      <c r="I1694" s="19">
        <v>19620724</v>
      </c>
      <c r="J1694" s="22">
        <f t="shared" si="261"/>
        <v>0.17430555555555555</v>
      </c>
      <c r="K1694" s="19" t="s">
        <v>53</v>
      </c>
      <c r="L1694" s="32" t="s">
        <v>54</v>
      </c>
      <c r="M1694">
        <f t="shared" si="262"/>
        <v>0</v>
      </c>
      <c r="N1694" s="34">
        <f t="shared" ca="1" si="267"/>
        <v>0.4236151170264264</v>
      </c>
      <c r="T1694">
        <v>1693</v>
      </c>
      <c r="U1694">
        <f t="shared" si="263"/>
        <v>11</v>
      </c>
      <c r="V1694" s="35">
        <f t="shared" si="268"/>
        <v>251</v>
      </c>
      <c r="W1694">
        <f t="shared" si="264"/>
        <v>0</v>
      </c>
      <c r="X1694" cm="1">
        <f t="array" aca="1" ref="X1694" ca="1">(_xlfn.IFS(L1694="couché",0,L1694="debout à 80%",1,L1694="?",1))*(IF(RAND()&lt;0.8,1,0))</f>
        <v>1</v>
      </c>
      <c r="Y1694">
        <f t="shared" si="265"/>
        <v>4</v>
      </c>
      <c r="Z1694">
        <f t="shared" si="266"/>
        <v>0</v>
      </c>
      <c r="AA1694">
        <f t="shared" ca="1" si="269"/>
        <v>30</v>
      </c>
    </row>
    <row r="1695" spans="1:27" customFormat="1">
      <c r="A1695" s="57">
        <v>249171</v>
      </c>
      <c r="B1695" s="57">
        <v>1973</v>
      </c>
      <c r="C1695" s="19" t="str">
        <f t="shared" si="260"/>
        <v>non</v>
      </c>
      <c r="D1695" s="19" t="s">
        <v>58</v>
      </c>
      <c r="E1695" s="20">
        <v>44624</v>
      </c>
      <c r="F1695" s="23">
        <v>0.40625</v>
      </c>
      <c r="G1695" s="22">
        <v>0.59097222222222223</v>
      </c>
      <c r="H1695" s="19">
        <v>1000164</v>
      </c>
      <c r="I1695" s="19">
        <v>19751376</v>
      </c>
      <c r="J1695" s="22">
        <f t="shared" si="261"/>
        <v>0.18472222222222223</v>
      </c>
      <c r="K1695" s="19" t="s">
        <v>53</v>
      </c>
      <c r="L1695" s="32" t="s">
        <v>54</v>
      </c>
      <c r="M1695">
        <f t="shared" si="262"/>
        <v>0</v>
      </c>
      <c r="N1695" s="34">
        <f t="shared" ca="1" si="267"/>
        <v>0.4062558248547678</v>
      </c>
      <c r="T1695">
        <v>1694</v>
      </c>
      <c r="U1695">
        <f t="shared" si="263"/>
        <v>12</v>
      </c>
      <c r="V1695" s="35">
        <f t="shared" si="268"/>
        <v>266</v>
      </c>
      <c r="W1695">
        <f t="shared" si="264"/>
        <v>0</v>
      </c>
      <c r="X1695" cm="1">
        <f t="array" aca="1" ref="X1695" ca="1">(_xlfn.IFS(L1695="couché",0,L1695="debout à 80%",1,L1695="?",1))*(IF(RAND()&lt;0.8,1,0))</f>
        <v>1</v>
      </c>
      <c r="Y1695">
        <f t="shared" si="265"/>
        <v>3</v>
      </c>
      <c r="Z1695">
        <f t="shared" si="266"/>
        <v>0</v>
      </c>
      <c r="AA1695">
        <f t="shared" ca="1" si="269"/>
        <v>16</v>
      </c>
    </row>
    <row r="1696" spans="1:27" customFormat="1">
      <c r="A1696" s="57">
        <v>245751</v>
      </c>
      <c r="B1696" s="57">
        <v>1983</v>
      </c>
      <c r="C1696" s="19" t="str">
        <f t="shared" si="260"/>
        <v>non</v>
      </c>
      <c r="D1696" s="19" t="s">
        <v>57</v>
      </c>
      <c r="E1696" s="20">
        <v>44629</v>
      </c>
      <c r="F1696" s="22">
        <v>0.60069444444444442</v>
      </c>
      <c r="G1696" s="22">
        <v>0.77430555555555547</v>
      </c>
      <c r="H1696" s="19">
        <v>1000164</v>
      </c>
      <c r="I1696" s="19">
        <v>10989605</v>
      </c>
      <c r="J1696" s="22">
        <f t="shared" si="261"/>
        <v>0.17361111111111105</v>
      </c>
      <c r="K1696" s="19" t="s">
        <v>53</v>
      </c>
      <c r="L1696" s="32" t="s">
        <v>54</v>
      </c>
      <c r="M1696">
        <f t="shared" si="262"/>
        <v>0</v>
      </c>
      <c r="N1696" s="34">
        <f t="shared" ca="1" si="267"/>
        <v>0.6007011353204218</v>
      </c>
      <c r="T1696">
        <v>1695</v>
      </c>
      <c r="U1696">
        <f t="shared" si="263"/>
        <v>11</v>
      </c>
      <c r="V1696" s="35">
        <f t="shared" si="268"/>
        <v>250</v>
      </c>
      <c r="W1696">
        <f t="shared" si="264"/>
        <v>0</v>
      </c>
      <c r="X1696" cm="1">
        <f t="array" aca="1" ref="X1696" ca="1">(_xlfn.IFS(L1696="couché",0,L1696="debout à 80%",1,L1696="?",1))*(IF(RAND()&lt;0.8,1,0))</f>
        <v>1</v>
      </c>
      <c r="Y1696">
        <f t="shared" si="265"/>
        <v>4</v>
      </c>
      <c r="Z1696">
        <f t="shared" si="266"/>
        <v>0</v>
      </c>
      <c r="AA1696">
        <f t="shared" ca="1" si="269"/>
        <v>58</v>
      </c>
    </row>
    <row r="1697" spans="1:27" customFormat="1">
      <c r="A1697" s="57">
        <v>249334</v>
      </c>
      <c r="B1697" s="57">
        <v>1954</v>
      </c>
      <c r="C1697" s="19" t="str">
        <f t="shared" si="260"/>
        <v>non</v>
      </c>
      <c r="D1697" s="19" t="s">
        <v>58</v>
      </c>
      <c r="E1697" s="20">
        <v>44642</v>
      </c>
      <c r="F1697" s="23">
        <v>0.38611111111111107</v>
      </c>
      <c r="G1697" s="22">
        <v>0.56944444444444442</v>
      </c>
      <c r="H1697" s="19">
        <v>1000164</v>
      </c>
      <c r="I1697" s="19">
        <v>15777841</v>
      </c>
      <c r="J1697" s="22">
        <f t="shared" si="261"/>
        <v>0.18333333333333335</v>
      </c>
      <c r="K1697" s="19" t="s">
        <v>53</v>
      </c>
      <c r="L1697" s="32" t="s">
        <v>54</v>
      </c>
      <c r="M1697">
        <f t="shared" si="262"/>
        <v>0</v>
      </c>
      <c r="N1697" s="34">
        <f t="shared" ca="1" si="267"/>
        <v>0.38611469526155118</v>
      </c>
      <c r="T1697">
        <v>1696</v>
      </c>
      <c r="U1697">
        <f t="shared" si="263"/>
        <v>12</v>
      </c>
      <c r="V1697" s="35">
        <f t="shared" si="268"/>
        <v>264</v>
      </c>
      <c r="W1697">
        <f t="shared" si="264"/>
        <v>0</v>
      </c>
      <c r="X1697" cm="1">
        <f t="array" aca="1" ref="X1697" ca="1">(_xlfn.IFS(L1697="couché",0,L1697="debout à 80%",1,L1697="?",1))*(IF(RAND()&lt;0.8,1,0))</f>
        <v>1</v>
      </c>
      <c r="Y1697">
        <f t="shared" si="265"/>
        <v>2</v>
      </c>
      <c r="Z1697">
        <f t="shared" si="266"/>
        <v>5</v>
      </c>
      <c r="AA1697">
        <f t="shared" ca="1" si="269"/>
        <v>22</v>
      </c>
    </row>
    <row r="1698" spans="1:27" customFormat="1">
      <c r="A1698" s="57">
        <v>246821</v>
      </c>
      <c r="B1698" s="57">
        <v>1968</v>
      </c>
      <c r="C1698" s="19" t="str">
        <f t="shared" si="260"/>
        <v>non</v>
      </c>
      <c r="D1698" s="19" t="s">
        <v>52</v>
      </c>
      <c r="E1698" s="20">
        <v>44613</v>
      </c>
      <c r="F1698" s="24">
        <v>0.3347222222222222</v>
      </c>
      <c r="G1698" s="22">
        <v>0.42916666666666664</v>
      </c>
      <c r="H1698" s="19">
        <v>1000166</v>
      </c>
      <c r="I1698" s="19">
        <v>16845831</v>
      </c>
      <c r="J1698" s="21">
        <f t="shared" si="261"/>
        <v>9.4444444444444442E-2</v>
      </c>
      <c r="K1698" s="19" t="s">
        <v>53</v>
      </c>
      <c r="L1698" s="32" t="s">
        <v>54</v>
      </c>
      <c r="M1698">
        <f t="shared" si="262"/>
        <v>0</v>
      </c>
      <c r="N1698" s="34">
        <f t="shared" ca="1" si="267"/>
        <v>0.33473051417128769</v>
      </c>
      <c r="T1698">
        <v>1697</v>
      </c>
      <c r="U1698">
        <f t="shared" si="263"/>
        <v>8</v>
      </c>
      <c r="V1698" s="35">
        <f t="shared" si="268"/>
        <v>136</v>
      </c>
      <c r="W1698">
        <f t="shared" si="264"/>
        <v>0</v>
      </c>
      <c r="X1698" cm="1">
        <f t="array" aca="1" ref="X1698" ca="1">(_xlfn.IFS(L1698="couché",0,L1698="debout à 80%",1,L1698="?",1))*(IF(RAND()&lt;0.8,1,0))</f>
        <v>0</v>
      </c>
      <c r="Y1698">
        <f t="shared" si="265"/>
        <v>1</v>
      </c>
      <c r="Z1698">
        <f t="shared" si="266"/>
        <v>0</v>
      </c>
      <c r="AA1698">
        <f t="shared" ca="1" si="269"/>
        <v>4</v>
      </c>
    </row>
    <row r="1699" spans="1:27" customFormat="1">
      <c r="A1699" s="57">
        <v>243840</v>
      </c>
      <c r="B1699" s="57">
        <v>1977</v>
      </c>
      <c r="C1699" s="19" t="str">
        <f t="shared" si="260"/>
        <v>non</v>
      </c>
      <c r="D1699" s="19" t="s">
        <v>57</v>
      </c>
      <c r="E1699" s="20">
        <v>44608</v>
      </c>
      <c r="F1699" s="23">
        <v>0.38611111111111107</v>
      </c>
      <c r="G1699" s="22">
        <v>0.4826388888888889</v>
      </c>
      <c r="H1699" s="19">
        <v>1000164</v>
      </c>
      <c r="I1699" s="19">
        <v>15653424</v>
      </c>
      <c r="J1699" s="22">
        <f t="shared" si="261"/>
        <v>9.6527777777777823E-2</v>
      </c>
      <c r="K1699" s="19" t="s">
        <v>53</v>
      </c>
      <c r="L1699" s="32" t="s">
        <v>54</v>
      </c>
      <c r="M1699">
        <f t="shared" si="262"/>
        <v>0</v>
      </c>
      <c r="N1699" s="34">
        <f t="shared" ca="1" si="267"/>
        <v>0.38611675485830799</v>
      </c>
      <c r="T1699">
        <v>1698</v>
      </c>
      <c r="U1699">
        <f t="shared" si="263"/>
        <v>11</v>
      </c>
      <c r="V1699" s="35">
        <f t="shared" si="268"/>
        <v>139</v>
      </c>
      <c r="W1699">
        <f t="shared" si="264"/>
        <v>0</v>
      </c>
      <c r="X1699" cm="1">
        <f t="array" aca="1" ref="X1699" ca="1">(_xlfn.IFS(L1699="couché",0,L1699="debout à 80%",1,L1699="?",1))*(IF(RAND()&lt;0.8,1,0))</f>
        <v>0</v>
      </c>
      <c r="Y1699">
        <f t="shared" si="265"/>
        <v>2</v>
      </c>
      <c r="Z1699">
        <f t="shared" si="266"/>
        <v>5</v>
      </c>
      <c r="AA1699">
        <f t="shared" ca="1" si="269"/>
        <v>17</v>
      </c>
    </row>
    <row r="1700" spans="1:27" customFormat="1">
      <c r="A1700" s="57">
        <v>246708</v>
      </c>
      <c r="B1700" s="57">
        <v>1977</v>
      </c>
      <c r="C1700" s="19" t="str">
        <f t="shared" si="260"/>
        <v>non</v>
      </c>
      <c r="D1700" s="19" t="s">
        <v>57</v>
      </c>
      <c r="E1700" s="20">
        <v>44606</v>
      </c>
      <c r="F1700" s="24">
        <v>0.33402777777777776</v>
      </c>
      <c r="G1700" s="22">
        <v>0.49166666666666664</v>
      </c>
      <c r="H1700" s="19">
        <v>1000164</v>
      </c>
      <c r="I1700" s="19">
        <v>19697433</v>
      </c>
      <c r="J1700" s="22">
        <f t="shared" si="261"/>
        <v>0.15763888888888888</v>
      </c>
      <c r="K1700" s="19" t="s">
        <v>53</v>
      </c>
      <c r="L1700" s="32" t="s">
        <v>54</v>
      </c>
      <c r="M1700">
        <f t="shared" si="262"/>
        <v>0</v>
      </c>
      <c r="N1700" s="34">
        <f t="shared" ca="1" si="267"/>
        <v>0.33403680055377732</v>
      </c>
      <c r="T1700">
        <v>1699</v>
      </c>
      <c r="U1700">
        <f t="shared" si="263"/>
        <v>11</v>
      </c>
      <c r="V1700" s="35">
        <f t="shared" si="268"/>
        <v>227</v>
      </c>
      <c r="W1700">
        <f t="shared" si="264"/>
        <v>0</v>
      </c>
      <c r="X1700" cm="1">
        <f t="array" aca="1" ref="X1700" ca="1">(_xlfn.IFS(L1700="couché",0,L1700="debout à 80%",1,L1700="?",1))*(IF(RAND()&lt;0.8,1,0))</f>
        <v>1</v>
      </c>
      <c r="Y1700">
        <f t="shared" si="265"/>
        <v>1</v>
      </c>
      <c r="Z1700">
        <f t="shared" si="266"/>
        <v>0</v>
      </c>
      <c r="AA1700">
        <f t="shared" ca="1" si="269"/>
        <v>5</v>
      </c>
    </row>
    <row r="1701" spans="1:27" customFormat="1">
      <c r="A1701" s="57">
        <v>246877</v>
      </c>
      <c r="B1701" s="57">
        <v>1993</v>
      </c>
      <c r="C1701" s="19" t="str">
        <f t="shared" si="260"/>
        <v>non</v>
      </c>
      <c r="D1701" s="19" t="s">
        <v>57</v>
      </c>
      <c r="E1701" s="20">
        <v>44627</v>
      </c>
      <c r="F1701" s="21">
        <v>0.58472222222222214</v>
      </c>
      <c r="G1701" s="22">
        <v>0.74236111111111103</v>
      </c>
      <c r="H1701" s="19">
        <v>1000164</v>
      </c>
      <c r="I1701" s="19">
        <v>15615713</v>
      </c>
      <c r="J1701" s="22">
        <f t="shared" si="261"/>
        <v>0.15763888888888888</v>
      </c>
      <c r="K1701" s="19" t="s">
        <v>53</v>
      </c>
      <c r="L1701" s="32" t="s">
        <v>54</v>
      </c>
      <c r="M1701">
        <f t="shared" si="262"/>
        <v>0</v>
      </c>
      <c r="N1701" s="34">
        <f t="shared" ca="1" si="267"/>
        <v>0.58473213274734614</v>
      </c>
      <c r="T1701">
        <v>1700</v>
      </c>
      <c r="U1701">
        <f t="shared" si="263"/>
        <v>11</v>
      </c>
      <c r="V1701" s="35">
        <f t="shared" si="268"/>
        <v>227</v>
      </c>
      <c r="W1701">
        <f t="shared" si="264"/>
        <v>0</v>
      </c>
      <c r="X1701" cm="1">
        <f t="array" aca="1" ref="X1701" ca="1">(_xlfn.IFS(L1701="couché",0,L1701="debout à 80%",1,L1701="?",1))*(IF(RAND()&lt;0.8,1,0))</f>
        <v>1</v>
      </c>
      <c r="Y1701">
        <f t="shared" si="265"/>
        <v>4</v>
      </c>
      <c r="Z1701">
        <f t="shared" si="266"/>
        <v>5</v>
      </c>
      <c r="AA1701">
        <f t="shared" ca="1" si="269"/>
        <v>53</v>
      </c>
    </row>
    <row r="1702" spans="1:27" customFormat="1">
      <c r="A1702" s="57">
        <v>247678</v>
      </c>
      <c r="B1702" s="57">
        <v>1986</v>
      </c>
      <c r="C1702" s="19" t="str">
        <f t="shared" si="260"/>
        <v>non</v>
      </c>
      <c r="D1702" s="19" t="s">
        <v>57</v>
      </c>
      <c r="E1702" s="20">
        <v>44606</v>
      </c>
      <c r="F1702" s="22">
        <v>0.57291666666666663</v>
      </c>
      <c r="G1702" s="22">
        <v>0.65138888888888891</v>
      </c>
      <c r="H1702" s="19">
        <v>1000164</v>
      </c>
      <c r="I1702" s="19">
        <v>19697433</v>
      </c>
      <c r="J1702" s="22">
        <f t="shared" si="261"/>
        <v>7.8472222222222276E-2</v>
      </c>
      <c r="K1702" s="19" t="s">
        <v>53</v>
      </c>
      <c r="L1702" s="19" t="s">
        <v>47</v>
      </c>
      <c r="M1702">
        <f t="shared" si="262"/>
        <v>0</v>
      </c>
      <c r="N1702" s="34">
        <f t="shared" ca="1" si="267"/>
        <v>0.57292126836428936</v>
      </c>
      <c r="T1702">
        <v>1701</v>
      </c>
      <c r="U1702">
        <f t="shared" si="263"/>
        <v>11</v>
      </c>
      <c r="V1702" s="35">
        <f t="shared" si="268"/>
        <v>113</v>
      </c>
      <c r="W1702">
        <f t="shared" si="264"/>
        <v>0</v>
      </c>
      <c r="X1702" cm="1">
        <f t="array" aca="1" ref="X1702" ca="1">(_xlfn.IFS(L1702="couché",0,L1702="debout à 80%",1,L1702="?",1))*(IF(RAND()&lt;0.8,1,0))</f>
        <v>1</v>
      </c>
      <c r="Y1702">
        <f t="shared" si="265"/>
        <v>3</v>
      </c>
      <c r="Z1702">
        <f t="shared" si="266"/>
        <v>0</v>
      </c>
      <c r="AA1702">
        <f t="shared" ca="1" si="269"/>
        <v>57</v>
      </c>
    </row>
    <row r="1703" spans="1:27" customFormat="1">
      <c r="A1703" s="57">
        <v>247576</v>
      </c>
      <c r="B1703" s="57">
        <v>1951</v>
      </c>
      <c r="C1703" s="19" t="str">
        <f t="shared" si="260"/>
        <v>non</v>
      </c>
      <c r="D1703" s="19" t="s">
        <v>57</v>
      </c>
      <c r="E1703" s="20">
        <v>44627</v>
      </c>
      <c r="F1703" s="22">
        <v>0.44166666666666665</v>
      </c>
      <c r="G1703" s="22">
        <v>0.53611111111111109</v>
      </c>
      <c r="H1703" s="19">
        <v>1000164</v>
      </c>
      <c r="I1703" s="19">
        <v>15615713</v>
      </c>
      <c r="J1703" s="22">
        <f t="shared" si="261"/>
        <v>9.4444444444444442E-2</v>
      </c>
      <c r="K1703" s="19" t="s">
        <v>53</v>
      </c>
      <c r="L1703" s="32" t="s">
        <v>54</v>
      </c>
      <c r="M1703">
        <f t="shared" si="262"/>
        <v>0</v>
      </c>
      <c r="N1703" s="34">
        <f t="shared" ca="1" si="267"/>
        <v>0.44167237988889196</v>
      </c>
      <c r="T1703">
        <v>1702</v>
      </c>
      <c r="U1703">
        <f t="shared" si="263"/>
        <v>11</v>
      </c>
      <c r="V1703" s="35">
        <f t="shared" si="268"/>
        <v>136</v>
      </c>
      <c r="W1703">
        <f t="shared" si="264"/>
        <v>0</v>
      </c>
      <c r="X1703" cm="1">
        <f t="array" aca="1" ref="X1703" ca="1">(_xlfn.IFS(L1703="couché",0,L1703="debout à 80%",1,L1703="?",1))*(IF(RAND()&lt;0.8,1,0))</f>
        <v>1</v>
      </c>
      <c r="Y1703">
        <f t="shared" si="265"/>
        <v>2</v>
      </c>
      <c r="Z1703">
        <f t="shared" si="266"/>
        <v>0</v>
      </c>
      <c r="AA1703">
        <f t="shared" ca="1" si="269"/>
        <v>30</v>
      </c>
    </row>
    <row r="1704" spans="1:27" customFormat="1">
      <c r="A1704" s="57">
        <v>249079</v>
      </c>
      <c r="B1704" s="57">
        <v>1974</v>
      </c>
      <c r="C1704" s="19" t="str">
        <f t="shared" si="260"/>
        <v>non</v>
      </c>
      <c r="D1704" s="19" t="s">
        <v>57</v>
      </c>
      <c r="E1704" s="20">
        <v>44636</v>
      </c>
      <c r="F1704" s="22">
        <v>0.47986111111111107</v>
      </c>
      <c r="G1704" s="21">
        <v>0.5840277777777777</v>
      </c>
      <c r="H1704" s="19">
        <v>1000164</v>
      </c>
      <c r="I1704" s="19">
        <v>18923017</v>
      </c>
      <c r="J1704" s="22">
        <f t="shared" si="261"/>
        <v>0.10416666666666663</v>
      </c>
      <c r="K1704" s="19" t="s">
        <v>53</v>
      </c>
      <c r="L1704" s="32" t="s">
        <v>54</v>
      </c>
      <c r="M1704">
        <f t="shared" si="262"/>
        <v>0</v>
      </c>
      <c r="N1704" s="34">
        <f t="shared" ca="1" si="267"/>
        <v>0.47986742100459073</v>
      </c>
      <c r="T1704">
        <v>1703</v>
      </c>
      <c r="U1704">
        <f t="shared" si="263"/>
        <v>11</v>
      </c>
      <c r="V1704" s="35">
        <f t="shared" si="268"/>
        <v>150</v>
      </c>
      <c r="W1704">
        <f t="shared" si="264"/>
        <v>0</v>
      </c>
      <c r="X1704" cm="1">
        <f t="array" aca="1" ref="X1704" ca="1">(_xlfn.IFS(L1704="couché",0,L1704="debout à 80%",1,L1704="?",1))*(IF(RAND()&lt;0.8,1,0))</f>
        <v>1</v>
      </c>
      <c r="Y1704">
        <f t="shared" si="265"/>
        <v>4</v>
      </c>
      <c r="Z1704">
        <f t="shared" si="266"/>
        <v>5</v>
      </c>
      <c r="AA1704">
        <f t="shared" ca="1" si="269"/>
        <v>43</v>
      </c>
    </row>
    <row r="1705" spans="1:27" customFormat="1">
      <c r="A1705" s="57">
        <v>244559</v>
      </c>
      <c r="B1705" s="57">
        <v>1960</v>
      </c>
      <c r="C1705" s="19" t="str">
        <f t="shared" si="260"/>
        <v>non</v>
      </c>
      <c r="D1705" s="19" t="s">
        <v>57</v>
      </c>
      <c r="E1705" s="20">
        <v>44599</v>
      </c>
      <c r="F1705" s="23">
        <v>0.34722222222222221</v>
      </c>
      <c r="G1705" s="22">
        <v>0.47430555555555554</v>
      </c>
      <c r="H1705" s="19">
        <v>1000164</v>
      </c>
      <c r="I1705" s="19">
        <v>15777841</v>
      </c>
      <c r="J1705" s="22">
        <f t="shared" si="261"/>
        <v>0.12708333333333333</v>
      </c>
      <c r="K1705" s="19" t="s">
        <v>53</v>
      </c>
      <c r="L1705" s="19" t="s">
        <v>47</v>
      </c>
      <c r="M1705">
        <f t="shared" si="262"/>
        <v>0</v>
      </c>
      <c r="N1705" s="34">
        <f t="shared" ca="1" si="267"/>
        <v>0.34723131953734998</v>
      </c>
      <c r="T1705">
        <v>1704</v>
      </c>
      <c r="U1705">
        <f t="shared" si="263"/>
        <v>11</v>
      </c>
      <c r="V1705" s="35">
        <f t="shared" si="268"/>
        <v>183</v>
      </c>
      <c r="W1705">
        <f t="shared" si="264"/>
        <v>0</v>
      </c>
      <c r="X1705" cm="1">
        <f t="array" aca="1" ref="X1705" ca="1">(_xlfn.IFS(L1705="couché",0,L1705="debout à 80%",1,L1705="?",1))*(IF(RAND()&lt;0.8,1,0))</f>
        <v>1</v>
      </c>
      <c r="Y1705">
        <f t="shared" si="265"/>
        <v>1</v>
      </c>
      <c r="Z1705">
        <f t="shared" si="266"/>
        <v>0</v>
      </c>
      <c r="AA1705">
        <f t="shared" ca="1" si="269"/>
        <v>12</v>
      </c>
    </row>
    <row r="1706" spans="1:27" customFormat="1">
      <c r="A1706" s="57">
        <v>245973</v>
      </c>
      <c r="B1706" s="57">
        <v>1950</v>
      </c>
      <c r="C1706" s="19" t="str">
        <f t="shared" si="260"/>
        <v>non</v>
      </c>
      <c r="D1706" s="19" t="s">
        <v>57</v>
      </c>
      <c r="E1706" s="20">
        <v>44616</v>
      </c>
      <c r="F1706" s="22">
        <v>0.4458333333333333</v>
      </c>
      <c r="G1706" s="22">
        <v>0.61458333333333326</v>
      </c>
      <c r="H1706" s="19">
        <v>1000164</v>
      </c>
      <c r="I1706" s="19">
        <v>10989605</v>
      </c>
      <c r="J1706" s="22">
        <f t="shared" si="261"/>
        <v>0.16874999999999996</v>
      </c>
      <c r="K1706" s="19" t="s">
        <v>53</v>
      </c>
      <c r="L1706" s="32" t="s">
        <v>54</v>
      </c>
      <c r="M1706">
        <f t="shared" si="262"/>
        <v>0</v>
      </c>
      <c r="N1706" s="34">
        <f t="shared" ca="1" si="267"/>
        <v>0.44584186096051021</v>
      </c>
      <c r="T1706">
        <v>1705</v>
      </c>
      <c r="U1706">
        <f t="shared" si="263"/>
        <v>11</v>
      </c>
      <c r="V1706" s="35">
        <f t="shared" si="268"/>
        <v>243</v>
      </c>
      <c r="W1706">
        <f t="shared" si="264"/>
        <v>0</v>
      </c>
      <c r="X1706" cm="1">
        <f t="array" aca="1" ref="X1706" ca="1">(_xlfn.IFS(L1706="couché",0,L1706="debout à 80%",1,L1706="?",1))*(IF(RAND()&lt;0.8,1,0))</f>
        <v>1</v>
      </c>
      <c r="Y1706">
        <f t="shared" si="265"/>
        <v>4</v>
      </c>
      <c r="Z1706">
        <f t="shared" si="266"/>
        <v>5</v>
      </c>
      <c r="AA1706">
        <f t="shared" ca="1" si="269"/>
        <v>43</v>
      </c>
    </row>
    <row r="1707" spans="1:27" customFormat="1">
      <c r="A1707" s="57">
        <v>249336</v>
      </c>
      <c r="B1707" s="57">
        <v>1949</v>
      </c>
      <c r="C1707" s="19" t="str">
        <f t="shared" si="260"/>
        <v>non</v>
      </c>
      <c r="D1707" s="19" t="s">
        <v>57</v>
      </c>
      <c r="E1707" s="20">
        <v>44635</v>
      </c>
      <c r="F1707" s="23">
        <v>0.38402777777777775</v>
      </c>
      <c r="G1707" s="22">
        <v>0.73333333333333328</v>
      </c>
      <c r="H1707" s="19">
        <v>1000164</v>
      </c>
      <c r="I1707" s="19">
        <v>18314885</v>
      </c>
      <c r="J1707" s="22">
        <f t="shared" si="261"/>
        <v>0.34930555555555554</v>
      </c>
      <c r="K1707" s="19" t="s">
        <v>53</v>
      </c>
      <c r="L1707" s="32" t="s">
        <v>54</v>
      </c>
      <c r="M1707">
        <f t="shared" si="262"/>
        <v>0</v>
      </c>
      <c r="N1707" s="34">
        <f t="shared" ca="1" si="267"/>
        <v>0.38403664530593346</v>
      </c>
      <c r="T1707">
        <v>1706</v>
      </c>
      <c r="U1707">
        <f t="shared" si="263"/>
        <v>11</v>
      </c>
      <c r="V1707" s="35">
        <f t="shared" si="268"/>
        <v>503</v>
      </c>
      <c r="W1707">
        <f t="shared" si="264"/>
        <v>0</v>
      </c>
      <c r="X1707" cm="1">
        <f t="array" aca="1" ref="X1707" ca="1">(_xlfn.IFS(L1707="couché",0,L1707="debout à 80%",1,L1707="?",1))*(IF(RAND()&lt;0.8,1,0))</f>
        <v>1</v>
      </c>
      <c r="Y1707">
        <f t="shared" si="265"/>
        <v>2</v>
      </c>
      <c r="Z1707">
        <f t="shared" si="266"/>
        <v>5</v>
      </c>
      <c r="AA1707">
        <f t="shared" ca="1" si="269"/>
        <v>22</v>
      </c>
    </row>
    <row r="1708" spans="1:27" customFormat="1">
      <c r="A1708" s="57">
        <v>251494</v>
      </c>
      <c r="B1708" s="57">
        <v>1966</v>
      </c>
      <c r="C1708" s="19" t="str">
        <f t="shared" si="260"/>
        <v>non</v>
      </c>
      <c r="D1708" s="19" t="s">
        <v>58</v>
      </c>
      <c r="E1708" s="20">
        <v>44649</v>
      </c>
      <c r="F1708" s="23">
        <v>0.34930555555555554</v>
      </c>
      <c r="G1708" s="22">
        <v>0.88888888888888884</v>
      </c>
      <c r="H1708" s="19">
        <v>1000164</v>
      </c>
      <c r="I1708" s="19">
        <v>17830</v>
      </c>
      <c r="J1708" s="22">
        <f t="shared" si="261"/>
        <v>0.5395833333333333</v>
      </c>
      <c r="K1708" s="19" t="s">
        <v>53</v>
      </c>
      <c r="L1708" s="32" t="s">
        <v>54</v>
      </c>
      <c r="M1708">
        <f t="shared" si="262"/>
        <v>0</v>
      </c>
      <c r="N1708" s="34">
        <f t="shared" ca="1" si="267"/>
        <v>0.34931529291580937</v>
      </c>
      <c r="T1708">
        <v>1707</v>
      </c>
      <c r="U1708">
        <f t="shared" si="263"/>
        <v>12</v>
      </c>
      <c r="V1708" s="35">
        <f t="shared" si="268"/>
        <v>777</v>
      </c>
      <c r="W1708">
        <f t="shared" si="264"/>
        <v>0</v>
      </c>
      <c r="X1708" cm="1">
        <f t="array" aca="1" ref="X1708" ca="1">(_xlfn.IFS(L1708="couché",0,L1708="debout à 80%",1,L1708="?",1))*(IF(RAND()&lt;0.8,1,0))</f>
        <v>1</v>
      </c>
      <c r="Y1708">
        <f t="shared" si="265"/>
        <v>1</v>
      </c>
      <c r="Z1708">
        <f t="shared" si="266"/>
        <v>0</v>
      </c>
      <c r="AA1708">
        <f t="shared" ca="1" si="269"/>
        <v>12</v>
      </c>
    </row>
    <row r="1709" spans="1:27" customFormat="1">
      <c r="A1709" s="57">
        <v>250281</v>
      </c>
      <c r="B1709" s="57">
        <v>1951</v>
      </c>
      <c r="C1709" s="19" t="str">
        <f t="shared" si="260"/>
        <v>non</v>
      </c>
      <c r="D1709" s="19" t="s">
        <v>58</v>
      </c>
      <c r="E1709" s="20">
        <v>44642</v>
      </c>
      <c r="F1709" s="22">
        <v>0.67569444444444438</v>
      </c>
      <c r="G1709" s="22">
        <v>0.76180555555555551</v>
      </c>
      <c r="H1709" s="19">
        <v>1000164</v>
      </c>
      <c r="I1709" s="19">
        <v>18923017</v>
      </c>
      <c r="J1709" s="22">
        <f t="shared" si="261"/>
        <v>8.6111111111111138E-2</v>
      </c>
      <c r="K1709" s="19" t="s">
        <v>53</v>
      </c>
      <c r="L1709" s="32" t="s">
        <v>54</v>
      </c>
      <c r="M1709">
        <f t="shared" si="262"/>
        <v>0</v>
      </c>
      <c r="N1709" s="34">
        <f t="shared" ca="1" si="267"/>
        <v>0.67569553661303638</v>
      </c>
      <c r="T1709">
        <v>1708</v>
      </c>
      <c r="U1709">
        <f t="shared" si="263"/>
        <v>12</v>
      </c>
      <c r="V1709" s="35">
        <f t="shared" si="268"/>
        <v>124</v>
      </c>
      <c r="W1709">
        <f t="shared" si="264"/>
        <v>0</v>
      </c>
      <c r="X1709" cm="1">
        <f t="array" aca="1" ref="X1709" ca="1">(_xlfn.IFS(L1709="couché",0,L1709="debout à 80%",1,L1709="?",1))*(IF(RAND()&lt;0.8,1,0))</f>
        <v>1</v>
      </c>
      <c r="Y1709">
        <f t="shared" si="265"/>
        <v>4</v>
      </c>
      <c r="Z1709">
        <f t="shared" si="266"/>
        <v>0</v>
      </c>
      <c r="AA1709">
        <f t="shared" ca="1" si="269"/>
        <v>65</v>
      </c>
    </row>
    <row r="1710" spans="1:27" customFormat="1">
      <c r="A1710" s="57">
        <v>246218</v>
      </c>
      <c r="B1710" s="57">
        <v>1939</v>
      </c>
      <c r="C1710" s="19" t="str">
        <f t="shared" si="260"/>
        <v>non</v>
      </c>
      <c r="D1710" s="19" t="s">
        <v>57</v>
      </c>
      <c r="E1710" s="20">
        <v>44601</v>
      </c>
      <c r="F1710" s="24">
        <v>0.33819444444444441</v>
      </c>
      <c r="G1710" s="22">
        <v>0.47083333333333333</v>
      </c>
      <c r="H1710" s="19">
        <v>1000164</v>
      </c>
      <c r="I1710" s="19">
        <v>15615713</v>
      </c>
      <c r="J1710" s="22">
        <f t="shared" si="261"/>
        <v>0.13263888888888892</v>
      </c>
      <c r="K1710" s="19" t="s">
        <v>53</v>
      </c>
      <c r="L1710" s="32" t="s">
        <v>54</v>
      </c>
      <c r="M1710">
        <f t="shared" si="262"/>
        <v>0</v>
      </c>
      <c r="N1710" s="34">
        <f t="shared" ca="1" si="267"/>
        <v>0.33820112081813614</v>
      </c>
      <c r="T1710">
        <v>1709</v>
      </c>
      <c r="U1710">
        <f t="shared" si="263"/>
        <v>11</v>
      </c>
      <c r="V1710" s="35">
        <f t="shared" si="268"/>
        <v>191</v>
      </c>
      <c r="W1710">
        <f t="shared" si="264"/>
        <v>0</v>
      </c>
      <c r="X1710" cm="1">
        <f t="array" aca="1" ref="X1710" ca="1">(_xlfn.IFS(L1710="couché",0,L1710="debout à 80%",1,L1710="?",1))*(IF(RAND()&lt;0.8,1,0))</f>
        <v>1</v>
      </c>
      <c r="Y1710">
        <f t="shared" si="265"/>
        <v>1</v>
      </c>
      <c r="Z1710">
        <f t="shared" si="266"/>
        <v>0</v>
      </c>
      <c r="AA1710">
        <f t="shared" ca="1" si="269"/>
        <v>6</v>
      </c>
    </row>
    <row r="1711" spans="1:27" customFormat="1">
      <c r="A1711" s="57">
        <v>244476</v>
      </c>
      <c r="B1711" s="57">
        <v>2001</v>
      </c>
      <c r="C1711" s="19" t="str">
        <f t="shared" si="260"/>
        <v>non</v>
      </c>
      <c r="D1711" s="19" t="s">
        <v>57</v>
      </c>
      <c r="E1711" s="20">
        <v>44602</v>
      </c>
      <c r="F1711" s="22">
        <v>0.47986111111111107</v>
      </c>
      <c r="G1711" s="22">
        <v>0.56041666666666667</v>
      </c>
      <c r="H1711" s="19">
        <v>1000164</v>
      </c>
      <c r="I1711" s="19">
        <v>18481171</v>
      </c>
      <c r="J1711" s="22">
        <f t="shared" si="261"/>
        <v>8.0555555555555602E-2</v>
      </c>
      <c r="K1711" s="19" t="s">
        <v>53</v>
      </c>
      <c r="L1711" s="19" t="s">
        <v>47</v>
      </c>
      <c r="M1711">
        <f t="shared" si="262"/>
        <v>0</v>
      </c>
      <c r="N1711" s="34">
        <f t="shared" ca="1" si="267"/>
        <v>0.4798652880343614</v>
      </c>
      <c r="T1711">
        <v>1710</v>
      </c>
      <c r="U1711">
        <f t="shared" si="263"/>
        <v>11</v>
      </c>
      <c r="V1711" s="35">
        <f t="shared" si="268"/>
        <v>116</v>
      </c>
      <c r="W1711">
        <f t="shared" si="264"/>
        <v>0</v>
      </c>
      <c r="X1711" cm="1">
        <f t="array" aca="1" ref="X1711" ca="1">(_xlfn.IFS(L1711="couché",0,L1711="debout à 80%",1,L1711="?",1))*(IF(RAND()&lt;0.8,1,0))</f>
        <v>0</v>
      </c>
      <c r="Y1711">
        <f t="shared" si="265"/>
        <v>8</v>
      </c>
      <c r="Z1711">
        <f t="shared" si="266"/>
        <v>0</v>
      </c>
      <c r="AA1711">
        <f t="shared" ca="1" si="269"/>
        <v>54</v>
      </c>
    </row>
    <row r="1712" spans="1:27" customFormat="1">
      <c r="A1712" s="57">
        <v>248106</v>
      </c>
      <c r="B1712" s="57">
        <v>1984</v>
      </c>
      <c r="C1712" s="19" t="str">
        <f t="shared" si="260"/>
        <v>non</v>
      </c>
      <c r="D1712" s="19" t="s">
        <v>57</v>
      </c>
      <c r="E1712" s="20">
        <v>44629</v>
      </c>
      <c r="F1712" s="22">
        <v>0.47777777777777775</v>
      </c>
      <c r="G1712" s="22">
        <v>0.59097222222222223</v>
      </c>
      <c r="H1712" s="19">
        <v>1000164</v>
      </c>
      <c r="I1712" s="19">
        <v>10989605</v>
      </c>
      <c r="J1712" s="22">
        <f t="shared" si="261"/>
        <v>0.11319444444444449</v>
      </c>
      <c r="K1712" s="19" t="s">
        <v>53</v>
      </c>
      <c r="L1712" s="19" t="s">
        <v>47</v>
      </c>
      <c r="M1712">
        <f t="shared" si="262"/>
        <v>0</v>
      </c>
      <c r="N1712" s="34">
        <f t="shared" ca="1" si="267"/>
        <v>0.4777805783021572</v>
      </c>
      <c r="T1712">
        <v>1711</v>
      </c>
      <c r="U1712">
        <f t="shared" si="263"/>
        <v>11</v>
      </c>
      <c r="V1712" s="35">
        <f t="shared" si="268"/>
        <v>163</v>
      </c>
      <c r="W1712">
        <f t="shared" si="264"/>
        <v>0</v>
      </c>
      <c r="X1712" cm="1">
        <f t="array" aca="1" ref="X1712" ca="1">(_xlfn.IFS(L1712="couché",0,L1712="debout à 80%",1,L1712="?",1))*(IF(RAND()&lt;0.8,1,0))</f>
        <v>0</v>
      </c>
      <c r="Y1712">
        <f t="shared" si="265"/>
        <v>3</v>
      </c>
      <c r="Z1712">
        <f t="shared" si="266"/>
        <v>5</v>
      </c>
      <c r="AA1712">
        <f t="shared" ca="1" si="269"/>
        <v>38</v>
      </c>
    </row>
    <row r="1713" spans="1:27" customFormat="1">
      <c r="A1713" s="57">
        <v>250859</v>
      </c>
      <c r="B1713" s="57">
        <v>1969</v>
      </c>
      <c r="C1713" s="19" t="str">
        <f t="shared" si="260"/>
        <v>non</v>
      </c>
      <c r="D1713" s="19" t="s">
        <v>57</v>
      </c>
      <c r="E1713" s="20">
        <v>44637</v>
      </c>
      <c r="F1713" s="23">
        <v>0.34375</v>
      </c>
      <c r="G1713" s="22">
        <v>0.49444444444444441</v>
      </c>
      <c r="H1713" s="19">
        <v>1000164</v>
      </c>
      <c r="I1713" s="19">
        <v>18880554</v>
      </c>
      <c r="J1713" s="22">
        <f t="shared" si="261"/>
        <v>0.15069444444444441</v>
      </c>
      <c r="K1713" s="19" t="s">
        <v>53</v>
      </c>
      <c r="L1713" s="32" t="s">
        <v>54</v>
      </c>
      <c r="M1713">
        <f t="shared" si="262"/>
        <v>0</v>
      </c>
      <c r="N1713" s="34">
        <f t="shared" ca="1" si="267"/>
        <v>0.3437538699011044</v>
      </c>
      <c r="T1713">
        <v>1712</v>
      </c>
      <c r="U1713">
        <f t="shared" si="263"/>
        <v>11</v>
      </c>
      <c r="V1713" s="35">
        <f t="shared" si="268"/>
        <v>217</v>
      </c>
      <c r="W1713">
        <f t="shared" si="264"/>
        <v>0</v>
      </c>
      <c r="X1713" cm="1">
        <f t="array" aca="1" ref="X1713" ca="1">(_xlfn.IFS(L1713="couché",0,L1713="debout à 80%",1,L1713="?",1))*(IF(RAND()&lt;0.8,1,0))</f>
        <v>1</v>
      </c>
      <c r="Y1713">
        <f t="shared" si="265"/>
        <v>1</v>
      </c>
      <c r="Z1713">
        <f t="shared" si="266"/>
        <v>0</v>
      </c>
      <c r="AA1713">
        <f t="shared" ca="1" si="269"/>
        <v>13</v>
      </c>
    </row>
    <row r="1714" spans="1:27" customFormat="1">
      <c r="A1714" s="57">
        <v>250252</v>
      </c>
      <c r="B1714" s="57">
        <v>1956</v>
      </c>
      <c r="C1714" s="19" t="str">
        <f t="shared" si="260"/>
        <v>non</v>
      </c>
      <c r="D1714" s="19" t="s">
        <v>58</v>
      </c>
      <c r="E1714" s="20">
        <v>44642</v>
      </c>
      <c r="F1714" s="22">
        <v>0.57986111111111105</v>
      </c>
      <c r="G1714" s="21">
        <v>0.66874999999999996</v>
      </c>
      <c r="H1714" s="19">
        <v>1000164</v>
      </c>
      <c r="I1714" s="19">
        <v>15777841</v>
      </c>
      <c r="J1714" s="22">
        <f t="shared" si="261"/>
        <v>8.8888888888888906E-2</v>
      </c>
      <c r="K1714" s="19" t="s">
        <v>53</v>
      </c>
      <c r="L1714" s="32" t="s">
        <v>54</v>
      </c>
      <c r="M1714">
        <f t="shared" si="262"/>
        <v>0</v>
      </c>
      <c r="N1714" s="34">
        <f t="shared" ca="1" si="267"/>
        <v>0.57986556944803758</v>
      </c>
      <c r="T1714">
        <v>1713</v>
      </c>
      <c r="U1714">
        <f t="shared" si="263"/>
        <v>12</v>
      </c>
      <c r="V1714" s="35">
        <f t="shared" si="268"/>
        <v>128</v>
      </c>
      <c r="W1714">
        <f t="shared" si="264"/>
        <v>0</v>
      </c>
      <c r="X1714" cm="1">
        <f t="array" aca="1" ref="X1714" ca="1">(_xlfn.IFS(L1714="couché",0,L1714="debout à 80%",1,L1714="?",1))*(IF(RAND()&lt;0.8,1,0))</f>
        <v>0</v>
      </c>
      <c r="Y1714">
        <f t="shared" si="265"/>
        <v>3</v>
      </c>
      <c r="Z1714">
        <f t="shared" si="266"/>
        <v>0</v>
      </c>
      <c r="AA1714">
        <f t="shared" ca="1" si="269"/>
        <v>54</v>
      </c>
    </row>
    <row r="1715" spans="1:27" customFormat="1">
      <c r="A1715" s="57">
        <v>247005</v>
      </c>
      <c r="B1715" s="57">
        <v>1957</v>
      </c>
      <c r="C1715" s="19" t="str">
        <f t="shared" si="260"/>
        <v>non</v>
      </c>
      <c r="D1715" s="19" t="s">
        <v>58</v>
      </c>
      <c r="E1715" s="20">
        <v>44599</v>
      </c>
      <c r="F1715" s="23">
        <v>0.34097222222222223</v>
      </c>
      <c r="G1715" s="22">
        <v>0.45555555555555555</v>
      </c>
      <c r="H1715" s="19">
        <v>1000164</v>
      </c>
      <c r="I1715" s="19">
        <v>15777841</v>
      </c>
      <c r="J1715" s="22">
        <f t="shared" si="261"/>
        <v>0.11458333333333331</v>
      </c>
      <c r="K1715" s="19" t="s">
        <v>53</v>
      </c>
      <c r="L1715" s="32" t="s">
        <v>54</v>
      </c>
      <c r="M1715">
        <f t="shared" si="262"/>
        <v>0</v>
      </c>
      <c r="N1715" s="34">
        <f t="shared" ca="1" si="267"/>
        <v>0.34097845410892536</v>
      </c>
      <c r="T1715">
        <v>1714</v>
      </c>
      <c r="U1715">
        <f t="shared" si="263"/>
        <v>12</v>
      </c>
      <c r="V1715" s="35">
        <f t="shared" si="268"/>
        <v>165</v>
      </c>
      <c r="W1715">
        <f t="shared" si="264"/>
        <v>0</v>
      </c>
      <c r="X1715" cm="1">
        <f t="array" aca="1" ref="X1715" ca="1">(_xlfn.IFS(L1715="couché",0,L1715="debout à 80%",1,L1715="?",1))*(IF(RAND()&lt;0.8,1,0))</f>
        <v>1</v>
      </c>
      <c r="Y1715">
        <f t="shared" si="265"/>
        <v>1</v>
      </c>
      <c r="Z1715">
        <f t="shared" si="266"/>
        <v>0</v>
      </c>
      <c r="AA1715">
        <f t="shared" ca="1" si="269"/>
        <v>9</v>
      </c>
    </row>
    <row r="1716" spans="1:27" customFormat="1">
      <c r="A1716" s="57">
        <v>246644</v>
      </c>
      <c r="B1716" s="57">
        <v>1997</v>
      </c>
      <c r="C1716" s="19" t="str">
        <f t="shared" si="260"/>
        <v>non</v>
      </c>
      <c r="D1716" s="19" t="s">
        <v>57</v>
      </c>
      <c r="E1716" s="20">
        <v>44599</v>
      </c>
      <c r="F1716" s="22">
        <v>0.53888888888888886</v>
      </c>
      <c r="G1716" s="22">
        <v>0.63263888888888886</v>
      </c>
      <c r="H1716" s="19">
        <v>1000164</v>
      </c>
      <c r="I1716" s="19">
        <v>15777841</v>
      </c>
      <c r="J1716" s="22">
        <f t="shared" si="261"/>
        <v>9.375E-2</v>
      </c>
      <c r="K1716" s="19" t="s">
        <v>53</v>
      </c>
      <c r="L1716" s="32" t="s">
        <v>54</v>
      </c>
      <c r="M1716">
        <f t="shared" si="262"/>
        <v>0</v>
      </c>
      <c r="N1716" s="34">
        <f t="shared" ca="1" si="267"/>
        <v>0.53888925583120351</v>
      </c>
      <c r="T1716">
        <v>1715</v>
      </c>
      <c r="U1716">
        <f t="shared" si="263"/>
        <v>11</v>
      </c>
      <c r="V1716" s="35">
        <f t="shared" si="268"/>
        <v>135</v>
      </c>
      <c r="W1716">
        <f t="shared" si="264"/>
        <v>0</v>
      </c>
      <c r="X1716" cm="1">
        <f t="array" aca="1" ref="X1716" ca="1">(_xlfn.IFS(L1716="couché",0,L1716="debout à 80%",1,L1716="?",1))*(IF(RAND()&lt;0.8,1,0))</f>
        <v>1</v>
      </c>
      <c r="Y1716">
        <f t="shared" si="265"/>
        <v>3</v>
      </c>
      <c r="Z1716">
        <f t="shared" si="266"/>
        <v>5</v>
      </c>
      <c r="AA1716">
        <f t="shared" ca="1" si="269"/>
        <v>53</v>
      </c>
    </row>
    <row r="1717" spans="1:27" customFormat="1">
      <c r="A1717" s="57">
        <v>250513</v>
      </c>
      <c r="B1717" s="57">
        <v>1960</v>
      </c>
      <c r="C1717" s="19" t="str">
        <f t="shared" si="260"/>
        <v>non</v>
      </c>
      <c r="D1717" s="19" t="s">
        <v>57</v>
      </c>
      <c r="E1717" s="20">
        <v>44648</v>
      </c>
      <c r="F1717" s="22">
        <v>0.5625</v>
      </c>
      <c r="G1717" s="22">
        <v>0.70138888888888884</v>
      </c>
      <c r="H1717" s="19">
        <v>1000164</v>
      </c>
      <c r="I1717" s="19">
        <v>15584435</v>
      </c>
      <c r="J1717" s="22">
        <f t="shared" si="261"/>
        <v>0.13888888888888884</v>
      </c>
      <c r="K1717" s="19" t="s">
        <v>53</v>
      </c>
      <c r="L1717" s="32" t="s">
        <v>54</v>
      </c>
      <c r="M1717">
        <f t="shared" si="262"/>
        <v>0</v>
      </c>
      <c r="N1717" s="34">
        <f t="shared" ca="1" si="267"/>
        <v>0.56250600324303679</v>
      </c>
      <c r="T1717">
        <v>1716</v>
      </c>
      <c r="U1717">
        <f t="shared" si="263"/>
        <v>11</v>
      </c>
      <c r="V1717" s="35">
        <f t="shared" si="268"/>
        <v>200</v>
      </c>
      <c r="W1717">
        <f t="shared" si="264"/>
        <v>0</v>
      </c>
      <c r="X1717" cm="1">
        <f t="array" aca="1" ref="X1717" ca="1">(_xlfn.IFS(L1717="couché",0,L1717="debout à 80%",1,L1717="?",1))*(IF(RAND()&lt;0.8,1,0))</f>
        <v>0</v>
      </c>
      <c r="Y1717">
        <f t="shared" si="265"/>
        <v>3</v>
      </c>
      <c r="Z1717">
        <f t="shared" si="266"/>
        <v>0</v>
      </c>
      <c r="AA1717">
        <f t="shared" ca="1" si="269"/>
        <v>53</v>
      </c>
    </row>
    <row r="1718" spans="1:27" customFormat="1">
      <c r="A1718" s="57">
        <v>246824</v>
      </c>
      <c r="B1718" s="57">
        <v>2003</v>
      </c>
      <c r="C1718" s="19" t="str">
        <f t="shared" si="260"/>
        <v>non</v>
      </c>
      <c r="D1718" s="19" t="s">
        <v>52</v>
      </c>
      <c r="E1718" s="20">
        <v>44613</v>
      </c>
      <c r="F1718" s="22">
        <v>0.43541666666666667</v>
      </c>
      <c r="G1718" s="22">
        <v>0.50902777777777775</v>
      </c>
      <c r="H1718" s="19">
        <v>1000166</v>
      </c>
      <c r="I1718" s="19">
        <v>16845831</v>
      </c>
      <c r="J1718" s="21">
        <f t="shared" si="261"/>
        <v>7.3611111111111072E-2</v>
      </c>
      <c r="K1718" s="19" t="s">
        <v>53</v>
      </c>
      <c r="L1718" s="32" t="s">
        <v>54</v>
      </c>
      <c r="M1718">
        <f t="shared" si="262"/>
        <v>0</v>
      </c>
      <c r="N1718" s="34">
        <f t="shared" ca="1" si="267"/>
        <v>0.43542095111594181</v>
      </c>
      <c r="T1718">
        <v>1717</v>
      </c>
      <c r="U1718">
        <f t="shared" si="263"/>
        <v>8</v>
      </c>
      <c r="V1718" s="35">
        <f t="shared" si="268"/>
        <v>106</v>
      </c>
      <c r="W1718">
        <f t="shared" si="264"/>
        <v>0</v>
      </c>
      <c r="X1718" cm="1">
        <f t="array" aca="1" ref="X1718" ca="1">(_xlfn.IFS(L1718="couché",0,L1718="debout à 80%",1,L1718="?",1))*(IF(RAND()&lt;0.8,1,0))</f>
        <v>0</v>
      </c>
      <c r="Y1718">
        <f t="shared" si="265"/>
        <v>2</v>
      </c>
      <c r="Z1718">
        <f t="shared" si="266"/>
        <v>0</v>
      </c>
      <c r="AA1718">
        <f t="shared" ca="1" si="269"/>
        <v>28</v>
      </c>
    </row>
    <row r="1719" spans="1:27" customFormat="1">
      <c r="A1719" s="57">
        <v>249022</v>
      </c>
      <c r="B1719" s="57">
        <v>1963</v>
      </c>
      <c r="C1719" s="19" t="str">
        <f t="shared" si="260"/>
        <v>non</v>
      </c>
      <c r="D1719" s="19" t="s">
        <v>57</v>
      </c>
      <c r="E1719" s="20">
        <v>44648</v>
      </c>
      <c r="F1719" s="22">
        <v>0.43402777777777773</v>
      </c>
      <c r="G1719" s="22">
        <v>0.5527777777777777</v>
      </c>
      <c r="H1719" s="19">
        <v>1000164</v>
      </c>
      <c r="I1719" s="19">
        <v>15584435</v>
      </c>
      <c r="J1719" s="22">
        <f t="shared" si="261"/>
        <v>0.11874999999999997</v>
      </c>
      <c r="K1719" s="19" t="s">
        <v>53</v>
      </c>
      <c r="L1719" s="32" t="s">
        <v>54</v>
      </c>
      <c r="M1719">
        <f t="shared" si="262"/>
        <v>0</v>
      </c>
      <c r="N1719" s="34">
        <f t="shared" ca="1" si="267"/>
        <v>0.43402891419203593</v>
      </c>
      <c r="T1719">
        <v>1718</v>
      </c>
      <c r="U1719">
        <f t="shared" si="263"/>
        <v>11</v>
      </c>
      <c r="V1719" s="35">
        <f t="shared" si="268"/>
        <v>171</v>
      </c>
      <c r="W1719">
        <f t="shared" si="264"/>
        <v>0</v>
      </c>
      <c r="X1719" cm="1">
        <f t="array" aca="1" ref="X1719" ca="1">(_xlfn.IFS(L1719="couché",0,L1719="debout à 80%",1,L1719="?",1))*(IF(RAND()&lt;0.8,1,0))</f>
        <v>1</v>
      </c>
      <c r="Y1719">
        <f t="shared" si="265"/>
        <v>2</v>
      </c>
      <c r="Z1719">
        <f t="shared" si="266"/>
        <v>0</v>
      </c>
      <c r="AA1719">
        <f t="shared" ca="1" si="269"/>
        <v>32</v>
      </c>
    </row>
    <row r="1720" spans="1:27" customFormat="1">
      <c r="A1720" s="57">
        <v>247564</v>
      </c>
      <c r="B1720" s="57">
        <v>1931</v>
      </c>
      <c r="C1720" s="19" t="str">
        <f t="shared" si="260"/>
        <v>non</v>
      </c>
      <c r="D1720" s="19" t="s">
        <v>52</v>
      </c>
      <c r="E1720" s="20">
        <v>44613</v>
      </c>
      <c r="F1720" s="22">
        <v>0.51527777777777772</v>
      </c>
      <c r="G1720" s="22">
        <v>0.60277777777777775</v>
      </c>
      <c r="H1720" s="19">
        <v>1000166</v>
      </c>
      <c r="I1720" s="19">
        <v>16845831</v>
      </c>
      <c r="J1720" s="21">
        <f t="shared" si="261"/>
        <v>8.7500000000000022E-2</v>
      </c>
      <c r="K1720" s="19" t="s">
        <v>53</v>
      </c>
      <c r="L1720" s="32" t="s">
        <v>54</v>
      </c>
      <c r="M1720">
        <f t="shared" si="262"/>
        <v>0</v>
      </c>
      <c r="N1720" s="34">
        <f t="shared" ca="1" si="267"/>
        <v>0.51528309786299964</v>
      </c>
      <c r="T1720">
        <v>1719</v>
      </c>
      <c r="U1720">
        <f t="shared" si="263"/>
        <v>8</v>
      </c>
      <c r="V1720" s="35">
        <f t="shared" si="268"/>
        <v>126</v>
      </c>
      <c r="W1720">
        <f t="shared" si="264"/>
        <v>0</v>
      </c>
      <c r="X1720" cm="1">
        <f t="array" aca="1" ref="X1720" ca="1">(_xlfn.IFS(L1720="couché",0,L1720="debout à 80%",1,L1720="?",1))*(IF(RAND()&lt;0.8,1,0))</f>
        <v>1</v>
      </c>
      <c r="Y1720">
        <f t="shared" si="265"/>
        <v>3</v>
      </c>
      <c r="Z1720">
        <f t="shared" si="266"/>
        <v>0</v>
      </c>
      <c r="AA1720">
        <f t="shared" ca="1" si="269"/>
        <v>43</v>
      </c>
    </row>
    <row r="1721" spans="1:27" customFormat="1">
      <c r="A1721" s="57">
        <v>246878</v>
      </c>
      <c r="B1721" s="57">
        <v>1978</v>
      </c>
      <c r="C1721" s="19" t="str">
        <f t="shared" si="260"/>
        <v>non</v>
      </c>
      <c r="D1721" s="19" t="s">
        <v>57</v>
      </c>
      <c r="E1721" s="20">
        <v>44634</v>
      </c>
      <c r="F1721" s="21">
        <v>0.54791666666666661</v>
      </c>
      <c r="G1721" s="21">
        <v>0.62708333333333333</v>
      </c>
      <c r="H1721" s="19">
        <v>1000164</v>
      </c>
      <c r="I1721" s="19">
        <v>10989605</v>
      </c>
      <c r="J1721" s="22">
        <f t="shared" si="261"/>
        <v>7.9166666666666718E-2</v>
      </c>
      <c r="K1721" s="19" t="s">
        <v>53</v>
      </c>
      <c r="L1721" s="32" t="s">
        <v>54</v>
      </c>
      <c r="M1721">
        <f t="shared" si="262"/>
        <v>0</v>
      </c>
      <c r="N1721" s="34">
        <f t="shared" ca="1" si="267"/>
        <v>0.54792645891497038</v>
      </c>
      <c r="T1721">
        <v>1720</v>
      </c>
      <c r="U1721">
        <f t="shared" si="263"/>
        <v>11</v>
      </c>
      <c r="V1721" s="35">
        <f t="shared" si="268"/>
        <v>114</v>
      </c>
      <c r="W1721">
        <f t="shared" si="264"/>
        <v>0</v>
      </c>
      <c r="X1721" cm="1">
        <f t="array" aca="1" ref="X1721" ca="1">(_xlfn.IFS(L1721="couché",0,L1721="debout à 80%",1,L1721="?",1))*(IF(RAND()&lt;0.8,1,0))</f>
        <v>1</v>
      </c>
      <c r="Y1721">
        <f t="shared" si="265"/>
        <v>4</v>
      </c>
      <c r="Z1721">
        <f t="shared" si="266"/>
        <v>0</v>
      </c>
      <c r="AA1721">
        <f t="shared" ca="1" si="269"/>
        <v>47</v>
      </c>
    </row>
    <row r="1722" spans="1:27" customFormat="1">
      <c r="A1722" s="57">
        <v>248563</v>
      </c>
      <c r="B1722" s="57">
        <v>1965</v>
      </c>
      <c r="C1722" s="19" t="str">
        <f t="shared" si="260"/>
        <v>non</v>
      </c>
      <c r="D1722" s="19" t="s">
        <v>57</v>
      </c>
      <c r="E1722" s="20">
        <v>44634</v>
      </c>
      <c r="F1722" s="21">
        <v>0.4597222222222222</v>
      </c>
      <c r="G1722" s="21">
        <v>0.54166666666666663</v>
      </c>
      <c r="H1722" s="19">
        <v>1000164</v>
      </c>
      <c r="I1722" s="19">
        <v>10989605</v>
      </c>
      <c r="J1722" s="22">
        <f t="shared" si="261"/>
        <v>8.1944444444444431E-2</v>
      </c>
      <c r="K1722" s="19" t="s">
        <v>53</v>
      </c>
      <c r="L1722" s="32" t="s">
        <v>54</v>
      </c>
      <c r="M1722">
        <f t="shared" si="262"/>
        <v>0</v>
      </c>
      <c r="N1722" s="34">
        <f t="shared" ca="1" si="267"/>
        <v>0.45972826351550522</v>
      </c>
      <c r="T1722">
        <v>1721</v>
      </c>
      <c r="U1722">
        <f t="shared" si="263"/>
        <v>11</v>
      </c>
      <c r="V1722" s="35">
        <f t="shared" si="268"/>
        <v>118</v>
      </c>
      <c r="W1722">
        <f t="shared" si="264"/>
        <v>0</v>
      </c>
      <c r="X1722" cm="1">
        <f t="array" aca="1" ref="X1722" ca="1">(_xlfn.IFS(L1722="couché",0,L1722="debout à 80%",1,L1722="?",1))*(IF(RAND()&lt;0.8,1,0))</f>
        <v>1</v>
      </c>
      <c r="Y1722">
        <f t="shared" si="265"/>
        <v>3</v>
      </c>
      <c r="Z1722">
        <f t="shared" si="266"/>
        <v>0</v>
      </c>
      <c r="AA1722">
        <f t="shared" ca="1" si="269"/>
        <v>36</v>
      </c>
    </row>
    <row r="1723" spans="1:27" customFormat="1">
      <c r="A1723" s="57">
        <v>247754</v>
      </c>
      <c r="B1723" s="57">
        <v>1979</v>
      </c>
      <c r="C1723" s="19" t="str">
        <f t="shared" si="260"/>
        <v>non</v>
      </c>
      <c r="D1723" s="19" t="s">
        <v>58</v>
      </c>
      <c r="E1723" s="20">
        <v>44616</v>
      </c>
      <c r="F1723" s="22">
        <v>0.48402777777777778</v>
      </c>
      <c r="G1723" s="22">
        <v>0.56874999999999998</v>
      </c>
      <c r="H1723" s="19">
        <v>1000164</v>
      </c>
      <c r="I1723" s="19">
        <v>15615713</v>
      </c>
      <c r="J1723" s="22">
        <f t="shared" si="261"/>
        <v>8.4722222222222199E-2</v>
      </c>
      <c r="K1723" s="19" t="s">
        <v>53</v>
      </c>
      <c r="L1723" s="32" t="s">
        <v>54</v>
      </c>
      <c r="M1723">
        <f t="shared" si="262"/>
        <v>0</v>
      </c>
      <c r="N1723" s="34">
        <f t="shared" ca="1" si="267"/>
        <v>0.48403258242010455</v>
      </c>
      <c r="T1723">
        <v>1722</v>
      </c>
      <c r="U1723">
        <f t="shared" si="263"/>
        <v>12</v>
      </c>
      <c r="V1723" s="35">
        <f t="shared" si="268"/>
        <v>122</v>
      </c>
      <c r="W1723">
        <f t="shared" si="264"/>
        <v>0</v>
      </c>
      <c r="X1723" cm="1">
        <f t="array" aca="1" ref="X1723" ca="1">(_xlfn.IFS(L1723="couché",0,L1723="debout à 80%",1,L1723="?",1))*(IF(RAND()&lt;0.8,1,0))</f>
        <v>0</v>
      </c>
      <c r="Y1723">
        <f t="shared" si="265"/>
        <v>2</v>
      </c>
      <c r="Z1723">
        <f t="shared" si="266"/>
        <v>0</v>
      </c>
      <c r="AA1723">
        <f t="shared" ca="1" si="269"/>
        <v>56</v>
      </c>
    </row>
    <row r="1724" spans="1:27" customFormat="1">
      <c r="A1724" s="57">
        <v>250437</v>
      </c>
      <c r="B1724" s="57">
        <v>2000</v>
      </c>
      <c r="C1724" s="19" t="str">
        <f t="shared" si="260"/>
        <v>non</v>
      </c>
      <c r="D1724" s="19" t="s">
        <v>57</v>
      </c>
      <c r="E1724" s="20">
        <v>44648</v>
      </c>
      <c r="F1724" s="23">
        <v>0.34027777777777779</v>
      </c>
      <c r="G1724" s="22">
        <v>0.42777777777777776</v>
      </c>
      <c r="H1724" s="19">
        <v>1000164</v>
      </c>
      <c r="I1724" s="19">
        <v>15584435</v>
      </c>
      <c r="J1724" s="22">
        <f t="shared" si="261"/>
        <v>8.7499999999999967E-2</v>
      </c>
      <c r="K1724" s="19" t="s">
        <v>53</v>
      </c>
      <c r="L1724" s="19" t="s">
        <v>47</v>
      </c>
      <c r="M1724">
        <f t="shared" si="262"/>
        <v>0</v>
      </c>
      <c r="N1724" s="34">
        <f t="shared" ca="1" si="267"/>
        <v>0.34028323385399517</v>
      </c>
      <c r="T1724">
        <v>1723</v>
      </c>
      <c r="U1724">
        <f t="shared" si="263"/>
        <v>11</v>
      </c>
      <c r="V1724" s="35">
        <f t="shared" si="268"/>
        <v>126</v>
      </c>
      <c r="W1724">
        <f t="shared" si="264"/>
        <v>0</v>
      </c>
      <c r="X1724" cm="1">
        <f t="array" aca="1" ref="X1724" ca="1">(_xlfn.IFS(L1724="couché",0,L1724="debout à 80%",1,L1724="?",1))*(IF(RAND()&lt;0.8,1,0))</f>
        <v>0</v>
      </c>
      <c r="Y1724">
        <f t="shared" si="265"/>
        <v>1</v>
      </c>
      <c r="Z1724">
        <f t="shared" si="266"/>
        <v>0</v>
      </c>
      <c r="AA1724">
        <f t="shared" ca="1" si="269"/>
        <v>6</v>
      </c>
    </row>
    <row r="1725" spans="1:27" customFormat="1">
      <c r="A1725" s="57">
        <v>249028</v>
      </c>
      <c r="B1725" s="57">
        <v>1977</v>
      </c>
      <c r="C1725" s="19" t="str">
        <f t="shared" si="260"/>
        <v>non</v>
      </c>
      <c r="D1725" s="19" t="s">
        <v>58</v>
      </c>
      <c r="E1725" s="20">
        <v>44637</v>
      </c>
      <c r="F1725" s="23">
        <v>0.40833333333333333</v>
      </c>
      <c r="G1725" s="22">
        <v>0.49652777777777773</v>
      </c>
      <c r="H1725" s="19">
        <v>1000164</v>
      </c>
      <c r="I1725" s="19">
        <v>19751376</v>
      </c>
      <c r="J1725" s="22">
        <f t="shared" si="261"/>
        <v>8.8194444444444409E-2</v>
      </c>
      <c r="K1725" s="19" t="s">
        <v>53</v>
      </c>
      <c r="L1725" s="19" t="s">
        <v>47</v>
      </c>
      <c r="M1725">
        <f t="shared" si="262"/>
        <v>0</v>
      </c>
      <c r="N1725" s="34">
        <f t="shared" ca="1" si="267"/>
        <v>0.40833412341386666</v>
      </c>
      <c r="T1725">
        <v>1724</v>
      </c>
      <c r="U1725">
        <f t="shared" si="263"/>
        <v>12</v>
      </c>
      <c r="V1725" s="35">
        <f t="shared" si="268"/>
        <v>127</v>
      </c>
      <c r="W1725">
        <f t="shared" si="264"/>
        <v>0</v>
      </c>
      <c r="X1725" cm="1">
        <f t="array" aca="1" ref="X1725" ca="1">(_xlfn.IFS(L1725="couché",0,L1725="debout à 80%",1,L1725="?",1))*(IF(RAND()&lt;0.8,1,0))</f>
        <v>1</v>
      </c>
      <c r="Y1725">
        <f t="shared" si="265"/>
        <v>3</v>
      </c>
      <c r="Z1725">
        <f t="shared" si="266"/>
        <v>5</v>
      </c>
      <c r="AA1725">
        <f t="shared" ca="1" si="269"/>
        <v>29</v>
      </c>
    </row>
    <row r="1726" spans="1:27" customFormat="1">
      <c r="A1726" s="57">
        <v>244724</v>
      </c>
      <c r="B1726" s="57">
        <v>1995</v>
      </c>
      <c r="C1726" s="19" t="str">
        <f t="shared" si="260"/>
        <v>non</v>
      </c>
      <c r="D1726" s="19" t="s">
        <v>57</v>
      </c>
      <c r="E1726" s="20">
        <v>44627</v>
      </c>
      <c r="F1726" s="23">
        <v>0.34861111111111109</v>
      </c>
      <c r="G1726" s="22">
        <v>0.43888888888888888</v>
      </c>
      <c r="H1726" s="19">
        <v>1000164</v>
      </c>
      <c r="I1726" s="19">
        <v>15615713</v>
      </c>
      <c r="J1726" s="22">
        <f t="shared" si="261"/>
        <v>9.027777777777779E-2</v>
      </c>
      <c r="K1726" s="19" t="s">
        <v>53</v>
      </c>
      <c r="L1726" s="19" t="s">
        <v>47</v>
      </c>
      <c r="M1726">
        <f t="shared" si="262"/>
        <v>0</v>
      </c>
      <c r="N1726" s="34">
        <f t="shared" ca="1" si="267"/>
        <v>0.34861522005968176</v>
      </c>
      <c r="T1726">
        <v>1725</v>
      </c>
      <c r="U1726">
        <f t="shared" si="263"/>
        <v>11</v>
      </c>
      <c r="V1726" s="35">
        <f t="shared" si="268"/>
        <v>130</v>
      </c>
      <c r="W1726">
        <f t="shared" si="264"/>
        <v>0</v>
      </c>
      <c r="X1726" cm="1">
        <f t="array" aca="1" ref="X1726" ca="1">(_xlfn.IFS(L1726="couché",0,L1726="debout à 80%",1,L1726="?",1))*(IF(RAND()&lt;0.8,1,0))</f>
        <v>1</v>
      </c>
      <c r="Y1726">
        <f t="shared" si="265"/>
        <v>1</v>
      </c>
      <c r="Z1726">
        <f t="shared" si="266"/>
        <v>0</v>
      </c>
      <c r="AA1726">
        <f t="shared" ca="1" si="269"/>
        <v>10</v>
      </c>
    </row>
    <row r="1727" spans="1:27" customFormat="1">
      <c r="A1727" s="57">
        <v>250374</v>
      </c>
      <c r="B1727" s="57">
        <v>1984</v>
      </c>
      <c r="C1727" s="19" t="str">
        <f t="shared" si="260"/>
        <v>non</v>
      </c>
      <c r="D1727" s="19" t="s">
        <v>58</v>
      </c>
      <c r="E1727" s="20">
        <v>44645</v>
      </c>
      <c r="F1727" s="23">
        <v>0.39652777777777776</v>
      </c>
      <c r="G1727" s="22">
        <v>0.48680555555555555</v>
      </c>
      <c r="H1727" s="19">
        <v>1000164</v>
      </c>
      <c r="I1727" s="19">
        <v>18481171</v>
      </c>
      <c r="J1727" s="22">
        <f t="shared" si="261"/>
        <v>9.027777777777779E-2</v>
      </c>
      <c r="K1727" s="19" t="s">
        <v>53</v>
      </c>
      <c r="L1727" s="32" t="s">
        <v>54</v>
      </c>
      <c r="M1727">
        <f t="shared" si="262"/>
        <v>0</v>
      </c>
      <c r="N1727" s="34">
        <f t="shared" ca="1" si="267"/>
        <v>0.3965346965516946</v>
      </c>
      <c r="T1727">
        <v>1726</v>
      </c>
      <c r="U1727">
        <f t="shared" si="263"/>
        <v>12</v>
      </c>
      <c r="V1727" s="35">
        <f t="shared" si="268"/>
        <v>130</v>
      </c>
      <c r="W1727">
        <f t="shared" si="264"/>
        <v>0</v>
      </c>
      <c r="X1727" cm="1">
        <f t="array" aca="1" ref="X1727" ca="1">(_xlfn.IFS(L1727="couché",0,L1727="debout à 80%",1,L1727="?",1))*(IF(RAND()&lt;0.8,1,0))</f>
        <v>0</v>
      </c>
      <c r="Y1727">
        <f t="shared" si="265"/>
        <v>3</v>
      </c>
      <c r="Z1727">
        <f t="shared" si="266"/>
        <v>0</v>
      </c>
      <c r="AA1727">
        <f t="shared" ca="1" si="269"/>
        <v>23</v>
      </c>
    </row>
    <row r="1728" spans="1:27" customFormat="1">
      <c r="A1728" s="57">
        <v>246867</v>
      </c>
      <c r="B1728" s="57">
        <v>1966</v>
      </c>
      <c r="C1728" s="19" t="str">
        <f t="shared" si="260"/>
        <v>non</v>
      </c>
      <c r="D1728" s="19" t="s">
        <v>58</v>
      </c>
      <c r="E1728" s="20">
        <v>44602</v>
      </c>
      <c r="F1728" s="22">
        <v>0.43055555555555552</v>
      </c>
      <c r="G1728" s="22">
        <v>0.52847222222222223</v>
      </c>
      <c r="H1728" s="19">
        <v>1000164</v>
      </c>
      <c r="I1728" s="19">
        <v>17830</v>
      </c>
      <c r="J1728" s="22">
        <f t="shared" si="261"/>
        <v>9.7916666666666707E-2</v>
      </c>
      <c r="K1728" s="19" t="s">
        <v>53</v>
      </c>
      <c r="L1728" s="32" t="s">
        <v>54</v>
      </c>
      <c r="M1728">
        <f t="shared" si="262"/>
        <v>0</v>
      </c>
      <c r="N1728" s="34">
        <f t="shared" ca="1" si="267"/>
        <v>0.43055721927858875</v>
      </c>
      <c r="T1728">
        <v>1727</v>
      </c>
      <c r="U1728">
        <f t="shared" si="263"/>
        <v>12</v>
      </c>
      <c r="V1728" s="35">
        <f t="shared" si="268"/>
        <v>141</v>
      </c>
      <c r="W1728">
        <f t="shared" si="264"/>
        <v>0</v>
      </c>
      <c r="X1728" cm="1">
        <f t="array" aca="1" ref="X1728" ca="1">(_xlfn.IFS(L1728="couché",0,L1728="debout à 80%",1,L1728="?",1))*(IF(RAND()&lt;0.8,1,0))</f>
        <v>1</v>
      </c>
      <c r="Y1728">
        <f t="shared" si="265"/>
        <v>3</v>
      </c>
      <c r="Z1728">
        <f t="shared" si="266"/>
        <v>0</v>
      </c>
      <c r="AA1728">
        <f t="shared" ca="1" si="269"/>
        <v>38</v>
      </c>
    </row>
    <row r="1729" spans="1:27" customFormat="1">
      <c r="A1729" s="57">
        <v>248557</v>
      </c>
      <c r="B1729" s="57">
        <v>1964</v>
      </c>
      <c r="C1729" s="19" t="str">
        <f t="shared" si="260"/>
        <v>non</v>
      </c>
      <c r="D1729" s="19" t="s">
        <v>57</v>
      </c>
      <c r="E1729" s="20">
        <v>44641</v>
      </c>
      <c r="F1729" s="23">
        <v>0.34513888888888888</v>
      </c>
      <c r="G1729" s="22">
        <v>0.44930555555555551</v>
      </c>
      <c r="H1729" s="19">
        <v>1000164</v>
      </c>
      <c r="I1729" s="19">
        <v>15777841</v>
      </c>
      <c r="J1729" s="22">
        <f t="shared" si="261"/>
        <v>0.10416666666666663</v>
      </c>
      <c r="K1729" s="19" t="s">
        <v>53</v>
      </c>
      <c r="L1729" s="32" t="s">
        <v>54</v>
      </c>
      <c r="M1729">
        <f t="shared" si="262"/>
        <v>0</v>
      </c>
      <c r="N1729" s="34">
        <f t="shared" ca="1" si="267"/>
        <v>0.34514378479372088</v>
      </c>
      <c r="T1729">
        <v>1728</v>
      </c>
      <c r="U1729">
        <f t="shared" si="263"/>
        <v>11</v>
      </c>
      <c r="V1729" s="35">
        <f t="shared" si="268"/>
        <v>150</v>
      </c>
      <c r="W1729">
        <f t="shared" si="264"/>
        <v>0</v>
      </c>
      <c r="X1729" cm="1">
        <f t="array" aca="1" ref="X1729" ca="1">(_xlfn.IFS(L1729="couché",0,L1729="debout à 80%",1,L1729="?",1))*(IF(RAND()&lt;0.8,1,0))</f>
        <v>1</v>
      </c>
      <c r="Y1729">
        <f t="shared" si="265"/>
        <v>1</v>
      </c>
      <c r="Z1729">
        <f t="shared" si="266"/>
        <v>0</v>
      </c>
      <c r="AA1729">
        <f t="shared" ca="1" si="269"/>
        <v>10</v>
      </c>
    </row>
    <row r="1730" spans="1:27" customFormat="1">
      <c r="A1730" s="57">
        <v>247626</v>
      </c>
      <c r="B1730" s="57">
        <v>1993</v>
      </c>
      <c r="C1730" s="19" t="str">
        <f t="shared" ref="C1730:C1793" si="270">IF(B1730&gt;=2007,"oui","non")</f>
        <v>non</v>
      </c>
      <c r="D1730" s="19" t="s">
        <v>57</v>
      </c>
      <c r="E1730" s="20">
        <v>44615</v>
      </c>
      <c r="F1730" s="22">
        <v>0.44513888888888886</v>
      </c>
      <c r="G1730" s="22">
        <v>0.56805555555555554</v>
      </c>
      <c r="H1730" s="19">
        <v>1000164</v>
      </c>
      <c r="I1730" s="19">
        <v>18628651</v>
      </c>
      <c r="J1730" s="22">
        <f t="shared" ref="J1730:J1793" si="271">G1730-F1730</f>
        <v>0.12291666666666667</v>
      </c>
      <c r="K1730" s="19" t="s">
        <v>53</v>
      </c>
      <c r="L1730" s="32" t="s">
        <v>54</v>
      </c>
      <c r="M1730">
        <f t="shared" ref="M1730:M1793" si="272">_xlfn.XLOOKUP(K1730,O$25:O$32,P$25:P$32)</f>
        <v>0</v>
      </c>
      <c r="N1730" s="34">
        <f t="shared" ca="1" si="267"/>
        <v>0.44514024584189449</v>
      </c>
      <c r="T1730">
        <v>1729</v>
      </c>
      <c r="U1730">
        <f t="shared" ref="U1730:U1793" si="273">_xlfn.XLOOKUP(D1730,O$6:O$22,P$6:P$22)</f>
        <v>11</v>
      </c>
      <c r="V1730" s="35">
        <f t="shared" si="268"/>
        <v>177</v>
      </c>
      <c r="W1730">
        <f t="shared" ref="W1730:W1793" si="274">IF(C1730="oui",1,0)</f>
        <v>0</v>
      </c>
      <c r="X1730" cm="1">
        <f t="array" aca="1" ref="X1730" ca="1">(_xlfn.IFS(L1730="couché",0,L1730="debout à 80%",1,L1730="?",1))*(IF(RAND()&lt;0.8,1,0))</f>
        <v>1</v>
      </c>
      <c r="Y1730">
        <f t="shared" ref="Y1730:Y1793" si="275">COUNTIFS(D:D,D1730,E:E,E1730,F:F,_xlfn.CONCAT("&lt;=",F1730))</f>
        <v>2</v>
      </c>
      <c r="Z1730">
        <f t="shared" ref="Z1730:Z1793" si="276">SUMIFS(M:M,D:D,D1730,E:E,E1730,Y:Y,Y1730-1)*IF(W1730=1,0,1)</f>
        <v>0</v>
      </c>
      <c r="AA1730">
        <f t="shared" ca="1" si="269"/>
        <v>28</v>
      </c>
    </row>
    <row r="1731" spans="1:27" customFormat="1">
      <c r="A1731" s="57">
        <v>248975</v>
      </c>
      <c r="B1731" s="57">
        <v>1982</v>
      </c>
      <c r="C1731" s="19" t="str">
        <f t="shared" si="270"/>
        <v>non</v>
      </c>
      <c r="D1731" s="19" t="s">
        <v>57</v>
      </c>
      <c r="E1731" s="20">
        <v>44641</v>
      </c>
      <c r="F1731" s="22">
        <v>0.45624999999999999</v>
      </c>
      <c r="G1731" s="21">
        <v>0.58472222222222214</v>
      </c>
      <c r="H1731" s="19">
        <v>1000164</v>
      </c>
      <c r="I1731" s="19">
        <v>15777841</v>
      </c>
      <c r="J1731" s="22">
        <f t="shared" si="271"/>
        <v>0.12847222222222215</v>
      </c>
      <c r="K1731" s="19" t="s">
        <v>53</v>
      </c>
      <c r="L1731" s="32" t="s">
        <v>54</v>
      </c>
      <c r="M1731">
        <f t="shared" si="272"/>
        <v>0</v>
      </c>
      <c r="N1731" s="34">
        <f t="shared" ref="N1731:N1794" ca="1" si="277">F1731+(RAND()/100000)</f>
        <v>0.45625607846303595</v>
      </c>
      <c r="T1731">
        <v>1730</v>
      </c>
      <c r="U1731">
        <f t="shared" si="273"/>
        <v>11</v>
      </c>
      <c r="V1731" s="35">
        <f t="shared" ref="V1731:V1794" si="278">ROUND(J1731*86400,0)/60</f>
        <v>185</v>
      </c>
      <c r="W1731">
        <f t="shared" si="274"/>
        <v>0</v>
      </c>
      <c r="X1731" cm="1">
        <f t="array" aca="1" ref="X1731" ca="1">(_xlfn.IFS(L1731="couché",0,L1731="debout à 80%",1,L1731="?",1))*(IF(RAND()&lt;0.8,1,0))</f>
        <v>1</v>
      </c>
      <c r="Y1731">
        <f t="shared" si="275"/>
        <v>2</v>
      </c>
      <c r="Z1731">
        <f t="shared" si="276"/>
        <v>0</v>
      </c>
      <c r="AA1731">
        <f t="shared" ref="AA1731:AA1794" ca="1" si="279">COUNTIFS(E:E,E1731,N:N,_xlfn.CONCAT("&lt;=",N1731))</f>
        <v>29</v>
      </c>
    </row>
    <row r="1732" spans="1:27" customFormat="1">
      <c r="A1732" s="57">
        <v>244794</v>
      </c>
      <c r="B1732" s="57">
        <v>1992</v>
      </c>
      <c r="C1732" s="19" t="str">
        <f t="shared" si="270"/>
        <v>non</v>
      </c>
      <c r="D1732" s="19" t="s">
        <v>57</v>
      </c>
      <c r="E1732" s="20">
        <v>44608</v>
      </c>
      <c r="F1732" s="22">
        <v>0.48680555555555555</v>
      </c>
      <c r="G1732" s="22">
        <v>0.61875000000000002</v>
      </c>
      <c r="H1732" s="19">
        <v>1000164</v>
      </c>
      <c r="I1732" s="19">
        <v>15653424</v>
      </c>
      <c r="J1732" s="22">
        <f t="shared" si="271"/>
        <v>0.13194444444444448</v>
      </c>
      <c r="K1732" s="19" t="s">
        <v>53</v>
      </c>
      <c r="L1732" s="32" t="s">
        <v>54</v>
      </c>
      <c r="M1732">
        <f t="shared" si="272"/>
        <v>0</v>
      </c>
      <c r="N1732" s="34">
        <f t="shared" ca="1" si="277"/>
        <v>0.48681136256773672</v>
      </c>
      <c r="T1732">
        <v>1731</v>
      </c>
      <c r="U1732">
        <f t="shared" si="273"/>
        <v>11</v>
      </c>
      <c r="V1732" s="35">
        <f t="shared" si="278"/>
        <v>190</v>
      </c>
      <c r="W1732">
        <f t="shared" si="274"/>
        <v>0</v>
      </c>
      <c r="X1732" cm="1">
        <f t="array" aca="1" ref="X1732" ca="1">(_xlfn.IFS(L1732="couché",0,L1732="debout à 80%",1,L1732="?",1))*(IF(RAND()&lt;0.8,1,0))</f>
        <v>1</v>
      </c>
      <c r="Y1732">
        <f t="shared" si="275"/>
        <v>3</v>
      </c>
      <c r="Z1732">
        <f t="shared" si="276"/>
        <v>0</v>
      </c>
      <c r="AA1732">
        <f t="shared" ca="1" si="279"/>
        <v>35</v>
      </c>
    </row>
    <row r="1733" spans="1:27" customFormat="1">
      <c r="A1733" s="57">
        <v>243602</v>
      </c>
      <c r="B1733" s="57">
        <v>1996</v>
      </c>
      <c r="C1733" s="19" t="str">
        <f t="shared" si="270"/>
        <v>non</v>
      </c>
      <c r="D1733" s="19" t="s">
        <v>58</v>
      </c>
      <c r="E1733" s="20">
        <v>44616</v>
      </c>
      <c r="F1733" s="24">
        <v>0.33680555555555552</v>
      </c>
      <c r="G1733" s="22">
        <v>0.47638888888888886</v>
      </c>
      <c r="H1733" s="19">
        <v>1000164</v>
      </c>
      <c r="I1733" s="19">
        <v>15615713</v>
      </c>
      <c r="J1733" s="22">
        <f t="shared" si="271"/>
        <v>0.13958333333333334</v>
      </c>
      <c r="K1733" s="19" t="s">
        <v>53</v>
      </c>
      <c r="L1733" s="32" t="s">
        <v>54</v>
      </c>
      <c r="M1733">
        <f t="shared" si="272"/>
        <v>0</v>
      </c>
      <c r="N1733" s="34">
        <f t="shared" ca="1" si="277"/>
        <v>0.33680847134946346</v>
      </c>
      <c r="T1733">
        <v>1732</v>
      </c>
      <c r="U1733">
        <f t="shared" si="273"/>
        <v>12</v>
      </c>
      <c r="V1733" s="35">
        <f t="shared" si="278"/>
        <v>201</v>
      </c>
      <c r="W1733">
        <f t="shared" si="274"/>
        <v>0</v>
      </c>
      <c r="X1733" cm="1">
        <f t="array" aca="1" ref="X1733" ca="1">(_xlfn.IFS(L1733="couché",0,L1733="debout à 80%",1,L1733="?",1))*(IF(RAND()&lt;0.8,1,0))</f>
        <v>1</v>
      </c>
      <c r="Y1733">
        <f t="shared" si="275"/>
        <v>1</v>
      </c>
      <c r="Z1733">
        <f t="shared" si="276"/>
        <v>0</v>
      </c>
      <c r="AA1733">
        <f t="shared" ca="1" si="279"/>
        <v>6</v>
      </c>
    </row>
    <row r="1734" spans="1:27" customFormat="1">
      <c r="A1734" s="57">
        <v>247464</v>
      </c>
      <c r="B1734" s="57">
        <v>1940</v>
      </c>
      <c r="C1734" s="19" t="str">
        <f t="shared" si="270"/>
        <v>non</v>
      </c>
      <c r="D1734" s="19" t="s">
        <v>57</v>
      </c>
      <c r="E1734" s="20">
        <v>44615</v>
      </c>
      <c r="F1734" s="23">
        <v>0.34375</v>
      </c>
      <c r="G1734" s="22">
        <v>0.43472222222222223</v>
      </c>
      <c r="H1734" s="19">
        <v>1000164</v>
      </c>
      <c r="I1734" s="19">
        <v>18628651</v>
      </c>
      <c r="J1734" s="22">
        <f t="shared" si="271"/>
        <v>9.0972222222222232E-2</v>
      </c>
      <c r="K1734" s="19" t="s">
        <v>53</v>
      </c>
      <c r="L1734" s="19" t="s">
        <v>47</v>
      </c>
      <c r="M1734">
        <f t="shared" si="272"/>
        <v>0</v>
      </c>
      <c r="N1734" s="34">
        <f t="shared" ca="1" si="277"/>
        <v>0.34375384916645463</v>
      </c>
      <c r="T1734">
        <v>1733</v>
      </c>
      <c r="U1734">
        <f t="shared" si="273"/>
        <v>11</v>
      </c>
      <c r="V1734" s="35">
        <f t="shared" si="278"/>
        <v>131</v>
      </c>
      <c r="W1734">
        <f t="shared" si="274"/>
        <v>0</v>
      </c>
      <c r="X1734" cm="1">
        <f t="array" aca="1" ref="X1734" ca="1">(_xlfn.IFS(L1734="couché",0,L1734="debout à 80%",1,L1734="?",1))*(IF(RAND()&lt;0.8,1,0))</f>
        <v>1</v>
      </c>
      <c r="Y1734">
        <f t="shared" si="275"/>
        <v>1</v>
      </c>
      <c r="Z1734">
        <f t="shared" si="276"/>
        <v>0</v>
      </c>
      <c r="AA1734">
        <f t="shared" ca="1" si="279"/>
        <v>10</v>
      </c>
    </row>
    <row r="1735" spans="1:27" customFormat="1">
      <c r="A1735" s="57">
        <v>252095</v>
      </c>
      <c r="B1735" s="57">
        <v>1976</v>
      </c>
      <c r="C1735" s="19" t="str">
        <f t="shared" si="270"/>
        <v>non</v>
      </c>
      <c r="D1735" s="19" t="s">
        <v>58</v>
      </c>
      <c r="E1735" s="20">
        <v>44651</v>
      </c>
      <c r="F1735" s="21">
        <v>0.50208333333333333</v>
      </c>
      <c r="G1735" s="22">
        <v>0.5756944444444444</v>
      </c>
      <c r="H1735" s="19">
        <v>1000164</v>
      </c>
      <c r="I1735" s="19">
        <v>10989605</v>
      </c>
      <c r="J1735" s="22">
        <f t="shared" si="271"/>
        <v>7.3611111111111072E-2</v>
      </c>
      <c r="K1735" s="19" t="s">
        <v>53</v>
      </c>
      <c r="L1735" s="32" t="s">
        <v>54</v>
      </c>
      <c r="M1735">
        <f t="shared" si="272"/>
        <v>0</v>
      </c>
      <c r="N1735" s="34">
        <f t="shared" ca="1" si="277"/>
        <v>0.50208959790140417</v>
      </c>
      <c r="T1735">
        <v>1734</v>
      </c>
      <c r="U1735">
        <f t="shared" si="273"/>
        <v>12</v>
      </c>
      <c r="V1735" s="35">
        <f t="shared" si="278"/>
        <v>106</v>
      </c>
      <c r="W1735">
        <f t="shared" si="274"/>
        <v>0</v>
      </c>
      <c r="X1735" cm="1">
        <f t="array" aca="1" ref="X1735" ca="1">(_xlfn.IFS(L1735="couché",0,L1735="debout à 80%",1,L1735="?",1))*(IF(RAND()&lt;0.8,1,0))</f>
        <v>1</v>
      </c>
      <c r="Y1735">
        <f t="shared" si="275"/>
        <v>3</v>
      </c>
      <c r="Z1735">
        <f t="shared" si="276"/>
        <v>5</v>
      </c>
      <c r="AA1735">
        <f t="shared" ca="1" si="279"/>
        <v>36</v>
      </c>
    </row>
    <row r="1736" spans="1:27" customFormat="1">
      <c r="A1736" s="57">
        <v>249947</v>
      </c>
      <c r="B1736" s="57">
        <v>1988</v>
      </c>
      <c r="C1736" s="19" t="str">
        <f t="shared" si="270"/>
        <v>non</v>
      </c>
      <c r="D1736" s="19" t="s">
        <v>57</v>
      </c>
      <c r="E1736" s="20">
        <v>44636</v>
      </c>
      <c r="F1736" s="22">
        <v>0.60972222222222217</v>
      </c>
      <c r="G1736" s="22">
        <v>0.68055555555555558</v>
      </c>
      <c r="H1736" s="19">
        <v>1000164</v>
      </c>
      <c r="I1736" s="19">
        <v>18881346</v>
      </c>
      <c r="J1736" s="22">
        <f t="shared" si="271"/>
        <v>7.0833333333333415E-2</v>
      </c>
      <c r="K1736" s="19" t="s">
        <v>53</v>
      </c>
      <c r="L1736" s="32" t="s">
        <v>54</v>
      </c>
      <c r="M1736">
        <f t="shared" si="272"/>
        <v>0</v>
      </c>
      <c r="N1736" s="34">
        <f t="shared" ca="1" si="277"/>
        <v>0.60972587020772973</v>
      </c>
      <c r="T1736">
        <v>1735</v>
      </c>
      <c r="U1736">
        <f t="shared" si="273"/>
        <v>11</v>
      </c>
      <c r="V1736" s="35">
        <f t="shared" si="278"/>
        <v>102</v>
      </c>
      <c r="W1736">
        <f t="shared" si="274"/>
        <v>0</v>
      </c>
      <c r="X1736" cm="1">
        <f t="array" aca="1" ref="X1736" ca="1">(_xlfn.IFS(L1736="couché",0,L1736="debout à 80%",1,L1736="?",1))*(IF(RAND()&lt;0.8,1,0))</f>
        <v>1</v>
      </c>
      <c r="Y1736">
        <f t="shared" si="275"/>
        <v>5</v>
      </c>
      <c r="Z1736">
        <f t="shared" si="276"/>
        <v>0</v>
      </c>
      <c r="AA1736">
        <f t="shared" ca="1" si="279"/>
        <v>61</v>
      </c>
    </row>
    <row r="1737" spans="1:27" customFormat="1">
      <c r="A1737" s="57">
        <v>246230</v>
      </c>
      <c r="B1737" s="57">
        <v>1989</v>
      </c>
      <c r="C1737" s="19" t="str">
        <f t="shared" si="270"/>
        <v>non</v>
      </c>
      <c r="D1737" s="19" t="s">
        <v>58</v>
      </c>
      <c r="E1737" s="20">
        <v>44610</v>
      </c>
      <c r="F1737" s="24">
        <v>0.37847222222222221</v>
      </c>
      <c r="G1737" s="22">
        <v>0.49375000000000002</v>
      </c>
      <c r="H1737" s="19">
        <v>1000164</v>
      </c>
      <c r="I1737" s="19">
        <v>15653424</v>
      </c>
      <c r="J1737" s="22">
        <f t="shared" si="271"/>
        <v>0.11527777777777781</v>
      </c>
      <c r="K1737" s="19" t="s">
        <v>53</v>
      </c>
      <c r="L1737" s="19" t="s">
        <v>47</v>
      </c>
      <c r="M1737">
        <f t="shared" si="272"/>
        <v>0</v>
      </c>
      <c r="N1737" s="34">
        <f t="shared" ca="1" si="277"/>
        <v>0.37847346255907471</v>
      </c>
      <c r="T1737">
        <v>1736</v>
      </c>
      <c r="U1737">
        <f t="shared" si="273"/>
        <v>12</v>
      </c>
      <c r="V1737" s="35">
        <f t="shared" si="278"/>
        <v>166</v>
      </c>
      <c r="W1737">
        <f t="shared" si="274"/>
        <v>0</v>
      </c>
      <c r="X1737" cm="1">
        <f t="array" aca="1" ref="X1737" ca="1">(_xlfn.IFS(L1737="couché",0,L1737="debout à 80%",1,L1737="?",1))*(IF(RAND()&lt;0.8,1,0))</f>
        <v>1</v>
      </c>
      <c r="Y1737">
        <f t="shared" si="275"/>
        <v>2</v>
      </c>
      <c r="Z1737">
        <f t="shared" si="276"/>
        <v>0</v>
      </c>
      <c r="AA1737">
        <f t="shared" ca="1" si="279"/>
        <v>17</v>
      </c>
    </row>
    <row r="1738" spans="1:27" customFormat="1">
      <c r="A1738" s="57">
        <v>250228</v>
      </c>
      <c r="B1738" s="57">
        <v>2009</v>
      </c>
      <c r="C1738" s="19" t="str">
        <f t="shared" si="270"/>
        <v>oui</v>
      </c>
      <c r="D1738" s="19" t="s">
        <v>57</v>
      </c>
      <c r="E1738" s="20">
        <v>44644</v>
      </c>
      <c r="F1738" s="22">
        <v>0.66249999999999998</v>
      </c>
      <c r="G1738" s="22">
        <v>0.69652777777777775</v>
      </c>
      <c r="H1738" s="19">
        <v>1000162</v>
      </c>
      <c r="I1738" s="19">
        <v>18880554</v>
      </c>
      <c r="J1738" s="22">
        <f t="shared" si="271"/>
        <v>3.4027777777777768E-2</v>
      </c>
      <c r="K1738" s="19" t="s">
        <v>42</v>
      </c>
      <c r="L1738" s="19" t="s">
        <v>43</v>
      </c>
      <c r="M1738">
        <f t="shared" si="272"/>
        <v>0</v>
      </c>
      <c r="N1738" s="34">
        <f t="shared" ca="1" si="277"/>
        <v>0.66250484407034427</v>
      </c>
      <c r="T1738">
        <v>1737</v>
      </c>
      <c r="U1738">
        <f t="shared" si="273"/>
        <v>11</v>
      </c>
      <c r="V1738" s="35">
        <f t="shared" si="278"/>
        <v>49</v>
      </c>
      <c r="W1738">
        <f t="shared" si="274"/>
        <v>1</v>
      </c>
      <c r="X1738" cm="1">
        <f t="array" aca="1" ref="X1738" ca="1">(_xlfn.IFS(L1738="couché",0,L1738="debout à 80%",1,L1738="?",1))*(IF(RAND()&lt;0.8,1,0))</f>
        <v>0</v>
      </c>
      <c r="Y1738">
        <f t="shared" si="275"/>
        <v>6</v>
      </c>
      <c r="Z1738">
        <f t="shared" si="276"/>
        <v>0</v>
      </c>
      <c r="AA1738">
        <f t="shared" ca="1" si="279"/>
        <v>69</v>
      </c>
    </row>
    <row r="1739" spans="1:27" customFormat="1">
      <c r="A1739" s="57">
        <v>248043</v>
      </c>
      <c r="B1739" s="57">
        <v>2009</v>
      </c>
      <c r="C1739" s="19" t="str">
        <f t="shared" si="270"/>
        <v>oui</v>
      </c>
      <c r="D1739" s="19" t="s">
        <v>58</v>
      </c>
      <c r="E1739" s="20">
        <v>44609</v>
      </c>
      <c r="F1739" s="22">
        <v>0.55972222222222223</v>
      </c>
      <c r="G1739" s="21">
        <v>0.58750000000000002</v>
      </c>
      <c r="H1739" s="19">
        <v>1000162</v>
      </c>
      <c r="I1739" s="19"/>
      <c r="J1739" s="22">
        <f t="shared" si="271"/>
        <v>2.777777777777779E-2</v>
      </c>
      <c r="K1739" s="19" t="s">
        <v>42</v>
      </c>
      <c r="L1739" s="19" t="s">
        <v>43</v>
      </c>
      <c r="M1739">
        <f t="shared" si="272"/>
        <v>0</v>
      </c>
      <c r="N1739" s="34">
        <f t="shared" ca="1" si="277"/>
        <v>0.55972569221027946</v>
      </c>
      <c r="T1739">
        <v>1738</v>
      </c>
      <c r="U1739">
        <f t="shared" si="273"/>
        <v>12</v>
      </c>
      <c r="V1739" s="35">
        <f t="shared" si="278"/>
        <v>40</v>
      </c>
      <c r="W1739">
        <f t="shared" si="274"/>
        <v>1</v>
      </c>
      <c r="X1739" cm="1">
        <f t="array" aca="1" ref="X1739" ca="1">(_xlfn.IFS(L1739="couché",0,L1739="debout à 80%",1,L1739="?",1))*(IF(RAND()&lt;0.8,1,0))</f>
        <v>0</v>
      </c>
      <c r="Y1739">
        <f t="shared" si="275"/>
        <v>4</v>
      </c>
      <c r="Z1739">
        <f t="shared" si="276"/>
        <v>0</v>
      </c>
      <c r="AA1739">
        <f t="shared" ca="1" si="279"/>
        <v>60</v>
      </c>
    </row>
    <row r="1740" spans="1:27" customFormat="1">
      <c r="A1740" s="57">
        <v>247608</v>
      </c>
      <c r="B1740" s="57">
        <v>2007</v>
      </c>
      <c r="C1740" s="19" t="str">
        <f t="shared" si="270"/>
        <v>oui</v>
      </c>
      <c r="D1740" s="19" t="s">
        <v>62</v>
      </c>
      <c r="E1740" s="20">
        <v>44593</v>
      </c>
      <c r="F1740" s="22">
        <v>0.60833333333333328</v>
      </c>
      <c r="G1740" s="21">
        <v>0.66805555555555551</v>
      </c>
      <c r="H1740" s="19">
        <v>1000162</v>
      </c>
      <c r="I1740" s="19">
        <v>10980301</v>
      </c>
      <c r="J1740" s="22">
        <f t="shared" si="271"/>
        <v>5.9722222222222232E-2</v>
      </c>
      <c r="K1740" s="19" t="s">
        <v>42</v>
      </c>
      <c r="L1740" s="19" t="s">
        <v>43</v>
      </c>
      <c r="M1740">
        <f t="shared" si="272"/>
        <v>0</v>
      </c>
      <c r="N1740" s="34">
        <f t="shared" ca="1" si="277"/>
        <v>0.60834104567161129</v>
      </c>
      <c r="T1740">
        <v>1739</v>
      </c>
      <c r="U1740">
        <f t="shared" si="273"/>
        <v>16</v>
      </c>
      <c r="V1740" s="35">
        <f t="shared" si="278"/>
        <v>86</v>
      </c>
      <c r="W1740">
        <f t="shared" si="274"/>
        <v>1</v>
      </c>
      <c r="X1740" cm="1">
        <f t="array" aca="1" ref="X1740" ca="1">(_xlfn.IFS(L1740="couché",0,L1740="debout à 80%",1,L1740="?",1))*(IF(RAND()&lt;0.8,1,0))</f>
        <v>0</v>
      </c>
      <c r="Y1740">
        <f t="shared" si="275"/>
        <v>3</v>
      </c>
      <c r="Z1740">
        <f t="shared" si="276"/>
        <v>0</v>
      </c>
      <c r="AA1740">
        <f t="shared" ca="1" si="279"/>
        <v>67</v>
      </c>
    </row>
    <row r="1741" spans="1:27">
      <c r="A1741" s="57">
        <v>245569</v>
      </c>
      <c r="B1741" s="56">
        <v>2019</v>
      </c>
      <c r="C1741" s="19" t="str">
        <f t="shared" si="270"/>
        <v>oui</v>
      </c>
      <c r="D1741" s="19" t="s">
        <v>62</v>
      </c>
      <c r="E1741" s="20">
        <v>44600</v>
      </c>
      <c r="F1741" s="23">
        <v>0.35972222222222222</v>
      </c>
      <c r="G1741" s="23">
        <v>0.39374999999999999</v>
      </c>
      <c r="H1741" s="19">
        <v>1000162</v>
      </c>
      <c r="I1741" s="19">
        <v>19697433</v>
      </c>
      <c r="J1741" s="22">
        <f t="shared" si="271"/>
        <v>3.4027777777777768E-2</v>
      </c>
      <c r="K1741" s="19" t="s">
        <v>42</v>
      </c>
      <c r="L1741" s="19" t="s">
        <v>43</v>
      </c>
      <c r="M1741">
        <f t="shared" si="272"/>
        <v>0</v>
      </c>
      <c r="N1741" s="34">
        <f t="shared" ca="1" si="277"/>
        <v>0.35972873692059965</v>
      </c>
      <c r="O1741"/>
      <c r="P1741"/>
      <c r="T1741" s="39">
        <v>1740</v>
      </c>
      <c r="U1741" s="39">
        <f t="shared" si="273"/>
        <v>16</v>
      </c>
      <c r="V1741" s="42">
        <f t="shared" si="278"/>
        <v>49</v>
      </c>
      <c r="W1741" s="39">
        <f t="shared" si="274"/>
        <v>1</v>
      </c>
      <c r="X1741" s="39" cm="1">
        <f t="array" aca="1" ref="X1741" ca="1">(_xlfn.IFS(L1741="couché",0,L1741="debout à 80%",1,L1741="?",1))*(IF(RAND()&lt;0.8,1,0))</f>
        <v>0</v>
      </c>
      <c r="Y1741" s="39">
        <f t="shared" si="275"/>
        <v>1</v>
      </c>
      <c r="Z1741" s="39">
        <f t="shared" si="276"/>
        <v>0</v>
      </c>
      <c r="AA1741" s="39">
        <f t="shared" ca="1" si="279"/>
        <v>16</v>
      </c>
    </row>
    <row r="1742" spans="1:27" customFormat="1">
      <c r="A1742" s="57">
        <v>243738</v>
      </c>
      <c r="B1742" s="57">
        <v>2009</v>
      </c>
      <c r="C1742" s="19" t="str">
        <f t="shared" si="270"/>
        <v>oui</v>
      </c>
      <c r="D1742" s="19" t="s">
        <v>62</v>
      </c>
      <c r="E1742" s="20">
        <v>44607</v>
      </c>
      <c r="F1742" s="23">
        <v>0.34652777777777777</v>
      </c>
      <c r="G1742" s="23">
        <v>0.38611111111111107</v>
      </c>
      <c r="H1742" s="19">
        <v>1000162</v>
      </c>
      <c r="I1742" s="19">
        <v>10989605</v>
      </c>
      <c r="J1742" s="22">
        <f t="shared" si="271"/>
        <v>3.9583333333333304E-2</v>
      </c>
      <c r="K1742" s="19" t="s">
        <v>42</v>
      </c>
      <c r="L1742" s="19" t="s">
        <v>43</v>
      </c>
      <c r="M1742">
        <f t="shared" si="272"/>
        <v>0</v>
      </c>
      <c r="N1742" s="34">
        <f t="shared" ca="1" si="277"/>
        <v>0.34653202028280689</v>
      </c>
      <c r="T1742">
        <v>1741</v>
      </c>
      <c r="U1742">
        <f t="shared" si="273"/>
        <v>16</v>
      </c>
      <c r="V1742" s="35">
        <f t="shared" si="278"/>
        <v>57</v>
      </c>
      <c r="W1742">
        <f t="shared" si="274"/>
        <v>1</v>
      </c>
      <c r="X1742" cm="1">
        <f t="array" aca="1" ref="X1742" ca="1">(_xlfn.IFS(L1742="couché",0,L1742="debout à 80%",1,L1742="?",1))*(IF(RAND()&lt;0.8,1,0))</f>
        <v>0</v>
      </c>
      <c r="Y1742">
        <f t="shared" si="275"/>
        <v>1</v>
      </c>
      <c r="Z1742">
        <f t="shared" si="276"/>
        <v>0</v>
      </c>
      <c r="AA1742">
        <f t="shared" ca="1" si="279"/>
        <v>12</v>
      </c>
    </row>
    <row r="1743" spans="1:27" customFormat="1">
      <c r="A1743" s="57">
        <v>249113</v>
      </c>
      <c r="B1743" s="57">
        <v>2009</v>
      </c>
      <c r="C1743" s="19" t="str">
        <f t="shared" si="270"/>
        <v>oui</v>
      </c>
      <c r="D1743" s="19" t="s">
        <v>62</v>
      </c>
      <c r="E1743" s="20">
        <v>44609</v>
      </c>
      <c r="F1743" s="21">
        <v>0.75277777777777777</v>
      </c>
      <c r="G1743" s="22">
        <v>0.78263888888888888</v>
      </c>
      <c r="H1743" s="19">
        <v>1000162</v>
      </c>
      <c r="I1743" s="19">
        <v>19697433</v>
      </c>
      <c r="J1743" s="22">
        <f t="shared" si="271"/>
        <v>2.9861111111111116E-2</v>
      </c>
      <c r="K1743" s="19" t="s">
        <v>42</v>
      </c>
      <c r="L1743" s="19" t="s">
        <v>43</v>
      </c>
      <c r="M1743">
        <f t="shared" si="272"/>
        <v>0</v>
      </c>
      <c r="N1743" s="34">
        <f t="shared" ca="1" si="277"/>
        <v>0.75277905522467436</v>
      </c>
      <c r="T1743">
        <v>1742</v>
      </c>
      <c r="U1743">
        <f t="shared" si="273"/>
        <v>16</v>
      </c>
      <c r="V1743" s="35">
        <f t="shared" si="278"/>
        <v>43</v>
      </c>
      <c r="W1743">
        <f t="shared" si="274"/>
        <v>1</v>
      </c>
      <c r="X1743" cm="1">
        <f t="array" aca="1" ref="X1743" ca="1">(_xlfn.IFS(L1743="couché",0,L1743="debout à 80%",1,L1743="?",1))*(IF(RAND()&lt;0.8,1,0))</f>
        <v>0</v>
      </c>
      <c r="Y1743">
        <f t="shared" si="275"/>
        <v>6</v>
      </c>
      <c r="Z1743">
        <f t="shared" si="276"/>
        <v>0</v>
      </c>
      <c r="AA1743">
        <f t="shared" ca="1" si="279"/>
        <v>78</v>
      </c>
    </row>
    <row r="1744" spans="1:27" customFormat="1">
      <c r="A1744" s="57">
        <v>251215</v>
      </c>
      <c r="B1744" s="57">
        <v>2005</v>
      </c>
      <c r="C1744" s="19" t="str">
        <f t="shared" si="270"/>
        <v>non</v>
      </c>
      <c r="D1744" s="19" t="s">
        <v>49</v>
      </c>
      <c r="E1744" s="20">
        <v>44641</v>
      </c>
      <c r="F1744" s="22">
        <v>0.6465277777777777</v>
      </c>
      <c r="G1744" s="21">
        <v>0.67083333333333328</v>
      </c>
      <c r="H1744" s="19">
        <v>1000162</v>
      </c>
      <c r="I1744" s="19">
        <v>18881346</v>
      </c>
      <c r="J1744" s="22">
        <f t="shared" si="271"/>
        <v>2.430555555555558E-2</v>
      </c>
      <c r="K1744" s="19" t="s">
        <v>65</v>
      </c>
      <c r="L1744" s="19" t="s">
        <v>47</v>
      </c>
      <c r="M1744">
        <f t="shared" si="272"/>
        <v>3</v>
      </c>
      <c r="N1744" s="34">
        <f t="shared" ca="1" si="277"/>
        <v>0.64653466326147846</v>
      </c>
      <c r="T1744">
        <v>1743</v>
      </c>
      <c r="U1744">
        <f t="shared" si="273"/>
        <v>5</v>
      </c>
      <c r="V1744" s="35">
        <f t="shared" si="278"/>
        <v>35</v>
      </c>
      <c r="W1744">
        <f t="shared" si="274"/>
        <v>0</v>
      </c>
      <c r="X1744" cm="1">
        <f t="array" aca="1" ref="X1744" ca="1">(_xlfn.IFS(L1744="couché",0,L1744="debout à 80%",1,L1744="?",1))*(IF(RAND()&lt;0.8,1,0))</f>
        <v>0</v>
      </c>
      <c r="Y1744">
        <f t="shared" si="275"/>
        <v>9</v>
      </c>
      <c r="Z1744">
        <f t="shared" si="276"/>
        <v>3</v>
      </c>
      <c r="AA1744">
        <f t="shared" ca="1" si="279"/>
        <v>59</v>
      </c>
    </row>
    <row r="1745" spans="1:27" customFormat="1">
      <c r="A1745" s="57">
        <v>243363</v>
      </c>
      <c r="B1745" s="57">
        <v>2010</v>
      </c>
      <c r="C1745" s="19" t="str">
        <f t="shared" si="270"/>
        <v>oui</v>
      </c>
      <c r="D1745" s="19" t="s">
        <v>62</v>
      </c>
      <c r="E1745" s="20">
        <v>44614</v>
      </c>
      <c r="F1745" s="23">
        <v>0.34027777777777779</v>
      </c>
      <c r="G1745" s="24">
        <v>0.37916666666666665</v>
      </c>
      <c r="H1745" s="19">
        <v>1000162</v>
      </c>
      <c r="I1745" s="19">
        <v>15868507</v>
      </c>
      <c r="J1745" s="22">
        <f t="shared" si="271"/>
        <v>3.8888888888888862E-2</v>
      </c>
      <c r="K1745" s="19" t="s">
        <v>42</v>
      </c>
      <c r="L1745" s="19" t="s">
        <v>43</v>
      </c>
      <c r="M1745">
        <f t="shared" si="272"/>
        <v>0</v>
      </c>
      <c r="N1745" s="34">
        <f t="shared" ca="1" si="277"/>
        <v>0.34028487818247766</v>
      </c>
      <c r="T1745">
        <v>1744</v>
      </c>
      <c r="U1745">
        <f t="shared" si="273"/>
        <v>16</v>
      </c>
      <c r="V1745" s="35">
        <f t="shared" si="278"/>
        <v>56</v>
      </c>
      <c r="W1745">
        <f t="shared" si="274"/>
        <v>1</v>
      </c>
      <c r="X1745" cm="1">
        <f t="array" aca="1" ref="X1745" ca="1">(_xlfn.IFS(L1745="couché",0,L1745="debout à 80%",1,L1745="?",1))*(IF(RAND()&lt;0.8,1,0))</f>
        <v>0</v>
      </c>
      <c r="Y1745">
        <f t="shared" si="275"/>
        <v>1</v>
      </c>
      <c r="Z1745">
        <f t="shared" si="276"/>
        <v>0</v>
      </c>
      <c r="AA1745">
        <f t="shared" ca="1" si="279"/>
        <v>7</v>
      </c>
    </row>
    <row r="1746" spans="1:27" customFormat="1">
      <c r="A1746" s="57">
        <v>250472</v>
      </c>
      <c r="B1746" s="57">
        <v>1952</v>
      </c>
      <c r="C1746" s="19" t="str">
        <f t="shared" si="270"/>
        <v>non</v>
      </c>
      <c r="D1746" s="19" t="s">
        <v>62</v>
      </c>
      <c r="E1746" s="20">
        <v>44635</v>
      </c>
      <c r="F1746" s="23">
        <v>0.35347222222222219</v>
      </c>
      <c r="G1746" s="23">
        <v>0.3833333333333333</v>
      </c>
      <c r="H1746" s="19">
        <v>1000162</v>
      </c>
      <c r="I1746" s="19">
        <v>18628651</v>
      </c>
      <c r="J1746" s="22">
        <f t="shared" si="271"/>
        <v>2.9861111111111116E-2</v>
      </c>
      <c r="K1746" s="19" t="s">
        <v>65</v>
      </c>
      <c r="L1746" s="19" t="s">
        <v>47</v>
      </c>
      <c r="M1746">
        <f t="shared" si="272"/>
        <v>3</v>
      </c>
      <c r="N1746" s="34">
        <f t="shared" ca="1" si="277"/>
        <v>0.3534778061085741</v>
      </c>
      <c r="T1746">
        <v>1745</v>
      </c>
      <c r="U1746">
        <f t="shared" si="273"/>
        <v>16</v>
      </c>
      <c r="V1746" s="35">
        <f t="shared" si="278"/>
        <v>43</v>
      </c>
      <c r="W1746">
        <f t="shared" si="274"/>
        <v>0</v>
      </c>
      <c r="X1746" cm="1">
        <f t="array" aca="1" ref="X1746" ca="1">(_xlfn.IFS(L1746="couché",0,L1746="debout à 80%",1,L1746="?",1))*(IF(RAND()&lt;0.8,1,0))</f>
        <v>1</v>
      </c>
      <c r="Y1746">
        <f t="shared" si="275"/>
        <v>1</v>
      </c>
      <c r="Z1746">
        <f t="shared" si="276"/>
        <v>0</v>
      </c>
      <c r="AA1746">
        <f t="shared" ca="1" si="279"/>
        <v>14</v>
      </c>
    </row>
    <row r="1747" spans="1:27" customFormat="1">
      <c r="A1747" s="57">
        <v>250040</v>
      </c>
      <c r="B1747" s="57">
        <v>2009</v>
      </c>
      <c r="C1747" s="19" t="str">
        <f t="shared" si="270"/>
        <v>oui</v>
      </c>
      <c r="D1747" s="19" t="s">
        <v>62</v>
      </c>
      <c r="E1747" s="20">
        <v>44623</v>
      </c>
      <c r="F1747" s="22">
        <v>0.61111111111111105</v>
      </c>
      <c r="G1747" s="22">
        <v>0.63472222222222219</v>
      </c>
      <c r="H1747" s="19">
        <v>1000162</v>
      </c>
      <c r="I1747" s="19">
        <v>16742495</v>
      </c>
      <c r="J1747" s="22">
        <f t="shared" si="271"/>
        <v>2.3611111111111138E-2</v>
      </c>
      <c r="K1747" s="19" t="s">
        <v>42</v>
      </c>
      <c r="L1747" s="19" t="s">
        <v>43</v>
      </c>
      <c r="M1747">
        <f t="shared" si="272"/>
        <v>0</v>
      </c>
      <c r="N1747" s="34">
        <f t="shared" ca="1" si="277"/>
        <v>0.61111462210895262</v>
      </c>
      <c r="T1747">
        <v>1746</v>
      </c>
      <c r="U1747">
        <f t="shared" si="273"/>
        <v>16</v>
      </c>
      <c r="V1747" s="35">
        <f t="shared" si="278"/>
        <v>34</v>
      </c>
      <c r="W1747">
        <f t="shared" si="274"/>
        <v>1</v>
      </c>
      <c r="X1747" cm="1">
        <f t="array" aca="1" ref="X1747" ca="1">(_xlfn.IFS(L1747="couché",0,L1747="debout à 80%",1,L1747="?",1))*(IF(RAND()&lt;0.8,1,0))</f>
        <v>0</v>
      </c>
      <c r="Y1747">
        <f t="shared" si="275"/>
        <v>4</v>
      </c>
      <c r="Z1747">
        <f t="shared" si="276"/>
        <v>0</v>
      </c>
      <c r="AA1747">
        <f t="shared" ca="1" si="279"/>
        <v>53</v>
      </c>
    </row>
    <row r="1748" spans="1:27" customFormat="1">
      <c r="A1748" s="57">
        <v>250632</v>
      </c>
      <c r="B1748" s="57">
        <v>2021</v>
      </c>
      <c r="C1748" s="19" t="str">
        <f t="shared" si="270"/>
        <v>oui</v>
      </c>
      <c r="D1748" s="19" t="s">
        <v>62</v>
      </c>
      <c r="E1748" s="20">
        <v>44630</v>
      </c>
      <c r="F1748" s="21">
        <v>0.95833333333333326</v>
      </c>
      <c r="G1748" s="22">
        <v>0.98124999999999996</v>
      </c>
      <c r="H1748" s="19">
        <v>1000162</v>
      </c>
      <c r="I1748" s="19">
        <v>18881346</v>
      </c>
      <c r="J1748" s="22">
        <f t="shared" si="271"/>
        <v>2.2916666666666696E-2</v>
      </c>
      <c r="K1748" s="19" t="s">
        <v>42</v>
      </c>
      <c r="L1748" s="19" t="s">
        <v>43</v>
      </c>
      <c r="M1748">
        <f t="shared" si="272"/>
        <v>0</v>
      </c>
      <c r="N1748" s="34">
        <f t="shared" ca="1" si="277"/>
        <v>0.95833893099654688</v>
      </c>
      <c r="T1748">
        <v>1747</v>
      </c>
      <c r="U1748">
        <f t="shared" si="273"/>
        <v>16</v>
      </c>
      <c r="V1748" s="35">
        <f t="shared" si="278"/>
        <v>33</v>
      </c>
      <c r="W1748">
        <f t="shared" si="274"/>
        <v>1</v>
      </c>
      <c r="X1748" cm="1">
        <f t="array" aca="1" ref="X1748" ca="1">(_xlfn.IFS(L1748="couché",0,L1748="debout à 80%",1,L1748="?",1))*(IF(RAND()&lt;0.8,1,0))</f>
        <v>0</v>
      </c>
      <c r="Y1748">
        <f t="shared" si="275"/>
        <v>8</v>
      </c>
      <c r="Z1748">
        <f t="shared" si="276"/>
        <v>0</v>
      </c>
      <c r="AA1748">
        <f t="shared" ca="1" si="279"/>
        <v>96</v>
      </c>
    </row>
    <row r="1749" spans="1:27" customFormat="1">
      <c r="A1749" s="57">
        <v>250702</v>
      </c>
      <c r="B1749" s="57">
        <v>2021</v>
      </c>
      <c r="C1749" s="19" t="str">
        <f t="shared" si="270"/>
        <v>oui</v>
      </c>
      <c r="D1749" s="19" t="s">
        <v>62</v>
      </c>
      <c r="E1749" s="20">
        <v>44631</v>
      </c>
      <c r="F1749" s="22">
        <v>0.86736111111111103</v>
      </c>
      <c r="G1749" s="22">
        <v>0.90069444444444435</v>
      </c>
      <c r="H1749" s="19">
        <v>1000162</v>
      </c>
      <c r="I1749" s="19">
        <v>15653424</v>
      </c>
      <c r="J1749" s="22">
        <f t="shared" si="271"/>
        <v>3.3333333333333326E-2</v>
      </c>
      <c r="K1749" s="19" t="s">
        <v>42</v>
      </c>
      <c r="L1749" s="19" t="s">
        <v>43</v>
      </c>
      <c r="M1749">
        <f t="shared" si="272"/>
        <v>0</v>
      </c>
      <c r="N1749" s="34">
        <f t="shared" ca="1" si="277"/>
        <v>0.86737059282605478</v>
      </c>
      <c r="T1749">
        <v>1748</v>
      </c>
      <c r="U1749">
        <f t="shared" si="273"/>
        <v>16</v>
      </c>
      <c r="V1749" s="35">
        <f t="shared" si="278"/>
        <v>48</v>
      </c>
      <c r="W1749">
        <f t="shared" si="274"/>
        <v>1</v>
      </c>
      <c r="X1749" cm="1">
        <f t="array" aca="1" ref="X1749" ca="1">(_xlfn.IFS(L1749="couché",0,L1749="debout à 80%",1,L1749="?",1))*(IF(RAND()&lt;0.8,1,0))</f>
        <v>0</v>
      </c>
      <c r="Y1749">
        <f t="shared" si="275"/>
        <v>6</v>
      </c>
      <c r="Z1749">
        <f t="shared" si="276"/>
        <v>0</v>
      </c>
      <c r="AA1749">
        <f t="shared" ca="1" si="279"/>
        <v>79</v>
      </c>
    </row>
    <row r="1750" spans="1:27" customFormat="1">
      <c r="A1750" s="57">
        <v>249661</v>
      </c>
      <c r="B1750" s="57">
        <v>1951</v>
      </c>
      <c r="C1750" s="19" t="str">
        <f t="shared" si="270"/>
        <v>non</v>
      </c>
      <c r="D1750" s="19" t="s">
        <v>60</v>
      </c>
      <c r="E1750" s="20">
        <v>44616</v>
      </c>
      <c r="F1750" s="21">
        <v>0.67013888888888884</v>
      </c>
      <c r="G1750" s="22">
        <v>0.76388888888888884</v>
      </c>
      <c r="H1750" s="19">
        <v>1000162</v>
      </c>
      <c r="I1750" s="19">
        <v>18881346</v>
      </c>
      <c r="J1750" s="22">
        <f t="shared" si="271"/>
        <v>9.375E-2</v>
      </c>
      <c r="K1750" s="19" t="s">
        <v>65</v>
      </c>
      <c r="L1750" s="32" t="s">
        <v>54</v>
      </c>
      <c r="M1750">
        <f t="shared" si="272"/>
        <v>3</v>
      </c>
      <c r="N1750" s="34">
        <f t="shared" ca="1" si="277"/>
        <v>0.67014752249164411</v>
      </c>
      <c r="T1750">
        <v>1749</v>
      </c>
      <c r="U1750">
        <f t="shared" si="273"/>
        <v>14</v>
      </c>
      <c r="V1750" s="35">
        <f t="shared" si="278"/>
        <v>135</v>
      </c>
      <c r="W1750">
        <f t="shared" si="274"/>
        <v>0</v>
      </c>
      <c r="X1750" cm="1">
        <f t="array" aca="1" ref="X1750" ca="1">(_xlfn.IFS(L1750="couché",0,L1750="debout à 80%",1,L1750="?",1))*(IF(RAND()&lt;0.8,1,0))</f>
        <v>1</v>
      </c>
      <c r="Y1750">
        <f t="shared" si="275"/>
        <v>10</v>
      </c>
      <c r="Z1750">
        <f t="shared" si="276"/>
        <v>3</v>
      </c>
      <c r="AA1750">
        <f t="shared" ca="1" si="279"/>
        <v>84</v>
      </c>
    </row>
    <row r="1751" spans="1:27" customFormat="1">
      <c r="A1751" s="57">
        <v>251701</v>
      </c>
      <c r="B1751" s="57">
        <v>2019</v>
      </c>
      <c r="C1751" s="19" t="str">
        <f t="shared" si="270"/>
        <v>oui</v>
      </c>
      <c r="D1751" s="19" t="s">
        <v>62</v>
      </c>
      <c r="E1751" s="20">
        <v>44644</v>
      </c>
      <c r="F1751" s="22">
        <v>0.90694444444444444</v>
      </c>
      <c r="G1751" s="22">
        <v>0.93055555555555547</v>
      </c>
      <c r="H1751" s="19">
        <v>1000162</v>
      </c>
      <c r="I1751" s="19">
        <v>15653424</v>
      </c>
      <c r="J1751" s="22">
        <f t="shared" si="271"/>
        <v>2.3611111111111027E-2</v>
      </c>
      <c r="K1751" s="19" t="s">
        <v>42</v>
      </c>
      <c r="L1751" s="19" t="s">
        <v>43</v>
      </c>
      <c r="M1751">
        <f t="shared" si="272"/>
        <v>0</v>
      </c>
      <c r="N1751" s="34">
        <f t="shared" ca="1" si="277"/>
        <v>0.90695305063135911</v>
      </c>
      <c r="T1751">
        <v>1750</v>
      </c>
      <c r="U1751">
        <f t="shared" si="273"/>
        <v>16</v>
      </c>
      <c r="V1751" s="35">
        <f t="shared" si="278"/>
        <v>34</v>
      </c>
      <c r="W1751">
        <f t="shared" si="274"/>
        <v>1</v>
      </c>
      <c r="X1751" cm="1">
        <f t="array" aca="1" ref="X1751" ca="1">(_xlfn.IFS(L1751="couché",0,L1751="debout à 80%",1,L1751="?",1))*(IF(RAND()&lt;0.8,1,0))</f>
        <v>0</v>
      </c>
      <c r="Y1751">
        <f t="shared" si="275"/>
        <v>7</v>
      </c>
      <c r="Z1751">
        <f t="shared" si="276"/>
        <v>0</v>
      </c>
      <c r="AA1751">
        <f t="shared" ca="1" si="279"/>
        <v>79</v>
      </c>
    </row>
    <row r="1752" spans="1:27" customFormat="1">
      <c r="A1752" s="57">
        <v>251231</v>
      </c>
      <c r="B1752" s="57">
        <v>2008</v>
      </c>
      <c r="C1752" s="19" t="str">
        <f t="shared" si="270"/>
        <v>oui</v>
      </c>
      <c r="D1752" s="19" t="s">
        <v>48</v>
      </c>
      <c r="E1752" s="20">
        <v>44638</v>
      </c>
      <c r="F1752" s="22">
        <v>0.72152777777777777</v>
      </c>
      <c r="G1752" s="22">
        <v>0.77708333333333335</v>
      </c>
      <c r="H1752" s="19">
        <v>1000162</v>
      </c>
      <c r="I1752" s="19">
        <v>10980301</v>
      </c>
      <c r="J1752" s="22">
        <f t="shared" si="271"/>
        <v>5.555555555555558E-2</v>
      </c>
      <c r="K1752" s="19" t="s">
        <v>42</v>
      </c>
      <c r="L1752" s="19" t="s">
        <v>43</v>
      </c>
      <c r="M1752">
        <f t="shared" si="272"/>
        <v>0</v>
      </c>
      <c r="N1752" s="34">
        <f t="shared" ca="1" si="277"/>
        <v>0.72152803316999103</v>
      </c>
      <c r="T1752">
        <v>1751</v>
      </c>
      <c r="U1752">
        <f t="shared" si="273"/>
        <v>4</v>
      </c>
      <c r="V1752" s="35">
        <f t="shared" si="278"/>
        <v>80</v>
      </c>
      <c r="W1752">
        <f t="shared" si="274"/>
        <v>1</v>
      </c>
      <c r="X1752" cm="1">
        <f t="array" aca="1" ref="X1752" ca="1">(_xlfn.IFS(L1752="couché",0,L1752="debout à 80%",1,L1752="?",1))*(IF(RAND()&lt;0.8,1,0))</f>
        <v>0</v>
      </c>
      <c r="Y1752">
        <f t="shared" si="275"/>
        <v>6</v>
      </c>
      <c r="Z1752">
        <f t="shared" si="276"/>
        <v>0</v>
      </c>
      <c r="AA1752">
        <f t="shared" ca="1" si="279"/>
        <v>58</v>
      </c>
    </row>
    <row r="1753" spans="1:27" customFormat="1">
      <c r="A1753" s="57">
        <v>251259</v>
      </c>
      <c r="B1753" s="57">
        <v>2007</v>
      </c>
      <c r="C1753" s="19" t="str">
        <f t="shared" si="270"/>
        <v>oui</v>
      </c>
      <c r="D1753" s="19" t="s">
        <v>48</v>
      </c>
      <c r="E1753" s="20">
        <v>44638</v>
      </c>
      <c r="F1753" s="22">
        <v>0.78888888888888886</v>
      </c>
      <c r="G1753" s="22">
        <v>0.82847222222222217</v>
      </c>
      <c r="H1753" s="19">
        <v>1000162</v>
      </c>
      <c r="I1753" s="19">
        <v>18880554</v>
      </c>
      <c r="J1753" s="22">
        <f t="shared" si="271"/>
        <v>3.9583333333333304E-2</v>
      </c>
      <c r="K1753" s="19" t="s">
        <v>42</v>
      </c>
      <c r="L1753" s="19" t="s">
        <v>43</v>
      </c>
      <c r="M1753">
        <f t="shared" si="272"/>
        <v>0</v>
      </c>
      <c r="N1753" s="34">
        <f t="shared" ca="1" si="277"/>
        <v>0.78889045778019873</v>
      </c>
      <c r="T1753">
        <v>1752</v>
      </c>
      <c r="U1753">
        <f t="shared" si="273"/>
        <v>4</v>
      </c>
      <c r="V1753" s="35">
        <f t="shared" si="278"/>
        <v>57</v>
      </c>
      <c r="W1753">
        <f t="shared" si="274"/>
        <v>1</v>
      </c>
      <c r="X1753" cm="1">
        <f t="array" aca="1" ref="X1753" ca="1">(_xlfn.IFS(L1753="couché",0,L1753="debout à 80%",1,L1753="?",1))*(IF(RAND()&lt;0.8,1,0))</f>
        <v>0</v>
      </c>
      <c r="Y1753">
        <f t="shared" si="275"/>
        <v>7</v>
      </c>
      <c r="Z1753">
        <f t="shared" si="276"/>
        <v>0</v>
      </c>
      <c r="AA1753">
        <f t="shared" ca="1" si="279"/>
        <v>59</v>
      </c>
    </row>
    <row r="1754" spans="1:27" customFormat="1">
      <c r="A1754" s="57">
        <v>245186</v>
      </c>
      <c r="B1754" s="57">
        <v>1957</v>
      </c>
      <c r="C1754" s="19" t="str">
        <f t="shared" si="270"/>
        <v>non</v>
      </c>
      <c r="D1754" s="19" t="s">
        <v>60</v>
      </c>
      <c r="E1754" s="20">
        <v>44593</v>
      </c>
      <c r="F1754" s="22">
        <v>0.48958333333333331</v>
      </c>
      <c r="G1754" s="22">
        <v>0.53819444444444442</v>
      </c>
      <c r="H1754" s="19">
        <v>1000162</v>
      </c>
      <c r="I1754" s="19">
        <v>15584435</v>
      </c>
      <c r="J1754" s="22">
        <f t="shared" si="271"/>
        <v>4.8611111111111105E-2</v>
      </c>
      <c r="K1754" t="s">
        <v>65</v>
      </c>
      <c r="L1754" s="19" t="s">
        <v>47</v>
      </c>
      <c r="M1754">
        <f t="shared" si="272"/>
        <v>3</v>
      </c>
      <c r="N1754" s="34">
        <f t="shared" ca="1" si="277"/>
        <v>0.48958809736976311</v>
      </c>
      <c r="T1754">
        <v>1753</v>
      </c>
      <c r="U1754">
        <f t="shared" si="273"/>
        <v>14</v>
      </c>
      <c r="V1754" s="35">
        <f t="shared" si="278"/>
        <v>70</v>
      </c>
      <c r="W1754">
        <f t="shared" si="274"/>
        <v>0</v>
      </c>
      <c r="X1754" cm="1">
        <f t="array" aca="1" ref="X1754" ca="1">(_xlfn.IFS(L1754="couché",0,L1754="debout à 80%",1,L1754="?",1))*(IF(RAND()&lt;0.8,1,0))</f>
        <v>1</v>
      </c>
      <c r="Y1754">
        <f t="shared" si="275"/>
        <v>3</v>
      </c>
      <c r="Z1754">
        <f t="shared" si="276"/>
        <v>3</v>
      </c>
      <c r="AA1754">
        <f t="shared" ca="1" si="279"/>
        <v>52</v>
      </c>
    </row>
    <row r="1755" spans="1:27" customFormat="1">
      <c r="A1755" s="57">
        <v>245183</v>
      </c>
      <c r="B1755" s="57">
        <v>1953</v>
      </c>
      <c r="C1755" s="19" t="str">
        <f t="shared" si="270"/>
        <v>non</v>
      </c>
      <c r="D1755" s="19" t="s">
        <v>60</v>
      </c>
      <c r="E1755" s="20">
        <v>44593</v>
      </c>
      <c r="F1755" s="22">
        <v>0.54861111111111105</v>
      </c>
      <c r="G1755" s="21">
        <v>0.67222222222222217</v>
      </c>
      <c r="H1755" s="19">
        <v>1000162</v>
      </c>
      <c r="I1755" s="19">
        <v>15584435</v>
      </c>
      <c r="J1755" s="22">
        <f t="shared" si="271"/>
        <v>0.12361111111111112</v>
      </c>
      <c r="K1755" s="19" t="s">
        <v>65</v>
      </c>
      <c r="L1755" s="19" t="s">
        <v>47</v>
      </c>
      <c r="M1755">
        <f t="shared" si="272"/>
        <v>3</v>
      </c>
      <c r="N1755" s="34">
        <f t="shared" ca="1" si="277"/>
        <v>0.54861902678292762</v>
      </c>
      <c r="T1755">
        <v>1754</v>
      </c>
      <c r="U1755">
        <f t="shared" si="273"/>
        <v>14</v>
      </c>
      <c r="V1755" s="35">
        <f t="shared" si="278"/>
        <v>178</v>
      </c>
      <c r="W1755">
        <f t="shared" si="274"/>
        <v>0</v>
      </c>
      <c r="X1755" cm="1">
        <f t="array" aca="1" ref="X1755" ca="1">(_xlfn.IFS(L1755="couché",0,L1755="debout à 80%",1,L1755="?",1))*(IF(RAND()&lt;0.8,1,0))</f>
        <v>1</v>
      </c>
      <c r="Y1755">
        <f t="shared" si="275"/>
        <v>4</v>
      </c>
      <c r="Z1755">
        <f t="shared" si="276"/>
        <v>3</v>
      </c>
      <c r="AA1755">
        <f t="shared" ca="1" si="279"/>
        <v>58</v>
      </c>
    </row>
    <row r="1756" spans="1:27" customFormat="1">
      <c r="A1756" s="57">
        <v>242489</v>
      </c>
      <c r="B1756" s="57">
        <v>1958</v>
      </c>
      <c r="C1756" s="19" t="str">
        <f t="shared" si="270"/>
        <v>non</v>
      </c>
      <c r="D1756" s="19" t="s">
        <v>60</v>
      </c>
      <c r="E1756" s="20">
        <v>44593</v>
      </c>
      <c r="F1756" s="24">
        <v>0.33819444444444441</v>
      </c>
      <c r="G1756" s="22">
        <v>0.43055555555555552</v>
      </c>
      <c r="H1756" s="19">
        <v>1000162</v>
      </c>
      <c r="I1756" s="19">
        <v>15584435</v>
      </c>
      <c r="J1756" s="22">
        <f t="shared" si="271"/>
        <v>9.2361111111111116E-2</v>
      </c>
      <c r="K1756" s="19" t="s">
        <v>65</v>
      </c>
      <c r="L1756" s="19" t="s">
        <v>47</v>
      </c>
      <c r="M1756">
        <f t="shared" si="272"/>
        <v>3</v>
      </c>
      <c r="N1756" s="34">
        <f t="shared" ca="1" si="277"/>
        <v>0.33819885802848099</v>
      </c>
      <c r="T1756">
        <v>1755</v>
      </c>
      <c r="U1756">
        <f t="shared" si="273"/>
        <v>14</v>
      </c>
      <c r="V1756" s="35">
        <f t="shared" si="278"/>
        <v>133</v>
      </c>
      <c r="W1756">
        <f t="shared" si="274"/>
        <v>0</v>
      </c>
      <c r="X1756" cm="1">
        <f t="array" aca="1" ref="X1756" ca="1">(_xlfn.IFS(L1756="couché",0,L1756="debout à 80%",1,L1756="?",1))*(IF(RAND()&lt;0.8,1,0))</f>
        <v>1</v>
      </c>
      <c r="Y1756">
        <f t="shared" si="275"/>
        <v>1</v>
      </c>
      <c r="Z1756">
        <f t="shared" si="276"/>
        <v>0</v>
      </c>
      <c r="AA1756">
        <f t="shared" ca="1" si="279"/>
        <v>4</v>
      </c>
    </row>
    <row r="1757" spans="1:27" customFormat="1">
      <c r="A1757" s="57">
        <v>248722</v>
      </c>
      <c r="B1757" s="57">
        <v>2012</v>
      </c>
      <c r="C1757" s="19" t="str">
        <f t="shared" si="270"/>
        <v>oui</v>
      </c>
      <c r="D1757" s="19" t="s">
        <v>62</v>
      </c>
      <c r="E1757" s="20">
        <v>44610</v>
      </c>
      <c r="F1757" s="23">
        <v>0.34236111111111112</v>
      </c>
      <c r="G1757" s="23">
        <v>0.37430555555555556</v>
      </c>
      <c r="H1757" s="19">
        <v>1000162</v>
      </c>
      <c r="I1757" s="19">
        <v>18880554</v>
      </c>
      <c r="J1757" s="22">
        <f t="shared" si="271"/>
        <v>3.1944444444444442E-2</v>
      </c>
      <c r="K1757" s="19" t="s">
        <v>42</v>
      </c>
      <c r="L1757" s="19" t="s">
        <v>43</v>
      </c>
      <c r="M1757">
        <f t="shared" si="272"/>
        <v>0</v>
      </c>
      <c r="N1757" s="34">
        <f t="shared" ca="1" si="277"/>
        <v>0.34236184609491677</v>
      </c>
      <c r="T1757">
        <v>1756</v>
      </c>
      <c r="U1757">
        <f t="shared" si="273"/>
        <v>16</v>
      </c>
      <c r="V1757" s="35">
        <f t="shared" si="278"/>
        <v>46</v>
      </c>
      <c r="W1757">
        <f t="shared" si="274"/>
        <v>1</v>
      </c>
      <c r="X1757" cm="1">
        <f t="array" aca="1" ref="X1757" ca="1">(_xlfn.IFS(L1757="couché",0,L1757="debout à 80%",1,L1757="?",1))*(IF(RAND()&lt;0.8,1,0))</f>
        <v>0</v>
      </c>
      <c r="Y1757">
        <f t="shared" si="275"/>
        <v>1</v>
      </c>
      <c r="Z1757">
        <f t="shared" si="276"/>
        <v>0</v>
      </c>
      <c r="AA1757">
        <f t="shared" ca="1" si="279"/>
        <v>5</v>
      </c>
    </row>
    <row r="1758" spans="1:27" customFormat="1">
      <c r="A1758" s="57">
        <v>245184</v>
      </c>
      <c r="B1758" s="57">
        <v>1984</v>
      </c>
      <c r="C1758" s="19" t="str">
        <f t="shared" si="270"/>
        <v>non</v>
      </c>
      <c r="D1758" s="19" t="s">
        <v>60</v>
      </c>
      <c r="E1758" s="20">
        <v>44593</v>
      </c>
      <c r="F1758" s="22">
        <v>0.43888888888888888</v>
      </c>
      <c r="G1758" s="22">
        <v>0.48402777777777778</v>
      </c>
      <c r="H1758" s="19">
        <v>1000162</v>
      </c>
      <c r="I1758" s="19">
        <v>15584435</v>
      </c>
      <c r="J1758" s="22">
        <f t="shared" si="271"/>
        <v>4.5138888888888895E-2</v>
      </c>
      <c r="K1758" s="19" t="s">
        <v>65</v>
      </c>
      <c r="L1758" s="19" t="s">
        <v>47</v>
      </c>
      <c r="M1758">
        <f t="shared" si="272"/>
        <v>3</v>
      </c>
      <c r="N1758" s="34">
        <f t="shared" ca="1" si="277"/>
        <v>0.43889434955947404</v>
      </c>
      <c r="T1758">
        <v>1757</v>
      </c>
      <c r="U1758">
        <f t="shared" si="273"/>
        <v>14</v>
      </c>
      <c r="V1758" s="35">
        <f t="shared" si="278"/>
        <v>65</v>
      </c>
      <c r="W1758">
        <f t="shared" si="274"/>
        <v>0</v>
      </c>
      <c r="X1758" cm="1">
        <f t="array" aca="1" ref="X1758" ca="1">(_xlfn.IFS(L1758="couché",0,L1758="debout à 80%",1,L1758="?",1))*(IF(RAND()&lt;0.8,1,0))</f>
        <v>1</v>
      </c>
      <c r="Y1758">
        <f t="shared" si="275"/>
        <v>2</v>
      </c>
      <c r="Z1758">
        <f t="shared" si="276"/>
        <v>3</v>
      </c>
      <c r="AA1758">
        <f t="shared" ca="1" si="279"/>
        <v>38</v>
      </c>
    </row>
    <row r="1759" spans="1:27" customFormat="1">
      <c r="A1759" s="57">
        <v>240501</v>
      </c>
      <c r="B1759" s="57">
        <v>1947</v>
      </c>
      <c r="C1759" s="19" t="str">
        <f t="shared" si="270"/>
        <v>non</v>
      </c>
      <c r="D1759" s="19" t="s">
        <v>60</v>
      </c>
      <c r="E1759" s="20">
        <v>44594</v>
      </c>
      <c r="F1759" s="23">
        <v>0.33194444444444443</v>
      </c>
      <c r="G1759" s="21">
        <v>0.41874999999999996</v>
      </c>
      <c r="H1759" s="19">
        <v>1000162</v>
      </c>
      <c r="I1759" s="19">
        <v>18628651</v>
      </c>
      <c r="J1759" s="22">
        <f t="shared" si="271"/>
        <v>8.6805555555555525E-2</v>
      </c>
      <c r="K1759" s="19" t="s">
        <v>53</v>
      </c>
      <c r="L1759" s="32" t="s">
        <v>54</v>
      </c>
      <c r="M1759">
        <f t="shared" si="272"/>
        <v>0</v>
      </c>
      <c r="N1759" s="34">
        <f t="shared" ca="1" si="277"/>
        <v>0.33194592383539306</v>
      </c>
      <c r="T1759">
        <v>1758</v>
      </c>
      <c r="U1759">
        <f t="shared" si="273"/>
        <v>14</v>
      </c>
      <c r="V1759" s="35">
        <f t="shared" si="278"/>
        <v>125</v>
      </c>
      <c r="W1759">
        <f t="shared" si="274"/>
        <v>0</v>
      </c>
      <c r="X1759" cm="1">
        <f t="array" aca="1" ref="X1759" ca="1">(_xlfn.IFS(L1759="couché",0,L1759="debout à 80%",1,L1759="?",1))*(IF(RAND()&lt;0.8,1,0))</f>
        <v>0</v>
      </c>
      <c r="Y1759">
        <f t="shared" si="275"/>
        <v>1</v>
      </c>
      <c r="Z1759">
        <f t="shared" si="276"/>
        <v>0</v>
      </c>
      <c r="AA1759">
        <f t="shared" ca="1" si="279"/>
        <v>1</v>
      </c>
    </row>
    <row r="1760" spans="1:27" customFormat="1">
      <c r="A1760" s="57">
        <v>244486</v>
      </c>
      <c r="B1760" s="57">
        <v>1953</v>
      </c>
      <c r="C1760" s="19" t="str">
        <f t="shared" si="270"/>
        <v>non</v>
      </c>
      <c r="D1760" s="19" t="s">
        <v>60</v>
      </c>
      <c r="E1760" s="20">
        <v>44594</v>
      </c>
      <c r="F1760" s="22">
        <v>0.44374999999999998</v>
      </c>
      <c r="G1760" s="22">
        <v>0.5083333333333333</v>
      </c>
      <c r="H1760" s="19">
        <v>1000162</v>
      </c>
      <c r="I1760" s="19">
        <v>18628651</v>
      </c>
      <c r="J1760" s="22">
        <f t="shared" si="271"/>
        <v>6.4583333333333326E-2</v>
      </c>
      <c r="K1760" s="19" t="s">
        <v>53</v>
      </c>
      <c r="L1760" s="32" t="s">
        <v>54</v>
      </c>
      <c r="M1760">
        <f t="shared" si="272"/>
        <v>0</v>
      </c>
      <c r="N1760" s="34">
        <f t="shared" ca="1" si="277"/>
        <v>0.44375531490748249</v>
      </c>
      <c r="T1760">
        <v>1759</v>
      </c>
      <c r="U1760">
        <f t="shared" si="273"/>
        <v>14</v>
      </c>
      <c r="V1760" s="35">
        <f t="shared" si="278"/>
        <v>93</v>
      </c>
      <c r="W1760">
        <f t="shared" si="274"/>
        <v>0</v>
      </c>
      <c r="X1760" cm="1">
        <f t="array" aca="1" ref="X1760" ca="1">(_xlfn.IFS(L1760="couché",0,L1760="debout à 80%",1,L1760="?",1))*(IF(RAND()&lt;0.8,1,0))</f>
        <v>0</v>
      </c>
      <c r="Y1760">
        <f t="shared" si="275"/>
        <v>2</v>
      </c>
      <c r="Z1760">
        <f t="shared" si="276"/>
        <v>0</v>
      </c>
      <c r="AA1760">
        <f t="shared" ca="1" si="279"/>
        <v>29</v>
      </c>
    </row>
    <row r="1761" spans="1:27" customFormat="1">
      <c r="A1761" s="57">
        <v>245416</v>
      </c>
      <c r="B1761" s="57">
        <v>1960</v>
      </c>
      <c r="C1761" s="19" t="str">
        <f t="shared" si="270"/>
        <v>non</v>
      </c>
      <c r="D1761" s="19" t="s">
        <v>60</v>
      </c>
      <c r="E1761" s="20">
        <v>44594</v>
      </c>
      <c r="F1761" s="22">
        <v>0.51944444444444438</v>
      </c>
      <c r="G1761" s="22">
        <v>0.60763888888888884</v>
      </c>
      <c r="H1761" s="19">
        <v>1000162</v>
      </c>
      <c r="I1761" s="19">
        <v>18628651</v>
      </c>
      <c r="J1761" s="22">
        <f t="shared" si="271"/>
        <v>8.8194444444444464E-2</v>
      </c>
      <c r="K1761" s="19" t="s">
        <v>53</v>
      </c>
      <c r="L1761" s="32" t="s">
        <v>54</v>
      </c>
      <c r="M1761">
        <f t="shared" si="272"/>
        <v>0</v>
      </c>
      <c r="N1761" s="34">
        <f t="shared" ca="1" si="277"/>
        <v>0.51944602897579495</v>
      </c>
      <c r="T1761">
        <v>1760</v>
      </c>
      <c r="U1761">
        <f t="shared" si="273"/>
        <v>14</v>
      </c>
      <c r="V1761" s="35">
        <f t="shared" si="278"/>
        <v>127</v>
      </c>
      <c r="W1761">
        <f t="shared" si="274"/>
        <v>0</v>
      </c>
      <c r="X1761" cm="1">
        <f t="array" aca="1" ref="X1761" ca="1">(_xlfn.IFS(L1761="couché",0,L1761="debout à 80%",1,L1761="?",1))*(IF(RAND()&lt;0.8,1,0))</f>
        <v>1</v>
      </c>
      <c r="Y1761">
        <f t="shared" si="275"/>
        <v>3</v>
      </c>
      <c r="Z1761">
        <f t="shared" si="276"/>
        <v>0</v>
      </c>
      <c r="AA1761">
        <f t="shared" ca="1" si="279"/>
        <v>48</v>
      </c>
    </row>
    <row r="1762" spans="1:27" customFormat="1">
      <c r="A1762" s="57">
        <v>245463</v>
      </c>
      <c r="B1762" s="57">
        <v>1958</v>
      </c>
      <c r="C1762" s="19" t="str">
        <f t="shared" si="270"/>
        <v>non</v>
      </c>
      <c r="D1762" s="19" t="s">
        <v>60</v>
      </c>
      <c r="E1762" s="20">
        <v>44594</v>
      </c>
      <c r="F1762" s="22">
        <v>0.62361111111111112</v>
      </c>
      <c r="G1762" s="21">
        <v>0.70972222222222214</v>
      </c>
      <c r="H1762" s="19">
        <v>1000162</v>
      </c>
      <c r="I1762" s="19">
        <v>18628651</v>
      </c>
      <c r="J1762" s="22">
        <f t="shared" si="271"/>
        <v>8.6111111111111027E-2</v>
      </c>
      <c r="K1762" s="19" t="s">
        <v>53</v>
      </c>
      <c r="L1762" s="32" t="s">
        <v>54</v>
      </c>
      <c r="M1762">
        <f t="shared" si="272"/>
        <v>0</v>
      </c>
      <c r="N1762" s="34">
        <f t="shared" ca="1" si="277"/>
        <v>0.62361292839925198</v>
      </c>
      <c r="T1762">
        <v>1761</v>
      </c>
      <c r="U1762">
        <f t="shared" si="273"/>
        <v>14</v>
      </c>
      <c r="V1762" s="35">
        <f t="shared" si="278"/>
        <v>124</v>
      </c>
      <c r="W1762">
        <f t="shared" si="274"/>
        <v>0</v>
      </c>
      <c r="X1762" cm="1">
        <f t="array" aca="1" ref="X1762" ca="1">(_xlfn.IFS(L1762="couché",0,L1762="debout à 80%",1,L1762="?",1))*(IF(RAND()&lt;0.8,1,0))</f>
        <v>1</v>
      </c>
      <c r="Y1762">
        <f t="shared" si="275"/>
        <v>4</v>
      </c>
      <c r="Z1762">
        <f t="shared" si="276"/>
        <v>0</v>
      </c>
      <c r="AA1762">
        <f t="shared" ca="1" si="279"/>
        <v>58</v>
      </c>
    </row>
    <row r="1763" spans="1:27" customFormat="1">
      <c r="A1763" s="57">
        <v>245998</v>
      </c>
      <c r="B1763" s="57">
        <v>1949</v>
      </c>
      <c r="C1763" s="19" t="str">
        <f t="shared" si="270"/>
        <v>non</v>
      </c>
      <c r="D1763" s="19" t="s">
        <v>60</v>
      </c>
      <c r="E1763" s="20">
        <v>44595</v>
      </c>
      <c r="F1763" s="23">
        <v>0.34513888888888888</v>
      </c>
      <c r="G1763" s="23">
        <v>0.37152777777777779</v>
      </c>
      <c r="H1763" s="19">
        <v>1000162</v>
      </c>
      <c r="I1763" s="19">
        <v>10980301</v>
      </c>
      <c r="J1763" s="22">
        <f t="shared" si="271"/>
        <v>2.6388888888888906E-2</v>
      </c>
      <c r="L1763" s="19" t="s">
        <v>47</v>
      </c>
      <c r="M1763">
        <f t="shared" si="272"/>
        <v>0</v>
      </c>
      <c r="N1763" s="34">
        <f t="shared" ca="1" si="277"/>
        <v>0.34514115982436788</v>
      </c>
      <c r="T1763">
        <v>1762</v>
      </c>
      <c r="U1763">
        <f t="shared" si="273"/>
        <v>14</v>
      </c>
      <c r="V1763" s="35">
        <f t="shared" si="278"/>
        <v>38</v>
      </c>
      <c r="W1763">
        <f t="shared" si="274"/>
        <v>0</v>
      </c>
      <c r="X1763" cm="1">
        <f t="array" aca="1" ref="X1763" ca="1">(_xlfn.IFS(L1763="couché",0,L1763="debout à 80%",1,L1763="?",1))*(IF(RAND()&lt;0.8,1,0))</f>
        <v>1</v>
      </c>
      <c r="Y1763">
        <f t="shared" si="275"/>
        <v>1</v>
      </c>
      <c r="Z1763">
        <f t="shared" si="276"/>
        <v>0</v>
      </c>
      <c r="AA1763">
        <f t="shared" ca="1" si="279"/>
        <v>13</v>
      </c>
    </row>
    <row r="1764" spans="1:27" customFormat="1">
      <c r="A1764" s="57">
        <v>238213</v>
      </c>
      <c r="B1764" s="57">
        <v>1967</v>
      </c>
      <c r="C1764" s="19" t="str">
        <f t="shared" si="270"/>
        <v>non</v>
      </c>
      <c r="D1764" s="19" t="s">
        <v>60</v>
      </c>
      <c r="E1764" s="20">
        <v>44595</v>
      </c>
      <c r="F1764" s="24">
        <v>0.37638888888888888</v>
      </c>
      <c r="G1764" s="23">
        <v>0.40555555555555556</v>
      </c>
      <c r="H1764" s="19">
        <v>1000162</v>
      </c>
      <c r="I1764" s="19">
        <v>10980301</v>
      </c>
      <c r="J1764" s="22">
        <f t="shared" si="271"/>
        <v>2.9166666666666674E-2</v>
      </c>
      <c r="L1764" s="19" t="s">
        <v>47</v>
      </c>
      <c r="M1764">
        <f t="shared" si="272"/>
        <v>0</v>
      </c>
      <c r="N1764" s="34">
        <f t="shared" ca="1" si="277"/>
        <v>0.37639024566950169</v>
      </c>
      <c r="T1764">
        <v>1763</v>
      </c>
      <c r="U1764">
        <f t="shared" si="273"/>
        <v>14</v>
      </c>
      <c r="V1764" s="35">
        <f t="shared" si="278"/>
        <v>42</v>
      </c>
      <c r="W1764">
        <f t="shared" si="274"/>
        <v>0</v>
      </c>
      <c r="X1764" cm="1">
        <f t="array" aca="1" ref="X1764" ca="1">(_xlfn.IFS(L1764="couché",0,L1764="debout à 80%",1,L1764="?",1))*(IF(RAND()&lt;0.8,1,0))</f>
        <v>1</v>
      </c>
      <c r="Y1764">
        <f t="shared" si="275"/>
        <v>2</v>
      </c>
      <c r="Z1764">
        <f t="shared" si="276"/>
        <v>0</v>
      </c>
      <c r="AA1764">
        <f t="shared" ca="1" si="279"/>
        <v>24</v>
      </c>
    </row>
    <row r="1765" spans="1:27" customFormat="1">
      <c r="A1765" s="57">
        <v>246543</v>
      </c>
      <c r="B1765" s="57">
        <v>1982</v>
      </c>
      <c r="C1765" s="19" t="str">
        <f t="shared" si="270"/>
        <v>non</v>
      </c>
      <c r="D1765" s="19" t="s">
        <v>60</v>
      </c>
      <c r="E1765" s="20">
        <v>44595</v>
      </c>
      <c r="F1765" s="23">
        <v>0.40972222222222221</v>
      </c>
      <c r="G1765" s="22">
        <v>0.44305555555555554</v>
      </c>
      <c r="H1765" s="19">
        <v>1000162</v>
      </c>
      <c r="I1765" s="19">
        <v>10980301</v>
      </c>
      <c r="J1765" s="22">
        <f t="shared" si="271"/>
        <v>3.3333333333333326E-2</v>
      </c>
      <c r="L1765" s="19" t="s">
        <v>47</v>
      </c>
      <c r="M1765">
        <f t="shared" si="272"/>
        <v>0</v>
      </c>
      <c r="N1765" s="34">
        <f t="shared" ca="1" si="277"/>
        <v>0.40972410653589897</v>
      </c>
      <c r="T1765">
        <v>1764</v>
      </c>
      <c r="U1765">
        <f t="shared" si="273"/>
        <v>14</v>
      </c>
      <c r="V1765" s="35">
        <f t="shared" si="278"/>
        <v>48</v>
      </c>
      <c r="W1765">
        <f t="shared" si="274"/>
        <v>0</v>
      </c>
      <c r="X1765" cm="1">
        <f t="array" aca="1" ref="X1765" ca="1">(_xlfn.IFS(L1765="couché",0,L1765="debout à 80%",1,L1765="?",1))*(IF(RAND()&lt;0.8,1,0))</f>
        <v>1</v>
      </c>
      <c r="Y1765">
        <f t="shared" si="275"/>
        <v>3</v>
      </c>
      <c r="Z1765">
        <f t="shared" si="276"/>
        <v>0</v>
      </c>
      <c r="AA1765">
        <f t="shared" ca="1" si="279"/>
        <v>36</v>
      </c>
    </row>
    <row r="1766" spans="1:27" customFormat="1">
      <c r="A1766" s="57">
        <v>242210</v>
      </c>
      <c r="B1766" s="57">
        <v>1967</v>
      </c>
      <c r="C1766" s="19" t="str">
        <f t="shared" si="270"/>
        <v>non</v>
      </c>
      <c r="D1766" s="19" t="s">
        <v>60</v>
      </c>
      <c r="E1766" s="20">
        <v>44595</v>
      </c>
      <c r="F1766" s="22">
        <v>0.44791666666666663</v>
      </c>
      <c r="G1766" s="22">
        <v>0.49652777777777773</v>
      </c>
      <c r="H1766" s="19">
        <v>1000162</v>
      </c>
      <c r="I1766" s="19">
        <v>10980301</v>
      </c>
      <c r="J1766" s="22">
        <f t="shared" si="271"/>
        <v>4.8611111111111105E-2</v>
      </c>
      <c r="K1766" s="19" t="s">
        <v>53</v>
      </c>
      <c r="L1766" s="32" t="s">
        <v>54</v>
      </c>
      <c r="M1766">
        <f t="shared" si="272"/>
        <v>0</v>
      </c>
      <c r="N1766" s="34">
        <f t="shared" ca="1" si="277"/>
        <v>0.44791957179802327</v>
      </c>
      <c r="T1766">
        <v>1765</v>
      </c>
      <c r="U1766">
        <f t="shared" si="273"/>
        <v>14</v>
      </c>
      <c r="V1766" s="35">
        <f t="shared" si="278"/>
        <v>70</v>
      </c>
      <c r="W1766">
        <f t="shared" si="274"/>
        <v>0</v>
      </c>
      <c r="X1766" cm="1">
        <f t="array" aca="1" ref="X1766" ca="1">(_xlfn.IFS(L1766="couché",0,L1766="debout à 80%",1,L1766="?",1))*(IF(RAND()&lt;0.8,1,0))</f>
        <v>1</v>
      </c>
      <c r="Y1766">
        <f t="shared" si="275"/>
        <v>4</v>
      </c>
      <c r="Z1766">
        <f t="shared" si="276"/>
        <v>0</v>
      </c>
      <c r="AA1766">
        <f t="shared" ca="1" si="279"/>
        <v>48</v>
      </c>
    </row>
    <row r="1767" spans="1:27" customFormat="1">
      <c r="A1767" s="57">
        <v>241638</v>
      </c>
      <c r="B1767" s="57">
        <v>1959</v>
      </c>
      <c r="C1767" s="19" t="str">
        <f t="shared" si="270"/>
        <v>non</v>
      </c>
      <c r="D1767" s="19" t="s">
        <v>60</v>
      </c>
      <c r="E1767" s="20">
        <v>44595</v>
      </c>
      <c r="F1767" s="22">
        <v>0.50694444444444442</v>
      </c>
      <c r="G1767" s="22">
        <v>0.61319444444444438</v>
      </c>
      <c r="H1767" s="19">
        <v>1000162</v>
      </c>
      <c r="I1767" s="19">
        <v>10980301</v>
      </c>
      <c r="J1767" s="22">
        <f t="shared" si="271"/>
        <v>0.10624999999999996</v>
      </c>
      <c r="K1767" s="19" t="s">
        <v>53</v>
      </c>
      <c r="L1767" s="32" t="s">
        <v>54</v>
      </c>
      <c r="M1767">
        <f t="shared" si="272"/>
        <v>0</v>
      </c>
      <c r="N1767" s="34">
        <f t="shared" ca="1" si="277"/>
        <v>0.50695254540448187</v>
      </c>
      <c r="T1767">
        <v>1766</v>
      </c>
      <c r="U1767">
        <f t="shared" si="273"/>
        <v>14</v>
      </c>
      <c r="V1767" s="35">
        <f t="shared" si="278"/>
        <v>153</v>
      </c>
      <c r="W1767">
        <f t="shared" si="274"/>
        <v>0</v>
      </c>
      <c r="X1767" cm="1">
        <f t="array" aca="1" ref="X1767" ca="1">(_xlfn.IFS(L1767="couché",0,L1767="debout à 80%",1,L1767="?",1))*(IF(RAND()&lt;0.8,1,0))</f>
        <v>1</v>
      </c>
      <c r="Y1767">
        <f t="shared" si="275"/>
        <v>5</v>
      </c>
      <c r="Z1767">
        <f t="shared" si="276"/>
        <v>0</v>
      </c>
      <c r="AA1767">
        <f t="shared" ca="1" si="279"/>
        <v>64</v>
      </c>
    </row>
    <row r="1768" spans="1:27" customFormat="1">
      <c r="A1768" s="57">
        <v>241674</v>
      </c>
      <c r="B1768" s="57">
        <v>1964</v>
      </c>
      <c r="C1768" s="19" t="str">
        <f t="shared" si="270"/>
        <v>non</v>
      </c>
      <c r="D1768" s="19" t="s">
        <v>60</v>
      </c>
      <c r="E1768" s="20">
        <v>44595</v>
      </c>
      <c r="F1768" s="22">
        <v>0.62083333333333335</v>
      </c>
      <c r="G1768" s="22">
        <v>0.71527777777777779</v>
      </c>
      <c r="H1768" s="19">
        <v>1000162</v>
      </c>
      <c r="I1768" s="19">
        <v>10980301</v>
      </c>
      <c r="J1768" s="22">
        <f t="shared" si="271"/>
        <v>9.4444444444444442E-2</v>
      </c>
      <c r="K1768" s="19" t="s">
        <v>53</v>
      </c>
      <c r="L1768" s="32" t="s">
        <v>54</v>
      </c>
      <c r="M1768">
        <f t="shared" si="272"/>
        <v>0</v>
      </c>
      <c r="N1768" s="34">
        <f t="shared" ca="1" si="277"/>
        <v>0.62083683080683594</v>
      </c>
      <c r="T1768">
        <v>1767</v>
      </c>
      <c r="U1768">
        <f t="shared" si="273"/>
        <v>14</v>
      </c>
      <c r="V1768" s="35">
        <f t="shared" si="278"/>
        <v>136</v>
      </c>
      <c r="W1768">
        <f t="shared" si="274"/>
        <v>0</v>
      </c>
      <c r="X1768" cm="1">
        <f t="array" aca="1" ref="X1768" ca="1">(_xlfn.IFS(L1768="couché",0,L1768="debout à 80%",1,L1768="?",1))*(IF(RAND()&lt;0.8,1,0))</f>
        <v>1</v>
      </c>
      <c r="Y1768">
        <f t="shared" si="275"/>
        <v>6</v>
      </c>
      <c r="Z1768">
        <f t="shared" si="276"/>
        <v>0</v>
      </c>
      <c r="AA1768">
        <f t="shared" ca="1" si="279"/>
        <v>80</v>
      </c>
    </row>
    <row r="1769" spans="1:27" customFormat="1">
      <c r="A1769" s="57">
        <v>242482</v>
      </c>
      <c r="B1769" s="57">
        <v>1962</v>
      </c>
      <c r="C1769" s="19" t="str">
        <f t="shared" si="270"/>
        <v>non</v>
      </c>
      <c r="D1769" s="19" t="s">
        <v>60</v>
      </c>
      <c r="E1769" s="20">
        <v>44596</v>
      </c>
      <c r="F1769" s="23">
        <v>0.34444444444444444</v>
      </c>
      <c r="G1769" s="22">
        <v>0.44999999999999996</v>
      </c>
      <c r="H1769" s="19">
        <v>1000162</v>
      </c>
      <c r="I1769" s="19">
        <v>18923017</v>
      </c>
      <c r="J1769" s="22">
        <f t="shared" si="271"/>
        <v>0.10555555555555551</v>
      </c>
      <c r="K1769" s="19" t="s">
        <v>65</v>
      </c>
      <c r="L1769" s="32" t="s">
        <v>54</v>
      </c>
      <c r="M1769">
        <f t="shared" si="272"/>
        <v>3</v>
      </c>
      <c r="N1769" s="34">
        <f t="shared" ca="1" si="277"/>
        <v>0.34445209529372417</v>
      </c>
      <c r="T1769">
        <v>1768</v>
      </c>
      <c r="U1769">
        <f t="shared" si="273"/>
        <v>14</v>
      </c>
      <c r="V1769" s="35">
        <f t="shared" si="278"/>
        <v>152</v>
      </c>
      <c r="W1769">
        <f t="shared" si="274"/>
        <v>0</v>
      </c>
      <c r="X1769" cm="1">
        <f t="array" aca="1" ref="X1769" ca="1">(_xlfn.IFS(L1769="couché",0,L1769="debout à 80%",1,L1769="?",1))*(IF(RAND()&lt;0.8,1,0))</f>
        <v>0</v>
      </c>
      <c r="Y1769">
        <f t="shared" si="275"/>
        <v>1</v>
      </c>
      <c r="Z1769">
        <f t="shared" si="276"/>
        <v>0</v>
      </c>
      <c r="AA1769">
        <f t="shared" ca="1" si="279"/>
        <v>9</v>
      </c>
    </row>
    <row r="1770" spans="1:27" customFormat="1">
      <c r="A1770" s="57">
        <v>245198</v>
      </c>
      <c r="B1770" s="57">
        <v>1970</v>
      </c>
      <c r="C1770" s="19" t="str">
        <f t="shared" si="270"/>
        <v>non</v>
      </c>
      <c r="D1770" s="19" t="s">
        <v>60</v>
      </c>
      <c r="E1770" s="20">
        <v>44596</v>
      </c>
      <c r="F1770" s="22">
        <v>0.4548611111111111</v>
      </c>
      <c r="G1770" s="22">
        <v>0.52569444444444446</v>
      </c>
      <c r="H1770" s="19">
        <v>1000162</v>
      </c>
      <c r="I1770" s="19">
        <v>18923017</v>
      </c>
      <c r="J1770" s="22">
        <f t="shared" si="271"/>
        <v>7.0833333333333359E-2</v>
      </c>
      <c r="K1770" s="19" t="s">
        <v>65</v>
      </c>
      <c r="L1770" s="19" t="s">
        <v>47</v>
      </c>
      <c r="M1770">
        <f t="shared" si="272"/>
        <v>3</v>
      </c>
      <c r="N1770" s="34">
        <f t="shared" ca="1" si="277"/>
        <v>0.45486443280513783</v>
      </c>
      <c r="T1770">
        <v>1769</v>
      </c>
      <c r="U1770">
        <f t="shared" si="273"/>
        <v>14</v>
      </c>
      <c r="V1770" s="35">
        <f t="shared" si="278"/>
        <v>102</v>
      </c>
      <c r="W1770">
        <f t="shared" si="274"/>
        <v>0</v>
      </c>
      <c r="X1770" cm="1">
        <f t="array" aca="1" ref="X1770" ca="1">(_xlfn.IFS(L1770="couché",0,L1770="debout à 80%",1,L1770="?",1))*(IF(RAND()&lt;0.8,1,0))</f>
        <v>1</v>
      </c>
      <c r="Y1770">
        <f t="shared" si="275"/>
        <v>2</v>
      </c>
      <c r="Z1770">
        <f t="shared" si="276"/>
        <v>3</v>
      </c>
      <c r="AA1770">
        <f t="shared" ca="1" si="279"/>
        <v>35</v>
      </c>
    </row>
    <row r="1771" spans="1:27" customFormat="1">
      <c r="A1771" s="57">
        <v>245773</v>
      </c>
      <c r="B1771" s="57">
        <v>1964</v>
      </c>
      <c r="C1771" s="19" t="str">
        <f t="shared" si="270"/>
        <v>non</v>
      </c>
      <c r="D1771" s="19" t="s">
        <v>60</v>
      </c>
      <c r="E1771" s="20">
        <v>44596</v>
      </c>
      <c r="F1771" s="21">
        <v>0.63055555555555554</v>
      </c>
      <c r="G1771" s="22">
        <v>0.66597222222222219</v>
      </c>
      <c r="H1771" s="19">
        <v>1000162</v>
      </c>
      <c r="I1771" s="19">
        <v>18923017</v>
      </c>
      <c r="J1771" s="22">
        <f t="shared" si="271"/>
        <v>3.5416666666666652E-2</v>
      </c>
      <c r="K1771" s="19" t="s">
        <v>65</v>
      </c>
      <c r="L1771" s="19" t="s">
        <v>47</v>
      </c>
      <c r="M1771">
        <f t="shared" si="272"/>
        <v>3</v>
      </c>
      <c r="N1771" s="34">
        <f t="shared" ca="1" si="277"/>
        <v>0.63056238130140851</v>
      </c>
      <c r="T1771">
        <v>1770</v>
      </c>
      <c r="U1771">
        <f t="shared" si="273"/>
        <v>14</v>
      </c>
      <c r="V1771" s="35">
        <f t="shared" si="278"/>
        <v>51</v>
      </c>
      <c r="W1771">
        <f t="shared" si="274"/>
        <v>0</v>
      </c>
      <c r="X1771" cm="1">
        <f t="array" aca="1" ref="X1771" ca="1">(_xlfn.IFS(L1771="couché",0,L1771="debout à 80%",1,L1771="?",1))*(IF(RAND()&lt;0.8,1,0))</f>
        <v>1</v>
      </c>
      <c r="Y1771">
        <f t="shared" si="275"/>
        <v>5</v>
      </c>
      <c r="Z1771">
        <f t="shared" si="276"/>
        <v>3</v>
      </c>
      <c r="AA1771">
        <f t="shared" ca="1" si="279"/>
        <v>63</v>
      </c>
    </row>
    <row r="1772" spans="1:27" customFormat="1">
      <c r="A1772" s="57">
        <v>246954</v>
      </c>
      <c r="B1772" s="57">
        <v>1975</v>
      </c>
      <c r="C1772" s="19" t="str">
        <f t="shared" si="270"/>
        <v>non</v>
      </c>
      <c r="D1772" s="19" t="s">
        <v>60</v>
      </c>
      <c r="E1772" s="20">
        <v>44596</v>
      </c>
      <c r="F1772" s="21">
        <v>0.67013888888888884</v>
      </c>
      <c r="G1772" s="22">
        <v>0.70347222222222217</v>
      </c>
      <c r="H1772" s="19">
        <v>1000162</v>
      </c>
      <c r="I1772" s="19">
        <v>18923017</v>
      </c>
      <c r="J1772" s="22">
        <f t="shared" si="271"/>
        <v>3.3333333333333326E-2</v>
      </c>
      <c r="K1772" s="19" t="s">
        <v>65</v>
      </c>
      <c r="L1772" s="19" t="s">
        <v>47</v>
      </c>
      <c r="M1772">
        <f t="shared" si="272"/>
        <v>3</v>
      </c>
      <c r="N1772" s="34">
        <f t="shared" ca="1" si="277"/>
        <v>0.67014578526172797</v>
      </c>
      <c r="T1772">
        <v>1771</v>
      </c>
      <c r="U1772">
        <f t="shared" si="273"/>
        <v>14</v>
      </c>
      <c r="V1772" s="35">
        <f t="shared" si="278"/>
        <v>48</v>
      </c>
      <c r="W1772">
        <f t="shared" si="274"/>
        <v>0</v>
      </c>
      <c r="X1772" cm="1">
        <f t="array" aca="1" ref="X1772" ca="1">(_xlfn.IFS(L1772="couché",0,L1772="debout à 80%",1,L1772="?",1))*(IF(RAND()&lt;0.8,1,0))</f>
        <v>1</v>
      </c>
      <c r="Y1772">
        <f t="shared" si="275"/>
        <v>6</v>
      </c>
      <c r="Z1772">
        <f t="shared" si="276"/>
        <v>3</v>
      </c>
      <c r="AA1772">
        <f t="shared" ca="1" si="279"/>
        <v>67</v>
      </c>
    </row>
    <row r="1773" spans="1:27" customFormat="1">
      <c r="A1773" s="57">
        <v>245541</v>
      </c>
      <c r="B1773" s="57">
        <v>1992</v>
      </c>
      <c r="C1773" s="19" t="str">
        <f t="shared" si="270"/>
        <v>non</v>
      </c>
      <c r="D1773" s="19" t="s">
        <v>60</v>
      </c>
      <c r="E1773" s="20">
        <v>44596</v>
      </c>
      <c r="F1773" s="22">
        <v>0.53472222222222221</v>
      </c>
      <c r="G1773" s="22">
        <v>0.60138888888888886</v>
      </c>
      <c r="H1773" s="19">
        <v>1000162</v>
      </c>
      <c r="I1773" s="19">
        <v>18923017</v>
      </c>
      <c r="J1773" s="22">
        <f t="shared" si="271"/>
        <v>6.6666666666666652E-2</v>
      </c>
      <c r="K1773" s="19" t="s">
        <v>65</v>
      </c>
      <c r="L1773" s="19" t="s">
        <v>47</v>
      </c>
      <c r="M1773">
        <f t="shared" si="272"/>
        <v>3</v>
      </c>
      <c r="N1773" s="34">
        <f t="shared" ca="1" si="277"/>
        <v>0.53473109219455783</v>
      </c>
      <c r="T1773">
        <v>1772</v>
      </c>
      <c r="U1773">
        <f t="shared" si="273"/>
        <v>14</v>
      </c>
      <c r="V1773" s="35">
        <f t="shared" si="278"/>
        <v>96</v>
      </c>
      <c r="W1773">
        <f t="shared" si="274"/>
        <v>0</v>
      </c>
      <c r="X1773" cm="1">
        <f t="array" aca="1" ref="X1773" ca="1">(_xlfn.IFS(L1773="couché",0,L1773="debout à 80%",1,L1773="?",1))*(IF(RAND()&lt;0.8,1,0))</f>
        <v>1</v>
      </c>
      <c r="Y1773">
        <f t="shared" si="275"/>
        <v>3</v>
      </c>
      <c r="Z1773">
        <f t="shared" si="276"/>
        <v>3</v>
      </c>
      <c r="AA1773">
        <f t="shared" ca="1" si="279"/>
        <v>53</v>
      </c>
    </row>
    <row r="1774" spans="1:27" customFormat="1">
      <c r="A1774" s="57">
        <v>246172</v>
      </c>
      <c r="B1774" s="57">
        <v>2008</v>
      </c>
      <c r="C1774" s="19" t="str">
        <f t="shared" si="270"/>
        <v>oui</v>
      </c>
      <c r="D1774" s="19" t="s">
        <v>62</v>
      </c>
      <c r="E1774" s="20">
        <v>44614</v>
      </c>
      <c r="F1774" s="23">
        <v>0.38750000000000001</v>
      </c>
      <c r="G1774" s="22">
        <v>0.43125000000000002</v>
      </c>
      <c r="H1774" s="19">
        <v>1000162</v>
      </c>
      <c r="I1774" s="19">
        <v>15868507</v>
      </c>
      <c r="J1774" s="22">
        <f t="shared" si="271"/>
        <v>4.3750000000000011E-2</v>
      </c>
      <c r="K1774" s="19" t="s">
        <v>42</v>
      </c>
      <c r="L1774" s="19" t="s">
        <v>43</v>
      </c>
      <c r="M1774">
        <f t="shared" si="272"/>
        <v>0</v>
      </c>
      <c r="N1774" s="34">
        <f t="shared" ca="1" si="277"/>
        <v>0.38750742987329795</v>
      </c>
      <c r="T1774">
        <v>1773</v>
      </c>
      <c r="U1774">
        <f t="shared" si="273"/>
        <v>16</v>
      </c>
      <c r="V1774" s="35">
        <f t="shared" si="278"/>
        <v>63</v>
      </c>
      <c r="W1774">
        <f t="shared" si="274"/>
        <v>1</v>
      </c>
      <c r="X1774" cm="1">
        <f t="array" aca="1" ref="X1774" ca="1">(_xlfn.IFS(L1774="couché",0,L1774="debout à 80%",1,L1774="?",1))*(IF(RAND()&lt;0.8,1,0))</f>
        <v>0</v>
      </c>
      <c r="Y1774">
        <f t="shared" si="275"/>
        <v>2</v>
      </c>
      <c r="Z1774">
        <f t="shared" si="276"/>
        <v>0</v>
      </c>
      <c r="AA1774">
        <f t="shared" ca="1" si="279"/>
        <v>28</v>
      </c>
    </row>
    <row r="1775" spans="1:27" customFormat="1">
      <c r="A1775" s="57">
        <v>244739</v>
      </c>
      <c r="B1775" s="57">
        <v>1942</v>
      </c>
      <c r="C1775" s="19" t="str">
        <f t="shared" si="270"/>
        <v>non</v>
      </c>
      <c r="D1775" s="19" t="s">
        <v>60</v>
      </c>
      <c r="E1775" s="20">
        <v>44599</v>
      </c>
      <c r="F1775" s="23">
        <v>0.34097222222222223</v>
      </c>
      <c r="G1775" s="23">
        <v>0.39305555555555555</v>
      </c>
      <c r="H1775" s="19">
        <v>1000162</v>
      </c>
      <c r="I1775" s="19">
        <v>17830</v>
      </c>
      <c r="J1775" s="22">
        <f t="shared" si="271"/>
        <v>5.2083333333333315E-2</v>
      </c>
      <c r="K1775" s="19" t="s">
        <v>65</v>
      </c>
      <c r="L1775" s="19" t="s">
        <v>47</v>
      </c>
      <c r="M1775">
        <f t="shared" si="272"/>
        <v>3</v>
      </c>
      <c r="N1775" s="34">
        <f t="shared" ca="1" si="277"/>
        <v>0.34097343030304389</v>
      </c>
      <c r="T1775">
        <v>1774</v>
      </c>
      <c r="U1775">
        <f t="shared" si="273"/>
        <v>14</v>
      </c>
      <c r="V1775" s="35">
        <f t="shared" si="278"/>
        <v>75</v>
      </c>
      <c r="W1775">
        <f t="shared" si="274"/>
        <v>0</v>
      </c>
      <c r="X1775" cm="1">
        <f t="array" aca="1" ref="X1775" ca="1">(_xlfn.IFS(L1775="couché",0,L1775="debout à 80%",1,L1775="?",1))*(IF(RAND()&lt;0.8,1,0))</f>
        <v>1</v>
      </c>
      <c r="Y1775">
        <f t="shared" si="275"/>
        <v>1</v>
      </c>
      <c r="Z1775">
        <f t="shared" si="276"/>
        <v>0</v>
      </c>
      <c r="AA1775">
        <f t="shared" ca="1" si="279"/>
        <v>8</v>
      </c>
    </row>
    <row r="1776" spans="1:27" customFormat="1">
      <c r="A1776" s="57">
        <v>246913</v>
      </c>
      <c r="B1776" s="57">
        <v>1966</v>
      </c>
      <c r="C1776" s="19" t="str">
        <f t="shared" si="270"/>
        <v>non</v>
      </c>
      <c r="D1776" s="19" t="s">
        <v>60</v>
      </c>
      <c r="E1776" s="20">
        <v>44599</v>
      </c>
      <c r="F1776" s="23">
        <v>0.39930555555555552</v>
      </c>
      <c r="G1776" s="22">
        <v>0.43125000000000002</v>
      </c>
      <c r="H1776" s="19">
        <v>1000162</v>
      </c>
      <c r="I1776" s="19">
        <v>17830</v>
      </c>
      <c r="J1776" s="22">
        <f t="shared" si="271"/>
        <v>3.1944444444444497E-2</v>
      </c>
      <c r="L1776" s="19" t="s">
        <v>47</v>
      </c>
      <c r="M1776">
        <f t="shared" si="272"/>
        <v>0</v>
      </c>
      <c r="N1776" s="34">
        <f t="shared" ca="1" si="277"/>
        <v>0.39930565934493711</v>
      </c>
      <c r="T1776">
        <v>1775</v>
      </c>
      <c r="U1776">
        <f t="shared" si="273"/>
        <v>14</v>
      </c>
      <c r="V1776" s="35">
        <f t="shared" si="278"/>
        <v>46</v>
      </c>
      <c r="W1776">
        <f t="shared" si="274"/>
        <v>0</v>
      </c>
      <c r="X1776" cm="1">
        <f t="array" aca="1" ref="X1776" ca="1">(_xlfn.IFS(L1776="couché",0,L1776="debout à 80%",1,L1776="?",1))*(IF(RAND()&lt;0.8,1,0))</f>
        <v>1</v>
      </c>
      <c r="Y1776">
        <f t="shared" si="275"/>
        <v>2</v>
      </c>
      <c r="Z1776">
        <f t="shared" si="276"/>
        <v>3</v>
      </c>
      <c r="AA1776">
        <f t="shared" ca="1" si="279"/>
        <v>23</v>
      </c>
    </row>
    <row r="1777" spans="1:27" customFormat="1">
      <c r="A1777" s="57">
        <v>240864</v>
      </c>
      <c r="B1777" s="57">
        <v>1996</v>
      </c>
      <c r="C1777" s="19" t="str">
        <f t="shared" si="270"/>
        <v>non</v>
      </c>
      <c r="D1777" s="19" t="s">
        <v>60</v>
      </c>
      <c r="E1777" s="20">
        <v>44599</v>
      </c>
      <c r="F1777" s="22">
        <v>0.43819444444444444</v>
      </c>
      <c r="G1777" s="21">
        <v>0.50208333333333333</v>
      </c>
      <c r="H1777" s="19">
        <v>1000162</v>
      </c>
      <c r="I1777" s="19">
        <v>17830</v>
      </c>
      <c r="J1777" s="22">
        <f t="shared" si="271"/>
        <v>6.3888888888888884E-2</v>
      </c>
      <c r="L1777" s="19" t="s">
        <v>47</v>
      </c>
      <c r="M1777">
        <f t="shared" si="272"/>
        <v>0</v>
      </c>
      <c r="N1777" s="34">
        <f t="shared" ca="1" si="277"/>
        <v>0.43820078169275922</v>
      </c>
      <c r="T1777">
        <v>1776</v>
      </c>
      <c r="U1777">
        <f t="shared" si="273"/>
        <v>14</v>
      </c>
      <c r="V1777" s="35">
        <f t="shared" si="278"/>
        <v>92</v>
      </c>
      <c r="W1777">
        <f t="shared" si="274"/>
        <v>0</v>
      </c>
      <c r="X1777" cm="1">
        <f t="array" aca="1" ref="X1777" ca="1">(_xlfn.IFS(L1777="couché",0,L1777="debout à 80%",1,L1777="?",1))*(IF(RAND()&lt;0.8,1,0))</f>
        <v>1</v>
      </c>
      <c r="Y1777">
        <f t="shared" si="275"/>
        <v>3</v>
      </c>
      <c r="Z1777">
        <f t="shared" si="276"/>
        <v>0</v>
      </c>
      <c r="AA1777">
        <f t="shared" ca="1" si="279"/>
        <v>30</v>
      </c>
    </row>
    <row r="1778" spans="1:27" customFormat="1">
      <c r="A1778" s="57">
        <v>246238</v>
      </c>
      <c r="B1778" s="57">
        <v>1960</v>
      </c>
      <c r="C1778" s="19" t="str">
        <f t="shared" si="270"/>
        <v>non</v>
      </c>
      <c r="D1778" s="19" t="s">
        <v>60</v>
      </c>
      <c r="E1778" s="20">
        <v>44599</v>
      </c>
      <c r="F1778" s="22">
        <v>0.61319444444444438</v>
      </c>
      <c r="G1778" s="22">
        <v>0.72916666666666663</v>
      </c>
      <c r="H1778" s="19">
        <v>1000162</v>
      </c>
      <c r="I1778" s="19">
        <v>17830</v>
      </c>
      <c r="J1778" s="22">
        <f t="shared" si="271"/>
        <v>0.11597222222222225</v>
      </c>
      <c r="K1778" s="19" t="s">
        <v>53</v>
      </c>
      <c r="L1778" s="32" t="s">
        <v>54</v>
      </c>
      <c r="M1778">
        <f t="shared" si="272"/>
        <v>0</v>
      </c>
      <c r="N1778" s="34">
        <f t="shared" ca="1" si="277"/>
        <v>0.61320352581590343</v>
      </c>
      <c r="T1778">
        <v>1777</v>
      </c>
      <c r="U1778">
        <f t="shared" si="273"/>
        <v>14</v>
      </c>
      <c r="V1778" s="35">
        <f t="shared" si="278"/>
        <v>167</v>
      </c>
      <c r="W1778">
        <f t="shared" si="274"/>
        <v>0</v>
      </c>
      <c r="X1778" cm="1">
        <f t="array" aca="1" ref="X1778" ca="1">(_xlfn.IFS(L1778="couché",0,L1778="debout à 80%",1,L1778="?",1))*(IF(RAND()&lt;0.8,1,0))</f>
        <v>1</v>
      </c>
      <c r="Y1778">
        <f t="shared" si="275"/>
        <v>5</v>
      </c>
      <c r="Z1778">
        <f t="shared" si="276"/>
        <v>0</v>
      </c>
      <c r="AA1778">
        <f t="shared" ca="1" si="279"/>
        <v>63</v>
      </c>
    </row>
    <row r="1779" spans="1:27" customFormat="1">
      <c r="A1779" s="57">
        <v>242869</v>
      </c>
      <c r="B1779" s="57">
        <v>1966</v>
      </c>
      <c r="C1779" s="19" t="str">
        <f t="shared" si="270"/>
        <v>non</v>
      </c>
      <c r="D1779" s="19" t="s">
        <v>60</v>
      </c>
      <c r="E1779" s="20">
        <v>44599</v>
      </c>
      <c r="F1779" s="21">
        <v>0.50624999999999998</v>
      </c>
      <c r="G1779" s="22">
        <v>0.60347222222222219</v>
      </c>
      <c r="H1779" s="19">
        <v>1000162</v>
      </c>
      <c r="I1779" s="19">
        <v>17830</v>
      </c>
      <c r="J1779" s="22">
        <f t="shared" si="271"/>
        <v>9.722222222222221E-2</v>
      </c>
      <c r="K1779" s="19" t="s">
        <v>53</v>
      </c>
      <c r="L1779" s="32" t="s">
        <v>54</v>
      </c>
      <c r="M1779">
        <f t="shared" si="272"/>
        <v>0</v>
      </c>
      <c r="N1779" s="34">
        <f t="shared" ca="1" si="277"/>
        <v>0.50625256888206382</v>
      </c>
      <c r="T1779">
        <v>1778</v>
      </c>
      <c r="U1779">
        <f t="shared" si="273"/>
        <v>14</v>
      </c>
      <c r="V1779" s="35">
        <f t="shared" si="278"/>
        <v>140</v>
      </c>
      <c r="W1779">
        <f t="shared" si="274"/>
        <v>0</v>
      </c>
      <c r="X1779" cm="1">
        <f t="array" aca="1" ref="X1779" ca="1">(_xlfn.IFS(L1779="couché",0,L1779="debout à 80%",1,L1779="?",1))*(IF(RAND()&lt;0.8,1,0))</f>
        <v>1</v>
      </c>
      <c r="Y1779">
        <f t="shared" si="275"/>
        <v>4</v>
      </c>
      <c r="Z1779">
        <f t="shared" si="276"/>
        <v>0</v>
      </c>
      <c r="AA1779">
        <f t="shared" ca="1" si="279"/>
        <v>46</v>
      </c>
    </row>
    <row r="1780" spans="1:27">
      <c r="A1780" s="57">
        <v>245774</v>
      </c>
      <c r="B1780" s="56">
        <v>1979</v>
      </c>
      <c r="C1780" s="19" t="str">
        <f t="shared" si="270"/>
        <v>non</v>
      </c>
      <c r="D1780" s="19" t="s">
        <v>60</v>
      </c>
      <c r="E1780" s="20">
        <v>44600</v>
      </c>
      <c r="F1780" s="23">
        <v>0.40347222222222223</v>
      </c>
      <c r="G1780" s="22">
        <v>0.55763888888888891</v>
      </c>
      <c r="H1780" s="19">
        <v>1000162</v>
      </c>
      <c r="I1780" s="19">
        <v>19620724</v>
      </c>
      <c r="J1780" s="22">
        <f t="shared" si="271"/>
        <v>0.15416666666666667</v>
      </c>
      <c r="K1780" s="19" t="s">
        <v>65</v>
      </c>
      <c r="L1780" s="19" t="s">
        <v>47</v>
      </c>
      <c r="M1780">
        <f t="shared" si="272"/>
        <v>3</v>
      </c>
      <c r="N1780" s="34">
        <f t="shared" ca="1" si="277"/>
        <v>0.40347468577218298</v>
      </c>
      <c r="O1780"/>
      <c r="P1780"/>
      <c r="T1780" s="39">
        <v>1779</v>
      </c>
      <c r="U1780" s="39">
        <f t="shared" si="273"/>
        <v>14</v>
      </c>
      <c r="V1780" s="42">
        <f t="shared" si="278"/>
        <v>222</v>
      </c>
      <c r="W1780" s="39">
        <f t="shared" si="274"/>
        <v>0</v>
      </c>
      <c r="X1780" s="39" cm="1">
        <f t="array" aca="1" ref="X1780" ca="1">(_xlfn.IFS(L1780="couché",0,L1780="debout à 80%",1,L1780="?",1))*(IF(RAND()&lt;0.8,1,0))</f>
        <v>1</v>
      </c>
      <c r="Y1780" s="39">
        <f t="shared" si="275"/>
        <v>2</v>
      </c>
      <c r="Z1780" s="39">
        <f t="shared" si="276"/>
        <v>3</v>
      </c>
      <c r="AA1780" s="39">
        <f t="shared" ca="1" si="279"/>
        <v>29</v>
      </c>
    </row>
    <row r="1781" spans="1:27">
      <c r="A1781" s="57">
        <v>247418</v>
      </c>
      <c r="B1781" s="56">
        <v>1971</v>
      </c>
      <c r="C1781" s="19" t="str">
        <f t="shared" si="270"/>
        <v>non</v>
      </c>
      <c r="D1781" s="19" t="s">
        <v>60</v>
      </c>
      <c r="E1781" s="20">
        <v>44600</v>
      </c>
      <c r="F1781" s="22">
        <v>0.72013888888888888</v>
      </c>
      <c r="G1781" s="22">
        <v>0.76249999999999996</v>
      </c>
      <c r="H1781" s="19">
        <v>1000162</v>
      </c>
      <c r="I1781" s="19">
        <v>18481171</v>
      </c>
      <c r="J1781" s="22">
        <f t="shared" si="271"/>
        <v>4.2361111111111072E-2</v>
      </c>
      <c r="K1781" t="s">
        <v>65</v>
      </c>
      <c r="L1781" s="19" t="s">
        <v>47</v>
      </c>
      <c r="M1781">
        <f t="shared" si="272"/>
        <v>3</v>
      </c>
      <c r="N1781" s="34">
        <f t="shared" ca="1" si="277"/>
        <v>0.72014405862341646</v>
      </c>
      <c r="O1781"/>
      <c r="P1781"/>
      <c r="T1781" s="39">
        <v>1780</v>
      </c>
      <c r="U1781" s="39">
        <f t="shared" si="273"/>
        <v>14</v>
      </c>
      <c r="V1781" s="42">
        <f t="shared" si="278"/>
        <v>61</v>
      </c>
      <c r="W1781" s="39">
        <f t="shared" si="274"/>
        <v>0</v>
      </c>
      <c r="X1781" s="39" cm="1">
        <f t="array" aca="1" ref="X1781" ca="1">(_xlfn.IFS(L1781="couché",0,L1781="debout à 80%",1,L1781="?",1))*(IF(RAND()&lt;0.8,1,0))</f>
        <v>1</v>
      </c>
      <c r="Y1781" s="39">
        <f t="shared" si="275"/>
        <v>5</v>
      </c>
      <c r="Z1781" s="39">
        <f t="shared" si="276"/>
        <v>3</v>
      </c>
      <c r="AA1781" s="39">
        <f t="shared" ca="1" si="279"/>
        <v>82</v>
      </c>
    </row>
    <row r="1782" spans="1:27">
      <c r="A1782" s="57">
        <v>247515</v>
      </c>
      <c r="B1782" s="56">
        <v>1980</v>
      </c>
      <c r="C1782" s="19" t="str">
        <f t="shared" si="270"/>
        <v>non</v>
      </c>
      <c r="D1782" s="19" t="s">
        <v>60</v>
      </c>
      <c r="E1782" s="20">
        <v>44600</v>
      </c>
      <c r="F1782" s="22">
        <v>0.65972222222222221</v>
      </c>
      <c r="G1782" s="21">
        <v>0.70972222222222214</v>
      </c>
      <c r="H1782" s="19">
        <v>1000162</v>
      </c>
      <c r="I1782" s="19">
        <v>19620724</v>
      </c>
      <c r="J1782" s="22">
        <f t="shared" si="271"/>
        <v>4.9999999999999933E-2</v>
      </c>
      <c r="K1782" t="s">
        <v>65</v>
      </c>
      <c r="L1782" s="19" t="s">
        <v>47</v>
      </c>
      <c r="M1782">
        <f t="shared" si="272"/>
        <v>3</v>
      </c>
      <c r="N1782" s="34">
        <f t="shared" ca="1" si="277"/>
        <v>0.65972994559765863</v>
      </c>
      <c r="O1782"/>
      <c r="P1782"/>
      <c r="T1782" s="39">
        <v>1781</v>
      </c>
      <c r="U1782" s="39">
        <f t="shared" si="273"/>
        <v>14</v>
      </c>
      <c r="V1782" s="42">
        <f t="shared" si="278"/>
        <v>72</v>
      </c>
      <c r="W1782" s="39">
        <f t="shared" si="274"/>
        <v>0</v>
      </c>
      <c r="X1782" s="39" cm="1">
        <f t="array" aca="1" ref="X1782" ca="1">(_xlfn.IFS(L1782="couché",0,L1782="debout à 80%",1,L1782="?",1))*(IF(RAND()&lt;0.8,1,0))</f>
        <v>1</v>
      </c>
      <c r="Y1782" s="39">
        <f t="shared" si="275"/>
        <v>4</v>
      </c>
      <c r="Z1782" s="39">
        <f t="shared" si="276"/>
        <v>3</v>
      </c>
      <c r="AA1782" s="39">
        <f t="shared" ca="1" si="279"/>
        <v>75</v>
      </c>
    </row>
    <row r="1783" spans="1:27">
      <c r="A1783" s="57">
        <v>245180</v>
      </c>
      <c r="B1783" s="56">
        <v>1964</v>
      </c>
      <c r="C1783" s="19" t="str">
        <f t="shared" si="270"/>
        <v>non</v>
      </c>
      <c r="D1783" s="19" t="s">
        <v>60</v>
      </c>
      <c r="E1783" s="20">
        <v>44600</v>
      </c>
      <c r="F1783" s="23">
        <v>0.34583333333333333</v>
      </c>
      <c r="G1783" s="23">
        <v>0.39513888888888887</v>
      </c>
      <c r="H1783" s="19">
        <v>1000162</v>
      </c>
      <c r="I1783" s="19">
        <v>19620724</v>
      </c>
      <c r="J1783" s="22">
        <f t="shared" si="271"/>
        <v>4.9305555555555547E-2</v>
      </c>
      <c r="K1783" s="19" t="s">
        <v>65</v>
      </c>
      <c r="L1783" s="19" t="s">
        <v>47</v>
      </c>
      <c r="M1783">
        <f t="shared" si="272"/>
        <v>3</v>
      </c>
      <c r="N1783" s="34">
        <f t="shared" ca="1" si="277"/>
        <v>0.34584279783801974</v>
      </c>
      <c r="O1783"/>
      <c r="P1783"/>
      <c r="T1783" s="39">
        <v>1782</v>
      </c>
      <c r="U1783" s="39">
        <f t="shared" si="273"/>
        <v>14</v>
      </c>
      <c r="V1783" s="42">
        <f t="shared" si="278"/>
        <v>71</v>
      </c>
      <c r="W1783" s="39">
        <f t="shared" si="274"/>
        <v>0</v>
      </c>
      <c r="X1783" s="39" cm="1">
        <f t="array" aca="1" ref="X1783" ca="1">(_xlfn.IFS(L1783="couché",0,L1783="debout à 80%",1,L1783="?",1))*(IF(RAND()&lt;0.8,1,0))</f>
        <v>0</v>
      </c>
      <c r="Y1783" s="39">
        <f t="shared" si="275"/>
        <v>1</v>
      </c>
      <c r="Z1783" s="39">
        <f t="shared" si="276"/>
        <v>0</v>
      </c>
      <c r="AA1783" s="39">
        <f t="shared" ca="1" si="279"/>
        <v>11</v>
      </c>
    </row>
    <row r="1784" spans="1:27">
      <c r="A1784" s="57">
        <v>247417</v>
      </c>
      <c r="B1784" s="56">
        <v>1973</v>
      </c>
      <c r="C1784" s="19" t="str">
        <f t="shared" si="270"/>
        <v>non</v>
      </c>
      <c r="D1784" s="19" t="s">
        <v>60</v>
      </c>
      <c r="E1784" s="20">
        <v>44600</v>
      </c>
      <c r="F1784" s="22">
        <v>0.76944444444444438</v>
      </c>
      <c r="G1784" s="21">
        <v>0.79583333333333328</v>
      </c>
      <c r="H1784" s="19">
        <v>1000162</v>
      </c>
      <c r="I1784" s="19">
        <v>18481171</v>
      </c>
      <c r="J1784" s="22">
        <f t="shared" si="271"/>
        <v>2.6388888888888906E-2</v>
      </c>
      <c r="K1784" s="19" t="s">
        <v>65</v>
      </c>
      <c r="L1784" s="19" t="s">
        <v>47</v>
      </c>
      <c r="M1784">
        <f t="shared" si="272"/>
        <v>3</v>
      </c>
      <c r="N1784" s="34">
        <f t="shared" ca="1" si="277"/>
        <v>0.76944758317535689</v>
      </c>
      <c r="O1784"/>
      <c r="P1784"/>
      <c r="T1784" s="39">
        <v>1783</v>
      </c>
      <c r="U1784" s="39">
        <f t="shared" si="273"/>
        <v>14</v>
      </c>
      <c r="V1784" s="42">
        <f t="shared" si="278"/>
        <v>38</v>
      </c>
      <c r="W1784" s="39">
        <f t="shared" si="274"/>
        <v>0</v>
      </c>
      <c r="X1784" s="39" cm="1">
        <f t="array" aca="1" ref="X1784" ca="1">(_xlfn.IFS(L1784="couché",0,L1784="debout à 80%",1,L1784="?",1))*(IF(RAND()&lt;0.8,1,0))</f>
        <v>1</v>
      </c>
      <c r="Y1784" s="39">
        <f t="shared" si="275"/>
        <v>6</v>
      </c>
      <c r="Z1784" s="39">
        <f t="shared" si="276"/>
        <v>3</v>
      </c>
      <c r="AA1784" s="39">
        <f t="shared" ca="1" si="279"/>
        <v>85</v>
      </c>
    </row>
    <row r="1785" spans="1:27">
      <c r="A1785" s="57">
        <v>245757</v>
      </c>
      <c r="B1785" s="56">
        <v>1978</v>
      </c>
      <c r="C1785" s="19" t="str">
        <f t="shared" si="270"/>
        <v>non</v>
      </c>
      <c r="D1785" s="19" t="s">
        <v>60</v>
      </c>
      <c r="E1785" s="20">
        <v>44600</v>
      </c>
      <c r="F1785" s="22">
        <v>0.5708333333333333</v>
      </c>
      <c r="G1785" s="22">
        <v>0.65486111111111112</v>
      </c>
      <c r="H1785" s="19">
        <v>1000162</v>
      </c>
      <c r="I1785" s="19">
        <v>19620724</v>
      </c>
      <c r="J1785" s="22">
        <f t="shared" si="271"/>
        <v>8.4027777777777812E-2</v>
      </c>
      <c r="K1785" s="19" t="s">
        <v>65</v>
      </c>
      <c r="L1785" s="19" t="s">
        <v>47</v>
      </c>
      <c r="M1785">
        <f t="shared" si="272"/>
        <v>3</v>
      </c>
      <c r="N1785" s="34">
        <f t="shared" ca="1" si="277"/>
        <v>0.57083835986965792</v>
      </c>
      <c r="O1785"/>
      <c r="P1785"/>
      <c r="T1785" s="39">
        <v>1784</v>
      </c>
      <c r="U1785" s="39">
        <f t="shared" si="273"/>
        <v>14</v>
      </c>
      <c r="V1785" s="42">
        <f t="shared" si="278"/>
        <v>121</v>
      </c>
      <c r="W1785" s="39">
        <f t="shared" si="274"/>
        <v>0</v>
      </c>
      <c r="X1785" s="39" cm="1">
        <f t="array" aca="1" ref="X1785" ca="1">(_xlfn.IFS(L1785="couché",0,L1785="debout à 80%",1,L1785="?",1))*(IF(RAND()&lt;0.8,1,0))</f>
        <v>1</v>
      </c>
      <c r="Y1785" s="39">
        <f t="shared" si="275"/>
        <v>3</v>
      </c>
      <c r="Z1785" s="39">
        <f t="shared" si="276"/>
        <v>3</v>
      </c>
      <c r="AA1785" s="39">
        <f t="shared" ca="1" si="279"/>
        <v>63</v>
      </c>
    </row>
    <row r="1786" spans="1:27" customFormat="1">
      <c r="A1786" s="57">
        <v>245771</v>
      </c>
      <c r="B1786" s="57">
        <v>1962</v>
      </c>
      <c r="C1786" s="19" t="str">
        <f t="shared" si="270"/>
        <v>non</v>
      </c>
      <c r="D1786" s="19" t="s">
        <v>60</v>
      </c>
      <c r="E1786" s="20">
        <v>44601</v>
      </c>
      <c r="F1786" s="23">
        <v>0.32847222222222222</v>
      </c>
      <c r="G1786" s="23">
        <v>0.41319444444444442</v>
      </c>
      <c r="H1786" s="19">
        <v>1000162</v>
      </c>
      <c r="I1786" s="19">
        <v>18881346</v>
      </c>
      <c r="J1786" s="22">
        <f t="shared" si="271"/>
        <v>8.4722222222222199E-2</v>
      </c>
      <c r="K1786" s="19" t="s">
        <v>53</v>
      </c>
      <c r="L1786" s="32" t="s">
        <v>54</v>
      </c>
      <c r="M1786">
        <f t="shared" si="272"/>
        <v>0</v>
      </c>
      <c r="N1786" s="34">
        <f t="shared" ca="1" si="277"/>
        <v>0.32847405462450235</v>
      </c>
      <c r="T1786">
        <v>1785</v>
      </c>
      <c r="U1786">
        <f t="shared" si="273"/>
        <v>14</v>
      </c>
      <c r="V1786" s="35">
        <f t="shared" si="278"/>
        <v>122</v>
      </c>
      <c r="W1786">
        <f t="shared" si="274"/>
        <v>0</v>
      </c>
      <c r="X1786" cm="1">
        <f t="array" aca="1" ref="X1786" ca="1">(_xlfn.IFS(L1786="couché",0,L1786="debout à 80%",1,L1786="?",1))*(IF(RAND()&lt;0.8,1,0))</f>
        <v>1</v>
      </c>
      <c r="Y1786">
        <f t="shared" si="275"/>
        <v>1</v>
      </c>
      <c r="Z1786">
        <f t="shared" si="276"/>
        <v>0</v>
      </c>
      <c r="AA1786">
        <f t="shared" ca="1" si="279"/>
        <v>1</v>
      </c>
    </row>
    <row r="1787" spans="1:27" customFormat="1">
      <c r="A1787" s="57">
        <v>246882</v>
      </c>
      <c r="B1787" s="57">
        <v>1967</v>
      </c>
      <c r="C1787" s="19" t="str">
        <f t="shared" si="270"/>
        <v>non</v>
      </c>
      <c r="D1787" s="19" t="s">
        <v>60</v>
      </c>
      <c r="E1787" s="20">
        <v>44601</v>
      </c>
      <c r="F1787" s="21">
        <v>0.42083333333333334</v>
      </c>
      <c r="G1787" s="22">
        <v>0.49305555555555552</v>
      </c>
      <c r="H1787" s="19">
        <v>1000162</v>
      </c>
      <c r="I1787" s="19">
        <v>18881346</v>
      </c>
      <c r="J1787" s="22">
        <f t="shared" si="271"/>
        <v>7.2222222222222188E-2</v>
      </c>
      <c r="K1787" s="19" t="s">
        <v>53</v>
      </c>
      <c r="L1787" s="32" t="s">
        <v>54</v>
      </c>
      <c r="M1787">
        <f t="shared" si="272"/>
        <v>0</v>
      </c>
      <c r="N1787" s="34">
        <f t="shared" ca="1" si="277"/>
        <v>0.42083389564441492</v>
      </c>
      <c r="T1787">
        <v>1786</v>
      </c>
      <c r="U1787">
        <f t="shared" si="273"/>
        <v>14</v>
      </c>
      <c r="V1787" s="35">
        <f t="shared" si="278"/>
        <v>104</v>
      </c>
      <c r="W1787">
        <f t="shared" si="274"/>
        <v>0</v>
      </c>
      <c r="X1787" cm="1">
        <f t="array" aca="1" ref="X1787" ca="1">(_xlfn.IFS(L1787="couché",0,L1787="debout à 80%",1,L1787="?",1))*(IF(RAND()&lt;0.8,1,0))</f>
        <v>1</v>
      </c>
      <c r="Y1787">
        <f t="shared" si="275"/>
        <v>2</v>
      </c>
      <c r="Z1787">
        <f t="shared" si="276"/>
        <v>0</v>
      </c>
      <c r="AA1787">
        <f t="shared" ca="1" si="279"/>
        <v>18</v>
      </c>
    </row>
    <row r="1788" spans="1:27" customFormat="1">
      <c r="A1788" s="57">
        <v>246941</v>
      </c>
      <c r="B1788" s="57">
        <v>1962</v>
      </c>
      <c r="C1788" s="19" t="str">
        <f t="shared" si="270"/>
        <v>non</v>
      </c>
      <c r="D1788" s="19" t="s">
        <v>60</v>
      </c>
      <c r="E1788" s="20">
        <v>44601</v>
      </c>
      <c r="F1788" s="21">
        <v>0.50347222222222221</v>
      </c>
      <c r="G1788" s="22">
        <v>0.57222222222222219</v>
      </c>
      <c r="H1788" s="19">
        <v>1000162</v>
      </c>
      <c r="I1788" s="19">
        <v>18881346</v>
      </c>
      <c r="J1788" s="22">
        <f t="shared" si="271"/>
        <v>6.8749999999999978E-2</v>
      </c>
      <c r="K1788" s="19" t="s">
        <v>53</v>
      </c>
      <c r="L1788" s="32" t="s">
        <v>54</v>
      </c>
      <c r="M1788">
        <f t="shared" si="272"/>
        <v>0</v>
      </c>
      <c r="N1788" s="34">
        <f t="shared" ca="1" si="277"/>
        <v>0.50347802898222938</v>
      </c>
      <c r="T1788">
        <v>1787</v>
      </c>
      <c r="U1788">
        <f t="shared" si="273"/>
        <v>14</v>
      </c>
      <c r="V1788" s="35">
        <f t="shared" si="278"/>
        <v>99</v>
      </c>
      <c r="W1788">
        <f t="shared" si="274"/>
        <v>0</v>
      </c>
      <c r="X1788" cm="1">
        <f t="array" aca="1" ref="X1788" ca="1">(_xlfn.IFS(L1788="couché",0,L1788="debout à 80%",1,L1788="?",1))*(IF(RAND()&lt;0.8,1,0))</f>
        <v>1</v>
      </c>
      <c r="Y1788">
        <f t="shared" si="275"/>
        <v>3</v>
      </c>
      <c r="Z1788">
        <f t="shared" si="276"/>
        <v>0</v>
      </c>
      <c r="AA1788">
        <f t="shared" ca="1" si="279"/>
        <v>37</v>
      </c>
    </row>
    <row r="1789" spans="1:27" customFormat="1">
      <c r="A1789" s="57">
        <v>247152</v>
      </c>
      <c r="B1789" s="57">
        <v>1955</v>
      </c>
      <c r="C1789" s="19" t="str">
        <f t="shared" si="270"/>
        <v>non</v>
      </c>
      <c r="D1789" s="19" t="s">
        <v>60</v>
      </c>
      <c r="E1789" s="20">
        <v>44601</v>
      </c>
      <c r="F1789" s="22">
        <v>0.57916666666666661</v>
      </c>
      <c r="G1789" s="22">
        <v>0.67499999999999993</v>
      </c>
      <c r="H1789" s="19">
        <v>1000162</v>
      </c>
      <c r="I1789" s="19">
        <v>18881346</v>
      </c>
      <c r="J1789" s="22">
        <f t="shared" si="271"/>
        <v>9.5833333333333326E-2</v>
      </c>
      <c r="K1789" s="19" t="s">
        <v>53</v>
      </c>
      <c r="L1789" s="32" t="s">
        <v>54</v>
      </c>
      <c r="M1789">
        <f t="shared" si="272"/>
        <v>0</v>
      </c>
      <c r="N1789" s="34">
        <f t="shared" ca="1" si="277"/>
        <v>0.57917142954665524</v>
      </c>
      <c r="T1789">
        <v>1788</v>
      </c>
      <c r="U1789">
        <f t="shared" si="273"/>
        <v>14</v>
      </c>
      <c r="V1789" s="35">
        <f t="shared" si="278"/>
        <v>138</v>
      </c>
      <c r="W1789">
        <f t="shared" si="274"/>
        <v>0</v>
      </c>
      <c r="X1789" cm="1">
        <f t="array" aca="1" ref="X1789" ca="1">(_xlfn.IFS(L1789="couché",0,L1789="debout à 80%",1,L1789="?",1))*(IF(RAND()&lt;0.8,1,0))</f>
        <v>0</v>
      </c>
      <c r="Y1789">
        <f t="shared" si="275"/>
        <v>4</v>
      </c>
      <c r="Z1789">
        <f t="shared" si="276"/>
        <v>0</v>
      </c>
      <c r="AA1789">
        <f t="shared" ca="1" si="279"/>
        <v>46</v>
      </c>
    </row>
    <row r="1790" spans="1:27" customFormat="1">
      <c r="A1790" s="57">
        <v>247165</v>
      </c>
      <c r="B1790" s="57">
        <v>1993</v>
      </c>
      <c r="C1790" s="19" t="str">
        <f t="shared" si="270"/>
        <v>non</v>
      </c>
      <c r="D1790" s="19" t="s">
        <v>60</v>
      </c>
      <c r="E1790" s="20">
        <v>44602</v>
      </c>
      <c r="F1790" s="23">
        <v>0.40833333333333333</v>
      </c>
      <c r="G1790" s="22">
        <v>0.43541666666666667</v>
      </c>
      <c r="H1790" s="19">
        <v>1000162</v>
      </c>
      <c r="I1790" s="19">
        <v>16742495</v>
      </c>
      <c r="J1790" s="22">
        <f t="shared" si="271"/>
        <v>2.7083333333333348E-2</v>
      </c>
      <c r="K1790" s="19" t="s">
        <v>65</v>
      </c>
      <c r="L1790" s="19" t="s">
        <v>47</v>
      </c>
      <c r="M1790">
        <f t="shared" si="272"/>
        <v>3</v>
      </c>
      <c r="N1790" s="34">
        <f t="shared" ca="1" si="277"/>
        <v>0.4083408066958249</v>
      </c>
      <c r="T1790">
        <v>1789</v>
      </c>
      <c r="U1790">
        <f t="shared" si="273"/>
        <v>14</v>
      </c>
      <c r="V1790" s="35">
        <f t="shared" si="278"/>
        <v>39</v>
      </c>
      <c r="W1790">
        <f t="shared" si="274"/>
        <v>0</v>
      </c>
      <c r="X1790" cm="1">
        <f t="array" aca="1" ref="X1790" ca="1">(_xlfn.IFS(L1790="couché",0,L1790="debout à 80%",1,L1790="?",1))*(IF(RAND()&lt;0.8,1,0))</f>
        <v>0</v>
      </c>
      <c r="Y1790">
        <f t="shared" si="275"/>
        <v>3</v>
      </c>
      <c r="Z1790">
        <f t="shared" si="276"/>
        <v>3</v>
      </c>
      <c r="AA1790">
        <f t="shared" ca="1" si="279"/>
        <v>31</v>
      </c>
    </row>
    <row r="1791" spans="1:27" customFormat="1">
      <c r="A1791" s="57">
        <v>247618</v>
      </c>
      <c r="B1791" s="57">
        <v>1964</v>
      </c>
      <c r="C1791" s="19" t="str">
        <f t="shared" si="270"/>
        <v>non</v>
      </c>
      <c r="D1791" s="19" t="s">
        <v>60</v>
      </c>
      <c r="E1791" s="20">
        <v>44602</v>
      </c>
      <c r="F1791" s="22">
        <v>0.44374999999999998</v>
      </c>
      <c r="G1791" s="21">
        <v>0.45902777777777776</v>
      </c>
      <c r="H1791" s="19">
        <v>1000162</v>
      </c>
      <c r="I1791" s="19">
        <v>16742495</v>
      </c>
      <c r="J1791" s="22">
        <f t="shared" si="271"/>
        <v>1.5277777777777779E-2</v>
      </c>
      <c r="K1791" s="19" t="s">
        <v>65</v>
      </c>
      <c r="L1791" s="19" t="s">
        <v>47</v>
      </c>
      <c r="M1791">
        <f t="shared" si="272"/>
        <v>3</v>
      </c>
      <c r="N1791" s="34">
        <f t="shared" ca="1" si="277"/>
        <v>0.44375449158294078</v>
      </c>
      <c r="T1791">
        <v>1790</v>
      </c>
      <c r="U1791">
        <f t="shared" si="273"/>
        <v>14</v>
      </c>
      <c r="V1791" s="35">
        <f t="shared" si="278"/>
        <v>22</v>
      </c>
      <c r="W1791">
        <f t="shared" si="274"/>
        <v>0</v>
      </c>
      <c r="X1791" cm="1">
        <f t="array" aca="1" ref="X1791" ca="1">(_xlfn.IFS(L1791="couché",0,L1791="debout à 80%",1,L1791="?",1))*(IF(RAND()&lt;0.8,1,0))</f>
        <v>0</v>
      </c>
      <c r="Y1791">
        <f t="shared" si="275"/>
        <v>4</v>
      </c>
      <c r="Z1791">
        <f t="shared" si="276"/>
        <v>3</v>
      </c>
      <c r="AA1791">
        <f t="shared" ca="1" si="279"/>
        <v>42</v>
      </c>
    </row>
    <row r="1792" spans="1:27" customFormat="1">
      <c r="A1792" s="57">
        <v>246659</v>
      </c>
      <c r="B1792" s="57">
        <v>1947</v>
      </c>
      <c r="C1792" s="19" t="str">
        <f t="shared" si="270"/>
        <v>non</v>
      </c>
      <c r="D1792" s="19" t="s">
        <v>60</v>
      </c>
      <c r="E1792" s="20">
        <v>44602</v>
      </c>
      <c r="F1792" s="24">
        <v>0.37986111111111109</v>
      </c>
      <c r="G1792" s="23">
        <v>0.39861111111111108</v>
      </c>
      <c r="H1792" s="19">
        <v>1000162</v>
      </c>
      <c r="I1792" s="19">
        <v>16742495</v>
      </c>
      <c r="J1792" s="22">
        <f t="shared" si="271"/>
        <v>1.8749999999999989E-2</v>
      </c>
      <c r="K1792" s="19" t="s">
        <v>65</v>
      </c>
      <c r="L1792" s="19" t="s">
        <v>47</v>
      </c>
      <c r="M1792">
        <f t="shared" si="272"/>
        <v>3</v>
      </c>
      <c r="N1792" s="34">
        <f t="shared" ca="1" si="277"/>
        <v>0.37986262995286896</v>
      </c>
      <c r="T1792">
        <v>1791</v>
      </c>
      <c r="U1792">
        <f t="shared" si="273"/>
        <v>14</v>
      </c>
      <c r="V1792" s="35">
        <f t="shared" si="278"/>
        <v>27</v>
      </c>
      <c r="W1792">
        <f t="shared" si="274"/>
        <v>0</v>
      </c>
      <c r="X1792" cm="1">
        <f t="array" aca="1" ref="X1792" ca="1">(_xlfn.IFS(L1792="couché",0,L1792="debout à 80%",1,L1792="?",1))*(IF(RAND()&lt;0.8,1,0))</f>
        <v>0</v>
      </c>
      <c r="Y1792">
        <f t="shared" si="275"/>
        <v>2</v>
      </c>
      <c r="Z1792">
        <f t="shared" si="276"/>
        <v>3</v>
      </c>
      <c r="AA1792">
        <f t="shared" ca="1" si="279"/>
        <v>21</v>
      </c>
    </row>
    <row r="1793" spans="1:27" customFormat="1">
      <c r="A1793" s="57">
        <v>247619</v>
      </c>
      <c r="B1793" s="57">
        <v>1962</v>
      </c>
      <c r="C1793" s="19" t="str">
        <f t="shared" si="270"/>
        <v>non</v>
      </c>
      <c r="D1793" s="19" t="s">
        <v>60</v>
      </c>
      <c r="E1793" s="20">
        <v>44602</v>
      </c>
      <c r="F1793" s="22">
        <v>0.46736111111111112</v>
      </c>
      <c r="G1793" s="22">
        <v>0.49166666666666664</v>
      </c>
      <c r="H1793" s="19">
        <v>1000162</v>
      </c>
      <c r="I1793" s="19">
        <v>16742495</v>
      </c>
      <c r="J1793" s="22">
        <f t="shared" si="271"/>
        <v>2.4305555555555525E-2</v>
      </c>
      <c r="K1793" s="19" t="s">
        <v>65</v>
      </c>
      <c r="L1793" s="19" t="s">
        <v>47</v>
      </c>
      <c r="M1793">
        <f t="shared" si="272"/>
        <v>3</v>
      </c>
      <c r="N1793" s="34">
        <f t="shared" ca="1" si="277"/>
        <v>0.46737036528256259</v>
      </c>
      <c r="T1793">
        <v>1792</v>
      </c>
      <c r="U1793">
        <f t="shared" si="273"/>
        <v>14</v>
      </c>
      <c r="V1793" s="35">
        <f t="shared" si="278"/>
        <v>35</v>
      </c>
      <c r="W1793">
        <f t="shared" si="274"/>
        <v>0</v>
      </c>
      <c r="X1793" cm="1">
        <f t="array" aca="1" ref="X1793" ca="1">(_xlfn.IFS(L1793="couché",0,L1793="debout à 80%",1,L1793="?",1))*(IF(RAND()&lt;0.8,1,0))</f>
        <v>1</v>
      </c>
      <c r="Y1793">
        <f t="shared" si="275"/>
        <v>5</v>
      </c>
      <c r="Z1793">
        <f t="shared" si="276"/>
        <v>3</v>
      </c>
      <c r="AA1793">
        <f t="shared" ca="1" si="279"/>
        <v>49</v>
      </c>
    </row>
    <row r="1794" spans="1:27" customFormat="1">
      <c r="A1794" s="57">
        <v>245974</v>
      </c>
      <c r="B1794" s="57">
        <v>1985</v>
      </c>
      <c r="C1794" s="19" t="str">
        <f t="shared" ref="C1794:C1857" si="280">IF(B1794&gt;=2007,"oui","non")</f>
        <v>non</v>
      </c>
      <c r="D1794" s="19" t="s">
        <v>60</v>
      </c>
      <c r="E1794" s="20">
        <v>44602</v>
      </c>
      <c r="F1794" s="24">
        <v>0.33680555555555552</v>
      </c>
      <c r="G1794" s="23">
        <v>0.37291666666666667</v>
      </c>
      <c r="H1794" s="19">
        <v>1000162</v>
      </c>
      <c r="I1794" s="19">
        <v>16742495</v>
      </c>
      <c r="J1794" s="22">
        <f t="shared" ref="J1794:J1857" si="281">G1794-F1794</f>
        <v>3.6111111111111149E-2</v>
      </c>
      <c r="K1794" s="19" t="s">
        <v>65</v>
      </c>
      <c r="L1794" s="19" t="s">
        <v>47</v>
      </c>
      <c r="M1794">
        <f t="shared" ref="M1794:M1857" si="282">_xlfn.XLOOKUP(K1794,O$25:O$32,P$25:P$32)</f>
        <v>3</v>
      </c>
      <c r="N1794" s="34">
        <f t="shared" ca="1" si="277"/>
        <v>0.33681418073174851</v>
      </c>
      <c r="T1794">
        <v>1793</v>
      </c>
      <c r="U1794">
        <f t="shared" ref="U1794:U1857" si="283">_xlfn.XLOOKUP(D1794,O$6:O$22,P$6:P$22)</f>
        <v>14</v>
      </c>
      <c r="V1794" s="35">
        <f t="shared" si="278"/>
        <v>52</v>
      </c>
      <c r="W1794">
        <f t="shared" ref="W1794:W1857" si="284">IF(C1794="oui",1,0)</f>
        <v>0</v>
      </c>
      <c r="X1794" cm="1">
        <f t="array" aca="1" ref="X1794" ca="1">(_xlfn.IFS(L1794="couché",0,L1794="debout à 80%",1,L1794="?",1))*(IF(RAND()&lt;0.8,1,0))</f>
        <v>1</v>
      </c>
      <c r="Y1794">
        <f t="shared" ref="Y1794:Y1857" si="285">COUNTIFS(D:D,D1794,E:E,E1794,F:F,_xlfn.CONCAT("&lt;=",F1794))</f>
        <v>1</v>
      </c>
      <c r="Z1794">
        <f t="shared" ref="Z1794:Z1857" si="286">SUMIFS(M:M,D:D,D1794,E:E,E1794,Y:Y,Y1794-1)*IF(W1794=1,0,1)</f>
        <v>0</v>
      </c>
      <c r="AA1794">
        <f t="shared" ca="1" si="279"/>
        <v>3</v>
      </c>
    </row>
    <row r="1795" spans="1:27" customFormat="1">
      <c r="A1795" s="57">
        <v>247832</v>
      </c>
      <c r="B1795" s="57">
        <v>1942</v>
      </c>
      <c r="C1795" s="19" t="str">
        <f t="shared" si="280"/>
        <v>non</v>
      </c>
      <c r="D1795" s="19" t="s">
        <v>60</v>
      </c>
      <c r="E1795" s="20">
        <v>44602</v>
      </c>
      <c r="F1795" s="21">
        <v>0.50069444444444444</v>
      </c>
      <c r="G1795" s="21">
        <v>0.71250000000000002</v>
      </c>
      <c r="H1795" s="19">
        <v>1000162</v>
      </c>
      <c r="I1795" s="19">
        <v>16742495</v>
      </c>
      <c r="J1795" s="22">
        <f t="shared" si="281"/>
        <v>0.21180555555555558</v>
      </c>
      <c r="K1795" s="19" t="s">
        <v>65</v>
      </c>
      <c r="L1795" s="32" t="s">
        <v>54</v>
      </c>
      <c r="M1795">
        <f t="shared" si="282"/>
        <v>3</v>
      </c>
      <c r="N1795" s="34">
        <f t="shared" ref="N1795:N1858" ca="1" si="287">F1795+(RAND()/100000)</f>
        <v>0.50070146750731392</v>
      </c>
      <c r="T1795">
        <v>1794</v>
      </c>
      <c r="U1795">
        <f t="shared" si="283"/>
        <v>14</v>
      </c>
      <c r="V1795" s="35">
        <f t="shared" ref="V1795:V1858" si="288">ROUND(J1795*86400,0)/60</f>
        <v>305</v>
      </c>
      <c r="W1795">
        <f t="shared" si="284"/>
        <v>0</v>
      </c>
      <c r="X1795" cm="1">
        <f t="array" aca="1" ref="X1795" ca="1">(_xlfn.IFS(L1795="couché",0,L1795="debout à 80%",1,L1795="?",1))*(IF(RAND()&lt;0.8,1,0))</f>
        <v>0</v>
      </c>
      <c r="Y1795">
        <f t="shared" si="285"/>
        <v>6</v>
      </c>
      <c r="Z1795">
        <f t="shared" si="286"/>
        <v>3</v>
      </c>
      <c r="AA1795">
        <f t="shared" ref="AA1795:AA1858" ca="1" si="289">COUNTIFS(E:E,E1795,N:N,_xlfn.CONCAT("&lt;=",N1795))</f>
        <v>59</v>
      </c>
    </row>
    <row r="1796" spans="1:27" customFormat="1">
      <c r="A1796" s="57">
        <v>244275</v>
      </c>
      <c r="B1796" s="57">
        <v>1953</v>
      </c>
      <c r="C1796" s="19" t="str">
        <f t="shared" si="280"/>
        <v>non</v>
      </c>
      <c r="D1796" s="19" t="s">
        <v>60</v>
      </c>
      <c r="E1796" s="20">
        <v>44603</v>
      </c>
      <c r="F1796" s="23">
        <v>0.41319444444444442</v>
      </c>
      <c r="G1796" s="22">
        <v>0.4513888888888889</v>
      </c>
      <c r="H1796" s="19">
        <v>1000162</v>
      </c>
      <c r="I1796" s="19">
        <v>18923017</v>
      </c>
      <c r="J1796" s="22">
        <f t="shared" si="281"/>
        <v>3.8194444444444475E-2</v>
      </c>
      <c r="L1796" s="19" t="s">
        <v>47</v>
      </c>
      <c r="M1796">
        <f t="shared" si="282"/>
        <v>0</v>
      </c>
      <c r="N1796" s="34">
        <f t="shared" ca="1" si="287"/>
        <v>0.41319829458445312</v>
      </c>
      <c r="T1796">
        <v>1795</v>
      </c>
      <c r="U1796">
        <f t="shared" si="283"/>
        <v>14</v>
      </c>
      <c r="V1796" s="35">
        <f t="shared" si="288"/>
        <v>55</v>
      </c>
      <c r="W1796">
        <f t="shared" si="284"/>
        <v>0</v>
      </c>
      <c r="X1796" cm="1">
        <f t="array" aca="1" ref="X1796" ca="1">(_xlfn.IFS(L1796="couché",0,L1796="debout à 80%",1,L1796="?",1))*(IF(RAND()&lt;0.8,1,0))</f>
        <v>1</v>
      </c>
      <c r="Y1796">
        <f t="shared" si="285"/>
        <v>3</v>
      </c>
      <c r="Z1796">
        <f t="shared" si="286"/>
        <v>0</v>
      </c>
      <c r="AA1796">
        <f t="shared" ca="1" si="289"/>
        <v>28</v>
      </c>
    </row>
    <row r="1797" spans="1:27" customFormat="1">
      <c r="A1797" s="57">
        <v>247510</v>
      </c>
      <c r="B1797" s="57">
        <v>1969</v>
      </c>
      <c r="C1797" s="19" t="str">
        <f t="shared" si="280"/>
        <v>non</v>
      </c>
      <c r="D1797" s="19" t="s">
        <v>60</v>
      </c>
      <c r="E1797" s="20">
        <v>44603</v>
      </c>
      <c r="F1797" s="22">
        <v>0.65694444444444444</v>
      </c>
      <c r="G1797" s="22">
        <v>0.71944444444444444</v>
      </c>
      <c r="H1797" s="19">
        <v>1000162</v>
      </c>
      <c r="I1797" s="19">
        <v>18923017</v>
      </c>
      <c r="J1797" s="22">
        <f t="shared" si="281"/>
        <v>6.25E-2</v>
      </c>
      <c r="K1797" s="19" t="s">
        <v>65</v>
      </c>
      <c r="L1797" s="19" t="s">
        <v>47</v>
      </c>
      <c r="M1797">
        <f t="shared" si="282"/>
        <v>3</v>
      </c>
      <c r="N1797" s="34">
        <f t="shared" ca="1" si="287"/>
        <v>0.65694748855399387</v>
      </c>
      <c r="T1797">
        <v>1796</v>
      </c>
      <c r="U1797">
        <f t="shared" si="283"/>
        <v>14</v>
      </c>
      <c r="V1797" s="35">
        <f t="shared" si="288"/>
        <v>90</v>
      </c>
      <c r="W1797">
        <f t="shared" si="284"/>
        <v>0</v>
      </c>
      <c r="X1797" cm="1">
        <f t="array" aca="1" ref="X1797" ca="1">(_xlfn.IFS(L1797="couché",0,L1797="debout à 80%",1,L1797="?",1))*(IF(RAND()&lt;0.8,1,0))</f>
        <v>0</v>
      </c>
      <c r="Y1797">
        <f t="shared" si="285"/>
        <v>6</v>
      </c>
      <c r="Z1797">
        <f t="shared" si="286"/>
        <v>3</v>
      </c>
      <c r="AA1797">
        <f t="shared" ca="1" si="289"/>
        <v>64</v>
      </c>
    </row>
    <row r="1798" spans="1:27" customFormat="1">
      <c r="A1798" s="57">
        <v>243078</v>
      </c>
      <c r="B1798" s="57">
        <v>1973</v>
      </c>
      <c r="C1798" s="19" t="str">
        <f t="shared" si="280"/>
        <v>non</v>
      </c>
      <c r="D1798" s="19" t="s">
        <v>60</v>
      </c>
      <c r="E1798" s="20">
        <v>44603</v>
      </c>
      <c r="F1798" s="23">
        <v>0.33124999999999999</v>
      </c>
      <c r="G1798" s="23">
        <v>0.37430555555555556</v>
      </c>
      <c r="H1798" s="19">
        <v>1000162</v>
      </c>
      <c r="I1798" s="19">
        <v>18923017</v>
      </c>
      <c r="J1798" s="22">
        <f t="shared" si="281"/>
        <v>4.3055555555555569E-2</v>
      </c>
      <c r="L1798" s="19" t="s">
        <v>47</v>
      </c>
      <c r="M1798">
        <f t="shared" si="282"/>
        <v>0</v>
      </c>
      <c r="N1798" s="34">
        <f t="shared" ca="1" si="287"/>
        <v>0.33125872910710186</v>
      </c>
      <c r="T1798">
        <v>1797</v>
      </c>
      <c r="U1798">
        <f t="shared" si="283"/>
        <v>14</v>
      </c>
      <c r="V1798" s="35">
        <f t="shared" si="288"/>
        <v>62</v>
      </c>
      <c r="W1798">
        <f t="shared" si="284"/>
        <v>0</v>
      </c>
      <c r="X1798" cm="1">
        <f t="array" aca="1" ref="X1798" ca="1">(_xlfn.IFS(L1798="couché",0,L1798="debout à 80%",1,L1798="?",1))*(IF(RAND()&lt;0.8,1,0))</f>
        <v>0</v>
      </c>
      <c r="Y1798">
        <f t="shared" si="285"/>
        <v>1</v>
      </c>
      <c r="Z1798">
        <f t="shared" si="286"/>
        <v>0</v>
      </c>
      <c r="AA1798">
        <f t="shared" ca="1" si="289"/>
        <v>3</v>
      </c>
    </row>
    <row r="1799" spans="1:27" customFormat="1">
      <c r="A1799" s="57">
        <v>243531</v>
      </c>
      <c r="B1799" s="57">
        <v>1970</v>
      </c>
      <c r="C1799" s="19" t="str">
        <f t="shared" si="280"/>
        <v>non</v>
      </c>
      <c r="D1799" s="19" t="s">
        <v>60</v>
      </c>
      <c r="E1799" s="20">
        <v>44603</v>
      </c>
      <c r="F1799" s="24">
        <v>0.37847222222222221</v>
      </c>
      <c r="G1799" s="23">
        <v>0.40902777777777777</v>
      </c>
      <c r="H1799" s="19">
        <v>1000162</v>
      </c>
      <c r="I1799" s="19">
        <v>18923017</v>
      </c>
      <c r="J1799" s="22">
        <f t="shared" si="281"/>
        <v>3.0555555555555558E-2</v>
      </c>
      <c r="L1799" s="19" t="s">
        <v>47</v>
      </c>
      <c r="M1799">
        <f t="shared" si="282"/>
        <v>0</v>
      </c>
      <c r="N1799" s="34">
        <f t="shared" ca="1" si="287"/>
        <v>0.37847451396699977</v>
      </c>
      <c r="T1799">
        <v>1798</v>
      </c>
      <c r="U1799">
        <f t="shared" si="283"/>
        <v>14</v>
      </c>
      <c r="V1799" s="35">
        <f t="shared" si="288"/>
        <v>44</v>
      </c>
      <c r="W1799">
        <f t="shared" si="284"/>
        <v>0</v>
      </c>
      <c r="X1799" cm="1">
        <f t="array" aca="1" ref="X1799" ca="1">(_xlfn.IFS(L1799="couché",0,L1799="debout à 80%",1,L1799="?",1))*(IF(RAND()&lt;0.8,1,0))</f>
        <v>1</v>
      </c>
      <c r="Y1799">
        <f t="shared" si="285"/>
        <v>2</v>
      </c>
      <c r="Z1799">
        <f t="shared" si="286"/>
        <v>0</v>
      </c>
      <c r="AA1799">
        <f t="shared" ca="1" si="289"/>
        <v>18</v>
      </c>
    </row>
    <row r="1800" spans="1:27" customFormat="1">
      <c r="A1800" s="57">
        <v>244822</v>
      </c>
      <c r="B1800" s="57">
        <v>1970</v>
      </c>
      <c r="C1800" s="19" t="str">
        <f t="shared" si="280"/>
        <v>non</v>
      </c>
      <c r="D1800" s="19" t="s">
        <v>60</v>
      </c>
      <c r="E1800" s="20">
        <v>44603</v>
      </c>
      <c r="F1800" s="22">
        <v>0.45555555555555555</v>
      </c>
      <c r="G1800" s="22">
        <v>0.48888888888888887</v>
      </c>
      <c r="H1800" s="19">
        <v>1000162</v>
      </c>
      <c r="I1800" s="19">
        <v>18923017</v>
      </c>
      <c r="J1800" s="22">
        <f t="shared" si="281"/>
        <v>3.3333333333333326E-2</v>
      </c>
      <c r="L1800" s="19" t="s">
        <v>47</v>
      </c>
      <c r="M1800">
        <f t="shared" si="282"/>
        <v>0</v>
      </c>
      <c r="N1800" s="34">
        <f t="shared" ca="1" si="287"/>
        <v>0.45556116642249767</v>
      </c>
      <c r="T1800">
        <v>1799</v>
      </c>
      <c r="U1800">
        <f t="shared" si="283"/>
        <v>14</v>
      </c>
      <c r="V1800" s="35">
        <f t="shared" si="288"/>
        <v>48</v>
      </c>
      <c r="W1800">
        <f t="shared" si="284"/>
        <v>0</v>
      </c>
      <c r="X1800" cm="1">
        <f t="array" aca="1" ref="X1800" ca="1">(_xlfn.IFS(L1800="couché",0,L1800="debout à 80%",1,L1800="?",1))*(IF(RAND()&lt;0.8,1,0))</f>
        <v>1</v>
      </c>
      <c r="Y1800">
        <f t="shared" si="285"/>
        <v>4</v>
      </c>
      <c r="Z1800">
        <f t="shared" si="286"/>
        <v>0</v>
      </c>
      <c r="AA1800">
        <f t="shared" ca="1" si="289"/>
        <v>39</v>
      </c>
    </row>
    <row r="1801" spans="1:27" customFormat="1">
      <c r="A1801" s="57">
        <v>247419</v>
      </c>
      <c r="B1801" s="57">
        <v>1949</v>
      </c>
      <c r="C1801" s="19" t="str">
        <f t="shared" si="280"/>
        <v>non</v>
      </c>
      <c r="D1801" s="19" t="s">
        <v>60</v>
      </c>
      <c r="E1801" s="20">
        <v>44603</v>
      </c>
      <c r="F1801" s="22">
        <v>0.56041666666666667</v>
      </c>
      <c r="G1801" s="22">
        <v>0.65486111111111112</v>
      </c>
      <c r="H1801" s="19">
        <v>1000162</v>
      </c>
      <c r="I1801" s="19">
        <v>18923017</v>
      </c>
      <c r="J1801" s="22">
        <f t="shared" si="281"/>
        <v>9.4444444444444442E-2</v>
      </c>
      <c r="K1801" s="19" t="s">
        <v>65</v>
      </c>
      <c r="L1801" s="19" t="s">
        <v>47</v>
      </c>
      <c r="M1801">
        <f t="shared" si="282"/>
        <v>3</v>
      </c>
      <c r="N1801" s="34">
        <f t="shared" ca="1" si="287"/>
        <v>0.56042637352223146</v>
      </c>
      <c r="T1801">
        <v>1800</v>
      </c>
      <c r="U1801">
        <f t="shared" si="283"/>
        <v>14</v>
      </c>
      <c r="V1801" s="35">
        <f t="shared" si="288"/>
        <v>136</v>
      </c>
      <c r="W1801">
        <f t="shared" si="284"/>
        <v>0</v>
      </c>
      <c r="X1801" cm="1">
        <f t="array" aca="1" ref="X1801" ca="1">(_xlfn.IFS(L1801="couché",0,L1801="debout à 80%",1,L1801="?",1))*(IF(RAND()&lt;0.8,1,0))</f>
        <v>1</v>
      </c>
      <c r="Y1801">
        <f t="shared" si="285"/>
        <v>5</v>
      </c>
      <c r="Z1801">
        <f t="shared" si="286"/>
        <v>0</v>
      </c>
      <c r="AA1801">
        <f t="shared" ca="1" si="289"/>
        <v>56</v>
      </c>
    </row>
    <row r="1802" spans="1:27" customFormat="1">
      <c r="A1802" s="57">
        <v>246022</v>
      </c>
      <c r="B1802" s="57">
        <v>1965</v>
      </c>
      <c r="C1802" s="19" t="str">
        <f t="shared" si="280"/>
        <v>non</v>
      </c>
      <c r="D1802" s="19" t="s">
        <v>60</v>
      </c>
      <c r="E1802" s="20">
        <v>44606</v>
      </c>
      <c r="F1802" s="23">
        <v>0.33263888888888887</v>
      </c>
      <c r="G1802" s="23">
        <v>0.36388888888888887</v>
      </c>
      <c r="H1802" s="19">
        <v>1000162</v>
      </c>
      <c r="I1802" s="19">
        <v>18880554</v>
      </c>
      <c r="J1802" s="22">
        <f t="shared" si="281"/>
        <v>3.125E-2</v>
      </c>
      <c r="K1802" s="19" t="s">
        <v>65</v>
      </c>
      <c r="L1802" s="19" t="s">
        <v>47</v>
      </c>
      <c r="M1802">
        <f t="shared" si="282"/>
        <v>3</v>
      </c>
      <c r="N1802" s="34">
        <f t="shared" ca="1" si="287"/>
        <v>0.33264319395676117</v>
      </c>
      <c r="T1802">
        <v>1801</v>
      </c>
      <c r="U1802">
        <f t="shared" si="283"/>
        <v>14</v>
      </c>
      <c r="V1802" s="35">
        <f t="shared" si="288"/>
        <v>45</v>
      </c>
      <c r="W1802">
        <f t="shared" si="284"/>
        <v>0</v>
      </c>
      <c r="X1802" cm="1">
        <f t="array" aca="1" ref="X1802" ca="1">(_xlfn.IFS(L1802="couché",0,L1802="debout à 80%",1,L1802="?",1))*(IF(RAND()&lt;0.8,1,0))</f>
        <v>1</v>
      </c>
      <c r="Y1802">
        <f t="shared" si="285"/>
        <v>1</v>
      </c>
      <c r="Z1802">
        <f t="shared" si="286"/>
        <v>0</v>
      </c>
      <c r="AA1802">
        <f t="shared" ca="1" si="289"/>
        <v>4</v>
      </c>
    </row>
    <row r="1803" spans="1:27" customFormat="1">
      <c r="A1803" s="57">
        <v>246961</v>
      </c>
      <c r="B1803" s="57">
        <v>2003</v>
      </c>
      <c r="C1803" s="19" t="str">
        <f t="shared" si="280"/>
        <v>non</v>
      </c>
      <c r="D1803" s="19" t="s">
        <v>60</v>
      </c>
      <c r="E1803" s="20">
        <v>44593</v>
      </c>
      <c r="F1803" s="22">
        <v>0.69166666666666665</v>
      </c>
      <c r="G1803" s="22">
        <v>0.72152777777777777</v>
      </c>
      <c r="H1803" s="19">
        <v>1000162</v>
      </c>
      <c r="I1803" s="19">
        <v>15584435</v>
      </c>
      <c r="J1803" s="22">
        <f t="shared" si="281"/>
        <v>2.9861111111111116E-2</v>
      </c>
      <c r="K1803" s="19" t="s">
        <v>65</v>
      </c>
      <c r="L1803" s="19" t="s">
        <v>47</v>
      </c>
      <c r="M1803">
        <f t="shared" si="282"/>
        <v>3</v>
      </c>
      <c r="N1803" s="34">
        <f t="shared" ca="1" si="287"/>
        <v>0.69167278022335532</v>
      </c>
      <c r="T1803">
        <v>1802</v>
      </c>
      <c r="U1803">
        <f t="shared" si="283"/>
        <v>14</v>
      </c>
      <c r="V1803" s="35">
        <f t="shared" si="288"/>
        <v>43</v>
      </c>
      <c r="W1803">
        <f t="shared" si="284"/>
        <v>0</v>
      </c>
      <c r="X1803" cm="1">
        <f t="array" aca="1" ref="X1803" ca="1">(_xlfn.IFS(L1803="couché",0,L1803="debout à 80%",1,L1803="?",1))*(IF(RAND()&lt;0.8,1,0))</f>
        <v>1</v>
      </c>
      <c r="Y1803">
        <f t="shared" si="285"/>
        <v>5</v>
      </c>
      <c r="Z1803">
        <f t="shared" si="286"/>
        <v>3</v>
      </c>
      <c r="AA1803">
        <f t="shared" ca="1" si="289"/>
        <v>78</v>
      </c>
    </row>
    <row r="1804" spans="1:27" customFormat="1">
      <c r="A1804" s="57">
        <v>247160</v>
      </c>
      <c r="B1804" s="57">
        <v>1986</v>
      </c>
      <c r="C1804" s="19" t="str">
        <f t="shared" si="280"/>
        <v>non</v>
      </c>
      <c r="D1804" s="19" t="s">
        <v>60</v>
      </c>
      <c r="E1804" s="20">
        <v>44606</v>
      </c>
      <c r="F1804" s="22">
        <v>0.56527777777777777</v>
      </c>
      <c r="G1804" s="21">
        <v>0.58750000000000002</v>
      </c>
      <c r="H1804" s="19">
        <v>1000162</v>
      </c>
      <c r="I1804" s="19">
        <v>18880554</v>
      </c>
      <c r="J1804" s="22">
        <f t="shared" si="281"/>
        <v>2.2222222222222254E-2</v>
      </c>
      <c r="L1804" s="19" t="s">
        <v>47</v>
      </c>
      <c r="M1804">
        <f t="shared" si="282"/>
        <v>0</v>
      </c>
      <c r="N1804" s="34">
        <f t="shared" ca="1" si="287"/>
        <v>0.565284518384917</v>
      </c>
      <c r="T1804">
        <v>1803</v>
      </c>
      <c r="U1804">
        <f t="shared" si="283"/>
        <v>14</v>
      </c>
      <c r="V1804" s="35">
        <f t="shared" si="288"/>
        <v>32</v>
      </c>
      <c r="W1804">
        <f t="shared" si="284"/>
        <v>0</v>
      </c>
      <c r="X1804" cm="1">
        <f t="array" aca="1" ref="X1804" ca="1">(_xlfn.IFS(L1804="couché",0,L1804="debout à 80%",1,L1804="?",1))*(IF(RAND()&lt;0.8,1,0))</f>
        <v>1</v>
      </c>
      <c r="Y1804">
        <f t="shared" si="285"/>
        <v>7</v>
      </c>
      <c r="Z1804">
        <f t="shared" si="286"/>
        <v>3</v>
      </c>
      <c r="AA1804">
        <f t="shared" ca="1" si="289"/>
        <v>54</v>
      </c>
    </row>
    <row r="1805" spans="1:27" customFormat="1">
      <c r="A1805" s="57">
        <v>247188</v>
      </c>
      <c r="B1805" s="57">
        <v>1991</v>
      </c>
      <c r="C1805" s="19" t="str">
        <f t="shared" si="280"/>
        <v>non</v>
      </c>
      <c r="D1805" s="19" t="s">
        <v>60</v>
      </c>
      <c r="E1805" s="20">
        <v>44606</v>
      </c>
      <c r="F1805" s="22">
        <v>0.59097222222222223</v>
      </c>
      <c r="G1805" s="21">
        <v>0.62777777777777777</v>
      </c>
      <c r="H1805" s="19">
        <v>1000162</v>
      </c>
      <c r="I1805" s="19">
        <v>18880554</v>
      </c>
      <c r="J1805" s="22">
        <f t="shared" si="281"/>
        <v>3.6805555555555536E-2</v>
      </c>
      <c r="L1805" s="19" t="s">
        <v>47</v>
      </c>
      <c r="M1805">
        <f t="shared" si="282"/>
        <v>0</v>
      </c>
      <c r="N1805" s="34">
        <f t="shared" ca="1" si="287"/>
        <v>0.59097556376258398</v>
      </c>
      <c r="T1805">
        <v>1804</v>
      </c>
      <c r="U1805">
        <f t="shared" si="283"/>
        <v>14</v>
      </c>
      <c r="V1805" s="35">
        <f t="shared" si="288"/>
        <v>53</v>
      </c>
      <c r="W1805">
        <f t="shared" si="284"/>
        <v>0</v>
      </c>
      <c r="X1805" cm="1">
        <f t="array" aca="1" ref="X1805" ca="1">(_xlfn.IFS(L1805="couché",0,L1805="debout à 80%",1,L1805="?",1))*(IF(RAND()&lt;0.8,1,0))</f>
        <v>1</v>
      </c>
      <c r="Y1805">
        <f t="shared" si="285"/>
        <v>8</v>
      </c>
      <c r="Z1805">
        <f t="shared" si="286"/>
        <v>0</v>
      </c>
      <c r="AA1805">
        <f t="shared" ca="1" si="289"/>
        <v>59</v>
      </c>
    </row>
    <row r="1806" spans="1:27" customFormat="1">
      <c r="A1806" s="57">
        <v>246564</v>
      </c>
      <c r="B1806" s="57">
        <v>1985</v>
      </c>
      <c r="C1806" s="19" t="str">
        <f t="shared" si="280"/>
        <v>non</v>
      </c>
      <c r="D1806" s="19" t="s">
        <v>60</v>
      </c>
      <c r="E1806" s="20">
        <v>44606</v>
      </c>
      <c r="F1806" s="22">
        <v>0.44999999999999996</v>
      </c>
      <c r="G1806" s="22">
        <v>0.49166666666666664</v>
      </c>
      <c r="H1806" s="19">
        <v>1000162</v>
      </c>
      <c r="I1806" s="19">
        <v>16742495</v>
      </c>
      <c r="J1806" s="22">
        <f t="shared" si="281"/>
        <v>4.1666666666666685E-2</v>
      </c>
      <c r="K1806" s="19" t="s">
        <v>65</v>
      </c>
      <c r="L1806" s="19" t="s">
        <v>47</v>
      </c>
      <c r="M1806">
        <f t="shared" si="282"/>
        <v>3</v>
      </c>
      <c r="N1806" s="34">
        <f t="shared" ca="1" si="287"/>
        <v>0.45000370846925203</v>
      </c>
      <c r="T1806">
        <v>1805</v>
      </c>
      <c r="U1806">
        <f t="shared" si="283"/>
        <v>14</v>
      </c>
      <c r="V1806" s="35">
        <f t="shared" si="288"/>
        <v>60</v>
      </c>
      <c r="W1806">
        <f t="shared" si="284"/>
        <v>0</v>
      </c>
      <c r="X1806" cm="1">
        <f t="array" aca="1" ref="X1806" ca="1">(_xlfn.IFS(L1806="couché",0,L1806="debout à 80%",1,L1806="?",1))*(IF(RAND()&lt;0.8,1,0))</f>
        <v>0</v>
      </c>
      <c r="Y1806">
        <f t="shared" si="285"/>
        <v>5</v>
      </c>
      <c r="Z1806">
        <f t="shared" si="286"/>
        <v>3</v>
      </c>
      <c r="AA1806">
        <f t="shared" ca="1" si="289"/>
        <v>37</v>
      </c>
    </row>
    <row r="1807" spans="1:27" customFormat="1">
      <c r="A1807" s="57">
        <v>247347</v>
      </c>
      <c r="B1807" s="57">
        <v>1968</v>
      </c>
      <c r="C1807" s="19" t="str">
        <f t="shared" si="280"/>
        <v>non</v>
      </c>
      <c r="D1807" s="19" t="s">
        <v>60</v>
      </c>
      <c r="E1807" s="20">
        <v>44606</v>
      </c>
      <c r="F1807" s="23">
        <v>0.41527777777777775</v>
      </c>
      <c r="G1807" s="22">
        <v>0.4458333333333333</v>
      </c>
      <c r="H1807" s="19">
        <v>1000162</v>
      </c>
      <c r="I1807" s="19">
        <v>18880554</v>
      </c>
      <c r="J1807" s="22">
        <f t="shared" si="281"/>
        <v>3.0555555555555558E-2</v>
      </c>
      <c r="K1807" s="19" t="s">
        <v>65</v>
      </c>
      <c r="L1807" s="19" t="s">
        <v>47</v>
      </c>
      <c r="M1807">
        <f t="shared" si="282"/>
        <v>3</v>
      </c>
      <c r="N1807" s="34">
        <f t="shared" ca="1" si="287"/>
        <v>0.41528434252283486</v>
      </c>
      <c r="T1807">
        <v>1806</v>
      </c>
      <c r="U1807">
        <f t="shared" si="283"/>
        <v>14</v>
      </c>
      <c r="V1807" s="35">
        <f t="shared" si="288"/>
        <v>44</v>
      </c>
      <c r="W1807">
        <f t="shared" si="284"/>
        <v>0</v>
      </c>
      <c r="X1807" cm="1">
        <f t="array" aca="1" ref="X1807" ca="1">(_xlfn.IFS(L1807="couché",0,L1807="debout à 80%",1,L1807="?",1))*(IF(RAND()&lt;0.8,1,0))</f>
        <v>1</v>
      </c>
      <c r="Y1807">
        <f t="shared" si="285"/>
        <v>4</v>
      </c>
      <c r="Z1807">
        <f t="shared" si="286"/>
        <v>0</v>
      </c>
      <c r="AA1807">
        <f t="shared" ca="1" si="289"/>
        <v>28</v>
      </c>
    </row>
    <row r="1808" spans="1:27" customFormat="1">
      <c r="A1808" s="57">
        <v>248247</v>
      </c>
      <c r="B1808" s="57">
        <v>1991</v>
      </c>
      <c r="C1808" s="19" t="str">
        <f t="shared" si="280"/>
        <v>non</v>
      </c>
      <c r="D1808" s="19" t="s">
        <v>60</v>
      </c>
      <c r="E1808" s="20">
        <v>44606</v>
      </c>
      <c r="F1808" s="23">
        <v>0.40069444444444441</v>
      </c>
      <c r="G1808" s="23">
        <v>0.4145833333333333</v>
      </c>
      <c r="H1808" s="19">
        <v>1000162</v>
      </c>
      <c r="I1808" s="19">
        <v>18880554</v>
      </c>
      <c r="J1808" s="22">
        <f t="shared" si="281"/>
        <v>1.3888888888888895E-2</v>
      </c>
      <c r="L1808" s="19" t="s">
        <v>47</v>
      </c>
      <c r="M1808">
        <f t="shared" si="282"/>
        <v>0</v>
      </c>
      <c r="N1808" s="34">
        <f t="shared" ca="1" si="287"/>
        <v>0.4007001788256071</v>
      </c>
      <c r="T1808">
        <v>1807</v>
      </c>
      <c r="U1808">
        <f t="shared" si="283"/>
        <v>14</v>
      </c>
      <c r="V1808" s="35">
        <f t="shared" si="288"/>
        <v>20</v>
      </c>
      <c r="W1808">
        <f t="shared" si="284"/>
        <v>0</v>
      </c>
      <c r="X1808" cm="1">
        <f t="array" aca="1" ref="X1808" ca="1">(_xlfn.IFS(L1808="couché",0,L1808="debout à 80%",1,L1808="?",1))*(IF(RAND()&lt;0.8,1,0))</f>
        <v>0</v>
      </c>
      <c r="Y1808">
        <f t="shared" si="285"/>
        <v>3</v>
      </c>
      <c r="Z1808">
        <f t="shared" si="286"/>
        <v>3</v>
      </c>
      <c r="AA1808">
        <f t="shared" ca="1" si="289"/>
        <v>24</v>
      </c>
    </row>
    <row r="1809" spans="1:27" customFormat="1">
      <c r="A1809" s="57">
        <v>247964</v>
      </c>
      <c r="B1809" s="57">
        <v>1932</v>
      </c>
      <c r="C1809" s="19" t="str">
        <f t="shared" si="280"/>
        <v>non</v>
      </c>
      <c r="D1809" s="19" t="s">
        <v>60</v>
      </c>
      <c r="E1809" s="20">
        <v>44606</v>
      </c>
      <c r="F1809" s="22">
        <v>0.63611111111111107</v>
      </c>
      <c r="G1809" s="22">
        <v>0.66180555555555554</v>
      </c>
      <c r="H1809" s="19">
        <v>1000162</v>
      </c>
      <c r="I1809" s="19">
        <v>18880554</v>
      </c>
      <c r="J1809" s="22">
        <f t="shared" si="281"/>
        <v>2.5694444444444464E-2</v>
      </c>
      <c r="K1809" s="19" t="s">
        <v>65</v>
      </c>
      <c r="L1809" s="19" t="s">
        <v>47</v>
      </c>
      <c r="M1809">
        <f t="shared" si="282"/>
        <v>3</v>
      </c>
      <c r="N1809" s="34">
        <f t="shared" ca="1" si="287"/>
        <v>0.63611652583726142</v>
      </c>
      <c r="T1809">
        <v>1808</v>
      </c>
      <c r="U1809">
        <f t="shared" si="283"/>
        <v>14</v>
      </c>
      <c r="V1809" s="35">
        <f t="shared" si="288"/>
        <v>37</v>
      </c>
      <c r="W1809">
        <f t="shared" si="284"/>
        <v>0</v>
      </c>
      <c r="X1809" cm="1">
        <f t="array" aca="1" ref="X1809" ca="1">(_xlfn.IFS(L1809="couché",0,L1809="debout à 80%",1,L1809="?",1))*(IF(RAND()&lt;0.8,1,0))</f>
        <v>1</v>
      </c>
      <c r="Y1809">
        <f t="shared" si="285"/>
        <v>9</v>
      </c>
      <c r="Z1809">
        <f t="shared" si="286"/>
        <v>0</v>
      </c>
      <c r="AA1809">
        <f t="shared" ca="1" si="289"/>
        <v>64</v>
      </c>
    </row>
    <row r="1810" spans="1:27" customFormat="1">
      <c r="A1810" s="57">
        <v>247185</v>
      </c>
      <c r="B1810" s="57">
        <v>1943</v>
      </c>
      <c r="C1810" s="19" t="str">
        <f t="shared" si="280"/>
        <v>non</v>
      </c>
      <c r="D1810" s="19" t="s">
        <v>60</v>
      </c>
      <c r="E1810" s="20">
        <v>44606</v>
      </c>
      <c r="F1810" s="21">
        <v>0.66874999999999996</v>
      </c>
      <c r="G1810" s="22">
        <v>0.68819444444444444</v>
      </c>
      <c r="H1810" s="19">
        <v>1000162</v>
      </c>
      <c r="I1810" s="19">
        <v>18880554</v>
      </c>
      <c r="J1810" s="22">
        <f t="shared" si="281"/>
        <v>1.9444444444444486E-2</v>
      </c>
      <c r="K1810" s="19" t="s">
        <v>65</v>
      </c>
      <c r="L1810" s="32" t="s">
        <v>54</v>
      </c>
      <c r="M1810">
        <f t="shared" si="282"/>
        <v>3</v>
      </c>
      <c r="N1810" s="34">
        <f t="shared" ca="1" si="287"/>
        <v>0.66875999432244815</v>
      </c>
      <c r="T1810">
        <v>1809</v>
      </c>
      <c r="U1810">
        <f t="shared" si="283"/>
        <v>14</v>
      </c>
      <c r="V1810" s="35">
        <f t="shared" si="288"/>
        <v>28</v>
      </c>
      <c r="W1810">
        <f t="shared" si="284"/>
        <v>0</v>
      </c>
      <c r="X1810" cm="1">
        <f t="array" aca="1" ref="X1810" ca="1">(_xlfn.IFS(L1810="couché",0,L1810="debout à 80%",1,L1810="?",1))*(IF(RAND()&lt;0.8,1,0))</f>
        <v>1</v>
      </c>
      <c r="Y1810">
        <f t="shared" si="285"/>
        <v>10</v>
      </c>
      <c r="Z1810">
        <f t="shared" si="286"/>
        <v>3</v>
      </c>
      <c r="AA1810">
        <f t="shared" ca="1" si="289"/>
        <v>68</v>
      </c>
    </row>
    <row r="1811" spans="1:27" customFormat="1">
      <c r="A1811" s="57">
        <v>230483</v>
      </c>
      <c r="B1811" s="57">
        <v>1962</v>
      </c>
      <c r="C1811" s="19" t="str">
        <f t="shared" si="280"/>
        <v>non</v>
      </c>
      <c r="D1811" s="19" t="s">
        <v>60</v>
      </c>
      <c r="E1811" s="20">
        <v>44606</v>
      </c>
      <c r="F1811" s="22">
        <v>0.49791666666666662</v>
      </c>
      <c r="G1811" s="22">
        <v>0.55902777777777779</v>
      </c>
      <c r="H1811" s="19">
        <v>1000162</v>
      </c>
      <c r="I1811" s="19">
        <v>18880554</v>
      </c>
      <c r="J1811" s="22">
        <f t="shared" si="281"/>
        <v>6.1111111111111172E-2</v>
      </c>
      <c r="K1811" s="19" t="s">
        <v>65</v>
      </c>
      <c r="L1811" s="32" t="s">
        <v>54</v>
      </c>
      <c r="M1811">
        <f t="shared" si="282"/>
        <v>3</v>
      </c>
      <c r="N1811" s="34">
        <f t="shared" ca="1" si="287"/>
        <v>0.49791744807686678</v>
      </c>
      <c r="T1811">
        <v>1810</v>
      </c>
      <c r="U1811">
        <f t="shared" si="283"/>
        <v>14</v>
      </c>
      <c r="V1811" s="35">
        <f t="shared" si="288"/>
        <v>88</v>
      </c>
      <c r="W1811">
        <f t="shared" si="284"/>
        <v>0</v>
      </c>
      <c r="X1811" cm="1">
        <f t="array" aca="1" ref="X1811" ca="1">(_xlfn.IFS(L1811="couché",0,L1811="debout à 80%",1,L1811="?",1))*(IF(RAND()&lt;0.8,1,0))</f>
        <v>0</v>
      </c>
      <c r="Y1811">
        <f t="shared" si="285"/>
        <v>6</v>
      </c>
      <c r="Z1811">
        <f t="shared" si="286"/>
        <v>3</v>
      </c>
      <c r="AA1811">
        <f t="shared" ca="1" si="289"/>
        <v>48</v>
      </c>
    </row>
    <row r="1812" spans="1:27" customFormat="1">
      <c r="A1812" s="57">
        <v>246254</v>
      </c>
      <c r="B1812" s="57">
        <v>1944</v>
      </c>
      <c r="C1812" s="19" t="str">
        <f t="shared" si="280"/>
        <v>non</v>
      </c>
      <c r="D1812" s="19" t="s">
        <v>60</v>
      </c>
      <c r="E1812" s="20">
        <v>44607</v>
      </c>
      <c r="F1812" s="23">
        <v>0.34930555555555554</v>
      </c>
      <c r="G1812" s="21">
        <v>0.41874999999999996</v>
      </c>
      <c r="H1812" s="19">
        <v>1000162</v>
      </c>
      <c r="I1812" s="19">
        <v>17830</v>
      </c>
      <c r="J1812" s="22">
        <f t="shared" si="281"/>
        <v>6.944444444444442E-2</v>
      </c>
      <c r="K1812" s="19" t="s">
        <v>65</v>
      </c>
      <c r="L1812" s="19" t="s">
        <v>47</v>
      </c>
      <c r="M1812">
        <f t="shared" si="282"/>
        <v>3</v>
      </c>
      <c r="N1812" s="34">
        <f t="shared" ca="1" si="287"/>
        <v>0.34930980225510966</v>
      </c>
      <c r="T1812">
        <v>1811</v>
      </c>
      <c r="U1812">
        <f t="shared" si="283"/>
        <v>14</v>
      </c>
      <c r="V1812" s="35">
        <f t="shared" si="288"/>
        <v>100</v>
      </c>
      <c r="W1812">
        <f t="shared" si="284"/>
        <v>0</v>
      </c>
      <c r="X1812" cm="1">
        <f t="array" aca="1" ref="X1812" ca="1">(_xlfn.IFS(L1812="couché",0,L1812="debout à 80%",1,L1812="?",1))*(IF(RAND()&lt;0.8,1,0))</f>
        <v>1</v>
      </c>
      <c r="Y1812">
        <f t="shared" si="285"/>
        <v>1</v>
      </c>
      <c r="Z1812">
        <f t="shared" si="286"/>
        <v>0</v>
      </c>
      <c r="AA1812">
        <f t="shared" ca="1" si="289"/>
        <v>13</v>
      </c>
    </row>
    <row r="1813" spans="1:27" customFormat="1">
      <c r="A1813" s="57">
        <v>247422</v>
      </c>
      <c r="B1813" s="57">
        <v>1957</v>
      </c>
      <c r="C1813" s="19" t="str">
        <f t="shared" si="280"/>
        <v>non</v>
      </c>
      <c r="D1813" s="19" t="s">
        <v>60</v>
      </c>
      <c r="E1813" s="20">
        <v>44607</v>
      </c>
      <c r="F1813" s="22">
        <v>0.60972222222222217</v>
      </c>
      <c r="G1813" s="22">
        <v>0.6381944444444444</v>
      </c>
      <c r="H1813" s="19">
        <v>1000162</v>
      </c>
      <c r="I1813" s="19">
        <v>17830</v>
      </c>
      <c r="J1813" s="22">
        <f t="shared" si="281"/>
        <v>2.8472222222222232E-2</v>
      </c>
      <c r="K1813" t="s">
        <v>65</v>
      </c>
      <c r="L1813" s="19" t="s">
        <v>47</v>
      </c>
      <c r="M1813">
        <f t="shared" si="282"/>
        <v>3</v>
      </c>
      <c r="N1813" s="34">
        <f t="shared" ca="1" si="287"/>
        <v>0.60972996392102641</v>
      </c>
      <c r="T1813">
        <v>1812</v>
      </c>
      <c r="U1813">
        <f t="shared" si="283"/>
        <v>14</v>
      </c>
      <c r="V1813" s="35">
        <f t="shared" si="288"/>
        <v>41</v>
      </c>
      <c r="W1813">
        <f t="shared" si="284"/>
        <v>0</v>
      </c>
      <c r="X1813" cm="1">
        <f t="array" aca="1" ref="X1813" ca="1">(_xlfn.IFS(L1813="couché",0,L1813="debout à 80%",1,L1813="?",1))*(IF(RAND()&lt;0.8,1,0))</f>
        <v>1</v>
      </c>
      <c r="Y1813">
        <f t="shared" si="285"/>
        <v>4</v>
      </c>
      <c r="Z1813">
        <f t="shared" si="286"/>
        <v>3</v>
      </c>
      <c r="AA1813">
        <f t="shared" ca="1" si="289"/>
        <v>56</v>
      </c>
    </row>
    <row r="1814" spans="1:27" customFormat="1">
      <c r="A1814" s="57">
        <v>245484</v>
      </c>
      <c r="B1814" s="57">
        <v>1996</v>
      </c>
      <c r="C1814" s="19" t="str">
        <f t="shared" si="280"/>
        <v>non</v>
      </c>
      <c r="D1814" s="19" t="s">
        <v>60</v>
      </c>
      <c r="E1814" s="20">
        <v>44607</v>
      </c>
      <c r="F1814" s="22">
        <v>0.6465277777777777</v>
      </c>
      <c r="G1814" s="22">
        <v>0.72777777777777775</v>
      </c>
      <c r="H1814" s="19">
        <v>1000162</v>
      </c>
      <c r="I1814" s="19">
        <v>17830</v>
      </c>
      <c r="J1814" s="22">
        <f t="shared" si="281"/>
        <v>8.1250000000000044E-2</v>
      </c>
      <c r="L1814" s="19" t="s">
        <v>47</v>
      </c>
      <c r="M1814">
        <f t="shared" si="282"/>
        <v>0</v>
      </c>
      <c r="N1814" s="34">
        <f t="shared" ca="1" si="287"/>
        <v>0.64653127235904717</v>
      </c>
      <c r="T1814">
        <v>1813</v>
      </c>
      <c r="U1814">
        <f t="shared" si="283"/>
        <v>14</v>
      </c>
      <c r="V1814" s="35">
        <f t="shared" si="288"/>
        <v>117</v>
      </c>
      <c r="W1814">
        <f t="shared" si="284"/>
        <v>0</v>
      </c>
      <c r="X1814" cm="1">
        <f t="array" aca="1" ref="X1814" ca="1">(_xlfn.IFS(L1814="couché",0,L1814="debout à 80%",1,L1814="?",1))*(IF(RAND()&lt;0.8,1,0))</f>
        <v>1</v>
      </c>
      <c r="Y1814">
        <f t="shared" si="285"/>
        <v>5</v>
      </c>
      <c r="Z1814">
        <f t="shared" si="286"/>
        <v>3</v>
      </c>
      <c r="AA1814">
        <f t="shared" ca="1" si="289"/>
        <v>61</v>
      </c>
    </row>
    <row r="1815" spans="1:27" customFormat="1">
      <c r="A1815" s="57">
        <v>247421</v>
      </c>
      <c r="B1815" s="57">
        <v>1959</v>
      </c>
      <c r="C1815" s="19" t="str">
        <f t="shared" si="280"/>
        <v>non</v>
      </c>
      <c r="D1815" s="19" t="s">
        <v>60</v>
      </c>
      <c r="E1815" s="20">
        <v>44607</v>
      </c>
      <c r="F1815" s="22">
        <v>0.42777777777777776</v>
      </c>
      <c r="G1815" s="22">
        <v>0.5083333333333333</v>
      </c>
      <c r="H1815" s="19">
        <v>1000162</v>
      </c>
      <c r="I1815" s="19">
        <v>17830</v>
      </c>
      <c r="J1815" s="22">
        <f t="shared" si="281"/>
        <v>8.0555555555555547E-2</v>
      </c>
      <c r="K1815" s="19" t="s">
        <v>65</v>
      </c>
      <c r="L1815" s="19" t="s">
        <v>47</v>
      </c>
      <c r="M1815">
        <f t="shared" si="282"/>
        <v>3</v>
      </c>
      <c r="N1815" s="34">
        <f t="shared" ca="1" si="287"/>
        <v>0.4277808818215999</v>
      </c>
      <c r="T1815">
        <v>1814</v>
      </c>
      <c r="U1815">
        <f t="shared" si="283"/>
        <v>14</v>
      </c>
      <c r="V1815" s="35">
        <f t="shared" si="288"/>
        <v>116</v>
      </c>
      <c r="W1815">
        <f t="shared" si="284"/>
        <v>0</v>
      </c>
      <c r="X1815" cm="1">
        <f t="array" aca="1" ref="X1815" ca="1">(_xlfn.IFS(L1815="couché",0,L1815="debout à 80%",1,L1815="?",1))*(IF(RAND()&lt;0.8,1,0))</f>
        <v>1</v>
      </c>
      <c r="Y1815">
        <f t="shared" si="285"/>
        <v>2</v>
      </c>
      <c r="Z1815">
        <f t="shared" si="286"/>
        <v>3</v>
      </c>
      <c r="AA1815">
        <f t="shared" ca="1" si="289"/>
        <v>31</v>
      </c>
    </row>
    <row r="1816" spans="1:27" customFormat="1">
      <c r="A1816" s="57">
        <v>248042</v>
      </c>
      <c r="B1816" s="57">
        <v>1982</v>
      </c>
      <c r="C1816" s="19" t="str">
        <f t="shared" si="280"/>
        <v>non</v>
      </c>
      <c r="D1816" s="19" t="s">
        <v>60</v>
      </c>
      <c r="E1816" s="20">
        <v>44607</v>
      </c>
      <c r="F1816" s="22">
        <v>0.51527777777777772</v>
      </c>
      <c r="G1816" s="21">
        <v>0.58680555555555558</v>
      </c>
      <c r="H1816" s="19">
        <v>1000162</v>
      </c>
      <c r="I1816" s="19">
        <v>17830</v>
      </c>
      <c r="J1816" s="22">
        <f t="shared" si="281"/>
        <v>7.1527777777777857E-2</v>
      </c>
      <c r="K1816" s="19" t="s">
        <v>65</v>
      </c>
      <c r="L1816" s="19" t="s">
        <v>47</v>
      </c>
      <c r="M1816">
        <f t="shared" si="282"/>
        <v>3</v>
      </c>
      <c r="N1816" s="34">
        <f t="shared" ca="1" si="287"/>
        <v>0.51528120293660495</v>
      </c>
      <c r="T1816">
        <v>1815</v>
      </c>
      <c r="U1816">
        <f t="shared" si="283"/>
        <v>14</v>
      </c>
      <c r="V1816" s="35">
        <f t="shared" si="288"/>
        <v>103</v>
      </c>
      <c r="W1816">
        <f t="shared" si="284"/>
        <v>0</v>
      </c>
      <c r="X1816" cm="1">
        <f t="array" aca="1" ref="X1816" ca="1">(_xlfn.IFS(L1816="couché",0,L1816="debout à 80%",1,L1816="?",1))*(IF(RAND()&lt;0.8,1,0))</f>
        <v>1</v>
      </c>
      <c r="Y1816">
        <f t="shared" si="285"/>
        <v>3</v>
      </c>
      <c r="Z1816">
        <f t="shared" si="286"/>
        <v>3</v>
      </c>
      <c r="AA1816">
        <f t="shared" ca="1" si="289"/>
        <v>46</v>
      </c>
    </row>
    <row r="1817" spans="1:27" customFormat="1">
      <c r="A1817" s="57">
        <v>247441</v>
      </c>
      <c r="B1817" s="57">
        <v>1975</v>
      </c>
      <c r="C1817" s="19" t="str">
        <f t="shared" si="280"/>
        <v>non</v>
      </c>
      <c r="D1817" s="19" t="s">
        <v>60</v>
      </c>
      <c r="E1817" s="20">
        <v>44608</v>
      </c>
      <c r="F1817" s="22">
        <v>0.42916666666666664</v>
      </c>
      <c r="G1817" s="22">
        <v>0.55138888888888882</v>
      </c>
      <c r="H1817" s="19">
        <v>1000162</v>
      </c>
      <c r="I1817" s="19">
        <v>19620724</v>
      </c>
      <c r="J1817" s="22">
        <f t="shared" si="281"/>
        <v>0.12222222222222218</v>
      </c>
      <c r="K1817" s="19" t="s">
        <v>53</v>
      </c>
      <c r="L1817" s="32" t="s">
        <v>54</v>
      </c>
      <c r="M1817">
        <f t="shared" si="282"/>
        <v>0</v>
      </c>
      <c r="N1817" s="34">
        <f t="shared" ca="1" si="287"/>
        <v>0.42917597302801036</v>
      </c>
      <c r="T1817">
        <v>1816</v>
      </c>
      <c r="U1817">
        <f t="shared" si="283"/>
        <v>14</v>
      </c>
      <c r="V1817" s="35">
        <f t="shared" si="288"/>
        <v>176</v>
      </c>
      <c r="W1817">
        <f t="shared" si="284"/>
        <v>0</v>
      </c>
      <c r="X1817" cm="1">
        <f t="array" aca="1" ref="X1817" ca="1">(_xlfn.IFS(L1817="couché",0,L1817="debout à 80%",1,L1817="?",1))*(IF(RAND()&lt;0.8,1,0))</f>
        <v>1</v>
      </c>
      <c r="Y1817">
        <f t="shared" si="285"/>
        <v>2</v>
      </c>
      <c r="Z1817">
        <f t="shared" si="286"/>
        <v>0</v>
      </c>
      <c r="AA1817">
        <f t="shared" ca="1" si="289"/>
        <v>24</v>
      </c>
    </row>
    <row r="1818" spans="1:27" customFormat="1">
      <c r="A1818" s="57">
        <v>247036</v>
      </c>
      <c r="B1818" s="57">
        <v>1949</v>
      </c>
      <c r="C1818" s="19" t="str">
        <f t="shared" si="280"/>
        <v>non</v>
      </c>
      <c r="D1818" s="19" t="s">
        <v>60</v>
      </c>
      <c r="E1818" s="20">
        <v>44608</v>
      </c>
      <c r="F1818" s="24">
        <v>0.3347222222222222</v>
      </c>
      <c r="G1818" s="21">
        <v>0.42083333333333334</v>
      </c>
      <c r="H1818" s="19">
        <v>1000162</v>
      </c>
      <c r="I1818" s="19">
        <v>19620724</v>
      </c>
      <c r="J1818" s="22">
        <f t="shared" si="281"/>
        <v>8.6111111111111138E-2</v>
      </c>
      <c r="K1818" s="19" t="s">
        <v>53</v>
      </c>
      <c r="L1818" s="32" t="s">
        <v>54</v>
      </c>
      <c r="M1818">
        <f t="shared" si="282"/>
        <v>0</v>
      </c>
      <c r="N1818" s="34">
        <f t="shared" ca="1" si="287"/>
        <v>0.33472669465073046</v>
      </c>
      <c r="T1818">
        <v>1817</v>
      </c>
      <c r="U1818">
        <f t="shared" si="283"/>
        <v>14</v>
      </c>
      <c r="V1818" s="35">
        <f t="shared" si="288"/>
        <v>124</v>
      </c>
      <c r="W1818">
        <f t="shared" si="284"/>
        <v>0</v>
      </c>
      <c r="X1818" cm="1">
        <f t="array" aca="1" ref="X1818" ca="1">(_xlfn.IFS(L1818="couché",0,L1818="debout à 80%",1,L1818="?",1))*(IF(RAND()&lt;0.8,1,0))</f>
        <v>1</v>
      </c>
      <c r="Y1818">
        <f t="shared" si="285"/>
        <v>1</v>
      </c>
      <c r="Z1818">
        <f t="shared" si="286"/>
        <v>0</v>
      </c>
      <c r="AA1818">
        <f t="shared" ca="1" si="289"/>
        <v>5</v>
      </c>
    </row>
    <row r="1819" spans="1:27" customFormat="1">
      <c r="A1819" s="57">
        <v>248859</v>
      </c>
      <c r="B1819" s="57">
        <v>1941</v>
      </c>
      <c r="C1819" s="19" t="str">
        <f t="shared" si="280"/>
        <v>non</v>
      </c>
      <c r="D1819" s="19" t="s">
        <v>60</v>
      </c>
      <c r="E1819" s="20">
        <v>44608</v>
      </c>
      <c r="F1819" s="22">
        <v>0.55902777777777779</v>
      </c>
      <c r="G1819" s="22">
        <v>0.64722222222222214</v>
      </c>
      <c r="H1819" s="19">
        <v>1000162</v>
      </c>
      <c r="I1819" s="19">
        <v>19620724</v>
      </c>
      <c r="J1819" s="22">
        <f t="shared" si="281"/>
        <v>8.8194444444444353E-2</v>
      </c>
      <c r="K1819" s="19" t="s">
        <v>53</v>
      </c>
      <c r="L1819" s="32" t="s">
        <v>54</v>
      </c>
      <c r="M1819">
        <f t="shared" si="282"/>
        <v>0</v>
      </c>
      <c r="N1819" s="34">
        <f t="shared" ca="1" si="287"/>
        <v>0.55903231825747068</v>
      </c>
      <c r="T1819">
        <v>1818</v>
      </c>
      <c r="U1819">
        <f t="shared" si="283"/>
        <v>14</v>
      </c>
      <c r="V1819" s="35">
        <f t="shared" si="288"/>
        <v>127</v>
      </c>
      <c r="W1819">
        <f t="shared" si="284"/>
        <v>0</v>
      </c>
      <c r="X1819" cm="1">
        <f t="array" aca="1" ref="X1819" ca="1">(_xlfn.IFS(L1819="couché",0,L1819="debout à 80%",1,L1819="?",1))*(IF(RAND()&lt;0.8,1,0))</f>
        <v>1</v>
      </c>
      <c r="Y1819">
        <f t="shared" si="285"/>
        <v>3</v>
      </c>
      <c r="Z1819">
        <f t="shared" si="286"/>
        <v>0</v>
      </c>
      <c r="AA1819">
        <f t="shared" ca="1" si="289"/>
        <v>43</v>
      </c>
    </row>
    <row r="1820" spans="1:27" customFormat="1">
      <c r="A1820" s="57">
        <v>248264</v>
      </c>
      <c r="B1820" s="57">
        <v>1984</v>
      </c>
      <c r="C1820" s="19" t="str">
        <f t="shared" si="280"/>
        <v>non</v>
      </c>
      <c r="D1820" s="19" t="s">
        <v>60</v>
      </c>
      <c r="E1820" s="20">
        <v>44609</v>
      </c>
      <c r="F1820" s="22">
        <v>0.54861111111111105</v>
      </c>
      <c r="G1820" s="22">
        <v>0.56180555555555556</v>
      </c>
      <c r="H1820" s="19">
        <v>1000162</v>
      </c>
      <c r="I1820" s="19"/>
      <c r="J1820" s="22">
        <f t="shared" si="281"/>
        <v>1.3194444444444509E-2</v>
      </c>
      <c r="K1820" t="s">
        <v>65</v>
      </c>
      <c r="L1820" s="19" t="s">
        <v>47</v>
      </c>
      <c r="M1820">
        <f t="shared" si="282"/>
        <v>3</v>
      </c>
      <c r="N1820" s="34">
        <f t="shared" ca="1" si="287"/>
        <v>0.54861121478436803</v>
      </c>
      <c r="T1820">
        <v>1819</v>
      </c>
      <c r="U1820">
        <f t="shared" si="283"/>
        <v>14</v>
      </c>
      <c r="V1820" s="35">
        <f t="shared" si="288"/>
        <v>19</v>
      </c>
      <c r="W1820">
        <f t="shared" si="284"/>
        <v>0</v>
      </c>
      <c r="X1820" cm="1">
        <f t="array" aca="1" ref="X1820" ca="1">(_xlfn.IFS(L1820="couché",0,L1820="debout à 80%",1,L1820="?",1))*(IF(RAND()&lt;0.8,1,0))</f>
        <v>1</v>
      </c>
      <c r="Y1820">
        <f t="shared" si="285"/>
        <v>5</v>
      </c>
      <c r="Z1820">
        <f t="shared" si="286"/>
        <v>3</v>
      </c>
      <c r="AA1820">
        <f t="shared" ca="1" si="289"/>
        <v>59</v>
      </c>
    </row>
    <row r="1821" spans="1:27" customFormat="1">
      <c r="A1821" s="57">
        <v>248580</v>
      </c>
      <c r="B1821" s="57">
        <v>1953</v>
      </c>
      <c r="C1821" s="19" t="str">
        <f t="shared" si="280"/>
        <v>non</v>
      </c>
      <c r="D1821" s="19" t="s">
        <v>60</v>
      </c>
      <c r="E1821" s="20">
        <v>44609</v>
      </c>
      <c r="F1821" s="22">
        <v>0.48819444444444443</v>
      </c>
      <c r="G1821" s="21">
        <v>0.54236111111111107</v>
      </c>
      <c r="H1821" s="19">
        <v>1000162</v>
      </c>
      <c r="I1821" s="19">
        <v>19751376</v>
      </c>
      <c r="J1821" s="22">
        <f t="shared" si="281"/>
        <v>5.4166666666666641E-2</v>
      </c>
      <c r="K1821" s="19" t="s">
        <v>65</v>
      </c>
      <c r="L1821" s="32" t="s">
        <v>54</v>
      </c>
      <c r="M1821">
        <f t="shared" si="282"/>
        <v>3</v>
      </c>
      <c r="N1821" s="34">
        <f t="shared" ca="1" si="287"/>
        <v>0.48820077880828261</v>
      </c>
      <c r="T1821">
        <v>1820</v>
      </c>
      <c r="U1821">
        <f t="shared" si="283"/>
        <v>14</v>
      </c>
      <c r="V1821" s="35">
        <f t="shared" si="288"/>
        <v>78</v>
      </c>
      <c r="W1821">
        <f t="shared" si="284"/>
        <v>0</v>
      </c>
      <c r="X1821" cm="1">
        <f t="array" aca="1" ref="X1821" ca="1">(_xlfn.IFS(L1821="couché",0,L1821="debout à 80%",1,L1821="?",1))*(IF(RAND()&lt;0.8,1,0))</f>
        <v>1</v>
      </c>
      <c r="Y1821">
        <f t="shared" si="285"/>
        <v>4</v>
      </c>
      <c r="Z1821">
        <f t="shared" si="286"/>
        <v>3</v>
      </c>
      <c r="AA1821">
        <f t="shared" ca="1" si="289"/>
        <v>50</v>
      </c>
    </row>
    <row r="1822" spans="1:27" customFormat="1">
      <c r="A1822" s="57">
        <v>244746</v>
      </c>
      <c r="B1822" s="57">
        <v>1982</v>
      </c>
      <c r="C1822" s="19" t="str">
        <f t="shared" si="280"/>
        <v>non</v>
      </c>
      <c r="D1822" s="19" t="s">
        <v>60</v>
      </c>
      <c r="E1822" s="20">
        <v>44609</v>
      </c>
      <c r="F1822" s="23">
        <v>0.39652777777777776</v>
      </c>
      <c r="G1822" s="22">
        <v>0.42986111111111108</v>
      </c>
      <c r="H1822" s="19">
        <v>1000162</v>
      </c>
      <c r="I1822" s="19">
        <v>19751376</v>
      </c>
      <c r="J1822" s="22">
        <f t="shared" si="281"/>
        <v>3.3333333333333326E-2</v>
      </c>
      <c r="K1822" s="19" t="s">
        <v>65</v>
      </c>
      <c r="L1822" s="19" t="s">
        <v>47</v>
      </c>
      <c r="M1822">
        <f t="shared" si="282"/>
        <v>3</v>
      </c>
      <c r="N1822" s="34">
        <f t="shared" ca="1" si="287"/>
        <v>0.39652928318687392</v>
      </c>
      <c r="T1822">
        <v>1821</v>
      </c>
      <c r="U1822">
        <f t="shared" si="283"/>
        <v>14</v>
      </c>
      <c r="V1822" s="35">
        <f t="shared" si="288"/>
        <v>48</v>
      </c>
      <c r="W1822">
        <f t="shared" si="284"/>
        <v>0</v>
      </c>
      <c r="X1822" cm="1">
        <f t="array" aca="1" ref="X1822" ca="1">(_xlfn.IFS(L1822="couché",0,L1822="debout à 80%",1,L1822="?",1))*(IF(RAND()&lt;0.8,1,0))</f>
        <v>1</v>
      </c>
      <c r="Y1822">
        <f t="shared" si="285"/>
        <v>2</v>
      </c>
      <c r="Z1822">
        <f t="shared" si="286"/>
        <v>3</v>
      </c>
      <c r="AA1822">
        <f t="shared" ca="1" si="289"/>
        <v>26</v>
      </c>
    </row>
    <row r="1823" spans="1:27" customFormat="1">
      <c r="A1823" s="57">
        <v>246643</v>
      </c>
      <c r="B1823" s="57">
        <v>1982</v>
      </c>
      <c r="C1823" s="19" t="str">
        <f t="shared" si="280"/>
        <v>non</v>
      </c>
      <c r="D1823" s="19" t="s">
        <v>60</v>
      </c>
      <c r="E1823" s="20">
        <v>44609</v>
      </c>
      <c r="F1823" s="24">
        <v>0.33750000000000002</v>
      </c>
      <c r="G1823" s="23">
        <v>0.38958333333333334</v>
      </c>
      <c r="H1823" s="19">
        <v>1000162</v>
      </c>
      <c r="I1823" s="19">
        <v>19751376</v>
      </c>
      <c r="J1823" s="22">
        <f t="shared" si="281"/>
        <v>5.2083333333333315E-2</v>
      </c>
      <c r="K1823" s="19" t="s">
        <v>65</v>
      </c>
      <c r="L1823" s="19" t="s">
        <v>47</v>
      </c>
      <c r="M1823">
        <f t="shared" si="282"/>
        <v>3</v>
      </c>
      <c r="N1823" s="34">
        <f t="shared" ca="1" si="287"/>
        <v>0.33750356038463913</v>
      </c>
      <c r="T1823">
        <v>1822</v>
      </c>
      <c r="U1823">
        <f t="shared" si="283"/>
        <v>14</v>
      </c>
      <c r="V1823" s="35">
        <f t="shared" si="288"/>
        <v>75</v>
      </c>
      <c r="W1823">
        <f t="shared" si="284"/>
        <v>0</v>
      </c>
      <c r="X1823" cm="1">
        <f t="array" aca="1" ref="X1823" ca="1">(_xlfn.IFS(L1823="couché",0,L1823="debout à 80%",1,L1823="?",1))*(IF(RAND()&lt;0.8,1,0))</f>
        <v>1</v>
      </c>
      <c r="Y1823">
        <f t="shared" si="285"/>
        <v>1</v>
      </c>
      <c r="Z1823">
        <f t="shared" si="286"/>
        <v>0</v>
      </c>
      <c r="AA1823">
        <f t="shared" ca="1" si="289"/>
        <v>6</v>
      </c>
    </row>
    <row r="1824" spans="1:27" customFormat="1">
      <c r="A1824" s="57">
        <v>248194</v>
      </c>
      <c r="B1824" s="57">
        <v>1943</v>
      </c>
      <c r="C1824" s="19" t="str">
        <f t="shared" si="280"/>
        <v>non</v>
      </c>
      <c r="D1824" s="19" t="s">
        <v>60</v>
      </c>
      <c r="E1824" s="20">
        <v>44609</v>
      </c>
      <c r="F1824" s="22">
        <v>0.43611111111111112</v>
      </c>
      <c r="G1824" s="22">
        <v>0.4826388888888889</v>
      </c>
      <c r="H1824" s="19">
        <v>1000162</v>
      </c>
      <c r="I1824" s="19">
        <v>19751376</v>
      </c>
      <c r="J1824" s="22">
        <f t="shared" si="281"/>
        <v>4.6527777777777779E-2</v>
      </c>
      <c r="K1824" t="s">
        <v>65</v>
      </c>
      <c r="L1824" s="19" t="s">
        <v>47</v>
      </c>
      <c r="M1824">
        <f t="shared" si="282"/>
        <v>3</v>
      </c>
      <c r="N1824" s="34">
        <f t="shared" ca="1" si="287"/>
        <v>0.43611457009687332</v>
      </c>
      <c r="T1824">
        <v>1823</v>
      </c>
      <c r="U1824">
        <f t="shared" si="283"/>
        <v>14</v>
      </c>
      <c r="V1824" s="35">
        <f t="shared" si="288"/>
        <v>67</v>
      </c>
      <c r="W1824">
        <f t="shared" si="284"/>
        <v>0</v>
      </c>
      <c r="X1824" cm="1">
        <f t="array" aca="1" ref="X1824" ca="1">(_xlfn.IFS(L1824="couché",0,L1824="debout à 80%",1,L1824="?",1))*(IF(RAND()&lt;0.8,1,0))</f>
        <v>1</v>
      </c>
      <c r="Y1824">
        <f t="shared" si="285"/>
        <v>3</v>
      </c>
      <c r="Z1824">
        <f t="shared" si="286"/>
        <v>3</v>
      </c>
      <c r="AA1824">
        <f t="shared" ca="1" si="289"/>
        <v>38</v>
      </c>
    </row>
    <row r="1825" spans="1:27" customFormat="1">
      <c r="A1825" s="57">
        <v>247424</v>
      </c>
      <c r="B1825" s="57">
        <v>1965</v>
      </c>
      <c r="C1825" s="19" t="str">
        <f t="shared" si="280"/>
        <v>non</v>
      </c>
      <c r="D1825" s="19" t="s">
        <v>60</v>
      </c>
      <c r="E1825" s="20">
        <v>44610</v>
      </c>
      <c r="F1825" s="22">
        <v>0.69097222222222221</v>
      </c>
      <c r="G1825" s="22">
        <v>0.72847222222222219</v>
      </c>
      <c r="H1825" s="19">
        <v>1000162</v>
      </c>
      <c r="I1825" s="19">
        <v>15868507</v>
      </c>
      <c r="J1825" s="22">
        <f t="shared" si="281"/>
        <v>3.7499999999999978E-2</v>
      </c>
      <c r="K1825" t="s">
        <v>65</v>
      </c>
      <c r="L1825" s="19" t="s">
        <v>47</v>
      </c>
      <c r="M1825">
        <f t="shared" si="282"/>
        <v>3</v>
      </c>
      <c r="N1825" s="34">
        <f t="shared" ca="1" si="287"/>
        <v>0.69098003325768587</v>
      </c>
      <c r="T1825">
        <v>1824</v>
      </c>
      <c r="U1825">
        <f t="shared" si="283"/>
        <v>14</v>
      </c>
      <c r="V1825" s="35">
        <f t="shared" si="288"/>
        <v>54</v>
      </c>
      <c r="W1825">
        <f t="shared" si="284"/>
        <v>0</v>
      </c>
      <c r="X1825" cm="1">
        <f t="array" aca="1" ref="X1825" ca="1">(_xlfn.IFS(L1825="couché",0,L1825="debout à 80%",1,L1825="?",1))*(IF(RAND()&lt;0.8,1,0))</f>
        <v>1</v>
      </c>
      <c r="Y1825">
        <f t="shared" si="285"/>
        <v>4</v>
      </c>
      <c r="Z1825">
        <f t="shared" si="286"/>
        <v>3</v>
      </c>
      <c r="AA1825">
        <f t="shared" ca="1" si="289"/>
        <v>69</v>
      </c>
    </row>
    <row r="1826" spans="1:27" customFormat="1">
      <c r="A1826" s="57">
        <v>246675</v>
      </c>
      <c r="B1826" s="57">
        <v>1962</v>
      </c>
      <c r="C1826" s="19" t="str">
        <f t="shared" si="280"/>
        <v>non</v>
      </c>
      <c r="D1826" s="19" t="s">
        <v>60</v>
      </c>
      <c r="E1826" s="20">
        <v>44610</v>
      </c>
      <c r="F1826" s="23">
        <v>0.38541666666666663</v>
      </c>
      <c r="G1826" s="22">
        <v>0.50763888888888886</v>
      </c>
      <c r="H1826" s="19">
        <v>1000162</v>
      </c>
      <c r="I1826" s="19">
        <v>15868507</v>
      </c>
      <c r="J1826" s="22">
        <f t="shared" si="281"/>
        <v>0.12222222222222223</v>
      </c>
      <c r="K1826" s="19" t="s">
        <v>65</v>
      </c>
      <c r="L1826" s="32" t="s">
        <v>54</v>
      </c>
      <c r="M1826">
        <f t="shared" si="282"/>
        <v>3</v>
      </c>
      <c r="N1826" s="34">
        <f t="shared" ca="1" si="287"/>
        <v>0.3854176788794314</v>
      </c>
      <c r="T1826">
        <v>1825</v>
      </c>
      <c r="U1826">
        <f t="shared" si="283"/>
        <v>14</v>
      </c>
      <c r="V1826" s="35">
        <f t="shared" si="288"/>
        <v>176</v>
      </c>
      <c r="W1826">
        <f t="shared" si="284"/>
        <v>0</v>
      </c>
      <c r="X1826" cm="1">
        <f t="array" aca="1" ref="X1826" ca="1">(_xlfn.IFS(L1826="couché",0,L1826="debout à 80%",1,L1826="?",1))*(IF(RAND()&lt;0.8,1,0))</f>
        <v>0</v>
      </c>
      <c r="Y1826">
        <f t="shared" si="285"/>
        <v>1</v>
      </c>
      <c r="Z1826">
        <f t="shared" si="286"/>
        <v>0</v>
      </c>
      <c r="AA1826">
        <f t="shared" ca="1" si="289"/>
        <v>20</v>
      </c>
    </row>
    <row r="1827" spans="1:27" customFormat="1">
      <c r="A1827" s="57">
        <v>247423</v>
      </c>
      <c r="B1827" s="57">
        <v>1971</v>
      </c>
      <c r="C1827" s="19" t="str">
        <f t="shared" si="280"/>
        <v>non</v>
      </c>
      <c r="D1827" s="19" t="s">
        <v>60</v>
      </c>
      <c r="E1827" s="20">
        <v>44610</v>
      </c>
      <c r="F1827" s="22">
        <v>0.6</v>
      </c>
      <c r="G1827" s="22">
        <v>0.68541666666666667</v>
      </c>
      <c r="H1827" s="19">
        <v>1000162</v>
      </c>
      <c r="I1827" s="19">
        <v>15868507</v>
      </c>
      <c r="J1827" s="22">
        <f t="shared" si="281"/>
        <v>8.5416666666666696E-2</v>
      </c>
      <c r="K1827" s="19" t="s">
        <v>65</v>
      </c>
      <c r="L1827" s="19" t="s">
        <v>47</v>
      </c>
      <c r="M1827">
        <f t="shared" si="282"/>
        <v>3</v>
      </c>
      <c r="N1827" s="34">
        <f t="shared" ca="1" si="287"/>
        <v>0.60000755418398699</v>
      </c>
      <c r="T1827">
        <v>1826</v>
      </c>
      <c r="U1827">
        <f t="shared" si="283"/>
        <v>14</v>
      </c>
      <c r="V1827" s="35">
        <f t="shared" si="288"/>
        <v>123</v>
      </c>
      <c r="W1827">
        <f t="shared" si="284"/>
        <v>0</v>
      </c>
      <c r="X1827" cm="1">
        <f t="array" aca="1" ref="X1827" ca="1">(_xlfn.IFS(L1827="couché",0,L1827="debout à 80%",1,L1827="?",1))*(IF(RAND()&lt;0.8,1,0))</f>
        <v>1</v>
      </c>
      <c r="Y1827">
        <f t="shared" si="285"/>
        <v>3</v>
      </c>
      <c r="Z1827">
        <f t="shared" si="286"/>
        <v>3</v>
      </c>
      <c r="AA1827">
        <f t="shared" ca="1" si="289"/>
        <v>62</v>
      </c>
    </row>
    <row r="1828" spans="1:27" customFormat="1">
      <c r="A1828" s="57">
        <v>247425</v>
      </c>
      <c r="B1828" s="57">
        <v>1991</v>
      </c>
      <c r="C1828" s="19" t="str">
        <f t="shared" si="280"/>
        <v>non</v>
      </c>
      <c r="D1828" s="19" t="s">
        <v>60</v>
      </c>
      <c r="E1828" s="20">
        <v>44610</v>
      </c>
      <c r="F1828" s="22">
        <v>0.73402777777777772</v>
      </c>
      <c r="G1828" s="22">
        <v>0.76527777777777772</v>
      </c>
      <c r="H1828" s="19">
        <v>1000162</v>
      </c>
      <c r="I1828" s="19">
        <v>15868507</v>
      </c>
      <c r="J1828" s="22">
        <f t="shared" si="281"/>
        <v>3.125E-2</v>
      </c>
      <c r="K1828" s="19" t="s">
        <v>65</v>
      </c>
      <c r="L1828" s="19" t="s">
        <v>47</v>
      </c>
      <c r="M1828">
        <f t="shared" si="282"/>
        <v>3</v>
      </c>
      <c r="N1828" s="34">
        <f t="shared" ca="1" si="287"/>
        <v>0.73403161781142934</v>
      </c>
      <c r="T1828">
        <v>1827</v>
      </c>
      <c r="U1828">
        <f t="shared" si="283"/>
        <v>14</v>
      </c>
      <c r="V1828" s="35">
        <f t="shared" si="288"/>
        <v>45</v>
      </c>
      <c r="W1828">
        <f t="shared" si="284"/>
        <v>0</v>
      </c>
      <c r="X1828" cm="1">
        <f t="array" aca="1" ref="X1828" ca="1">(_xlfn.IFS(L1828="couché",0,L1828="debout à 80%",1,L1828="?",1))*(IF(RAND()&lt;0.8,1,0))</f>
        <v>0</v>
      </c>
      <c r="Y1828">
        <f t="shared" si="285"/>
        <v>5</v>
      </c>
      <c r="Z1828">
        <f t="shared" si="286"/>
        <v>3</v>
      </c>
      <c r="AA1828">
        <f t="shared" ca="1" si="289"/>
        <v>71</v>
      </c>
    </row>
    <row r="1829" spans="1:27" customFormat="1">
      <c r="A1829" s="57">
        <v>246688</v>
      </c>
      <c r="B1829" s="57">
        <v>1985</v>
      </c>
      <c r="C1829" s="19" t="str">
        <f t="shared" si="280"/>
        <v>non</v>
      </c>
      <c r="D1829" s="19" t="s">
        <v>60</v>
      </c>
      <c r="E1829" s="20">
        <v>44610</v>
      </c>
      <c r="F1829" s="22">
        <v>0.51944444444444438</v>
      </c>
      <c r="G1829" s="22">
        <v>0.59583333333333333</v>
      </c>
      <c r="H1829" s="19">
        <v>1000162</v>
      </c>
      <c r="I1829" s="19">
        <v>15868507</v>
      </c>
      <c r="J1829" s="22">
        <f t="shared" si="281"/>
        <v>7.6388888888888951E-2</v>
      </c>
      <c r="K1829" s="19" t="s">
        <v>65</v>
      </c>
      <c r="L1829" s="19" t="s">
        <v>47</v>
      </c>
      <c r="M1829">
        <f t="shared" si="282"/>
        <v>3</v>
      </c>
      <c r="N1829" s="34">
        <f t="shared" ca="1" si="287"/>
        <v>0.51945417137062666</v>
      </c>
      <c r="T1829">
        <v>1828</v>
      </c>
      <c r="U1829">
        <f t="shared" si="283"/>
        <v>14</v>
      </c>
      <c r="V1829" s="35">
        <f t="shared" si="288"/>
        <v>110</v>
      </c>
      <c r="W1829">
        <f t="shared" si="284"/>
        <v>0</v>
      </c>
      <c r="X1829" cm="1">
        <f t="array" aca="1" ref="X1829" ca="1">(_xlfn.IFS(L1829="couché",0,L1829="debout à 80%",1,L1829="?",1))*(IF(RAND()&lt;0.8,1,0))</f>
        <v>1</v>
      </c>
      <c r="Y1829">
        <f t="shared" si="285"/>
        <v>2</v>
      </c>
      <c r="Z1829">
        <f t="shared" si="286"/>
        <v>3</v>
      </c>
      <c r="AA1829">
        <f t="shared" ca="1" si="289"/>
        <v>53</v>
      </c>
    </row>
    <row r="1830" spans="1:27" customFormat="1">
      <c r="A1830" s="57">
        <v>245199</v>
      </c>
      <c r="B1830" s="57">
        <v>1977</v>
      </c>
      <c r="C1830" s="19" t="str">
        <f t="shared" si="280"/>
        <v>non</v>
      </c>
      <c r="D1830" s="19" t="s">
        <v>60</v>
      </c>
      <c r="E1830" s="20">
        <v>44614</v>
      </c>
      <c r="F1830" s="21">
        <v>0.46111111111111108</v>
      </c>
      <c r="G1830" s="22">
        <v>0.49791666666666662</v>
      </c>
      <c r="H1830" s="19">
        <v>1000162</v>
      </c>
      <c r="I1830" s="19">
        <v>10989605</v>
      </c>
      <c r="J1830" s="22">
        <f t="shared" si="281"/>
        <v>3.6805555555555536E-2</v>
      </c>
      <c r="K1830" s="19" t="s">
        <v>65</v>
      </c>
      <c r="L1830" s="19" t="s">
        <v>47</v>
      </c>
      <c r="M1830">
        <f t="shared" si="282"/>
        <v>3</v>
      </c>
      <c r="N1830" s="34">
        <f t="shared" ca="1" si="287"/>
        <v>0.46111377595962155</v>
      </c>
      <c r="T1830">
        <v>1829</v>
      </c>
      <c r="U1830">
        <f t="shared" si="283"/>
        <v>14</v>
      </c>
      <c r="V1830" s="35">
        <f t="shared" si="288"/>
        <v>53</v>
      </c>
      <c r="W1830">
        <f t="shared" si="284"/>
        <v>0</v>
      </c>
      <c r="X1830" cm="1">
        <f t="array" aca="1" ref="X1830" ca="1">(_xlfn.IFS(L1830="couché",0,L1830="debout à 80%",1,L1830="?",1))*(IF(RAND()&lt;0.8,1,0))</f>
        <v>0</v>
      </c>
      <c r="Y1830">
        <f t="shared" si="285"/>
        <v>4</v>
      </c>
      <c r="Z1830">
        <f t="shared" si="286"/>
        <v>3</v>
      </c>
      <c r="AA1830">
        <f t="shared" ca="1" si="289"/>
        <v>48</v>
      </c>
    </row>
    <row r="1831" spans="1:27" customFormat="1">
      <c r="A1831" s="57">
        <v>246502</v>
      </c>
      <c r="B1831" s="57">
        <v>1947</v>
      </c>
      <c r="C1831" s="19" t="str">
        <f t="shared" si="280"/>
        <v>non</v>
      </c>
      <c r="D1831" s="19" t="s">
        <v>60</v>
      </c>
      <c r="E1831" s="20">
        <v>44614</v>
      </c>
      <c r="F1831" s="22">
        <v>0.5395833333333333</v>
      </c>
      <c r="G1831" s="22">
        <v>0.67638888888888882</v>
      </c>
      <c r="H1831" s="19">
        <v>1000162</v>
      </c>
      <c r="I1831" s="19">
        <v>10989605</v>
      </c>
      <c r="J1831" s="22">
        <f t="shared" si="281"/>
        <v>0.13680555555555551</v>
      </c>
      <c r="K1831" s="19" t="s">
        <v>65</v>
      </c>
      <c r="L1831" s="19" t="s">
        <v>47</v>
      </c>
      <c r="M1831">
        <f t="shared" si="282"/>
        <v>3</v>
      </c>
      <c r="N1831" s="34">
        <f t="shared" ca="1" si="287"/>
        <v>0.53958397475733499</v>
      </c>
      <c r="T1831">
        <v>1830</v>
      </c>
      <c r="U1831">
        <f t="shared" si="283"/>
        <v>14</v>
      </c>
      <c r="V1831" s="35">
        <f t="shared" si="288"/>
        <v>197</v>
      </c>
      <c r="W1831">
        <f t="shared" si="284"/>
        <v>0</v>
      </c>
      <c r="X1831" cm="1">
        <f t="array" aca="1" ref="X1831" ca="1">(_xlfn.IFS(L1831="couché",0,L1831="debout à 80%",1,L1831="?",1))*(IF(RAND()&lt;0.8,1,0))</f>
        <v>1</v>
      </c>
      <c r="Y1831">
        <f t="shared" si="285"/>
        <v>6</v>
      </c>
      <c r="Z1831">
        <f t="shared" si="286"/>
        <v>3</v>
      </c>
      <c r="AA1831">
        <f t="shared" ca="1" si="289"/>
        <v>63</v>
      </c>
    </row>
    <row r="1832" spans="1:27" customFormat="1">
      <c r="A1832" s="57">
        <v>247426</v>
      </c>
      <c r="B1832" s="57">
        <v>1959</v>
      </c>
      <c r="C1832" s="19" t="str">
        <f t="shared" si="280"/>
        <v>non</v>
      </c>
      <c r="D1832" s="19" t="s">
        <v>60</v>
      </c>
      <c r="E1832" s="20">
        <v>44614</v>
      </c>
      <c r="F1832" s="23">
        <v>0.39374999999999999</v>
      </c>
      <c r="G1832" s="21">
        <v>0.41944444444444445</v>
      </c>
      <c r="H1832" s="19">
        <v>1000162</v>
      </c>
      <c r="I1832" s="19">
        <v>10989605</v>
      </c>
      <c r="J1832" s="22">
        <f t="shared" si="281"/>
        <v>2.5694444444444464E-2</v>
      </c>
      <c r="K1832" s="19" t="s">
        <v>65</v>
      </c>
      <c r="L1832" s="19" t="s">
        <v>47</v>
      </c>
      <c r="M1832">
        <f t="shared" si="282"/>
        <v>3</v>
      </c>
      <c r="N1832" s="34">
        <f t="shared" ca="1" si="287"/>
        <v>0.39375427601922247</v>
      </c>
      <c r="T1832">
        <v>1831</v>
      </c>
      <c r="U1832">
        <f t="shared" si="283"/>
        <v>14</v>
      </c>
      <c r="V1832" s="35">
        <f t="shared" si="288"/>
        <v>37</v>
      </c>
      <c r="W1832">
        <f t="shared" si="284"/>
        <v>0</v>
      </c>
      <c r="X1832" cm="1">
        <f t="array" aca="1" ref="X1832" ca="1">(_xlfn.IFS(L1832="couché",0,L1832="debout à 80%",1,L1832="?",1))*(IF(RAND()&lt;0.8,1,0))</f>
        <v>1</v>
      </c>
      <c r="Y1832">
        <f t="shared" si="285"/>
        <v>2</v>
      </c>
      <c r="Z1832">
        <f t="shared" si="286"/>
        <v>3</v>
      </c>
      <c r="AA1832">
        <f t="shared" ca="1" si="289"/>
        <v>31</v>
      </c>
    </row>
    <row r="1833" spans="1:27" customFormat="1">
      <c r="A1833" s="57">
        <v>246993</v>
      </c>
      <c r="B1833" s="57">
        <v>1952</v>
      </c>
      <c r="C1833" s="19" t="str">
        <f t="shared" si="280"/>
        <v>non</v>
      </c>
      <c r="D1833" s="19" t="s">
        <v>60</v>
      </c>
      <c r="E1833" s="20">
        <v>44614</v>
      </c>
      <c r="F1833" s="22">
        <v>0.42986111111111108</v>
      </c>
      <c r="G1833" s="22">
        <v>0.45763888888888887</v>
      </c>
      <c r="H1833" s="19">
        <v>1000162</v>
      </c>
      <c r="I1833" s="19">
        <v>10989605</v>
      </c>
      <c r="J1833" s="22">
        <f t="shared" si="281"/>
        <v>2.777777777777779E-2</v>
      </c>
      <c r="K1833" s="19" t="s">
        <v>65</v>
      </c>
      <c r="L1833" s="19" t="s">
        <v>47</v>
      </c>
      <c r="M1833">
        <f t="shared" si="282"/>
        <v>3</v>
      </c>
      <c r="N1833" s="34">
        <f t="shared" ca="1" si="287"/>
        <v>0.42986600810827902</v>
      </c>
      <c r="T1833">
        <v>1832</v>
      </c>
      <c r="U1833">
        <f t="shared" si="283"/>
        <v>14</v>
      </c>
      <c r="V1833" s="35">
        <f t="shared" si="288"/>
        <v>40</v>
      </c>
      <c r="W1833">
        <f t="shared" si="284"/>
        <v>0</v>
      </c>
      <c r="X1833" cm="1">
        <f t="array" aca="1" ref="X1833" ca="1">(_xlfn.IFS(L1833="couché",0,L1833="debout à 80%",1,L1833="?",1))*(IF(RAND()&lt;0.8,1,0))</f>
        <v>1</v>
      </c>
      <c r="Y1833">
        <f t="shared" si="285"/>
        <v>3</v>
      </c>
      <c r="Z1833">
        <f t="shared" si="286"/>
        <v>3</v>
      </c>
      <c r="AA1833">
        <f t="shared" ca="1" si="289"/>
        <v>39</v>
      </c>
    </row>
    <row r="1834" spans="1:27" customFormat="1">
      <c r="A1834" s="57">
        <v>247428</v>
      </c>
      <c r="B1834" s="57">
        <v>1984</v>
      </c>
      <c r="C1834" s="19" t="str">
        <f t="shared" si="280"/>
        <v>non</v>
      </c>
      <c r="D1834" s="19" t="s">
        <v>60</v>
      </c>
      <c r="E1834" s="20">
        <v>44614</v>
      </c>
      <c r="F1834" s="21">
        <v>0.50347222222222221</v>
      </c>
      <c r="G1834" s="22">
        <v>0.53125</v>
      </c>
      <c r="H1834" s="19">
        <v>1000162</v>
      </c>
      <c r="I1834" s="19">
        <v>10989605</v>
      </c>
      <c r="J1834" s="22">
        <f t="shared" si="281"/>
        <v>2.777777777777779E-2</v>
      </c>
      <c r="K1834" s="19" t="s">
        <v>65</v>
      </c>
      <c r="L1834" s="19" t="s">
        <v>47</v>
      </c>
      <c r="M1834">
        <f t="shared" si="282"/>
        <v>3</v>
      </c>
      <c r="N1834" s="34">
        <f t="shared" ca="1" si="287"/>
        <v>0.50348127219256422</v>
      </c>
      <c r="T1834">
        <v>1833</v>
      </c>
      <c r="U1834">
        <f t="shared" si="283"/>
        <v>14</v>
      </c>
      <c r="V1834" s="35">
        <f t="shared" si="288"/>
        <v>40</v>
      </c>
      <c r="W1834">
        <f t="shared" si="284"/>
        <v>0</v>
      </c>
      <c r="X1834" cm="1">
        <f t="array" aca="1" ref="X1834" ca="1">(_xlfn.IFS(L1834="couché",0,L1834="debout à 80%",1,L1834="?",1))*(IF(RAND()&lt;0.8,1,0))</f>
        <v>1</v>
      </c>
      <c r="Y1834">
        <f t="shared" si="285"/>
        <v>5</v>
      </c>
      <c r="Z1834">
        <f t="shared" si="286"/>
        <v>3</v>
      </c>
      <c r="AA1834">
        <f t="shared" ca="1" si="289"/>
        <v>57</v>
      </c>
    </row>
    <row r="1835" spans="1:27" customFormat="1">
      <c r="A1835" s="57">
        <v>247427</v>
      </c>
      <c r="B1835" s="57">
        <v>1962</v>
      </c>
      <c r="C1835" s="19" t="str">
        <f t="shared" si="280"/>
        <v>non</v>
      </c>
      <c r="D1835" s="19" t="s">
        <v>60</v>
      </c>
      <c r="E1835" s="20">
        <v>44614</v>
      </c>
      <c r="F1835" s="23">
        <v>0.34513888888888888</v>
      </c>
      <c r="G1835" s="23">
        <v>0.38819444444444445</v>
      </c>
      <c r="H1835" s="19">
        <v>1000162</v>
      </c>
      <c r="I1835" s="19">
        <v>10989605</v>
      </c>
      <c r="J1835" s="22">
        <f t="shared" si="281"/>
        <v>4.3055555555555569E-2</v>
      </c>
      <c r="K1835" s="19" t="s">
        <v>65</v>
      </c>
      <c r="L1835" s="19" t="s">
        <v>47</v>
      </c>
      <c r="M1835">
        <f t="shared" si="282"/>
        <v>3</v>
      </c>
      <c r="N1835" s="34">
        <f t="shared" ca="1" si="287"/>
        <v>0.3451474521314577</v>
      </c>
      <c r="T1835">
        <v>1834</v>
      </c>
      <c r="U1835">
        <f t="shared" si="283"/>
        <v>14</v>
      </c>
      <c r="V1835" s="35">
        <f t="shared" si="288"/>
        <v>62</v>
      </c>
      <c r="W1835">
        <f t="shared" si="284"/>
        <v>0</v>
      </c>
      <c r="X1835" cm="1">
        <f t="array" aca="1" ref="X1835" ca="1">(_xlfn.IFS(L1835="couché",0,L1835="debout à 80%",1,L1835="?",1))*(IF(RAND()&lt;0.8,1,0))</f>
        <v>1</v>
      </c>
      <c r="Y1835">
        <f t="shared" si="285"/>
        <v>1</v>
      </c>
      <c r="Z1835">
        <f t="shared" si="286"/>
        <v>0</v>
      </c>
      <c r="AA1835">
        <f t="shared" ca="1" si="289"/>
        <v>14</v>
      </c>
    </row>
    <row r="1836" spans="1:27" customFormat="1">
      <c r="A1836" s="57">
        <v>248089</v>
      </c>
      <c r="B1836" s="57">
        <v>1957</v>
      </c>
      <c r="C1836" s="19" t="str">
        <f t="shared" si="280"/>
        <v>non</v>
      </c>
      <c r="D1836" s="19" t="s">
        <v>60</v>
      </c>
      <c r="E1836" s="20">
        <v>44614</v>
      </c>
      <c r="F1836" s="22">
        <v>0.68472222222222223</v>
      </c>
      <c r="G1836" s="22">
        <v>0.73055555555555551</v>
      </c>
      <c r="H1836" s="19">
        <v>1000162</v>
      </c>
      <c r="I1836" s="19">
        <v>10989605</v>
      </c>
      <c r="J1836" s="22">
        <f t="shared" si="281"/>
        <v>4.5833333333333282E-2</v>
      </c>
      <c r="K1836" t="s">
        <v>65</v>
      </c>
      <c r="L1836" s="19" t="s">
        <v>47</v>
      </c>
      <c r="M1836">
        <f t="shared" si="282"/>
        <v>3</v>
      </c>
      <c r="N1836" s="34">
        <f t="shared" ca="1" si="287"/>
        <v>0.68472386413220621</v>
      </c>
      <c r="T1836">
        <v>1835</v>
      </c>
      <c r="U1836">
        <f t="shared" si="283"/>
        <v>14</v>
      </c>
      <c r="V1836" s="35">
        <f t="shared" si="288"/>
        <v>66</v>
      </c>
      <c r="W1836">
        <f t="shared" si="284"/>
        <v>0</v>
      </c>
      <c r="X1836" cm="1">
        <f t="array" aca="1" ref="X1836" ca="1">(_xlfn.IFS(L1836="couché",0,L1836="debout à 80%",1,L1836="?",1))*(IF(RAND()&lt;0.8,1,0))</f>
        <v>1</v>
      </c>
      <c r="Y1836">
        <f t="shared" si="285"/>
        <v>7</v>
      </c>
      <c r="Z1836">
        <f t="shared" si="286"/>
        <v>3</v>
      </c>
      <c r="AA1836">
        <f t="shared" ca="1" si="289"/>
        <v>86</v>
      </c>
    </row>
    <row r="1837" spans="1:27" customFormat="1">
      <c r="A1837" s="57">
        <v>246280</v>
      </c>
      <c r="B1837" s="57">
        <v>1947</v>
      </c>
      <c r="C1837" s="19" t="str">
        <f t="shared" si="280"/>
        <v>non</v>
      </c>
      <c r="D1837" s="19" t="s">
        <v>60</v>
      </c>
      <c r="E1837" s="20">
        <v>44615</v>
      </c>
      <c r="F1837" s="24">
        <v>0.33541666666666664</v>
      </c>
      <c r="G1837" s="22">
        <v>0.42569444444444443</v>
      </c>
      <c r="H1837" s="19">
        <v>1000162</v>
      </c>
      <c r="I1837" s="19">
        <v>15615713</v>
      </c>
      <c r="J1837" s="22">
        <f t="shared" si="281"/>
        <v>9.027777777777779E-2</v>
      </c>
      <c r="K1837" s="19" t="s">
        <v>53</v>
      </c>
      <c r="L1837" s="32" t="s">
        <v>54</v>
      </c>
      <c r="M1837">
        <f t="shared" si="282"/>
        <v>0</v>
      </c>
      <c r="N1837" s="34">
        <f t="shared" ca="1" si="287"/>
        <v>0.33542652929113109</v>
      </c>
      <c r="T1837">
        <v>1836</v>
      </c>
      <c r="U1837">
        <f t="shared" si="283"/>
        <v>14</v>
      </c>
      <c r="V1837" s="35">
        <f t="shared" si="288"/>
        <v>130</v>
      </c>
      <c r="W1837">
        <f t="shared" si="284"/>
        <v>0</v>
      </c>
      <c r="X1837" cm="1">
        <f t="array" aca="1" ref="X1837" ca="1">(_xlfn.IFS(L1837="couché",0,L1837="debout à 80%",1,L1837="?",1))*(IF(RAND()&lt;0.8,1,0))</f>
        <v>1</v>
      </c>
      <c r="Y1837">
        <f t="shared" si="285"/>
        <v>1</v>
      </c>
      <c r="Z1837">
        <f t="shared" si="286"/>
        <v>0</v>
      </c>
      <c r="AA1837">
        <f t="shared" ca="1" si="289"/>
        <v>4</v>
      </c>
    </row>
    <row r="1838" spans="1:27" customFormat="1">
      <c r="A1838" s="57">
        <v>246281</v>
      </c>
      <c r="B1838" s="57">
        <v>1956</v>
      </c>
      <c r="C1838" s="19" t="str">
        <f t="shared" si="280"/>
        <v>non</v>
      </c>
      <c r="D1838" s="19" t="s">
        <v>60</v>
      </c>
      <c r="E1838" s="20">
        <v>44615</v>
      </c>
      <c r="F1838" s="22">
        <v>0.43402777777777773</v>
      </c>
      <c r="G1838" s="22">
        <v>0.52361111111111114</v>
      </c>
      <c r="H1838" s="19">
        <v>1000162</v>
      </c>
      <c r="I1838" s="19">
        <v>15615713</v>
      </c>
      <c r="J1838" s="22">
        <f t="shared" si="281"/>
        <v>8.9583333333333404E-2</v>
      </c>
      <c r="K1838" s="19" t="s">
        <v>53</v>
      </c>
      <c r="L1838" s="32" t="s">
        <v>54</v>
      </c>
      <c r="M1838">
        <f t="shared" si="282"/>
        <v>0</v>
      </c>
      <c r="N1838" s="34">
        <f t="shared" ca="1" si="287"/>
        <v>0.4340325686360611</v>
      </c>
      <c r="T1838">
        <v>1837</v>
      </c>
      <c r="U1838">
        <f t="shared" si="283"/>
        <v>14</v>
      </c>
      <c r="V1838" s="35">
        <f t="shared" si="288"/>
        <v>129</v>
      </c>
      <c r="W1838">
        <f t="shared" si="284"/>
        <v>0</v>
      </c>
      <c r="X1838" cm="1">
        <f t="array" aca="1" ref="X1838" ca="1">(_xlfn.IFS(L1838="couché",0,L1838="debout à 80%",1,L1838="?",1))*(IF(RAND()&lt;0.8,1,0))</f>
        <v>1</v>
      </c>
      <c r="Y1838">
        <f t="shared" si="285"/>
        <v>2</v>
      </c>
      <c r="Z1838">
        <f t="shared" si="286"/>
        <v>0</v>
      </c>
      <c r="AA1838">
        <f t="shared" ca="1" si="289"/>
        <v>27</v>
      </c>
    </row>
    <row r="1839" spans="1:27" customFormat="1">
      <c r="A1839" s="57">
        <v>245616</v>
      </c>
      <c r="B1839" s="57">
        <v>1959</v>
      </c>
      <c r="C1839" s="19" t="str">
        <f t="shared" si="280"/>
        <v>non</v>
      </c>
      <c r="D1839" s="19" t="s">
        <v>60</v>
      </c>
      <c r="E1839" s="20">
        <v>44615</v>
      </c>
      <c r="F1839" s="22">
        <v>0.52986111111111112</v>
      </c>
      <c r="G1839" s="22">
        <v>0.61458333333333326</v>
      </c>
      <c r="H1839" s="19">
        <v>1000162</v>
      </c>
      <c r="I1839" s="19">
        <v>15615713</v>
      </c>
      <c r="J1839" s="22">
        <f t="shared" si="281"/>
        <v>8.4722222222222143E-2</v>
      </c>
      <c r="K1839" s="19" t="s">
        <v>53</v>
      </c>
      <c r="L1839" s="32" t="s">
        <v>54</v>
      </c>
      <c r="M1839">
        <f t="shared" si="282"/>
        <v>0</v>
      </c>
      <c r="N1839" s="34">
        <f t="shared" ca="1" si="287"/>
        <v>0.52986692278238234</v>
      </c>
      <c r="T1839">
        <v>1838</v>
      </c>
      <c r="U1839">
        <f t="shared" si="283"/>
        <v>14</v>
      </c>
      <c r="V1839" s="35">
        <f t="shared" si="288"/>
        <v>122</v>
      </c>
      <c r="W1839">
        <f t="shared" si="284"/>
        <v>0</v>
      </c>
      <c r="X1839" cm="1">
        <f t="array" aca="1" ref="X1839" ca="1">(_xlfn.IFS(L1839="couché",0,L1839="debout à 80%",1,L1839="?",1))*(IF(RAND()&lt;0.8,1,0))</f>
        <v>1</v>
      </c>
      <c r="Y1839">
        <f t="shared" si="285"/>
        <v>3</v>
      </c>
      <c r="Z1839">
        <f t="shared" si="286"/>
        <v>0</v>
      </c>
      <c r="AA1839">
        <f t="shared" ca="1" si="289"/>
        <v>43</v>
      </c>
    </row>
    <row r="1840" spans="1:27" customFormat="1">
      <c r="A1840" s="57">
        <v>248285</v>
      </c>
      <c r="B1840" s="57">
        <v>1969</v>
      </c>
      <c r="C1840" s="19" t="str">
        <f t="shared" si="280"/>
        <v>non</v>
      </c>
      <c r="D1840" s="19" t="s">
        <v>60</v>
      </c>
      <c r="E1840" s="20">
        <v>44616</v>
      </c>
      <c r="F1840" s="24">
        <v>0.33611111111111108</v>
      </c>
      <c r="G1840" s="23">
        <v>0.35833333333333334</v>
      </c>
      <c r="H1840" s="19">
        <v>1000162</v>
      </c>
      <c r="I1840" s="19">
        <v>18881346</v>
      </c>
      <c r="J1840" s="22">
        <f t="shared" si="281"/>
        <v>2.2222222222222254E-2</v>
      </c>
      <c r="K1840" s="19" t="s">
        <v>65</v>
      </c>
      <c r="L1840" s="19" t="s">
        <v>47</v>
      </c>
      <c r="M1840">
        <f t="shared" si="282"/>
        <v>3</v>
      </c>
      <c r="N1840" s="34">
        <f t="shared" ca="1" si="287"/>
        <v>0.33611978183549579</v>
      </c>
      <c r="T1840">
        <v>1839</v>
      </c>
      <c r="U1840">
        <f t="shared" si="283"/>
        <v>14</v>
      </c>
      <c r="V1840" s="35">
        <f t="shared" si="288"/>
        <v>32</v>
      </c>
      <c r="W1840">
        <f t="shared" si="284"/>
        <v>0</v>
      </c>
      <c r="X1840" cm="1">
        <f t="array" aca="1" ref="X1840" ca="1">(_xlfn.IFS(L1840="couché",0,L1840="debout à 80%",1,L1840="?",1))*(IF(RAND()&lt;0.8,1,0))</f>
        <v>0</v>
      </c>
      <c r="Y1840">
        <f t="shared" si="285"/>
        <v>1</v>
      </c>
      <c r="Z1840">
        <f t="shared" si="286"/>
        <v>0</v>
      </c>
      <c r="AA1840">
        <f t="shared" ca="1" si="289"/>
        <v>5</v>
      </c>
    </row>
    <row r="1841" spans="1:27" customFormat="1">
      <c r="A1841" s="57">
        <v>248810</v>
      </c>
      <c r="B1841" s="57">
        <v>1956</v>
      </c>
      <c r="C1841" s="19" t="str">
        <f t="shared" si="280"/>
        <v>non</v>
      </c>
      <c r="D1841" s="19" t="s">
        <v>60</v>
      </c>
      <c r="E1841" s="20">
        <v>44616</v>
      </c>
      <c r="F1841" s="23">
        <v>0.38402777777777775</v>
      </c>
      <c r="G1841" s="23">
        <v>0.4</v>
      </c>
      <c r="H1841" s="19">
        <v>1000162</v>
      </c>
      <c r="I1841" s="19">
        <v>18881346</v>
      </c>
      <c r="J1841" s="22">
        <f t="shared" si="281"/>
        <v>1.5972222222222276E-2</v>
      </c>
      <c r="K1841" s="19" t="s">
        <v>65</v>
      </c>
      <c r="L1841" s="19" t="s">
        <v>47</v>
      </c>
      <c r="M1841">
        <f t="shared" si="282"/>
        <v>3</v>
      </c>
      <c r="N1841" s="34">
        <f t="shared" ca="1" si="287"/>
        <v>0.38403558252358955</v>
      </c>
      <c r="T1841">
        <v>1840</v>
      </c>
      <c r="U1841">
        <f t="shared" si="283"/>
        <v>14</v>
      </c>
      <c r="V1841" s="35">
        <f t="shared" si="288"/>
        <v>23</v>
      </c>
      <c r="W1841">
        <f t="shared" si="284"/>
        <v>0</v>
      </c>
      <c r="X1841" cm="1">
        <f t="array" aca="1" ref="X1841" ca="1">(_xlfn.IFS(L1841="couché",0,L1841="debout à 80%",1,L1841="?",1))*(IF(RAND()&lt;0.8,1,0))</f>
        <v>1</v>
      </c>
      <c r="Y1841">
        <f t="shared" si="285"/>
        <v>3</v>
      </c>
      <c r="Z1841">
        <f t="shared" si="286"/>
        <v>3</v>
      </c>
      <c r="AA1841">
        <f t="shared" ca="1" si="289"/>
        <v>26</v>
      </c>
    </row>
    <row r="1842" spans="1:27" customFormat="1">
      <c r="A1842" s="57">
        <v>248344</v>
      </c>
      <c r="B1842" s="57">
        <v>1958</v>
      </c>
      <c r="C1842" s="19" t="str">
        <f t="shared" si="280"/>
        <v>non</v>
      </c>
      <c r="D1842" s="19" t="s">
        <v>60</v>
      </c>
      <c r="E1842" s="20">
        <v>44616</v>
      </c>
      <c r="F1842" s="23">
        <v>0.36319444444444443</v>
      </c>
      <c r="G1842" s="24">
        <v>0.37777777777777777</v>
      </c>
      <c r="H1842" s="19">
        <v>1000162</v>
      </c>
      <c r="I1842" s="19">
        <v>18881346</v>
      </c>
      <c r="J1842" s="22">
        <f t="shared" si="281"/>
        <v>1.4583333333333337E-2</v>
      </c>
      <c r="K1842" s="19" t="s">
        <v>65</v>
      </c>
      <c r="L1842" s="19" t="s">
        <v>47</v>
      </c>
      <c r="M1842">
        <f t="shared" si="282"/>
        <v>3</v>
      </c>
      <c r="N1842" s="34">
        <f t="shared" ca="1" si="287"/>
        <v>0.36319991936092205</v>
      </c>
      <c r="T1842">
        <v>1841</v>
      </c>
      <c r="U1842">
        <f t="shared" si="283"/>
        <v>14</v>
      </c>
      <c r="V1842" s="35">
        <f t="shared" si="288"/>
        <v>21</v>
      </c>
      <c r="W1842">
        <f t="shared" si="284"/>
        <v>0</v>
      </c>
      <c r="X1842" cm="1">
        <f t="array" aca="1" ref="X1842" ca="1">(_xlfn.IFS(L1842="couché",0,L1842="debout à 80%",1,L1842="?",1))*(IF(RAND()&lt;0.8,1,0))</f>
        <v>1</v>
      </c>
      <c r="Y1842">
        <f t="shared" si="285"/>
        <v>2</v>
      </c>
      <c r="Z1842">
        <f t="shared" si="286"/>
        <v>3</v>
      </c>
      <c r="AA1842">
        <f t="shared" ca="1" si="289"/>
        <v>17</v>
      </c>
    </row>
    <row r="1843" spans="1:27" customFormat="1">
      <c r="A1843" s="57">
        <v>249383</v>
      </c>
      <c r="B1843" s="57">
        <v>1974</v>
      </c>
      <c r="C1843" s="19" t="str">
        <f t="shared" si="280"/>
        <v>non</v>
      </c>
      <c r="D1843" s="19" t="s">
        <v>60</v>
      </c>
      <c r="E1843" s="20">
        <v>44616</v>
      </c>
      <c r="F1843" s="22">
        <v>0.42916666666666664</v>
      </c>
      <c r="G1843" s="22">
        <v>0.49236111111111108</v>
      </c>
      <c r="H1843" s="19">
        <v>1000162</v>
      </c>
      <c r="I1843" s="19">
        <v>18881346</v>
      </c>
      <c r="J1843" s="22">
        <f t="shared" si="281"/>
        <v>6.3194444444444442E-2</v>
      </c>
      <c r="K1843" s="19" t="s">
        <v>65</v>
      </c>
      <c r="L1843" s="19" t="s">
        <v>47</v>
      </c>
      <c r="M1843">
        <f t="shared" si="282"/>
        <v>3</v>
      </c>
      <c r="N1843" s="34">
        <f t="shared" ca="1" si="287"/>
        <v>0.4291721639327325</v>
      </c>
      <c r="T1843">
        <v>1842</v>
      </c>
      <c r="U1843">
        <f t="shared" si="283"/>
        <v>14</v>
      </c>
      <c r="V1843" s="35">
        <f t="shared" si="288"/>
        <v>91</v>
      </c>
      <c r="W1843">
        <f t="shared" si="284"/>
        <v>0</v>
      </c>
      <c r="X1843" cm="1">
        <f t="array" aca="1" ref="X1843" ca="1">(_xlfn.IFS(L1843="couché",0,L1843="debout à 80%",1,L1843="?",1))*(IF(RAND()&lt;0.8,1,0))</f>
        <v>1</v>
      </c>
      <c r="Y1843">
        <f t="shared" si="285"/>
        <v>5</v>
      </c>
      <c r="Z1843">
        <f t="shared" si="286"/>
        <v>3</v>
      </c>
      <c r="AA1843">
        <f t="shared" ca="1" si="289"/>
        <v>38</v>
      </c>
    </row>
    <row r="1844" spans="1:27" customFormat="1">
      <c r="A1844" s="57">
        <v>248822</v>
      </c>
      <c r="B1844" s="57">
        <v>1957</v>
      </c>
      <c r="C1844" s="19" t="str">
        <f t="shared" si="280"/>
        <v>non</v>
      </c>
      <c r="D1844" s="19" t="s">
        <v>60</v>
      </c>
      <c r="E1844" s="20">
        <v>44616</v>
      </c>
      <c r="F1844" s="23">
        <v>0.40625</v>
      </c>
      <c r="G1844" s="22">
        <v>0.42916666666666664</v>
      </c>
      <c r="H1844" s="19">
        <v>1000162</v>
      </c>
      <c r="I1844" s="19">
        <v>18881346</v>
      </c>
      <c r="J1844" s="22">
        <f t="shared" si="281"/>
        <v>2.2916666666666641E-2</v>
      </c>
      <c r="K1844" s="19" t="s">
        <v>65</v>
      </c>
      <c r="L1844" s="19" t="s">
        <v>47</v>
      </c>
      <c r="M1844">
        <f t="shared" si="282"/>
        <v>3</v>
      </c>
      <c r="N1844" s="34">
        <f t="shared" ca="1" si="287"/>
        <v>0.40625683125743706</v>
      </c>
      <c r="T1844">
        <v>1843</v>
      </c>
      <c r="U1844">
        <f t="shared" si="283"/>
        <v>14</v>
      </c>
      <c r="V1844" s="35">
        <f t="shared" si="288"/>
        <v>33</v>
      </c>
      <c r="W1844">
        <f t="shared" si="284"/>
        <v>0</v>
      </c>
      <c r="X1844" cm="1">
        <f t="array" aca="1" ref="X1844" ca="1">(_xlfn.IFS(L1844="couché",0,L1844="debout à 80%",1,L1844="?",1))*(IF(RAND()&lt;0.8,1,0))</f>
        <v>1</v>
      </c>
      <c r="Y1844">
        <f t="shared" si="285"/>
        <v>4</v>
      </c>
      <c r="Z1844">
        <f t="shared" si="286"/>
        <v>3</v>
      </c>
      <c r="AA1844">
        <f t="shared" ca="1" si="289"/>
        <v>31</v>
      </c>
    </row>
    <row r="1845" spans="1:27" customFormat="1">
      <c r="A1845" s="57">
        <v>248828</v>
      </c>
      <c r="B1845" s="57">
        <v>1951</v>
      </c>
      <c r="C1845" s="19" t="str">
        <f t="shared" si="280"/>
        <v>non</v>
      </c>
      <c r="D1845" s="19" t="s">
        <v>60</v>
      </c>
      <c r="E1845" s="20">
        <v>44616</v>
      </c>
      <c r="F1845" s="22">
        <v>0.49583333333333329</v>
      </c>
      <c r="G1845" s="22">
        <v>0.53125</v>
      </c>
      <c r="H1845" s="19">
        <v>1000162</v>
      </c>
      <c r="I1845" s="19">
        <v>18881346</v>
      </c>
      <c r="J1845" s="22">
        <f t="shared" si="281"/>
        <v>3.5416666666666707E-2</v>
      </c>
      <c r="K1845" s="19" t="s">
        <v>65</v>
      </c>
      <c r="L1845" s="19" t="s">
        <v>47</v>
      </c>
      <c r="M1845">
        <f t="shared" si="282"/>
        <v>3</v>
      </c>
      <c r="N1845" s="34">
        <f t="shared" ca="1" si="287"/>
        <v>0.49584006680319614</v>
      </c>
      <c r="T1845">
        <v>1844</v>
      </c>
      <c r="U1845">
        <f t="shared" si="283"/>
        <v>14</v>
      </c>
      <c r="V1845" s="35">
        <f t="shared" si="288"/>
        <v>51</v>
      </c>
      <c r="W1845">
        <f t="shared" si="284"/>
        <v>0</v>
      </c>
      <c r="X1845" cm="1">
        <f t="array" aca="1" ref="X1845" ca="1">(_xlfn.IFS(L1845="couché",0,L1845="debout à 80%",1,L1845="?",1))*(IF(RAND()&lt;0.8,1,0))</f>
        <v>1</v>
      </c>
      <c r="Y1845">
        <f t="shared" si="285"/>
        <v>6</v>
      </c>
      <c r="Z1845">
        <f t="shared" si="286"/>
        <v>3</v>
      </c>
      <c r="AA1845">
        <f t="shared" ca="1" si="289"/>
        <v>59</v>
      </c>
    </row>
    <row r="1846" spans="1:27" customFormat="1">
      <c r="A1846" s="57">
        <v>248836</v>
      </c>
      <c r="B1846" s="57">
        <v>1973</v>
      </c>
      <c r="C1846" s="19" t="str">
        <f t="shared" si="280"/>
        <v>non</v>
      </c>
      <c r="D1846" s="19" t="s">
        <v>60</v>
      </c>
      <c r="E1846" s="20">
        <v>44616</v>
      </c>
      <c r="F1846" s="22">
        <v>0.53888888888888886</v>
      </c>
      <c r="G1846" s="22">
        <v>0.56944444444444442</v>
      </c>
      <c r="H1846" s="19">
        <v>1000162</v>
      </c>
      <c r="I1846" s="19">
        <v>18881346</v>
      </c>
      <c r="J1846" s="22">
        <f t="shared" si="281"/>
        <v>3.0555555555555558E-2</v>
      </c>
      <c r="K1846" s="19" t="s">
        <v>65</v>
      </c>
      <c r="L1846" s="19" t="s">
        <v>47</v>
      </c>
      <c r="M1846">
        <f t="shared" si="282"/>
        <v>3</v>
      </c>
      <c r="N1846" s="34">
        <f t="shared" ca="1" si="287"/>
        <v>0.53889644795635738</v>
      </c>
      <c r="T1846">
        <v>1845</v>
      </c>
      <c r="U1846">
        <f t="shared" si="283"/>
        <v>14</v>
      </c>
      <c r="V1846" s="35">
        <f t="shared" si="288"/>
        <v>44</v>
      </c>
      <c r="W1846">
        <f t="shared" si="284"/>
        <v>0</v>
      </c>
      <c r="X1846" cm="1">
        <f t="array" aca="1" ref="X1846" ca="1">(_xlfn.IFS(L1846="couché",0,L1846="debout à 80%",1,L1846="?",1))*(IF(RAND()&lt;0.8,1,0))</f>
        <v>0</v>
      </c>
      <c r="Y1846">
        <f t="shared" si="285"/>
        <v>7</v>
      </c>
      <c r="Z1846">
        <f t="shared" si="286"/>
        <v>3</v>
      </c>
      <c r="AA1846">
        <f t="shared" ca="1" si="289"/>
        <v>68</v>
      </c>
    </row>
    <row r="1847" spans="1:27" customFormat="1">
      <c r="A1847" s="57">
        <v>248937</v>
      </c>
      <c r="B1847" s="57">
        <v>2005</v>
      </c>
      <c r="C1847" s="19" t="str">
        <f t="shared" si="280"/>
        <v>non</v>
      </c>
      <c r="D1847" s="19" t="s">
        <v>60</v>
      </c>
      <c r="E1847" s="20">
        <v>44616</v>
      </c>
      <c r="F1847" s="22">
        <v>0.57361111111111107</v>
      </c>
      <c r="G1847" s="22">
        <v>0.62152777777777779</v>
      </c>
      <c r="H1847" s="19">
        <v>1000162</v>
      </c>
      <c r="I1847" s="19">
        <v>18881346</v>
      </c>
      <c r="J1847" s="22">
        <f t="shared" si="281"/>
        <v>4.7916666666666718E-2</v>
      </c>
      <c r="K1847" s="19" t="s">
        <v>65</v>
      </c>
      <c r="L1847" s="19" t="s">
        <v>47</v>
      </c>
      <c r="M1847">
        <f t="shared" si="282"/>
        <v>3</v>
      </c>
      <c r="N1847" s="34">
        <f t="shared" ca="1" si="287"/>
        <v>0.57361242844067539</v>
      </c>
      <c r="T1847">
        <v>1846</v>
      </c>
      <c r="U1847">
        <f t="shared" si="283"/>
        <v>14</v>
      </c>
      <c r="V1847" s="35">
        <f t="shared" si="288"/>
        <v>69</v>
      </c>
      <c r="W1847">
        <f t="shared" si="284"/>
        <v>0</v>
      </c>
      <c r="X1847" cm="1">
        <f t="array" aca="1" ref="X1847" ca="1">(_xlfn.IFS(L1847="couché",0,L1847="debout à 80%",1,L1847="?",1))*(IF(RAND()&lt;0.8,1,0))</f>
        <v>1</v>
      </c>
      <c r="Y1847">
        <f t="shared" si="285"/>
        <v>8</v>
      </c>
      <c r="Z1847">
        <f t="shared" si="286"/>
        <v>3</v>
      </c>
      <c r="AA1847">
        <f t="shared" ca="1" si="289"/>
        <v>73</v>
      </c>
    </row>
    <row r="1848" spans="1:27" customFormat="1">
      <c r="A1848" s="57">
        <v>249968</v>
      </c>
      <c r="B1848" s="57">
        <v>1982</v>
      </c>
      <c r="C1848" s="19" t="str">
        <f t="shared" si="280"/>
        <v>non</v>
      </c>
      <c r="D1848" s="19" t="s">
        <v>62</v>
      </c>
      <c r="E1848" s="20">
        <v>44622</v>
      </c>
      <c r="F1848" s="22">
        <v>0.56944444444444442</v>
      </c>
      <c r="G1848" s="22">
        <v>0.6875</v>
      </c>
      <c r="H1848" s="19">
        <v>1000162</v>
      </c>
      <c r="I1848" s="19">
        <v>15615713</v>
      </c>
      <c r="J1848" s="22">
        <f t="shared" si="281"/>
        <v>0.11805555555555558</v>
      </c>
      <c r="K1848" s="19" t="s">
        <v>65</v>
      </c>
      <c r="L1848" s="32" t="s">
        <v>54</v>
      </c>
      <c r="M1848">
        <f t="shared" si="282"/>
        <v>3</v>
      </c>
      <c r="N1848" s="34">
        <f t="shared" ca="1" si="287"/>
        <v>0.56945245059000704</v>
      </c>
      <c r="T1848">
        <v>1847</v>
      </c>
      <c r="U1848">
        <f t="shared" si="283"/>
        <v>16</v>
      </c>
      <c r="V1848" s="35">
        <f t="shared" si="288"/>
        <v>170</v>
      </c>
      <c r="W1848">
        <f t="shared" si="284"/>
        <v>0</v>
      </c>
      <c r="X1848" cm="1">
        <f t="array" aca="1" ref="X1848" ca="1">(_xlfn.IFS(L1848="couché",0,L1848="debout à 80%",1,L1848="?",1))*(IF(RAND()&lt;0.8,1,0))</f>
        <v>1</v>
      </c>
      <c r="Y1848">
        <f t="shared" si="285"/>
        <v>3</v>
      </c>
      <c r="Z1848">
        <f t="shared" si="286"/>
        <v>0</v>
      </c>
      <c r="AA1848">
        <f t="shared" ca="1" si="289"/>
        <v>44</v>
      </c>
    </row>
    <row r="1849" spans="1:27" customFormat="1">
      <c r="A1849" s="57">
        <v>249282</v>
      </c>
      <c r="B1849" s="57">
        <v>1986</v>
      </c>
      <c r="C1849" s="19" t="str">
        <f t="shared" si="280"/>
        <v>non</v>
      </c>
      <c r="D1849" s="19" t="s">
        <v>60</v>
      </c>
      <c r="E1849" s="20">
        <v>44616</v>
      </c>
      <c r="F1849" s="21">
        <v>0.62916666666666665</v>
      </c>
      <c r="G1849" s="22">
        <v>0.6645833333333333</v>
      </c>
      <c r="H1849" s="19">
        <v>1000162</v>
      </c>
      <c r="I1849" s="19">
        <v>18881346</v>
      </c>
      <c r="J1849" s="22">
        <f t="shared" si="281"/>
        <v>3.5416666666666652E-2</v>
      </c>
      <c r="K1849" t="s">
        <v>65</v>
      </c>
      <c r="L1849" s="19" t="s">
        <v>47</v>
      </c>
      <c r="M1849">
        <f t="shared" si="282"/>
        <v>3</v>
      </c>
      <c r="N1849" s="34">
        <f t="shared" ca="1" si="287"/>
        <v>0.62917500756978495</v>
      </c>
      <c r="T1849">
        <v>1848</v>
      </c>
      <c r="U1849">
        <f t="shared" si="283"/>
        <v>14</v>
      </c>
      <c r="V1849" s="35">
        <f t="shared" si="288"/>
        <v>51</v>
      </c>
      <c r="W1849">
        <f t="shared" si="284"/>
        <v>0</v>
      </c>
      <c r="X1849" cm="1">
        <f t="array" aca="1" ref="X1849" ca="1">(_xlfn.IFS(L1849="couché",0,L1849="debout à 80%",1,L1849="?",1))*(IF(RAND()&lt;0.8,1,0))</f>
        <v>1</v>
      </c>
      <c r="Y1849">
        <f t="shared" si="285"/>
        <v>9</v>
      </c>
      <c r="Z1849">
        <f t="shared" si="286"/>
        <v>3</v>
      </c>
      <c r="AA1849">
        <f t="shared" ca="1" si="289"/>
        <v>81</v>
      </c>
    </row>
    <row r="1850" spans="1:27" customFormat="1">
      <c r="A1850" s="57">
        <v>247420</v>
      </c>
      <c r="B1850" s="57">
        <v>1972</v>
      </c>
      <c r="C1850" s="19" t="str">
        <f t="shared" si="280"/>
        <v>non</v>
      </c>
      <c r="D1850" s="19" t="s">
        <v>60</v>
      </c>
      <c r="E1850" s="20">
        <v>44617</v>
      </c>
      <c r="F1850" s="21">
        <v>0.58888888888888891</v>
      </c>
      <c r="G1850" s="22">
        <v>0.68541666666666667</v>
      </c>
      <c r="H1850" s="19">
        <v>1000162</v>
      </c>
      <c r="I1850" s="19">
        <v>15777841</v>
      </c>
      <c r="J1850" s="22">
        <f t="shared" si="281"/>
        <v>9.6527777777777768E-2</v>
      </c>
      <c r="K1850" s="19" t="s">
        <v>65</v>
      </c>
      <c r="L1850" s="19" t="s">
        <v>47</v>
      </c>
      <c r="M1850">
        <f t="shared" si="282"/>
        <v>3</v>
      </c>
      <c r="N1850" s="34">
        <f t="shared" ca="1" si="287"/>
        <v>0.58888967914480683</v>
      </c>
      <c r="T1850">
        <v>1849</v>
      </c>
      <c r="U1850">
        <f t="shared" si="283"/>
        <v>14</v>
      </c>
      <c r="V1850" s="35">
        <f t="shared" si="288"/>
        <v>139</v>
      </c>
      <c r="W1850">
        <f t="shared" si="284"/>
        <v>0</v>
      </c>
      <c r="X1850" cm="1">
        <f t="array" aca="1" ref="X1850" ca="1">(_xlfn.IFS(L1850="couché",0,L1850="debout à 80%",1,L1850="?",1))*(IF(RAND()&lt;0.8,1,0))</f>
        <v>1</v>
      </c>
      <c r="Y1850">
        <f t="shared" si="285"/>
        <v>4</v>
      </c>
      <c r="Z1850">
        <f t="shared" si="286"/>
        <v>3</v>
      </c>
      <c r="AA1850">
        <f t="shared" ca="1" si="289"/>
        <v>60</v>
      </c>
    </row>
    <row r="1851" spans="1:27" customFormat="1">
      <c r="A1851" s="57">
        <v>248389</v>
      </c>
      <c r="B1851" s="57">
        <v>1943</v>
      </c>
      <c r="C1851" s="19" t="str">
        <f t="shared" si="280"/>
        <v>non</v>
      </c>
      <c r="D1851" s="19" t="s">
        <v>60</v>
      </c>
      <c r="E1851" s="20">
        <v>44617</v>
      </c>
      <c r="F1851" s="22">
        <v>0.54930555555555549</v>
      </c>
      <c r="G1851" s="21">
        <v>0.5840277777777777</v>
      </c>
      <c r="H1851" s="19">
        <v>1000162</v>
      </c>
      <c r="I1851" s="19">
        <v>15777841</v>
      </c>
      <c r="J1851" s="22">
        <f t="shared" si="281"/>
        <v>3.472222222222221E-2</v>
      </c>
      <c r="K1851" s="19" t="s">
        <v>65</v>
      </c>
      <c r="L1851" s="19" t="s">
        <v>47</v>
      </c>
      <c r="M1851">
        <f t="shared" si="282"/>
        <v>3</v>
      </c>
      <c r="N1851" s="34">
        <f t="shared" ca="1" si="287"/>
        <v>0.54931480893165674</v>
      </c>
      <c r="T1851">
        <v>1850</v>
      </c>
      <c r="U1851">
        <f t="shared" si="283"/>
        <v>14</v>
      </c>
      <c r="V1851" s="35">
        <f t="shared" si="288"/>
        <v>50</v>
      </c>
      <c r="W1851">
        <f t="shared" si="284"/>
        <v>0</v>
      </c>
      <c r="X1851" cm="1">
        <f t="array" aca="1" ref="X1851" ca="1">(_xlfn.IFS(L1851="couché",0,L1851="debout à 80%",1,L1851="?",1))*(IF(RAND()&lt;0.8,1,0))</f>
        <v>1</v>
      </c>
      <c r="Y1851">
        <f t="shared" si="285"/>
        <v>3</v>
      </c>
      <c r="Z1851">
        <f t="shared" si="286"/>
        <v>0</v>
      </c>
      <c r="AA1851">
        <f t="shared" ca="1" si="289"/>
        <v>56</v>
      </c>
    </row>
    <row r="1852" spans="1:27" customFormat="1">
      <c r="A1852" s="57">
        <v>249614</v>
      </c>
      <c r="B1852" s="57">
        <v>1948</v>
      </c>
      <c r="C1852" s="19" t="str">
        <f t="shared" si="280"/>
        <v>non</v>
      </c>
      <c r="D1852" s="19" t="s">
        <v>60</v>
      </c>
      <c r="E1852" s="20">
        <v>44617</v>
      </c>
      <c r="F1852" s="22">
        <v>0.87361111111111112</v>
      </c>
      <c r="G1852" s="22">
        <v>0.90138888888888891</v>
      </c>
      <c r="H1852" s="19">
        <v>1000162</v>
      </c>
      <c r="I1852" s="19">
        <v>15777841</v>
      </c>
      <c r="J1852" s="22">
        <f t="shared" si="281"/>
        <v>2.777777777777779E-2</v>
      </c>
      <c r="K1852" s="19" t="s">
        <v>65</v>
      </c>
      <c r="L1852" s="19" t="s">
        <v>47</v>
      </c>
      <c r="M1852">
        <f t="shared" si="282"/>
        <v>3</v>
      </c>
      <c r="N1852" s="34">
        <f t="shared" ca="1" si="287"/>
        <v>0.87361914704558541</v>
      </c>
      <c r="T1852">
        <v>1851</v>
      </c>
      <c r="U1852">
        <f t="shared" si="283"/>
        <v>14</v>
      </c>
      <c r="V1852" s="35">
        <f t="shared" si="288"/>
        <v>40</v>
      </c>
      <c r="W1852">
        <f t="shared" si="284"/>
        <v>0</v>
      </c>
      <c r="X1852" cm="1">
        <f t="array" aca="1" ref="X1852" ca="1">(_xlfn.IFS(L1852="couché",0,L1852="debout à 80%",1,L1852="?",1))*(IF(RAND()&lt;0.8,1,0))</f>
        <v>0</v>
      </c>
      <c r="Y1852">
        <f t="shared" si="285"/>
        <v>6</v>
      </c>
      <c r="Z1852">
        <f t="shared" si="286"/>
        <v>0</v>
      </c>
      <c r="AA1852">
        <f t="shared" ca="1" si="289"/>
        <v>74</v>
      </c>
    </row>
    <row r="1853" spans="1:27" customFormat="1">
      <c r="A1853" s="57">
        <v>248867</v>
      </c>
      <c r="B1853" s="57">
        <v>1997</v>
      </c>
      <c r="C1853" s="19" t="str">
        <f t="shared" si="280"/>
        <v>non</v>
      </c>
      <c r="D1853" s="19" t="s">
        <v>60</v>
      </c>
      <c r="E1853" s="20">
        <v>44617</v>
      </c>
      <c r="F1853" s="22">
        <v>0.69027777777777777</v>
      </c>
      <c r="G1853" s="22">
        <v>0.86666666666666659</v>
      </c>
      <c r="H1853" s="19">
        <v>1000162</v>
      </c>
      <c r="I1853" s="19">
        <v>15777841</v>
      </c>
      <c r="J1853" s="22">
        <f t="shared" si="281"/>
        <v>0.17638888888888882</v>
      </c>
      <c r="K1853" s="19" t="s">
        <v>53</v>
      </c>
      <c r="L1853" s="32" t="s">
        <v>54</v>
      </c>
      <c r="M1853">
        <f t="shared" si="282"/>
        <v>0</v>
      </c>
      <c r="N1853" s="34">
        <f t="shared" ca="1" si="287"/>
        <v>0.69028730820294948</v>
      </c>
      <c r="T1853">
        <v>1852</v>
      </c>
      <c r="U1853">
        <f t="shared" si="283"/>
        <v>14</v>
      </c>
      <c r="V1853" s="35">
        <f t="shared" si="288"/>
        <v>254</v>
      </c>
      <c r="W1853">
        <f t="shared" si="284"/>
        <v>0</v>
      </c>
      <c r="X1853" cm="1">
        <f t="array" aca="1" ref="X1853" ca="1">(_xlfn.IFS(L1853="couché",0,L1853="debout à 80%",1,L1853="?",1))*(IF(RAND()&lt;0.8,1,0))</f>
        <v>1</v>
      </c>
      <c r="Y1853">
        <f t="shared" si="285"/>
        <v>5</v>
      </c>
      <c r="Z1853">
        <f t="shared" si="286"/>
        <v>3</v>
      </c>
      <c r="AA1853">
        <f t="shared" ca="1" si="289"/>
        <v>68</v>
      </c>
    </row>
    <row r="1854" spans="1:27" customFormat="1">
      <c r="A1854" s="57">
        <v>249640</v>
      </c>
      <c r="B1854" s="57">
        <v>1991</v>
      </c>
      <c r="C1854" s="19" t="str">
        <f t="shared" si="280"/>
        <v>non</v>
      </c>
      <c r="D1854" s="19" t="s">
        <v>60</v>
      </c>
      <c r="E1854" s="20">
        <v>44617</v>
      </c>
      <c r="F1854" s="22">
        <v>0.91319444444444442</v>
      </c>
      <c r="G1854" s="22">
        <v>0.97222222222222221</v>
      </c>
      <c r="H1854" s="19">
        <v>1000162</v>
      </c>
      <c r="I1854" s="19">
        <v>15777841</v>
      </c>
      <c r="J1854" s="22">
        <f t="shared" si="281"/>
        <v>5.902777777777779E-2</v>
      </c>
      <c r="K1854" t="s">
        <v>65</v>
      </c>
      <c r="L1854" s="19" t="s">
        <v>47</v>
      </c>
      <c r="M1854">
        <f t="shared" si="282"/>
        <v>3</v>
      </c>
      <c r="N1854" s="34">
        <f t="shared" ca="1" si="287"/>
        <v>0.91319483174068872</v>
      </c>
      <c r="T1854">
        <v>1853</v>
      </c>
      <c r="U1854">
        <f t="shared" si="283"/>
        <v>14</v>
      </c>
      <c r="V1854" s="35">
        <f t="shared" si="288"/>
        <v>85</v>
      </c>
      <c r="W1854">
        <f t="shared" si="284"/>
        <v>0</v>
      </c>
      <c r="X1854" cm="1">
        <f t="array" aca="1" ref="X1854" ca="1">(_xlfn.IFS(L1854="couché",0,L1854="debout à 80%",1,L1854="?",1))*(IF(RAND()&lt;0.8,1,0))</f>
        <v>1</v>
      </c>
      <c r="Y1854">
        <f t="shared" si="285"/>
        <v>7</v>
      </c>
      <c r="Z1854">
        <f t="shared" si="286"/>
        <v>3</v>
      </c>
      <c r="AA1854">
        <f t="shared" ca="1" si="289"/>
        <v>76</v>
      </c>
    </row>
    <row r="1855" spans="1:27" customFormat="1">
      <c r="A1855" s="57">
        <v>246445</v>
      </c>
      <c r="B1855" s="57">
        <v>1955</v>
      </c>
      <c r="C1855" s="19" t="str">
        <f t="shared" si="280"/>
        <v>non</v>
      </c>
      <c r="D1855" s="19" t="s">
        <v>60</v>
      </c>
      <c r="E1855" s="20">
        <v>44617</v>
      </c>
      <c r="F1855" s="23">
        <v>0.33263888888888887</v>
      </c>
      <c r="G1855" s="21">
        <v>0.42152777777777778</v>
      </c>
      <c r="H1855" s="19">
        <v>1000162</v>
      </c>
      <c r="I1855" s="19">
        <v>15777841</v>
      </c>
      <c r="J1855" s="22">
        <f t="shared" si="281"/>
        <v>8.8888888888888906E-2</v>
      </c>
      <c r="K1855" s="19" t="s">
        <v>53</v>
      </c>
      <c r="L1855" s="32" t="s">
        <v>54</v>
      </c>
      <c r="M1855">
        <f t="shared" si="282"/>
        <v>0</v>
      </c>
      <c r="N1855" s="34">
        <f t="shared" ca="1" si="287"/>
        <v>0.33264653427751922</v>
      </c>
      <c r="T1855">
        <v>1854</v>
      </c>
      <c r="U1855">
        <f t="shared" si="283"/>
        <v>14</v>
      </c>
      <c r="V1855" s="35">
        <f t="shared" si="288"/>
        <v>128</v>
      </c>
      <c r="W1855">
        <f t="shared" si="284"/>
        <v>0</v>
      </c>
      <c r="X1855" cm="1">
        <f t="array" aca="1" ref="X1855" ca="1">(_xlfn.IFS(L1855="couché",0,L1855="debout à 80%",1,L1855="?",1))*(IF(RAND()&lt;0.8,1,0))</f>
        <v>0</v>
      </c>
      <c r="Y1855">
        <f t="shared" si="285"/>
        <v>1</v>
      </c>
      <c r="Z1855">
        <f t="shared" si="286"/>
        <v>0</v>
      </c>
      <c r="AA1855">
        <f t="shared" ca="1" si="289"/>
        <v>1</v>
      </c>
    </row>
    <row r="1856" spans="1:27" customFormat="1">
      <c r="A1856" s="57">
        <v>246670</v>
      </c>
      <c r="B1856" s="57">
        <v>2006</v>
      </c>
      <c r="C1856" s="19" t="str">
        <f t="shared" si="280"/>
        <v>non</v>
      </c>
      <c r="D1856" s="19" t="s">
        <v>60</v>
      </c>
      <c r="E1856" s="20">
        <v>44617</v>
      </c>
      <c r="F1856" s="22">
        <v>0.4284722222222222</v>
      </c>
      <c r="G1856" s="22">
        <v>0.51666666666666661</v>
      </c>
      <c r="H1856" s="19">
        <v>1000162</v>
      </c>
      <c r="I1856" s="19">
        <v>15777841</v>
      </c>
      <c r="J1856" s="22">
        <f t="shared" si="281"/>
        <v>8.8194444444444409E-2</v>
      </c>
      <c r="K1856" s="19" t="s">
        <v>53</v>
      </c>
      <c r="L1856" s="32" t="s">
        <v>54</v>
      </c>
      <c r="M1856">
        <f t="shared" si="282"/>
        <v>0</v>
      </c>
      <c r="N1856" s="34">
        <f t="shared" ca="1" si="287"/>
        <v>0.42847784978705533</v>
      </c>
      <c r="T1856">
        <v>1855</v>
      </c>
      <c r="U1856">
        <f t="shared" si="283"/>
        <v>14</v>
      </c>
      <c r="V1856" s="35">
        <f t="shared" si="288"/>
        <v>127</v>
      </c>
      <c r="W1856">
        <f t="shared" si="284"/>
        <v>0</v>
      </c>
      <c r="X1856" cm="1">
        <f t="array" aca="1" ref="X1856" ca="1">(_xlfn.IFS(L1856="couché",0,L1856="debout à 80%",1,L1856="?",1))*(IF(RAND()&lt;0.8,1,0))</f>
        <v>1</v>
      </c>
      <c r="Y1856">
        <f t="shared" si="285"/>
        <v>2</v>
      </c>
      <c r="Z1856">
        <f t="shared" si="286"/>
        <v>0</v>
      </c>
      <c r="AA1856">
        <f t="shared" ca="1" si="289"/>
        <v>30</v>
      </c>
    </row>
    <row r="1857" spans="1:27" customFormat="1">
      <c r="A1857" s="57">
        <v>247720</v>
      </c>
      <c r="B1857" s="57">
        <v>1949</v>
      </c>
      <c r="C1857" s="19" t="str">
        <f t="shared" si="280"/>
        <v>non</v>
      </c>
      <c r="D1857" s="19" t="s">
        <v>60</v>
      </c>
      <c r="E1857" s="20">
        <v>44623</v>
      </c>
      <c r="F1857" s="23">
        <v>0.33263888888888887</v>
      </c>
      <c r="G1857" s="23">
        <v>0.3576388888888889</v>
      </c>
      <c r="H1857" s="19">
        <v>1000162</v>
      </c>
      <c r="I1857" s="19">
        <v>18314885</v>
      </c>
      <c r="J1857" s="22">
        <f t="shared" si="281"/>
        <v>2.5000000000000022E-2</v>
      </c>
      <c r="L1857" s="19" t="s">
        <v>47</v>
      </c>
      <c r="M1857">
        <f t="shared" si="282"/>
        <v>0</v>
      </c>
      <c r="N1857" s="34">
        <f t="shared" ca="1" si="287"/>
        <v>0.33264482938457596</v>
      </c>
      <c r="T1857">
        <v>1856</v>
      </c>
      <c r="U1857">
        <f t="shared" si="283"/>
        <v>14</v>
      </c>
      <c r="V1857" s="35">
        <f t="shared" si="288"/>
        <v>36</v>
      </c>
      <c r="W1857">
        <f t="shared" si="284"/>
        <v>0</v>
      </c>
      <c r="X1857" cm="1">
        <f t="array" aca="1" ref="X1857" ca="1">(_xlfn.IFS(L1857="couché",0,L1857="debout à 80%",1,L1857="?",1))*(IF(RAND()&lt;0.8,1,0))</f>
        <v>1</v>
      </c>
      <c r="Y1857">
        <f t="shared" si="285"/>
        <v>1</v>
      </c>
      <c r="Z1857">
        <f t="shared" si="286"/>
        <v>0</v>
      </c>
      <c r="AA1857">
        <f t="shared" ca="1" si="289"/>
        <v>2</v>
      </c>
    </row>
    <row r="1858" spans="1:27" customFormat="1">
      <c r="A1858" s="57">
        <v>243082</v>
      </c>
      <c r="B1858" s="57">
        <v>1940</v>
      </c>
      <c r="C1858" s="19" t="str">
        <f t="shared" ref="C1858:C1921" si="290">IF(B1858&gt;=2007,"oui","non")</f>
        <v>non</v>
      </c>
      <c r="D1858" s="19" t="s">
        <v>60</v>
      </c>
      <c r="E1858" s="20">
        <v>44623</v>
      </c>
      <c r="F1858" s="21">
        <v>0.5</v>
      </c>
      <c r="G1858" s="22">
        <v>0.56805555555555554</v>
      </c>
      <c r="H1858" s="19">
        <v>1000162</v>
      </c>
      <c r="I1858" s="19">
        <v>18314885</v>
      </c>
      <c r="J1858" s="22">
        <f t="shared" ref="J1858:J1921" si="291">G1858-F1858</f>
        <v>6.8055555555555536E-2</v>
      </c>
      <c r="K1858" s="19" t="s">
        <v>53</v>
      </c>
      <c r="L1858" s="32" t="s">
        <v>54</v>
      </c>
      <c r="M1858">
        <f t="shared" ref="M1858:M1921" si="292">_xlfn.XLOOKUP(K1858,O$25:O$32,P$25:P$32)</f>
        <v>0</v>
      </c>
      <c r="N1858" s="34">
        <f t="shared" ca="1" si="287"/>
        <v>0.5000033238395043</v>
      </c>
      <c r="T1858">
        <v>1857</v>
      </c>
      <c r="U1858">
        <f t="shared" ref="U1858:U1921" si="293">_xlfn.XLOOKUP(D1858,O$6:O$22,P$6:P$22)</f>
        <v>14</v>
      </c>
      <c r="V1858" s="35">
        <f t="shared" si="288"/>
        <v>98</v>
      </c>
      <c r="W1858">
        <f t="shared" ref="W1858:W1921" si="294">IF(C1858="oui",1,0)</f>
        <v>0</v>
      </c>
      <c r="X1858" cm="1">
        <f t="array" aca="1" ref="X1858" ca="1">(_xlfn.IFS(L1858="couché",0,L1858="debout à 80%",1,L1858="?",1))*(IF(RAND()&lt;0.8,1,0))</f>
        <v>1</v>
      </c>
      <c r="Y1858">
        <f t="shared" ref="Y1858:Y1921" si="295">COUNTIFS(D:D,D1858,E:E,E1858,F:F,_xlfn.CONCAT("&lt;=",F1858))</f>
        <v>4</v>
      </c>
      <c r="Z1858">
        <f t="shared" ref="Z1858:Z1921" si="296">SUMIFS(M:M,D:D,D1858,E:E,E1858,Y:Y,Y1858-1)*IF(W1858=1,0,1)</f>
        <v>0</v>
      </c>
      <c r="AA1858">
        <f t="shared" ca="1" si="289"/>
        <v>39</v>
      </c>
    </row>
    <row r="1859" spans="1:27" customFormat="1">
      <c r="A1859" s="57">
        <v>247451</v>
      </c>
      <c r="B1859" s="57">
        <v>1947</v>
      </c>
      <c r="C1859" s="19" t="str">
        <f t="shared" si="290"/>
        <v>non</v>
      </c>
      <c r="D1859" s="19" t="s">
        <v>60</v>
      </c>
      <c r="E1859" s="20">
        <v>44623</v>
      </c>
      <c r="F1859" s="22">
        <v>0.57708333333333328</v>
      </c>
      <c r="G1859" s="22">
        <v>0.65486111111111112</v>
      </c>
      <c r="H1859" s="19">
        <v>1000162</v>
      </c>
      <c r="I1859" s="19">
        <v>18314885</v>
      </c>
      <c r="J1859" s="22">
        <f t="shared" si="291"/>
        <v>7.7777777777777835E-2</v>
      </c>
      <c r="K1859" s="19" t="s">
        <v>53</v>
      </c>
      <c r="L1859" s="32" t="s">
        <v>54</v>
      </c>
      <c r="M1859">
        <f t="shared" si="292"/>
        <v>0</v>
      </c>
      <c r="N1859" s="34">
        <f t="shared" ref="N1859:N1922" ca="1" si="297">F1859+(RAND()/100000)</f>
        <v>0.57708866103836687</v>
      </c>
      <c r="T1859">
        <v>1858</v>
      </c>
      <c r="U1859">
        <f t="shared" si="293"/>
        <v>14</v>
      </c>
      <c r="V1859" s="35">
        <f t="shared" ref="V1859:V1922" si="298">ROUND(J1859*86400,0)/60</f>
        <v>112</v>
      </c>
      <c r="W1859">
        <f t="shared" si="294"/>
        <v>0</v>
      </c>
      <c r="X1859" cm="1">
        <f t="array" aca="1" ref="X1859" ca="1">(_xlfn.IFS(L1859="couché",0,L1859="debout à 80%",1,L1859="?",1))*(IF(RAND()&lt;0.8,1,0))</f>
        <v>1</v>
      </c>
      <c r="Y1859">
        <f t="shared" si="295"/>
        <v>5</v>
      </c>
      <c r="Z1859">
        <f t="shared" si="296"/>
        <v>0</v>
      </c>
      <c r="AA1859">
        <f t="shared" ref="AA1859:AA1922" ca="1" si="299">COUNTIFS(E:E,E1859,N:N,_xlfn.CONCAT("&lt;=",N1859))</f>
        <v>48</v>
      </c>
    </row>
    <row r="1860" spans="1:27" customFormat="1">
      <c r="A1860" s="57">
        <v>246456</v>
      </c>
      <c r="B1860" s="57">
        <v>1959</v>
      </c>
      <c r="C1860" s="19" t="str">
        <f t="shared" si="290"/>
        <v>non</v>
      </c>
      <c r="D1860" s="19" t="s">
        <v>60</v>
      </c>
      <c r="E1860" s="20">
        <v>44623</v>
      </c>
      <c r="F1860" s="23">
        <v>0.36041666666666666</v>
      </c>
      <c r="G1860" s="23">
        <v>0.40625</v>
      </c>
      <c r="H1860" s="19">
        <v>1000162</v>
      </c>
      <c r="I1860" s="19">
        <v>18314885</v>
      </c>
      <c r="J1860" s="22">
        <f t="shared" si="291"/>
        <v>4.5833333333333337E-2</v>
      </c>
      <c r="K1860" s="19" t="s">
        <v>53</v>
      </c>
      <c r="L1860" s="32" t="s">
        <v>54</v>
      </c>
      <c r="M1860">
        <f t="shared" si="292"/>
        <v>0</v>
      </c>
      <c r="N1860" s="34">
        <f t="shared" ca="1" si="297"/>
        <v>0.36042298007875806</v>
      </c>
      <c r="T1860">
        <v>1859</v>
      </c>
      <c r="U1860">
        <f t="shared" si="293"/>
        <v>14</v>
      </c>
      <c r="V1860" s="35">
        <f t="shared" si="298"/>
        <v>66</v>
      </c>
      <c r="W1860">
        <f t="shared" si="294"/>
        <v>0</v>
      </c>
      <c r="X1860" cm="1">
        <f t="array" aca="1" ref="X1860" ca="1">(_xlfn.IFS(L1860="couché",0,L1860="debout à 80%",1,L1860="?",1))*(IF(RAND()&lt;0.8,1,0))</f>
        <v>1</v>
      </c>
      <c r="Y1860">
        <f t="shared" si="295"/>
        <v>2</v>
      </c>
      <c r="Z1860">
        <f t="shared" si="296"/>
        <v>0</v>
      </c>
      <c r="AA1860">
        <f t="shared" ca="1" si="299"/>
        <v>13</v>
      </c>
    </row>
    <row r="1861" spans="1:27" customFormat="1">
      <c r="A1861" s="57">
        <v>246450</v>
      </c>
      <c r="B1861" s="57">
        <v>1942</v>
      </c>
      <c r="C1861" s="19" t="str">
        <f t="shared" si="290"/>
        <v>non</v>
      </c>
      <c r="D1861" s="19" t="s">
        <v>60</v>
      </c>
      <c r="E1861" s="20">
        <v>44623</v>
      </c>
      <c r="F1861" s="23">
        <v>0.41249999999999998</v>
      </c>
      <c r="G1861" s="22">
        <v>0.4909722222222222</v>
      </c>
      <c r="H1861" s="19">
        <v>1000162</v>
      </c>
      <c r="I1861" s="19">
        <v>18314885</v>
      </c>
      <c r="J1861" s="22">
        <f t="shared" si="291"/>
        <v>7.8472222222222221E-2</v>
      </c>
      <c r="K1861" s="19" t="s">
        <v>53</v>
      </c>
      <c r="L1861" s="32" t="s">
        <v>54</v>
      </c>
      <c r="M1861">
        <f t="shared" si="292"/>
        <v>0</v>
      </c>
      <c r="N1861" s="34">
        <f t="shared" ca="1" si="297"/>
        <v>0.41250356364085905</v>
      </c>
      <c r="T1861">
        <v>1860</v>
      </c>
      <c r="U1861">
        <f t="shared" si="293"/>
        <v>14</v>
      </c>
      <c r="V1861" s="35">
        <f t="shared" si="298"/>
        <v>113</v>
      </c>
      <c r="W1861">
        <f t="shared" si="294"/>
        <v>0</v>
      </c>
      <c r="X1861" cm="1">
        <f t="array" aca="1" ref="X1861" ca="1">(_xlfn.IFS(L1861="couché",0,L1861="debout à 80%",1,L1861="?",1))*(IF(RAND()&lt;0.8,1,0))</f>
        <v>1</v>
      </c>
      <c r="Y1861">
        <f t="shared" si="295"/>
        <v>3</v>
      </c>
      <c r="Z1861">
        <f t="shared" si="296"/>
        <v>0</v>
      </c>
      <c r="AA1861">
        <f t="shared" ca="1" si="299"/>
        <v>23</v>
      </c>
    </row>
    <row r="1862" spans="1:27" customFormat="1">
      <c r="A1862" s="57">
        <v>246580</v>
      </c>
      <c r="B1862" s="57">
        <v>1949</v>
      </c>
      <c r="C1862" s="19" t="str">
        <f t="shared" si="290"/>
        <v>non</v>
      </c>
      <c r="D1862" s="19" t="s">
        <v>60</v>
      </c>
      <c r="E1862" s="20">
        <v>44627</v>
      </c>
      <c r="F1862" s="23">
        <v>0.39444444444444443</v>
      </c>
      <c r="G1862" s="21">
        <v>0.41944444444444445</v>
      </c>
      <c r="H1862" s="19">
        <v>1000162</v>
      </c>
      <c r="I1862" s="19">
        <v>19751376</v>
      </c>
      <c r="J1862" s="22">
        <f t="shared" si="291"/>
        <v>2.5000000000000022E-2</v>
      </c>
      <c r="K1862" t="s">
        <v>65</v>
      </c>
      <c r="L1862" s="19" t="s">
        <v>47</v>
      </c>
      <c r="M1862">
        <f t="shared" si="292"/>
        <v>3</v>
      </c>
      <c r="N1862" s="34">
        <f t="shared" ca="1" si="297"/>
        <v>0.39445319206014084</v>
      </c>
      <c r="T1862">
        <v>1861</v>
      </c>
      <c r="U1862">
        <f t="shared" si="293"/>
        <v>14</v>
      </c>
      <c r="V1862" s="35">
        <f t="shared" si="298"/>
        <v>36</v>
      </c>
      <c r="W1862">
        <f t="shared" si="294"/>
        <v>0</v>
      </c>
      <c r="X1862" cm="1">
        <f t="array" aca="1" ref="X1862" ca="1">(_xlfn.IFS(L1862="couché",0,L1862="debout à 80%",1,L1862="?",1))*(IF(RAND()&lt;0.8,1,0))</f>
        <v>1</v>
      </c>
      <c r="Y1862">
        <f t="shared" si="295"/>
        <v>2</v>
      </c>
      <c r="Z1862">
        <f t="shared" si="296"/>
        <v>0</v>
      </c>
      <c r="AA1862">
        <f t="shared" ca="1" si="299"/>
        <v>18</v>
      </c>
    </row>
    <row r="1863" spans="1:27" customFormat="1">
      <c r="A1863" s="57">
        <v>249054</v>
      </c>
      <c r="B1863" s="57">
        <v>1983</v>
      </c>
      <c r="C1863" s="19" t="str">
        <f t="shared" si="290"/>
        <v>non</v>
      </c>
      <c r="D1863" s="19" t="s">
        <v>60</v>
      </c>
      <c r="E1863" s="20">
        <v>44627</v>
      </c>
      <c r="F1863" s="23">
        <v>0.34097222222222223</v>
      </c>
      <c r="G1863" s="23">
        <v>0.3888888888888889</v>
      </c>
      <c r="H1863" s="19">
        <v>1000162</v>
      </c>
      <c r="I1863" s="19">
        <v>19751376</v>
      </c>
      <c r="J1863" s="22">
        <f t="shared" si="291"/>
        <v>4.7916666666666663E-2</v>
      </c>
      <c r="L1863" s="19" t="s">
        <v>47</v>
      </c>
      <c r="M1863">
        <f t="shared" si="292"/>
        <v>0</v>
      </c>
      <c r="N1863" s="34">
        <f t="shared" ca="1" si="297"/>
        <v>0.34097298164261475</v>
      </c>
      <c r="T1863">
        <v>1862</v>
      </c>
      <c r="U1863">
        <f t="shared" si="293"/>
        <v>14</v>
      </c>
      <c r="V1863" s="35">
        <f t="shared" si="298"/>
        <v>69</v>
      </c>
      <c r="W1863">
        <f t="shared" si="294"/>
        <v>0</v>
      </c>
      <c r="X1863" cm="1">
        <f t="array" aca="1" ref="X1863" ca="1">(_xlfn.IFS(L1863="couché",0,L1863="debout à 80%",1,L1863="?",1))*(IF(RAND()&lt;0.8,1,0))</f>
        <v>0</v>
      </c>
      <c r="Y1863">
        <f t="shared" si="295"/>
        <v>1</v>
      </c>
      <c r="Z1863">
        <f t="shared" si="296"/>
        <v>0</v>
      </c>
      <c r="AA1863">
        <f t="shared" ca="1" si="299"/>
        <v>7</v>
      </c>
    </row>
    <row r="1864" spans="1:27" customFormat="1">
      <c r="A1864" s="57">
        <v>248449</v>
      </c>
      <c r="B1864" s="57">
        <v>1948</v>
      </c>
      <c r="C1864" s="19" t="str">
        <f t="shared" si="290"/>
        <v>non</v>
      </c>
      <c r="D1864" s="19" t="s">
        <v>60</v>
      </c>
      <c r="E1864" s="20">
        <v>44627</v>
      </c>
      <c r="F1864" s="22">
        <v>0.42638888888888887</v>
      </c>
      <c r="G1864" s="22">
        <v>0.55486111111111114</v>
      </c>
      <c r="H1864" s="19">
        <v>1000162</v>
      </c>
      <c r="I1864" s="19">
        <v>19751376</v>
      </c>
      <c r="J1864" s="22">
        <f t="shared" si="291"/>
        <v>0.12847222222222227</v>
      </c>
      <c r="K1864" s="19" t="s">
        <v>53</v>
      </c>
      <c r="L1864" s="32" t="s">
        <v>54</v>
      </c>
      <c r="M1864">
        <f t="shared" si="292"/>
        <v>0</v>
      </c>
      <c r="N1864" s="34">
        <f t="shared" ca="1" si="297"/>
        <v>0.42639531371793882</v>
      </c>
      <c r="T1864">
        <v>1863</v>
      </c>
      <c r="U1864">
        <f t="shared" si="293"/>
        <v>14</v>
      </c>
      <c r="V1864" s="35">
        <f t="shared" si="298"/>
        <v>185</v>
      </c>
      <c r="W1864">
        <f t="shared" si="294"/>
        <v>0</v>
      </c>
      <c r="X1864" cm="1">
        <f t="array" aca="1" ref="X1864" ca="1">(_xlfn.IFS(L1864="couché",0,L1864="debout à 80%",1,L1864="?",1))*(IF(RAND()&lt;0.8,1,0))</f>
        <v>1</v>
      </c>
      <c r="Y1864">
        <f t="shared" si="295"/>
        <v>3</v>
      </c>
      <c r="Z1864">
        <f t="shared" si="296"/>
        <v>3</v>
      </c>
      <c r="AA1864">
        <f t="shared" ca="1" si="299"/>
        <v>25</v>
      </c>
    </row>
    <row r="1865" spans="1:27" customFormat="1">
      <c r="A1865" s="57">
        <v>246903</v>
      </c>
      <c r="B1865" s="57">
        <v>2001</v>
      </c>
      <c r="C1865" s="19" t="str">
        <f t="shared" si="290"/>
        <v>non</v>
      </c>
      <c r="D1865" s="19" t="s">
        <v>60</v>
      </c>
      <c r="E1865" s="20">
        <v>44627</v>
      </c>
      <c r="F1865" s="22">
        <v>0.57152777777777775</v>
      </c>
      <c r="G1865" s="22">
        <v>0.67430555555555549</v>
      </c>
      <c r="H1865" s="19">
        <v>1000162</v>
      </c>
      <c r="I1865" s="19">
        <v>19751376</v>
      </c>
      <c r="J1865" s="22">
        <f t="shared" si="291"/>
        <v>0.10277777777777775</v>
      </c>
      <c r="K1865" s="19" t="s">
        <v>53</v>
      </c>
      <c r="L1865" s="32" t="s">
        <v>54</v>
      </c>
      <c r="M1865">
        <f t="shared" si="292"/>
        <v>0</v>
      </c>
      <c r="N1865" s="34">
        <f t="shared" ca="1" si="297"/>
        <v>0.57152823305349421</v>
      </c>
      <c r="T1865">
        <v>1864</v>
      </c>
      <c r="U1865">
        <f t="shared" si="293"/>
        <v>14</v>
      </c>
      <c r="V1865" s="35">
        <f t="shared" si="298"/>
        <v>148</v>
      </c>
      <c r="W1865">
        <f t="shared" si="294"/>
        <v>0</v>
      </c>
      <c r="X1865" cm="1">
        <f t="array" aca="1" ref="X1865" ca="1">(_xlfn.IFS(L1865="couché",0,L1865="debout à 80%",1,L1865="?",1))*(IF(RAND()&lt;0.8,1,0))</f>
        <v>1</v>
      </c>
      <c r="Y1865">
        <f t="shared" si="295"/>
        <v>4</v>
      </c>
      <c r="Z1865">
        <f t="shared" si="296"/>
        <v>0</v>
      </c>
      <c r="AA1865">
        <f t="shared" ca="1" si="299"/>
        <v>52</v>
      </c>
    </row>
    <row r="1866" spans="1:27" customFormat="1">
      <c r="A1866" s="57">
        <v>248827</v>
      </c>
      <c r="B1866" s="57">
        <v>1957</v>
      </c>
      <c r="C1866" s="19" t="str">
        <f t="shared" si="290"/>
        <v>non</v>
      </c>
      <c r="D1866" s="19" t="s">
        <v>60</v>
      </c>
      <c r="E1866" s="20">
        <v>44627</v>
      </c>
      <c r="F1866" s="22">
        <v>0.68055555555555558</v>
      </c>
      <c r="G1866" s="22">
        <v>0.79097222222222219</v>
      </c>
      <c r="H1866" s="19">
        <v>1000162</v>
      </c>
      <c r="I1866" s="19">
        <v>19751376</v>
      </c>
      <c r="J1866" s="22">
        <f t="shared" si="291"/>
        <v>0.11041666666666661</v>
      </c>
      <c r="K1866" s="19" t="s">
        <v>53</v>
      </c>
      <c r="L1866" s="32" t="s">
        <v>54</v>
      </c>
      <c r="M1866">
        <f t="shared" si="292"/>
        <v>0</v>
      </c>
      <c r="N1866" s="34">
        <f t="shared" ca="1" si="297"/>
        <v>0.68056080230734739</v>
      </c>
      <c r="T1866">
        <v>1865</v>
      </c>
      <c r="U1866">
        <f t="shared" si="293"/>
        <v>14</v>
      </c>
      <c r="V1866" s="35">
        <f t="shared" si="298"/>
        <v>159</v>
      </c>
      <c r="W1866">
        <f t="shared" si="294"/>
        <v>0</v>
      </c>
      <c r="X1866" cm="1">
        <f t="array" aca="1" ref="X1866" ca="1">(_xlfn.IFS(L1866="couché",0,L1866="debout à 80%",1,L1866="?",1))*(IF(RAND()&lt;0.8,1,0))</f>
        <v>0</v>
      </c>
      <c r="Y1866">
        <f t="shared" si="295"/>
        <v>5</v>
      </c>
      <c r="Z1866">
        <f t="shared" si="296"/>
        <v>0</v>
      </c>
      <c r="AA1866">
        <f t="shared" ca="1" si="299"/>
        <v>61</v>
      </c>
    </row>
    <row r="1867" spans="1:27" customFormat="1">
      <c r="A1867" s="57">
        <v>246130</v>
      </c>
      <c r="B1867" s="57">
        <v>1955</v>
      </c>
      <c r="C1867" s="19" t="str">
        <f t="shared" si="290"/>
        <v>non</v>
      </c>
      <c r="D1867" s="19" t="s">
        <v>60</v>
      </c>
      <c r="E1867" s="20">
        <v>44628</v>
      </c>
      <c r="F1867" s="22">
        <v>0.70138888888888884</v>
      </c>
      <c r="G1867" s="22">
        <v>0.76458333333333328</v>
      </c>
      <c r="H1867" s="19">
        <v>1000162</v>
      </c>
      <c r="I1867" s="19">
        <v>15868507</v>
      </c>
      <c r="J1867" s="22">
        <f t="shared" si="291"/>
        <v>6.3194444444444442E-2</v>
      </c>
      <c r="K1867" s="19" t="s">
        <v>53</v>
      </c>
      <c r="L1867" s="32" t="s">
        <v>54</v>
      </c>
      <c r="M1867">
        <f t="shared" si="292"/>
        <v>0</v>
      </c>
      <c r="N1867" s="34">
        <f t="shared" ca="1" si="297"/>
        <v>0.70138978953904774</v>
      </c>
      <c r="T1867">
        <v>1866</v>
      </c>
      <c r="U1867">
        <f t="shared" si="293"/>
        <v>14</v>
      </c>
      <c r="V1867" s="35">
        <f t="shared" si="298"/>
        <v>91</v>
      </c>
      <c r="W1867">
        <f t="shared" si="294"/>
        <v>0</v>
      </c>
      <c r="X1867" cm="1">
        <f t="array" aca="1" ref="X1867" ca="1">(_xlfn.IFS(L1867="couché",0,L1867="debout à 80%",1,L1867="?",1))*(IF(RAND()&lt;0.8,1,0))</f>
        <v>1</v>
      </c>
      <c r="Y1867">
        <f t="shared" si="295"/>
        <v>3</v>
      </c>
      <c r="Z1867">
        <f t="shared" si="296"/>
        <v>3</v>
      </c>
      <c r="AA1867">
        <f t="shared" ca="1" si="299"/>
        <v>84</v>
      </c>
    </row>
    <row r="1868" spans="1:27" customFormat="1">
      <c r="A1868" s="57">
        <v>247429</v>
      </c>
      <c r="B1868" s="57">
        <v>1938</v>
      </c>
      <c r="C1868" s="19" t="str">
        <f t="shared" si="290"/>
        <v>non</v>
      </c>
      <c r="D1868" s="19" t="s">
        <v>60</v>
      </c>
      <c r="E1868" s="20">
        <v>44628</v>
      </c>
      <c r="F1868" s="21">
        <v>0.5</v>
      </c>
      <c r="G1868" s="21">
        <v>0.54652777777777772</v>
      </c>
      <c r="H1868" s="19">
        <v>1000162</v>
      </c>
      <c r="I1868" s="19">
        <v>15868507</v>
      </c>
      <c r="J1868" s="22">
        <f t="shared" si="291"/>
        <v>4.6527777777777724E-2</v>
      </c>
      <c r="K1868" t="s">
        <v>65</v>
      </c>
      <c r="L1868" s="19" t="s">
        <v>47</v>
      </c>
      <c r="M1868">
        <f t="shared" si="292"/>
        <v>3</v>
      </c>
      <c r="N1868" s="34">
        <f t="shared" ca="1" si="297"/>
        <v>0.50000970071009299</v>
      </c>
      <c r="T1868">
        <v>1867</v>
      </c>
      <c r="U1868">
        <f t="shared" si="293"/>
        <v>14</v>
      </c>
      <c r="V1868" s="35">
        <f t="shared" si="298"/>
        <v>67</v>
      </c>
      <c r="W1868">
        <f t="shared" si="294"/>
        <v>0</v>
      </c>
      <c r="X1868" cm="1">
        <f t="array" aca="1" ref="X1868" ca="1">(_xlfn.IFS(L1868="couché",0,L1868="debout à 80%",1,L1868="?",1))*(IF(RAND()&lt;0.8,1,0))</f>
        <v>1</v>
      </c>
      <c r="Y1868">
        <f t="shared" si="295"/>
        <v>2</v>
      </c>
      <c r="Z1868">
        <f t="shared" si="296"/>
        <v>3</v>
      </c>
      <c r="AA1868">
        <f t="shared" ca="1" si="299"/>
        <v>55</v>
      </c>
    </row>
    <row r="1869" spans="1:27" customFormat="1">
      <c r="A1869" s="57">
        <v>249616</v>
      </c>
      <c r="B1869" s="57">
        <v>1992</v>
      </c>
      <c r="C1869" s="19" t="str">
        <f t="shared" si="290"/>
        <v>non</v>
      </c>
      <c r="D1869" s="19" t="s">
        <v>60</v>
      </c>
      <c r="E1869" s="20">
        <v>44628</v>
      </c>
      <c r="F1869" s="24">
        <v>0.33611111111111108</v>
      </c>
      <c r="G1869" s="23">
        <v>0.38194444444444442</v>
      </c>
      <c r="H1869" s="19">
        <v>1000162</v>
      </c>
      <c r="I1869" s="19">
        <v>15868507</v>
      </c>
      <c r="J1869" s="22">
        <f t="shared" si="291"/>
        <v>4.5833333333333337E-2</v>
      </c>
      <c r="K1869" t="s">
        <v>65</v>
      </c>
      <c r="L1869" s="19" t="s">
        <v>47</v>
      </c>
      <c r="M1869">
        <f t="shared" si="292"/>
        <v>3</v>
      </c>
      <c r="N1869" s="34">
        <f t="shared" ca="1" si="297"/>
        <v>0.33611253957872428</v>
      </c>
      <c r="T1869">
        <v>1868</v>
      </c>
      <c r="U1869">
        <f t="shared" si="293"/>
        <v>14</v>
      </c>
      <c r="V1869" s="35">
        <f t="shared" si="298"/>
        <v>66</v>
      </c>
      <c r="W1869">
        <f t="shared" si="294"/>
        <v>0</v>
      </c>
      <c r="X1869" cm="1">
        <f t="array" aca="1" ref="X1869" ca="1">(_xlfn.IFS(L1869="couché",0,L1869="debout à 80%",1,L1869="?",1))*(IF(RAND()&lt;0.8,1,0))</f>
        <v>1</v>
      </c>
      <c r="Y1869">
        <f t="shared" si="295"/>
        <v>1</v>
      </c>
      <c r="Z1869">
        <f t="shared" si="296"/>
        <v>0</v>
      </c>
      <c r="AA1869">
        <f t="shared" ca="1" si="299"/>
        <v>8</v>
      </c>
    </row>
    <row r="1870" spans="1:27" customFormat="1">
      <c r="A1870" s="57">
        <v>249914</v>
      </c>
      <c r="B1870" s="57">
        <v>1948</v>
      </c>
      <c r="C1870" s="19" t="str">
        <f t="shared" si="290"/>
        <v>non</v>
      </c>
      <c r="D1870" s="19" t="s">
        <v>60</v>
      </c>
      <c r="E1870" s="20">
        <v>44629</v>
      </c>
      <c r="F1870" s="22">
        <v>0.47083333333333333</v>
      </c>
      <c r="G1870" s="22">
        <v>0.57152777777777775</v>
      </c>
      <c r="H1870" s="19">
        <v>1000162</v>
      </c>
      <c r="I1870" s="19">
        <v>18481171</v>
      </c>
      <c r="J1870" s="22">
        <f t="shared" si="291"/>
        <v>0.10069444444444442</v>
      </c>
      <c r="K1870" s="19" t="s">
        <v>53</v>
      </c>
      <c r="L1870" s="32" t="s">
        <v>54</v>
      </c>
      <c r="M1870">
        <f t="shared" si="292"/>
        <v>0</v>
      </c>
      <c r="N1870" s="34">
        <f t="shared" ca="1" si="297"/>
        <v>0.47084168849049746</v>
      </c>
      <c r="T1870">
        <v>1869</v>
      </c>
      <c r="U1870">
        <f t="shared" si="293"/>
        <v>14</v>
      </c>
      <c r="V1870" s="35">
        <f t="shared" si="298"/>
        <v>145</v>
      </c>
      <c r="W1870">
        <f t="shared" si="294"/>
        <v>0</v>
      </c>
      <c r="X1870" cm="1">
        <f t="array" aca="1" ref="X1870" ca="1">(_xlfn.IFS(L1870="couché",0,L1870="debout à 80%",1,L1870="?",1))*(IF(RAND()&lt;0.8,1,0))</f>
        <v>1</v>
      </c>
      <c r="Y1870">
        <f t="shared" si="295"/>
        <v>1</v>
      </c>
      <c r="Z1870">
        <f t="shared" si="296"/>
        <v>0</v>
      </c>
      <c r="AA1870">
        <f t="shared" ca="1" si="299"/>
        <v>36</v>
      </c>
    </row>
    <row r="1871" spans="1:27" customFormat="1">
      <c r="A1871" s="57">
        <v>250051</v>
      </c>
      <c r="B1871" s="57">
        <v>1949</v>
      </c>
      <c r="C1871" s="19" t="str">
        <f t="shared" si="290"/>
        <v>non</v>
      </c>
      <c r="D1871" s="19" t="s">
        <v>60</v>
      </c>
      <c r="E1871" s="20">
        <v>44629</v>
      </c>
      <c r="F1871" s="21">
        <v>0.5840277777777777</v>
      </c>
      <c r="G1871" s="22">
        <v>0.64861111111111114</v>
      </c>
      <c r="H1871" s="19">
        <v>1000162</v>
      </c>
      <c r="I1871" s="19">
        <v>18481171</v>
      </c>
      <c r="J1871" s="22">
        <f t="shared" si="291"/>
        <v>6.4583333333333437E-2</v>
      </c>
      <c r="K1871" s="19" t="s">
        <v>53</v>
      </c>
      <c r="L1871" s="32" t="s">
        <v>54</v>
      </c>
      <c r="M1871">
        <f t="shared" si="292"/>
        <v>0</v>
      </c>
      <c r="N1871" s="34">
        <f t="shared" ca="1" si="297"/>
        <v>0.58403292149088792</v>
      </c>
      <c r="T1871">
        <v>1870</v>
      </c>
      <c r="U1871">
        <f t="shared" si="293"/>
        <v>14</v>
      </c>
      <c r="V1871" s="35">
        <f t="shared" si="298"/>
        <v>93</v>
      </c>
      <c r="W1871">
        <f t="shared" si="294"/>
        <v>0</v>
      </c>
      <c r="X1871" cm="1">
        <f t="array" aca="1" ref="X1871" ca="1">(_xlfn.IFS(L1871="couché",0,L1871="debout à 80%",1,L1871="?",1))*(IF(RAND()&lt;0.8,1,0))</f>
        <v>1</v>
      </c>
      <c r="Y1871">
        <f t="shared" si="295"/>
        <v>2</v>
      </c>
      <c r="Z1871">
        <f t="shared" si="296"/>
        <v>0</v>
      </c>
      <c r="AA1871">
        <f t="shared" ca="1" si="299"/>
        <v>56</v>
      </c>
    </row>
    <row r="1872" spans="1:27" customFormat="1">
      <c r="A1872" s="57">
        <v>250315</v>
      </c>
      <c r="B1872" s="57">
        <v>1945</v>
      </c>
      <c r="C1872" s="19" t="str">
        <f t="shared" si="290"/>
        <v>non</v>
      </c>
      <c r="D1872" s="19" t="s">
        <v>60</v>
      </c>
      <c r="E1872" s="20">
        <v>44629</v>
      </c>
      <c r="F1872" s="22">
        <v>0.65972222222222221</v>
      </c>
      <c r="G1872" s="21">
        <v>0.75277777777777777</v>
      </c>
      <c r="H1872" s="19">
        <v>1000162</v>
      </c>
      <c r="I1872" s="19">
        <v>18481171</v>
      </c>
      <c r="J1872" s="22">
        <f t="shared" si="291"/>
        <v>9.3055555555555558E-2</v>
      </c>
      <c r="K1872" s="19" t="s">
        <v>53</v>
      </c>
      <c r="L1872" s="32" t="s">
        <v>54</v>
      </c>
      <c r="M1872">
        <f t="shared" si="292"/>
        <v>0</v>
      </c>
      <c r="N1872" s="34">
        <f t="shared" ca="1" si="297"/>
        <v>0.65972361893813647</v>
      </c>
      <c r="T1872">
        <v>1871</v>
      </c>
      <c r="U1872">
        <f t="shared" si="293"/>
        <v>14</v>
      </c>
      <c r="V1872" s="35">
        <f t="shared" si="298"/>
        <v>134</v>
      </c>
      <c r="W1872">
        <f t="shared" si="294"/>
        <v>0</v>
      </c>
      <c r="X1872" cm="1">
        <f t="array" aca="1" ref="X1872" ca="1">(_xlfn.IFS(L1872="couché",0,L1872="debout à 80%",1,L1872="?",1))*(IF(RAND()&lt;0.8,1,0))</f>
        <v>1</v>
      </c>
      <c r="Y1872">
        <f t="shared" si="295"/>
        <v>3</v>
      </c>
      <c r="Z1872">
        <f t="shared" si="296"/>
        <v>0</v>
      </c>
      <c r="AA1872">
        <f t="shared" ca="1" si="299"/>
        <v>63</v>
      </c>
    </row>
    <row r="1873" spans="1:27" customFormat="1">
      <c r="A1873" s="57">
        <v>246654</v>
      </c>
      <c r="B1873" s="57">
        <v>1964</v>
      </c>
      <c r="C1873" s="19" t="str">
        <f t="shared" si="290"/>
        <v>non</v>
      </c>
      <c r="D1873" s="19" t="s">
        <v>60</v>
      </c>
      <c r="E1873" s="20">
        <v>44630</v>
      </c>
      <c r="F1873" s="22">
        <v>0.47083333333333333</v>
      </c>
      <c r="G1873" s="22">
        <v>0.48958333333333331</v>
      </c>
      <c r="H1873" s="19">
        <v>1000162</v>
      </c>
      <c r="I1873" s="19">
        <v>15868507</v>
      </c>
      <c r="J1873" s="22">
        <f t="shared" si="291"/>
        <v>1.8749999999999989E-2</v>
      </c>
      <c r="K1873" s="19" t="s">
        <v>65</v>
      </c>
      <c r="L1873" s="19" t="s">
        <v>47</v>
      </c>
      <c r="M1873">
        <f t="shared" si="292"/>
        <v>3</v>
      </c>
      <c r="N1873" s="34">
        <f t="shared" ca="1" si="297"/>
        <v>0.47084043288938277</v>
      </c>
      <c r="T1873">
        <v>1872</v>
      </c>
      <c r="U1873">
        <f t="shared" si="293"/>
        <v>14</v>
      </c>
      <c r="V1873" s="35">
        <f t="shared" si="298"/>
        <v>27</v>
      </c>
      <c r="W1873">
        <f t="shared" si="294"/>
        <v>0</v>
      </c>
      <c r="X1873" cm="1">
        <f t="array" aca="1" ref="X1873" ca="1">(_xlfn.IFS(L1873="couché",0,L1873="debout à 80%",1,L1873="?",1))*(IF(RAND()&lt;0.8,1,0))</f>
        <v>0</v>
      </c>
      <c r="Y1873">
        <f t="shared" si="295"/>
        <v>3</v>
      </c>
      <c r="Z1873">
        <f t="shared" si="296"/>
        <v>3</v>
      </c>
      <c r="AA1873">
        <f t="shared" ca="1" si="299"/>
        <v>48</v>
      </c>
    </row>
    <row r="1874" spans="1:27" customFormat="1">
      <c r="A1874" s="57">
        <v>246953</v>
      </c>
      <c r="B1874" s="57">
        <v>1960</v>
      </c>
      <c r="C1874" s="19" t="str">
        <f t="shared" si="290"/>
        <v>non</v>
      </c>
      <c r="D1874" s="19" t="s">
        <v>60</v>
      </c>
      <c r="E1874" s="20">
        <v>44596</v>
      </c>
      <c r="F1874" s="22">
        <v>0.60624999999999996</v>
      </c>
      <c r="G1874" s="21">
        <v>0.62708333333333333</v>
      </c>
      <c r="H1874" s="19">
        <v>1000162</v>
      </c>
      <c r="I1874" s="19">
        <v>18923017</v>
      </c>
      <c r="J1874" s="22">
        <f t="shared" si="291"/>
        <v>2.083333333333337E-2</v>
      </c>
      <c r="K1874" s="19" t="s">
        <v>65</v>
      </c>
      <c r="L1874" s="19" t="s">
        <v>47</v>
      </c>
      <c r="M1874">
        <f t="shared" si="292"/>
        <v>3</v>
      </c>
      <c r="N1874" s="34">
        <f t="shared" ca="1" si="297"/>
        <v>0.60625118877140405</v>
      </c>
      <c r="T1874">
        <v>1873</v>
      </c>
      <c r="U1874">
        <f t="shared" si="293"/>
        <v>14</v>
      </c>
      <c r="V1874" s="35">
        <f t="shared" si="298"/>
        <v>30</v>
      </c>
      <c r="W1874">
        <f t="shared" si="294"/>
        <v>0</v>
      </c>
      <c r="X1874" cm="1">
        <f t="array" aca="1" ref="X1874" ca="1">(_xlfn.IFS(L1874="couché",0,L1874="debout à 80%",1,L1874="?",1))*(IF(RAND()&lt;0.8,1,0))</f>
        <v>0</v>
      </c>
      <c r="Y1874">
        <f t="shared" si="295"/>
        <v>4</v>
      </c>
      <c r="Z1874">
        <f t="shared" si="296"/>
        <v>3</v>
      </c>
      <c r="AA1874">
        <f t="shared" ca="1" si="299"/>
        <v>62</v>
      </c>
    </row>
    <row r="1875" spans="1:27" customFormat="1">
      <c r="A1875" s="57">
        <v>248262</v>
      </c>
      <c r="B1875" s="57">
        <v>1986</v>
      </c>
      <c r="C1875" s="19" t="str">
        <f t="shared" si="290"/>
        <v>non</v>
      </c>
      <c r="D1875" s="19" t="s">
        <v>60</v>
      </c>
      <c r="E1875" s="20">
        <v>44630</v>
      </c>
      <c r="F1875" s="22">
        <v>0.49722222222222218</v>
      </c>
      <c r="G1875" s="22">
        <v>0.52777777777777779</v>
      </c>
      <c r="H1875" s="19">
        <v>1000162</v>
      </c>
      <c r="I1875" s="19">
        <v>15868507</v>
      </c>
      <c r="J1875" s="22">
        <f t="shared" si="291"/>
        <v>3.0555555555555614E-2</v>
      </c>
      <c r="K1875" s="19" t="s">
        <v>65</v>
      </c>
      <c r="L1875" s="19" t="s">
        <v>47</v>
      </c>
      <c r="M1875">
        <f t="shared" si="292"/>
        <v>3</v>
      </c>
      <c r="N1875" s="34">
        <f t="shared" ca="1" si="297"/>
        <v>0.49722696995641508</v>
      </c>
      <c r="T1875">
        <v>1874</v>
      </c>
      <c r="U1875">
        <f t="shared" si="293"/>
        <v>14</v>
      </c>
      <c r="V1875" s="35">
        <f t="shared" si="298"/>
        <v>44</v>
      </c>
      <c r="W1875">
        <f t="shared" si="294"/>
        <v>0</v>
      </c>
      <c r="X1875" cm="1">
        <f t="array" aca="1" ref="X1875" ca="1">(_xlfn.IFS(L1875="couché",0,L1875="debout à 80%",1,L1875="?",1))*(IF(RAND()&lt;0.8,1,0))</f>
        <v>1</v>
      </c>
      <c r="Y1875">
        <f t="shared" si="295"/>
        <v>4</v>
      </c>
      <c r="Z1875">
        <f t="shared" si="296"/>
        <v>3</v>
      </c>
      <c r="AA1875">
        <f t="shared" ca="1" si="299"/>
        <v>57</v>
      </c>
    </row>
    <row r="1876" spans="1:27" customFormat="1">
      <c r="A1876" s="57">
        <v>248961</v>
      </c>
      <c r="B1876" s="57">
        <v>1932</v>
      </c>
      <c r="C1876" s="19" t="str">
        <f t="shared" si="290"/>
        <v>non</v>
      </c>
      <c r="D1876" s="19" t="s">
        <v>60</v>
      </c>
      <c r="E1876" s="20">
        <v>44630</v>
      </c>
      <c r="F1876" s="22">
        <v>0.53749999999999998</v>
      </c>
      <c r="G1876" s="22">
        <v>0.5541666666666667</v>
      </c>
      <c r="H1876" s="19">
        <v>1000162</v>
      </c>
      <c r="I1876" s="19">
        <v>15868507</v>
      </c>
      <c r="J1876" s="22">
        <f t="shared" si="291"/>
        <v>1.6666666666666718E-2</v>
      </c>
      <c r="K1876" s="19" t="s">
        <v>65</v>
      </c>
      <c r="L1876" s="19" t="s">
        <v>47</v>
      </c>
      <c r="M1876">
        <f t="shared" si="292"/>
        <v>3</v>
      </c>
      <c r="N1876" s="34">
        <f t="shared" ca="1" si="297"/>
        <v>0.5375084998578693</v>
      </c>
      <c r="T1876">
        <v>1875</v>
      </c>
      <c r="U1876">
        <f t="shared" si="293"/>
        <v>14</v>
      </c>
      <c r="V1876" s="35">
        <f t="shared" si="298"/>
        <v>24</v>
      </c>
      <c r="W1876">
        <f t="shared" si="294"/>
        <v>0</v>
      </c>
      <c r="X1876" cm="1">
        <f t="array" aca="1" ref="X1876" ca="1">(_xlfn.IFS(L1876="couché",0,L1876="debout à 80%",1,L1876="?",1))*(IF(RAND()&lt;0.8,1,0))</f>
        <v>1</v>
      </c>
      <c r="Y1876">
        <f t="shared" si="295"/>
        <v>5</v>
      </c>
      <c r="Z1876">
        <f t="shared" si="296"/>
        <v>3</v>
      </c>
      <c r="AA1876">
        <f t="shared" ca="1" si="299"/>
        <v>65</v>
      </c>
    </row>
    <row r="1877" spans="1:27" customFormat="1">
      <c r="A1877" s="57">
        <v>248972</v>
      </c>
      <c r="B1877" s="57">
        <v>1953</v>
      </c>
      <c r="C1877" s="19" t="str">
        <f t="shared" si="290"/>
        <v>non</v>
      </c>
      <c r="D1877" s="19" t="s">
        <v>60</v>
      </c>
      <c r="E1877" s="20">
        <v>44630</v>
      </c>
      <c r="F1877" s="22">
        <v>0.63263888888888886</v>
      </c>
      <c r="G1877" s="22">
        <v>0.69652777777777775</v>
      </c>
      <c r="H1877" s="19">
        <v>1000162</v>
      </c>
      <c r="I1877" s="19">
        <v>15868507</v>
      </c>
      <c r="J1877" s="22">
        <f t="shared" si="291"/>
        <v>6.3888888888888884E-2</v>
      </c>
      <c r="K1877" s="19" t="s">
        <v>65</v>
      </c>
      <c r="L1877" s="19" t="s">
        <v>47</v>
      </c>
      <c r="M1877">
        <f t="shared" si="292"/>
        <v>3</v>
      </c>
      <c r="N1877" s="34">
        <f t="shared" ca="1" si="297"/>
        <v>0.632645383178293</v>
      </c>
      <c r="T1877">
        <v>1876</v>
      </c>
      <c r="U1877">
        <f t="shared" si="293"/>
        <v>14</v>
      </c>
      <c r="V1877" s="35">
        <f t="shared" si="298"/>
        <v>92</v>
      </c>
      <c r="W1877">
        <f t="shared" si="294"/>
        <v>0</v>
      </c>
      <c r="X1877" cm="1">
        <f t="array" aca="1" ref="X1877" ca="1">(_xlfn.IFS(L1877="couché",0,L1877="debout à 80%",1,L1877="?",1))*(IF(RAND()&lt;0.8,1,0))</f>
        <v>1</v>
      </c>
      <c r="Y1877">
        <f t="shared" si="295"/>
        <v>7</v>
      </c>
      <c r="Z1877">
        <f t="shared" si="296"/>
        <v>3</v>
      </c>
      <c r="AA1877">
        <f t="shared" ca="1" si="299"/>
        <v>80</v>
      </c>
    </row>
    <row r="1878" spans="1:27" customFormat="1">
      <c r="A1878" s="57">
        <v>249700</v>
      </c>
      <c r="B1878" s="57">
        <v>2002</v>
      </c>
      <c r="C1878" s="19" t="str">
        <f t="shared" si="290"/>
        <v>non</v>
      </c>
      <c r="D1878" s="19" t="s">
        <v>60</v>
      </c>
      <c r="E1878" s="20">
        <v>44630</v>
      </c>
      <c r="F1878" s="23">
        <v>0.34166666666666667</v>
      </c>
      <c r="G1878" s="23">
        <v>0.39583333333333331</v>
      </c>
      <c r="H1878" s="19">
        <v>1000162</v>
      </c>
      <c r="I1878" s="19">
        <v>15868507</v>
      </c>
      <c r="J1878" s="22">
        <f t="shared" si="291"/>
        <v>5.4166666666666641E-2</v>
      </c>
      <c r="K1878" s="19" t="s">
        <v>65</v>
      </c>
      <c r="L1878" s="19" t="s">
        <v>47</v>
      </c>
      <c r="M1878">
        <f t="shared" si="292"/>
        <v>3</v>
      </c>
      <c r="N1878" s="34">
        <f t="shared" ca="1" si="297"/>
        <v>0.34167297522538426</v>
      </c>
      <c r="T1878">
        <v>1877</v>
      </c>
      <c r="U1878">
        <f t="shared" si="293"/>
        <v>14</v>
      </c>
      <c r="V1878" s="35">
        <f t="shared" si="298"/>
        <v>78</v>
      </c>
      <c r="W1878">
        <f t="shared" si="294"/>
        <v>0</v>
      </c>
      <c r="X1878" cm="1">
        <f t="array" aca="1" ref="X1878" ca="1">(_xlfn.IFS(L1878="couché",0,L1878="debout à 80%",1,L1878="?",1))*(IF(RAND()&lt;0.8,1,0))</f>
        <v>1</v>
      </c>
      <c r="Y1878">
        <f t="shared" si="295"/>
        <v>1</v>
      </c>
      <c r="Z1878">
        <f t="shared" si="296"/>
        <v>0</v>
      </c>
      <c r="AA1878">
        <f t="shared" ca="1" si="299"/>
        <v>6</v>
      </c>
    </row>
    <row r="1879" spans="1:27" customFormat="1">
      <c r="A1879" s="57">
        <v>250327</v>
      </c>
      <c r="B1879" s="57">
        <v>1968</v>
      </c>
      <c r="C1879" s="19" t="str">
        <f t="shared" si="290"/>
        <v>non</v>
      </c>
      <c r="D1879" s="19" t="s">
        <v>60</v>
      </c>
      <c r="E1879" s="20">
        <v>44630</v>
      </c>
      <c r="F1879" s="22">
        <v>0.56180555555555556</v>
      </c>
      <c r="G1879" s="21">
        <v>0.62986111111111109</v>
      </c>
      <c r="H1879" s="19">
        <v>1000162</v>
      </c>
      <c r="I1879" s="19">
        <v>15868507</v>
      </c>
      <c r="J1879" s="22">
        <f t="shared" si="291"/>
        <v>6.8055555555555536E-2</v>
      </c>
      <c r="K1879" s="19" t="s">
        <v>65</v>
      </c>
      <c r="L1879" s="32" t="s">
        <v>54</v>
      </c>
      <c r="M1879">
        <f t="shared" si="292"/>
        <v>3</v>
      </c>
      <c r="N1879" s="34">
        <f t="shared" ca="1" si="297"/>
        <v>0.56180625276898521</v>
      </c>
      <c r="T1879">
        <v>1878</v>
      </c>
      <c r="U1879">
        <f t="shared" si="293"/>
        <v>14</v>
      </c>
      <c r="V1879" s="35">
        <f t="shared" si="298"/>
        <v>98</v>
      </c>
      <c r="W1879">
        <f t="shared" si="294"/>
        <v>0</v>
      </c>
      <c r="X1879" cm="1">
        <f t="array" aca="1" ref="X1879" ca="1">(_xlfn.IFS(L1879="couché",0,L1879="debout à 80%",1,L1879="?",1))*(IF(RAND()&lt;0.8,1,0))</f>
        <v>1</v>
      </c>
      <c r="Y1879">
        <f t="shared" si="295"/>
        <v>6</v>
      </c>
      <c r="Z1879">
        <f t="shared" si="296"/>
        <v>3</v>
      </c>
      <c r="AA1879">
        <f t="shared" ca="1" si="299"/>
        <v>71</v>
      </c>
    </row>
    <row r="1880" spans="1:27" customFormat="1">
      <c r="A1880" s="57">
        <v>247434</v>
      </c>
      <c r="B1880" s="57">
        <v>1975</v>
      </c>
      <c r="C1880" s="19" t="str">
        <f t="shared" si="290"/>
        <v>non</v>
      </c>
      <c r="D1880" s="19" t="s">
        <v>60</v>
      </c>
      <c r="E1880" s="20">
        <v>44631</v>
      </c>
      <c r="F1880" s="22">
        <v>0.55555555555555558</v>
      </c>
      <c r="G1880" s="22">
        <v>0.65</v>
      </c>
      <c r="H1880" s="19">
        <v>1000162</v>
      </c>
      <c r="I1880" s="19">
        <v>15653424</v>
      </c>
      <c r="J1880" s="22">
        <f t="shared" si="291"/>
        <v>9.4444444444444442E-2</v>
      </c>
      <c r="K1880" s="19" t="s">
        <v>65</v>
      </c>
      <c r="L1880" s="19" t="s">
        <v>47</v>
      </c>
      <c r="M1880">
        <f t="shared" si="292"/>
        <v>3</v>
      </c>
      <c r="N1880" s="34">
        <f t="shared" ca="1" si="297"/>
        <v>0.55556214510724988</v>
      </c>
      <c r="T1880">
        <v>1879</v>
      </c>
      <c r="U1880">
        <f t="shared" si="293"/>
        <v>14</v>
      </c>
      <c r="V1880" s="35">
        <f t="shared" si="298"/>
        <v>136</v>
      </c>
      <c r="W1880">
        <f t="shared" si="294"/>
        <v>0</v>
      </c>
      <c r="X1880" cm="1">
        <f t="array" aca="1" ref="X1880" ca="1">(_xlfn.IFS(L1880="couché",0,L1880="debout à 80%",1,L1880="?",1))*(IF(RAND()&lt;0.8,1,0))</f>
        <v>1</v>
      </c>
      <c r="Y1880">
        <f t="shared" si="295"/>
        <v>1</v>
      </c>
      <c r="Z1880">
        <f t="shared" si="296"/>
        <v>0</v>
      </c>
      <c r="AA1880">
        <f t="shared" ca="1" si="299"/>
        <v>54</v>
      </c>
    </row>
    <row r="1881" spans="1:27" customFormat="1">
      <c r="A1881" s="57">
        <v>237990</v>
      </c>
      <c r="B1881" s="57">
        <v>1946</v>
      </c>
      <c r="C1881" s="19" t="str">
        <f t="shared" si="290"/>
        <v>non</v>
      </c>
      <c r="D1881" s="19" t="s">
        <v>60</v>
      </c>
      <c r="E1881" s="20">
        <v>44634</v>
      </c>
      <c r="F1881" s="22">
        <v>0.64583333333333326</v>
      </c>
      <c r="G1881" s="22">
        <v>0.73611111111111105</v>
      </c>
      <c r="H1881" s="19">
        <v>1000162</v>
      </c>
      <c r="I1881" s="19">
        <v>18880554</v>
      </c>
      <c r="J1881" s="22">
        <f t="shared" si="291"/>
        <v>9.027777777777779E-2</v>
      </c>
      <c r="K1881" s="19" t="s">
        <v>53</v>
      </c>
      <c r="L1881" s="32" t="s">
        <v>54</v>
      </c>
      <c r="M1881">
        <f t="shared" si="292"/>
        <v>0</v>
      </c>
      <c r="N1881" s="34">
        <f t="shared" ca="1" si="297"/>
        <v>0.64583982779325466</v>
      </c>
      <c r="T1881">
        <v>1880</v>
      </c>
      <c r="U1881">
        <f t="shared" si="293"/>
        <v>14</v>
      </c>
      <c r="V1881" s="35">
        <f t="shared" si="298"/>
        <v>130</v>
      </c>
      <c r="W1881">
        <f t="shared" si="294"/>
        <v>0</v>
      </c>
      <c r="X1881" cm="1">
        <f t="array" aca="1" ref="X1881" ca="1">(_xlfn.IFS(L1881="couché",0,L1881="debout à 80%",1,L1881="?",1))*(IF(RAND()&lt;0.8,1,0))</f>
        <v>1</v>
      </c>
      <c r="Y1881">
        <f t="shared" si="295"/>
        <v>4</v>
      </c>
      <c r="Z1881">
        <f t="shared" si="296"/>
        <v>0</v>
      </c>
      <c r="AA1881">
        <f t="shared" ca="1" si="299"/>
        <v>59</v>
      </c>
    </row>
    <row r="1882" spans="1:27" customFormat="1">
      <c r="A1882" s="57">
        <v>249689</v>
      </c>
      <c r="B1882" s="57">
        <v>1960</v>
      </c>
      <c r="C1882" s="19" t="str">
        <f t="shared" si="290"/>
        <v>non</v>
      </c>
      <c r="D1882" s="19" t="s">
        <v>60</v>
      </c>
      <c r="E1882" s="20">
        <v>44634</v>
      </c>
      <c r="F1882" s="24">
        <v>0.33680555555555552</v>
      </c>
      <c r="G1882" s="23">
        <v>0.3972222222222222</v>
      </c>
      <c r="H1882" s="19">
        <v>1000162</v>
      </c>
      <c r="I1882" s="19">
        <v>18880554</v>
      </c>
      <c r="J1882" s="22">
        <f t="shared" si="291"/>
        <v>6.0416666666666674E-2</v>
      </c>
      <c r="L1882" s="19" t="s">
        <v>47</v>
      </c>
      <c r="M1882">
        <f t="shared" si="292"/>
        <v>0</v>
      </c>
      <c r="N1882" s="34">
        <f t="shared" ca="1" si="297"/>
        <v>0.33680637622086895</v>
      </c>
      <c r="T1882">
        <v>1881</v>
      </c>
      <c r="U1882">
        <f t="shared" si="293"/>
        <v>14</v>
      </c>
      <c r="V1882" s="35">
        <f t="shared" si="298"/>
        <v>87</v>
      </c>
      <c r="W1882">
        <f t="shared" si="294"/>
        <v>0</v>
      </c>
      <c r="X1882" cm="1">
        <f t="array" aca="1" ref="X1882" ca="1">(_xlfn.IFS(L1882="couché",0,L1882="debout à 80%",1,L1882="?",1))*(IF(RAND()&lt;0.8,1,0))</f>
        <v>0</v>
      </c>
      <c r="Y1882">
        <f t="shared" si="295"/>
        <v>1</v>
      </c>
      <c r="Z1882">
        <f t="shared" si="296"/>
        <v>0</v>
      </c>
      <c r="AA1882">
        <f t="shared" ca="1" si="299"/>
        <v>6</v>
      </c>
    </row>
    <row r="1883" spans="1:27" customFormat="1">
      <c r="A1883" s="57">
        <v>247586</v>
      </c>
      <c r="B1883" s="57">
        <v>1952</v>
      </c>
      <c r="C1883" s="19" t="str">
        <f t="shared" si="290"/>
        <v>non</v>
      </c>
      <c r="D1883" s="19" t="s">
        <v>60</v>
      </c>
      <c r="E1883" s="20">
        <v>44634</v>
      </c>
      <c r="F1883" s="23">
        <v>0.40625</v>
      </c>
      <c r="G1883" s="22">
        <v>0.51527777777777772</v>
      </c>
      <c r="H1883" s="19">
        <v>1000162</v>
      </c>
      <c r="I1883" s="19">
        <v>18880554</v>
      </c>
      <c r="J1883" s="22">
        <f t="shared" si="291"/>
        <v>0.10902777777777772</v>
      </c>
      <c r="K1883" s="19" t="s">
        <v>53</v>
      </c>
      <c r="L1883" s="32" t="s">
        <v>54</v>
      </c>
      <c r="M1883">
        <f t="shared" si="292"/>
        <v>0</v>
      </c>
      <c r="N1883" s="34">
        <f t="shared" ca="1" si="297"/>
        <v>0.40625846404076232</v>
      </c>
      <c r="T1883">
        <v>1882</v>
      </c>
      <c r="U1883">
        <f t="shared" si="293"/>
        <v>14</v>
      </c>
      <c r="V1883" s="35">
        <f t="shared" si="298"/>
        <v>157</v>
      </c>
      <c r="W1883">
        <f t="shared" si="294"/>
        <v>0</v>
      </c>
      <c r="X1883" cm="1">
        <f t="array" aca="1" ref="X1883" ca="1">(_xlfn.IFS(L1883="couché",0,L1883="debout à 80%",1,L1883="?",1))*(IF(RAND()&lt;0.8,1,0))</f>
        <v>1</v>
      </c>
      <c r="Y1883">
        <f t="shared" si="295"/>
        <v>2</v>
      </c>
      <c r="Z1883">
        <f t="shared" si="296"/>
        <v>0</v>
      </c>
      <c r="AA1883">
        <f t="shared" ca="1" si="299"/>
        <v>23</v>
      </c>
    </row>
    <row r="1884" spans="1:27" customFormat="1">
      <c r="A1884" s="57">
        <v>247594</v>
      </c>
      <c r="B1884" s="57">
        <v>1950</v>
      </c>
      <c r="C1884" s="19" t="str">
        <f t="shared" si="290"/>
        <v>non</v>
      </c>
      <c r="D1884" s="19" t="s">
        <v>60</v>
      </c>
      <c r="E1884" s="20">
        <v>44634</v>
      </c>
      <c r="F1884" s="22">
        <v>0.49652777777777773</v>
      </c>
      <c r="G1884" s="22">
        <v>0.6381944444444444</v>
      </c>
      <c r="H1884" s="19">
        <v>1000162</v>
      </c>
      <c r="I1884" s="19">
        <v>18880554</v>
      </c>
      <c r="J1884" s="22">
        <f t="shared" si="291"/>
        <v>0.14166666666666666</v>
      </c>
      <c r="K1884" s="19" t="s">
        <v>53</v>
      </c>
      <c r="L1884" s="32" t="s">
        <v>54</v>
      </c>
      <c r="M1884">
        <f t="shared" si="292"/>
        <v>0</v>
      </c>
      <c r="N1884" s="34">
        <f t="shared" ca="1" si="297"/>
        <v>0.49652877796790618</v>
      </c>
      <c r="T1884">
        <v>1883</v>
      </c>
      <c r="U1884">
        <f t="shared" si="293"/>
        <v>14</v>
      </c>
      <c r="V1884" s="35">
        <f t="shared" si="298"/>
        <v>204</v>
      </c>
      <c r="W1884">
        <f t="shared" si="294"/>
        <v>0</v>
      </c>
      <c r="X1884" cm="1">
        <f t="array" aca="1" ref="X1884" ca="1">(_xlfn.IFS(L1884="couché",0,L1884="debout à 80%",1,L1884="?",1))*(IF(RAND()&lt;0.8,1,0))</f>
        <v>1</v>
      </c>
      <c r="Y1884">
        <f t="shared" si="295"/>
        <v>3</v>
      </c>
      <c r="Z1884">
        <f t="shared" si="296"/>
        <v>0</v>
      </c>
      <c r="AA1884">
        <f t="shared" ca="1" si="299"/>
        <v>42</v>
      </c>
    </row>
    <row r="1885" spans="1:27" customFormat="1">
      <c r="A1885" s="57">
        <v>245502</v>
      </c>
      <c r="B1885" s="57">
        <v>1971</v>
      </c>
      <c r="C1885" s="19" t="str">
        <f t="shared" si="290"/>
        <v>non</v>
      </c>
      <c r="D1885" s="19" t="s">
        <v>60</v>
      </c>
      <c r="E1885" s="20">
        <v>44636</v>
      </c>
      <c r="F1885" s="23">
        <v>0.33194444444444443</v>
      </c>
      <c r="G1885" s="24">
        <v>0.37847222222222221</v>
      </c>
      <c r="H1885" s="19">
        <v>1000162</v>
      </c>
      <c r="I1885" s="19">
        <v>15653424</v>
      </c>
      <c r="J1885" s="22">
        <f t="shared" si="291"/>
        <v>4.6527777777777779E-2</v>
      </c>
      <c r="L1885" s="19" t="s">
        <v>47</v>
      </c>
      <c r="M1885">
        <f t="shared" si="292"/>
        <v>0</v>
      </c>
      <c r="N1885" s="34">
        <f t="shared" ca="1" si="297"/>
        <v>0.33194717191315709</v>
      </c>
      <c r="T1885">
        <v>1884</v>
      </c>
      <c r="U1885">
        <f t="shared" si="293"/>
        <v>14</v>
      </c>
      <c r="V1885" s="35">
        <f t="shared" si="298"/>
        <v>67</v>
      </c>
      <c r="W1885">
        <f t="shared" si="294"/>
        <v>0</v>
      </c>
      <c r="X1885" cm="1">
        <f t="array" aca="1" ref="X1885" ca="1">(_xlfn.IFS(L1885="couché",0,L1885="debout à 80%",1,L1885="?",1))*(IF(RAND()&lt;0.8,1,0))</f>
        <v>1</v>
      </c>
      <c r="Y1885">
        <f t="shared" si="295"/>
        <v>1</v>
      </c>
      <c r="Z1885">
        <f t="shared" si="296"/>
        <v>0</v>
      </c>
      <c r="AA1885">
        <f t="shared" ca="1" si="299"/>
        <v>3</v>
      </c>
    </row>
    <row r="1886" spans="1:27" customFormat="1">
      <c r="A1886" s="57">
        <v>249298</v>
      </c>
      <c r="B1886" s="57">
        <v>1943</v>
      </c>
      <c r="C1886" s="19" t="str">
        <f t="shared" si="290"/>
        <v>non</v>
      </c>
      <c r="D1886" s="19" t="s">
        <v>60</v>
      </c>
      <c r="E1886" s="20">
        <v>44636</v>
      </c>
      <c r="F1886" s="23">
        <v>0.3833333333333333</v>
      </c>
      <c r="G1886" s="22">
        <v>0.5625</v>
      </c>
      <c r="H1886" s="19">
        <v>1000162</v>
      </c>
      <c r="I1886" s="19">
        <v>15653424</v>
      </c>
      <c r="J1886" s="22">
        <f t="shared" si="291"/>
        <v>0.1791666666666667</v>
      </c>
      <c r="K1886" s="19" t="s">
        <v>53</v>
      </c>
      <c r="L1886" s="32" t="s">
        <v>54</v>
      </c>
      <c r="M1886">
        <f t="shared" si="292"/>
        <v>0</v>
      </c>
      <c r="N1886" s="34">
        <f t="shared" ca="1" si="297"/>
        <v>0.38334324812971476</v>
      </c>
      <c r="T1886">
        <v>1885</v>
      </c>
      <c r="U1886">
        <f t="shared" si="293"/>
        <v>14</v>
      </c>
      <c r="V1886" s="35">
        <f t="shared" si="298"/>
        <v>258</v>
      </c>
      <c r="W1886">
        <f t="shared" si="294"/>
        <v>0</v>
      </c>
      <c r="X1886" cm="1">
        <f t="array" aca="1" ref="X1886" ca="1">(_xlfn.IFS(L1886="couché",0,L1886="debout à 80%",1,L1886="?",1))*(IF(RAND()&lt;0.8,1,0))</f>
        <v>1</v>
      </c>
      <c r="Y1886">
        <f t="shared" si="295"/>
        <v>2</v>
      </c>
      <c r="Z1886">
        <f t="shared" si="296"/>
        <v>0</v>
      </c>
      <c r="AA1886">
        <f t="shared" ca="1" si="299"/>
        <v>21</v>
      </c>
    </row>
    <row r="1887" spans="1:27" customFormat="1">
      <c r="A1887" s="57">
        <v>249144</v>
      </c>
      <c r="B1887" s="57">
        <v>1954</v>
      </c>
      <c r="C1887" s="19" t="str">
        <f t="shared" si="290"/>
        <v>non</v>
      </c>
      <c r="D1887" s="19" t="s">
        <v>60</v>
      </c>
      <c r="E1887" s="20">
        <v>44636</v>
      </c>
      <c r="F1887" s="22">
        <v>0.6152777777777777</v>
      </c>
      <c r="G1887" s="22">
        <v>0.70208333333333328</v>
      </c>
      <c r="H1887" s="19">
        <v>1000162</v>
      </c>
      <c r="I1887" s="19">
        <v>15653424</v>
      </c>
      <c r="J1887" s="22">
        <f t="shared" si="291"/>
        <v>8.680555555555558E-2</v>
      </c>
      <c r="K1887" s="19" t="s">
        <v>53</v>
      </c>
      <c r="L1887" s="32" t="s">
        <v>54</v>
      </c>
      <c r="M1887">
        <f t="shared" si="292"/>
        <v>0</v>
      </c>
      <c r="N1887" s="34">
        <f t="shared" ca="1" si="297"/>
        <v>0.61528469834444766</v>
      </c>
      <c r="T1887">
        <v>1886</v>
      </c>
      <c r="U1887">
        <f t="shared" si="293"/>
        <v>14</v>
      </c>
      <c r="V1887" s="35">
        <f t="shared" si="298"/>
        <v>125</v>
      </c>
      <c r="W1887">
        <f t="shared" si="294"/>
        <v>0</v>
      </c>
      <c r="X1887" cm="1">
        <f t="array" aca="1" ref="X1887" ca="1">(_xlfn.IFS(L1887="couché",0,L1887="debout à 80%",1,L1887="?",1))*(IF(RAND()&lt;0.8,1,0))</f>
        <v>1</v>
      </c>
      <c r="Y1887">
        <f t="shared" si="295"/>
        <v>3</v>
      </c>
      <c r="Z1887">
        <f t="shared" si="296"/>
        <v>0</v>
      </c>
      <c r="AA1887">
        <f t="shared" ca="1" si="299"/>
        <v>64</v>
      </c>
    </row>
    <row r="1888" spans="1:27" customFormat="1">
      <c r="A1888" s="57">
        <v>244726</v>
      </c>
      <c r="B1888" s="57">
        <v>1952</v>
      </c>
      <c r="C1888" s="19" t="str">
        <f t="shared" si="290"/>
        <v>non</v>
      </c>
      <c r="D1888" s="19" t="s">
        <v>60</v>
      </c>
      <c r="E1888" s="20">
        <v>44637</v>
      </c>
      <c r="F1888" s="24">
        <v>0.33958333333333329</v>
      </c>
      <c r="G1888" s="22">
        <v>0.43125000000000002</v>
      </c>
      <c r="H1888" s="19">
        <v>1000162</v>
      </c>
      <c r="I1888" s="19">
        <v>18628651</v>
      </c>
      <c r="J1888" s="22">
        <f t="shared" si="291"/>
        <v>9.166666666666673E-2</v>
      </c>
      <c r="K1888" s="19" t="s">
        <v>53</v>
      </c>
      <c r="L1888" s="32" t="s">
        <v>54</v>
      </c>
      <c r="M1888">
        <f t="shared" si="292"/>
        <v>0</v>
      </c>
      <c r="N1888" s="34">
        <f t="shared" ca="1" si="297"/>
        <v>0.33958789837437264</v>
      </c>
      <c r="T1888">
        <v>1887</v>
      </c>
      <c r="U1888">
        <f t="shared" si="293"/>
        <v>14</v>
      </c>
      <c r="V1888" s="35">
        <f t="shared" si="298"/>
        <v>132</v>
      </c>
      <c r="W1888">
        <f t="shared" si="294"/>
        <v>0</v>
      </c>
      <c r="X1888" cm="1">
        <f t="array" aca="1" ref="X1888" ca="1">(_xlfn.IFS(L1888="couché",0,L1888="debout à 80%",1,L1888="?",1))*(IF(RAND()&lt;0.8,1,0))</f>
        <v>1</v>
      </c>
      <c r="Y1888">
        <f t="shared" si="295"/>
        <v>1</v>
      </c>
      <c r="Z1888">
        <f t="shared" si="296"/>
        <v>0</v>
      </c>
      <c r="AA1888">
        <f t="shared" ca="1" si="299"/>
        <v>11</v>
      </c>
    </row>
    <row r="1889" spans="1:27" customFormat="1">
      <c r="A1889" s="57">
        <v>244727</v>
      </c>
      <c r="B1889" s="57">
        <v>1949</v>
      </c>
      <c r="C1889" s="19" t="str">
        <f t="shared" si="290"/>
        <v>non</v>
      </c>
      <c r="D1889" s="19" t="s">
        <v>60</v>
      </c>
      <c r="E1889" s="20">
        <v>44637</v>
      </c>
      <c r="F1889" s="22">
        <v>0.44166666666666665</v>
      </c>
      <c r="G1889" s="22">
        <v>0.50902777777777775</v>
      </c>
      <c r="H1889" s="19">
        <v>1000162</v>
      </c>
      <c r="I1889" s="19">
        <v>18628651</v>
      </c>
      <c r="J1889" s="22">
        <f t="shared" si="291"/>
        <v>6.7361111111111094E-2</v>
      </c>
      <c r="K1889" s="19" t="s">
        <v>53</v>
      </c>
      <c r="L1889" s="32" t="s">
        <v>54</v>
      </c>
      <c r="M1889">
        <f t="shared" si="292"/>
        <v>0</v>
      </c>
      <c r="N1889" s="34">
        <f t="shared" ca="1" si="297"/>
        <v>0.44167656053880205</v>
      </c>
      <c r="T1889">
        <v>1888</v>
      </c>
      <c r="U1889">
        <f t="shared" si="293"/>
        <v>14</v>
      </c>
      <c r="V1889" s="35">
        <f t="shared" si="298"/>
        <v>97</v>
      </c>
      <c r="W1889">
        <f t="shared" si="294"/>
        <v>0</v>
      </c>
      <c r="X1889" cm="1">
        <f t="array" aca="1" ref="X1889" ca="1">(_xlfn.IFS(L1889="couché",0,L1889="debout à 80%",1,L1889="?",1))*(IF(RAND()&lt;0.8,1,0))</f>
        <v>1</v>
      </c>
      <c r="Y1889">
        <f t="shared" si="295"/>
        <v>2</v>
      </c>
      <c r="Z1889">
        <f t="shared" si="296"/>
        <v>0</v>
      </c>
      <c r="AA1889">
        <f t="shared" ca="1" si="299"/>
        <v>35</v>
      </c>
    </row>
    <row r="1890" spans="1:27" customFormat="1">
      <c r="A1890" s="57">
        <v>249502</v>
      </c>
      <c r="B1890" s="57">
        <v>2000</v>
      </c>
      <c r="C1890" s="19" t="str">
        <f t="shared" si="290"/>
        <v>non</v>
      </c>
      <c r="D1890" s="19" t="s">
        <v>60</v>
      </c>
      <c r="E1890" s="20">
        <v>44637</v>
      </c>
      <c r="F1890" s="22">
        <v>0.6166666666666667</v>
      </c>
      <c r="G1890" s="22">
        <v>0.67638888888888882</v>
      </c>
      <c r="H1890" s="19">
        <v>1000162</v>
      </c>
      <c r="I1890" s="19">
        <v>18628651</v>
      </c>
      <c r="J1890" s="22">
        <f t="shared" si="291"/>
        <v>5.9722222222222121E-2</v>
      </c>
      <c r="K1890" s="19" t="s">
        <v>53</v>
      </c>
      <c r="L1890" s="32" t="s">
        <v>54</v>
      </c>
      <c r="M1890">
        <f t="shared" si="292"/>
        <v>0</v>
      </c>
      <c r="N1890" s="34">
        <f t="shared" ca="1" si="297"/>
        <v>0.61667630677978147</v>
      </c>
      <c r="T1890">
        <v>1889</v>
      </c>
      <c r="U1890">
        <f t="shared" si="293"/>
        <v>14</v>
      </c>
      <c r="V1890" s="35">
        <f t="shared" si="298"/>
        <v>86</v>
      </c>
      <c r="W1890">
        <f t="shared" si="294"/>
        <v>0</v>
      </c>
      <c r="X1890" cm="1">
        <f t="array" aca="1" ref="X1890" ca="1">(_xlfn.IFS(L1890="couché",0,L1890="debout à 80%",1,L1890="?",1))*(IF(RAND()&lt;0.8,1,0))</f>
        <v>1</v>
      </c>
      <c r="Y1890">
        <f t="shared" si="295"/>
        <v>4</v>
      </c>
      <c r="Z1890">
        <f t="shared" si="296"/>
        <v>0</v>
      </c>
      <c r="AA1890">
        <f t="shared" ca="1" si="299"/>
        <v>71</v>
      </c>
    </row>
    <row r="1891" spans="1:27" customFormat="1">
      <c r="A1891" s="57">
        <v>248329</v>
      </c>
      <c r="B1891" s="57">
        <v>1968</v>
      </c>
      <c r="C1891" s="19" t="str">
        <f t="shared" si="290"/>
        <v>non</v>
      </c>
      <c r="D1891" s="19" t="s">
        <v>60</v>
      </c>
      <c r="E1891" s="20">
        <v>44637</v>
      </c>
      <c r="F1891" s="22">
        <v>0.51388888888888884</v>
      </c>
      <c r="G1891" s="22">
        <v>0.61041666666666661</v>
      </c>
      <c r="H1891" s="19">
        <v>1000162</v>
      </c>
      <c r="I1891" s="19">
        <v>18628651</v>
      </c>
      <c r="J1891" s="22">
        <f t="shared" si="291"/>
        <v>9.6527777777777768E-2</v>
      </c>
      <c r="K1891" s="19" t="s">
        <v>53</v>
      </c>
      <c r="L1891" s="32" t="s">
        <v>54</v>
      </c>
      <c r="M1891">
        <f t="shared" si="292"/>
        <v>0</v>
      </c>
      <c r="N1891" s="34">
        <f t="shared" ca="1" si="297"/>
        <v>0.5138969062469122</v>
      </c>
      <c r="T1891">
        <v>1890</v>
      </c>
      <c r="U1891">
        <f t="shared" si="293"/>
        <v>14</v>
      </c>
      <c r="V1891" s="35">
        <f t="shared" si="298"/>
        <v>139</v>
      </c>
      <c r="W1891">
        <f t="shared" si="294"/>
        <v>0</v>
      </c>
      <c r="X1891" cm="1">
        <f t="array" aca="1" ref="X1891" ca="1">(_xlfn.IFS(L1891="couché",0,L1891="debout à 80%",1,L1891="?",1))*(IF(RAND()&lt;0.8,1,0))</f>
        <v>0</v>
      </c>
      <c r="Y1891">
        <f t="shared" si="295"/>
        <v>3</v>
      </c>
      <c r="Z1891">
        <f t="shared" si="296"/>
        <v>0</v>
      </c>
      <c r="AA1891">
        <f t="shared" ca="1" si="299"/>
        <v>53</v>
      </c>
    </row>
    <row r="1892" spans="1:27" customFormat="1">
      <c r="A1892" s="57">
        <v>248046</v>
      </c>
      <c r="B1892" s="57">
        <v>1987</v>
      </c>
      <c r="C1892" s="19" t="str">
        <f t="shared" si="290"/>
        <v>non</v>
      </c>
      <c r="D1892" s="19" t="s">
        <v>60</v>
      </c>
      <c r="E1892" s="20">
        <v>44641</v>
      </c>
      <c r="F1892" s="23">
        <v>0.34027777777777779</v>
      </c>
      <c r="G1892" s="24">
        <v>0.37916666666666665</v>
      </c>
      <c r="H1892" s="19">
        <v>1000162</v>
      </c>
      <c r="I1892" s="19">
        <v>16742495</v>
      </c>
      <c r="J1892" s="22">
        <f t="shared" si="291"/>
        <v>3.8888888888888862E-2</v>
      </c>
      <c r="L1892" s="19" t="s">
        <v>47</v>
      </c>
      <c r="M1892">
        <f t="shared" si="292"/>
        <v>0</v>
      </c>
      <c r="N1892" s="34">
        <f t="shared" ca="1" si="297"/>
        <v>0.34028687264951757</v>
      </c>
      <c r="T1892">
        <v>1891</v>
      </c>
      <c r="U1892">
        <f t="shared" si="293"/>
        <v>14</v>
      </c>
      <c r="V1892" s="35">
        <f t="shared" si="298"/>
        <v>56</v>
      </c>
      <c r="W1892">
        <f t="shared" si="294"/>
        <v>0</v>
      </c>
      <c r="X1892" cm="1">
        <f t="array" aca="1" ref="X1892" ca="1">(_xlfn.IFS(L1892="couché",0,L1892="debout à 80%",1,L1892="?",1))*(IF(RAND()&lt;0.8,1,0))</f>
        <v>1</v>
      </c>
      <c r="Y1892">
        <f t="shared" si="295"/>
        <v>1</v>
      </c>
      <c r="Z1892">
        <f t="shared" si="296"/>
        <v>0</v>
      </c>
      <c r="AA1892">
        <f t="shared" ca="1" si="299"/>
        <v>8</v>
      </c>
    </row>
    <row r="1893" spans="1:27" customFormat="1">
      <c r="A1893" s="57">
        <v>248278</v>
      </c>
      <c r="B1893" s="57">
        <v>1966</v>
      </c>
      <c r="C1893" s="19" t="str">
        <f t="shared" si="290"/>
        <v>non</v>
      </c>
      <c r="D1893" s="19" t="s">
        <v>60</v>
      </c>
      <c r="E1893" s="20">
        <v>44641</v>
      </c>
      <c r="F1893" s="23">
        <v>0.38402777777777775</v>
      </c>
      <c r="G1893" s="22">
        <v>0.46666666666666667</v>
      </c>
      <c r="H1893" s="19">
        <v>1000162</v>
      </c>
      <c r="I1893" s="19">
        <v>16742495</v>
      </c>
      <c r="J1893" s="22">
        <f t="shared" si="291"/>
        <v>8.2638888888888928E-2</v>
      </c>
      <c r="K1893" s="19" t="s">
        <v>65</v>
      </c>
      <c r="L1893" s="19" t="s">
        <v>47</v>
      </c>
      <c r="M1893">
        <f t="shared" si="292"/>
        <v>3</v>
      </c>
      <c r="N1893" s="34">
        <f t="shared" ca="1" si="297"/>
        <v>0.38403111432451537</v>
      </c>
      <c r="T1893">
        <v>1892</v>
      </c>
      <c r="U1893">
        <f t="shared" si="293"/>
        <v>14</v>
      </c>
      <c r="V1893" s="35">
        <f t="shared" si="298"/>
        <v>119</v>
      </c>
      <c r="W1893">
        <f t="shared" si="294"/>
        <v>0</v>
      </c>
      <c r="X1893" cm="1">
        <f t="array" aca="1" ref="X1893" ca="1">(_xlfn.IFS(L1893="couché",0,L1893="debout à 80%",1,L1893="?",1))*(IF(RAND()&lt;0.8,1,0))</f>
        <v>1</v>
      </c>
      <c r="Y1893">
        <f t="shared" si="295"/>
        <v>2</v>
      </c>
      <c r="Z1893">
        <f t="shared" si="296"/>
        <v>0</v>
      </c>
      <c r="AA1893">
        <f t="shared" ca="1" si="299"/>
        <v>18</v>
      </c>
    </row>
    <row r="1894" spans="1:27" customFormat="1">
      <c r="A1894" s="57">
        <v>249617</v>
      </c>
      <c r="B1894" s="57">
        <v>1986</v>
      </c>
      <c r="C1894" s="19" t="str">
        <f t="shared" si="290"/>
        <v>non</v>
      </c>
      <c r="D1894" s="19" t="s">
        <v>60</v>
      </c>
      <c r="E1894" s="20">
        <v>44641</v>
      </c>
      <c r="F1894" s="22">
        <v>0.4770833333333333</v>
      </c>
      <c r="G1894" s="22">
        <v>0.52638888888888891</v>
      </c>
      <c r="H1894" s="19">
        <v>1000162</v>
      </c>
      <c r="I1894" s="19">
        <v>16742495</v>
      </c>
      <c r="J1894" s="22">
        <f t="shared" si="291"/>
        <v>4.9305555555555602E-2</v>
      </c>
      <c r="L1894" s="19" t="s">
        <v>47</v>
      </c>
      <c r="M1894">
        <f t="shared" si="292"/>
        <v>0</v>
      </c>
      <c r="N1894" s="34">
        <f t="shared" ca="1" si="297"/>
        <v>0.47708893498505872</v>
      </c>
      <c r="T1894">
        <v>1893</v>
      </c>
      <c r="U1894">
        <f t="shared" si="293"/>
        <v>14</v>
      </c>
      <c r="V1894" s="35">
        <f t="shared" si="298"/>
        <v>71</v>
      </c>
      <c r="W1894">
        <f t="shared" si="294"/>
        <v>0</v>
      </c>
      <c r="X1894" cm="1">
        <f t="array" aca="1" ref="X1894" ca="1">(_xlfn.IFS(L1894="couché",0,L1894="debout à 80%",1,L1894="?",1))*(IF(RAND()&lt;0.8,1,0))</f>
        <v>1</v>
      </c>
      <c r="Y1894">
        <f t="shared" si="295"/>
        <v>3</v>
      </c>
      <c r="Z1894">
        <f t="shared" si="296"/>
        <v>3</v>
      </c>
      <c r="AA1894">
        <f t="shared" ca="1" si="299"/>
        <v>35</v>
      </c>
    </row>
    <row r="1895" spans="1:27" customFormat="1">
      <c r="A1895" s="57">
        <v>248834</v>
      </c>
      <c r="B1895" s="57">
        <v>1964</v>
      </c>
      <c r="C1895" s="19" t="str">
        <f t="shared" si="290"/>
        <v>non</v>
      </c>
      <c r="D1895" s="19" t="s">
        <v>60</v>
      </c>
      <c r="E1895" s="20">
        <v>44641</v>
      </c>
      <c r="F1895" s="22">
        <v>0.52986111111111112</v>
      </c>
      <c r="G1895" s="22">
        <v>0.62430555555555556</v>
      </c>
      <c r="H1895" s="19">
        <v>1000162</v>
      </c>
      <c r="I1895" s="19">
        <v>16742495</v>
      </c>
      <c r="J1895" s="22">
        <f t="shared" si="291"/>
        <v>9.4444444444444442E-2</v>
      </c>
      <c r="K1895" s="19" t="s">
        <v>53</v>
      </c>
      <c r="L1895" s="32" t="s">
        <v>54</v>
      </c>
      <c r="M1895">
        <f t="shared" si="292"/>
        <v>0</v>
      </c>
      <c r="N1895" s="34">
        <f t="shared" ca="1" si="297"/>
        <v>0.52987005030146872</v>
      </c>
      <c r="T1895">
        <v>1894</v>
      </c>
      <c r="U1895">
        <f t="shared" si="293"/>
        <v>14</v>
      </c>
      <c r="V1895" s="35">
        <f t="shared" si="298"/>
        <v>136</v>
      </c>
      <c r="W1895">
        <f t="shared" si="294"/>
        <v>0</v>
      </c>
      <c r="X1895" cm="1">
        <f t="array" aca="1" ref="X1895" ca="1">(_xlfn.IFS(L1895="couché",0,L1895="debout à 80%",1,L1895="?",1))*(IF(RAND()&lt;0.8,1,0))</f>
        <v>1</v>
      </c>
      <c r="Y1895">
        <f t="shared" si="295"/>
        <v>4</v>
      </c>
      <c r="Z1895">
        <f t="shared" si="296"/>
        <v>0</v>
      </c>
      <c r="AA1895">
        <f t="shared" ca="1" si="299"/>
        <v>42</v>
      </c>
    </row>
    <row r="1896" spans="1:27" customFormat="1">
      <c r="A1896" s="57">
        <v>249385</v>
      </c>
      <c r="B1896" s="57">
        <v>1997</v>
      </c>
      <c r="C1896" s="19" t="str">
        <f t="shared" si="290"/>
        <v>non</v>
      </c>
      <c r="D1896" s="19" t="s">
        <v>60</v>
      </c>
      <c r="E1896" s="20">
        <v>44641</v>
      </c>
      <c r="F1896" s="21">
        <v>0.62986111111111109</v>
      </c>
      <c r="G1896" s="22">
        <v>0.7270833333333333</v>
      </c>
      <c r="H1896" s="19">
        <v>1000162</v>
      </c>
      <c r="I1896" s="19">
        <v>16742495</v>
      </c>
      <c r="J1896" s="22">
        <f t="shared" si="291"/>
        <v>9.722222222222221E-2</v>
      </c>
      <c r="K1896" s="19" t="s">
        <v>53</v>
      </c>
      <c r="L1896" s="32" t="s">
        <v>54</v>
      </c>
      <c r="M1896">
        <f t="shared" si="292"/>
        <v>0</v>
      </c>
      <c r="N1896" s="34">
        <f t="shared" ca="1" si="297"/>
        <v>0.62986369964303746</v>
      </c>
      <c r="T1896">
        <v>1895</v>
      </c>
      <c r="U1896">
        <f t="shared" si="293"/>
        <v>14</v>
      </c>
      <c r="V1896" s="35">
        <f t="shared" si="298"/>
        <v>140</v>
      </c>
      <c r="W1896">
        <f t="shared" si="294"/>
        <v>0</v>
      </c>
      <c r="X1896" cm="1">
        <f t="array" aca="1" ref="X1896" ca="1">(_xlfn.IFS(L1896="couché",0,L1896="debout à 80%",1,L1896="?",1))*(IF(RAND()&lt;0.8,1,0))</f>
        <v>0</v>
      </c>
      <c r="Y1896">
        <f t="shared" si="295"/>
        <v>5</v>
      </c>
      <c r="Z1896">
        <f t="shared" si="296"/>
        <v>0</v>
      </c>
      <c r="AA1896">
        <f t="shared" ca="1" si="299"/>
        <v>58</v>
      </c>
    </row>
    <row r="1897" spans="1:27" customFormat="1">
      <c r="A1897" s="57">
        <v>249478</v>
      </c>
      <c r="B1897" s="57">
        <v>1960</v>
      </c>
      <c r="C1897" s="19" t="str">
        <f t="shared" si="290"/>
        <v>non</v>
      </c>
      <c r="D1897" s="19" t="s">
        <v>60</v>
      </c>
      <c r="E1897" s="20">
        <v>44642</v>
      </c>
      <c r="F1897" s="24">
        <v>0.33680555555555552</v>
      </c>
      <c r="G1897" s="23">
        <v>0.36944444444444441</v>
      </c>
      <c r="H1897" s="19">
        <v>1000162</v>
      </c>
      <c r="I1897" s="19"/>
      <c r="J1897" s="22">
        <f t="shared" si="291"/>
        <v>3.2638888888888884E-2</v>
      </c>
      <c r="L1897" s="19" t="s">
        <v>47</v>
      </c>
      <c r="M1897">
        <f t="shared" si="292"/>
        <v>0</v>
      </c>
      <c r="N1897" s="34">
        <f t="shared" ca="1" si="297"/>
        <v>0.33681477048451691</v>
      </c>
      <c r="T1897">
        <v>1896</v>
      </c>
      <c r="U1897">
        <f t="shared" si="293"/>
        <v>14</v>
      </c>
      <c r="V1897" s="35">
        <f t="shared" si="298"/>
        <v>47</v>
      </c>
      <c r="W1897">
        <f t="shared" si="294"/>
        <v>0</v>
      </c>
      <c r="X1897" cm="1">
        <f t="array" aca="1" ref="X1897" ca="1">(_xlfn.IFS(L1897="couché",0,L1897="debout à 80%",1,L1897="?",1))*(IF(RAND()&lt;0.8,1,0))</f>
        <v>0</v>
      </c>
      <c r="Y1897">
        <f t="shared" si="295"/>
        <v>1</v>
      </c>
      <c r="Z1897">
        <f t="shared" si="296"/>
        <v>0</v>
      </c>
      <c r="AA1897">
        <f t="shared" ca="1" si="299"/>
        <v>7</v>
      </c>
    </row>
    <row r="1898" spans="1:27" customFormat="1">
      <c r="A1898" s="57">
        <v>249784</v>
      </c>
      <c r="B1898" s="57">
        <v>2001</v>
      </c>
      <c r="C1898" s="19" t="str">
        <f t="shared" si="290"/>
        <v>non</v>
      </c>
      <c r="D1898" s="19" t="s">
        <v>60</v>
      </c>
      <c r="E1898" s="20">
        <v>44642</v>
      </c>
      <c r="F1898" s="22">
        <v>0.72569444444444442</v>
      </c>
      <c r="G1898" s="22">
        <v>0.74722222222222223</v>
      </c>
      <c r="H1898" s="19">
        <v>1000162</v>
      </c>
      <c r="I1898" s="19"/>
      <c r="J1898" s="22">
        <f t="shared" si="291"/>
        <v>2.1527777777777812E-2</v>
      </c>
      <c r="L1898" s="19" t="s">
        <v>47</v>
      </c>
      <c r="M1898">
        <f t="shared" si="292"/>
        <v>0</v>
      </c>
      <c r="N1898" s="34">
        <f t="shared" ca="1" si="297"/>
        <v>0.72570137712061522</v>
      </c>
      <c r="T1898">
        <v>1897</v>
      </c>
      <c r="U1898">
        <f t="shared" si="293"/>
        <v>14</v>
      </c>
      <c r="V1898" s="35">
        <f t="shared" si="298"/>
        <v>31</v>
      </c>
      <c r="W1898">
        <f t="shared" si="294"/>
        <v>0</v>
      </c>
      <c r="X1898" cm="1">
        <f t="array" aca="1" ref="X1898" ca="1">(_xlfn.IFS(L1898="couché",0,L1898="debout à 80%",1,L1898="?",1))*(IF(RAND()&lt;0.8,1,0))</f>
        <v>1</v>
      </c>
      <c r="Y1898">
        <f t="shared" si="295"/>
        <v>2</v>
      </c>
      <c r="Z1898">
        <f t="shared" si="296"/>
        <v>0</v>
      </c>
      <c r="AA1898">
        <f t="shared" ca="1" si="299"/>
        <v>71</v>
      </c>
    </row>
    <row r="1899" spans="1:27" customFormat="1">
      <c r="A1899" s="57">
        <v>245464</v>
      </c>
      <c r="B1899" s="57">
        <v>1967</v>
      </c>
      <c r="C1899" s="19" t="str">
        <f t="shared" si="290"/>
        <v>non</v>
      </c>
      <c r="D1899" s="19" t="s">
        <v>60</v>
      </c>
      <c r="E1899" s="20">
        <v>44643</v>
      </c>
      <c r="F1899" s="24">
        <v>0.33680555555555552</v>
      </c>
      <c r="G1899" s="22">
        <v>0.45069444444444445</v>
      </c>
      <c r="H1899" s="19">
        <v>1000162</v>
      </c>
      <c r="I1899" s="19">
        <v>15777841</v>
      </c>
      <c r="J1899" s="22">
        <f t="shared" si="291"/>
        <v>0.11388888888888893</v>
      </c>
      <c r="K1899" s="19" t="s">
        <v>53</v>
      </c>
      <c r="L1899" s="32" t="s">
        <v>54</v>
      </c>
      <c r="M1899">
        <f t="shared" si="292"/>
        <v>0</v>
      </c>
      <c r="N1899" s="34">
        <f t="shared" ca="1" si="297"/>
        <v>0.33681193543792382</v>
      </c>
      <c r="T1899">
        <v>1898</v>
      </c>
      <c r="U1899">
        <f t="shared" si="293"/>
        <v>14</v>
      </c>
      <c r="V1899" s="35">
        <f t="shared" si="298"/>
        <v>164</v>
      </c>
      <c r="W1899">
        <f t="shared" si="294"/>
        <v>0</v>
      </c>
      <c r="X1899" cm="1">
        <f t="array" aca="1" ref="X1899" ca="1">(_xlfn.IFS(L1899="couché",0,L1899="debout à 80%",1,L1899="?",1))*(IF(RAND()&lt;0.8,1,0))</f>
        <v>1</v>
      </c>
      <c r="Y1899">
        <f t="shared" si="295"/>
        <v>1</v>
      </c>
      <c r="Z1899">
        <f t="shared" si="296"/>
        <v>0</v>
      </c>
      <c r="AA1899">
        <f t="shared" ca="1" si="299"/>
        <v>6</v>
      </c>
    </row>
    <row r="1900" spans="1:27" customFormat="1">
      <c r="A1900" s="57">
        <v>249591</v>
      </c>
      <c r="B1900" s="57">
        <v>1978</v>
      </c>
      <c r="C1900" s="19" t="str">
        <f t="shared" si="290"/>
        <v>non</v>
      </c>
      <c r="D1900" s="19" t="s">
        <v>60</v>
      </c>
      <c r="E1900" s="20">
        <v>44643</v>
      </c>
      <c r="F1900" s="21">
        <v>0.46458333333333329</v>
      </c>
      <c r="G1900" s="21">
        <v>0.54791666666666661</v>
      </c>
      <c r="H1900" s="19">
        <v>1000162</v>
      </c>
      <c r="I1900" s="19">
        <v>15777841</v>
      </c>
      <c r="J1900" s="22">
        <f t="shared" si="291"/>
        <v>8.3333333333333315E-2</v>
      </c>
      <c r="K1900" s="19" t="s">
        <v>53</v>
      </c>
      <c r="L1900" s="32" t="s">
        <v>54</v>
      </c>
      <c r="M1900">
        <f t="shared" si="292"/>
        <v>0</v>
      </c>
      <c r="N1900" s="34">
        <f t="shared" ca="1" si="297"/>
        <v>0.46458553890465187</v>
      </c>
      <c r="T1900">
        <v>1899</v>
      </c>
      <c r="U1900">
        <f t="shared" si="293"/>
        <v>14</v>
      </c>
      <c r="V1900" s="35">
        <f t="shared" si="298"/>
        <v>120</v>
      </c>
      <c r="W1900">
        <f t="shared" si="294"/>
        <v>0</v>
      </c>
      <c r="X1900" cm="1">
        <f t="array" aca="1" ref="X1900" ca="1">(_xlfn.IFS(L1900="couché",0,L1900="debout à 80%",1,L1900="?",1))*(IF(RAND()&lt;0.8,1,0))</f>
        <v>1</v>
      </c>
      <c r="Y1900">
        <f t="shared" si="295"/>
        <v>2</v>
      </c>
      <c r="Z1900">
        <f t="shared" si="296"/>
        <v>0</v>
      </c>
      <c r="AA1900">
        <f t="shared" ca="1" si="299"/>
        <v>37</v>
      </c>
    </row>
    <row r="1901" spans="1:27" customFormat="1">
      <c r="A1901" s="57">
        <v>250878</v>
      </c>
      <c r="B1901" s="57">
        <v>1960</v>
      </c>
      <c r="C1901" s="19" t="str">
        <f t="shared" si="290"/>
        <v>non</v>
      </c>
      <c r="D1901" s="19" t="s">
        <v>60</v>
      </c>
      <c r="E1901" s="20">
        <v>44644</v>
      </c>
      <c r="F1901" s="24">
        <v>0.33402777777777776</v>
      </c>
      <c r="G1901" s="23">
        <v>0.39166666666666666</v>
      </c>
      <c r="H1901" s="19">
        <v>1000162</v>
      </c>
      <c r="I1901" s="19">
        <v>10989605</v>
      </c>
      <c r="J1901" s="22">
        <f t="shared" si="291"/>
        <v>5.7638888888888906E-2</v>
      </c>
      <c r="K1901" t="s">
        <v>65</v>
      </c>
      <c r="L1901" s="19" t="s">
        <v>47</v>
      </c>
      <c r="M1901">
        <f t="shared" si="292"/>
        <v>3</v>
      </c>
      <c r="N1901" s="34">
        <f t="shared" ca="1" si="297"/>
        <v>0.33403162922869006</v>
      </c>
      <c r="T1901">
        <v>1900</v>
      </c>
      <c r="U1901">
        <f t="shared" si="293"/>
        <v>14</v>
      </c>
      <c r="V1901" s="35">
        <f t="shared" si="298"/>
        <v>83</v>
      </c>
      <c r="W1901">
        <f t="shared" si="294"/>
        <v>0</v>
      </c>
      <c r="X1901" cm="1">
        <f t="array" aca="1" ref="X1901" ca="1">(_xlfn.IFS(L1901="couché",0,L1901="debout à 80%",1,L1901="?",1))*(IF(RAND()&lt;0.8,1,0))</f>
        <v>0</v>
      </c>
      <c r="Y1901">
        <f t="shared" si="295"/>
        <v>1</v>
      </c>
      <c r="Z1901">
        <f t="shared" si="296"/>
        <v>0</v>
      </c>
      <c r="AA1901">
        <f t="shared" ca="1" si="299"/>
        <v>2</v>
      </c>
    </row>
    <row r="1902" spans="1:27" customFormat="1">
      <c r="A1902" s="57">
        <v>251516</v>
      </c>
      <c r="B1902" s="57">
        <v>1952</v>
      </c>
      <c r="C1902" s="19" t="str">
        <f t="shared" si="290"/>
        <v>non</v>
      </c>
      <c r="D1902" s="19" t="s">
        <v>60</v>
      </c>
      <c r="E1902" s="20">
        <v>44644</v>
      </c>
      <c r="F1902" s="21">
        <v>0.42152777777777778</v>
      </c>
      <c r="G1902" s="21">
        <v>0.45833333333333331</v>
      </c>
      <c r="H1902" s="19">
        <v>1000162</v>
      </c>
      <c r="I1902" s="19">
        <v>10989605</v>
      </c>
      <c r="J1902" s="22">
        <f t="shared" si="291"/>
        <v>3.6805555555555536E-2</v>
      </c>
      <c r="K1902" s="19" t="s">
        <v>65</v>
      </c>
      <c r="L1902" s="32" t="s">
        <v>54</v>
      </c>
      <c r="M1902">
        <f t="shared" si="292"/>
        <v>3</v>
      </c>
      <c r="N1902" s="34">
        <f t="shared" ca="1" si="297"/>
        <v>0.42153178155259902</v>
      </c>
      <c r="T1902">
        <v>1901</v>
      </c>
      <c r="U1902">
        <f t="shared" si="293"/>
        <v>14</v>
      </c>
      <c r="V1902" s="35">
        <f t="shared" si="298"/>
        <v>53</v>
      </c>
      <c r="W1902">
        <f t="shared" si="294"/>
        <v>0</v>
      </c>
      <c r="X1902" cm="1">
        <f t="array" aca="1" ref="X1902" ca="1">(_xlfn.IFS(L1902="couché",0,L1902="debout à 80%",1,L1902="?",1))*(IF(RAND()&lt;0.8,1,0))</f>
        <v>1</v>
      </c>
      <c r="Y1902">
        <f t="shared" si="295"/>
        <v>3</v>
      </c>
      <c r="Z1902">
        <f t="shared" si="296"/>
        <v>3</v>
      </c>
      <c r="AA1902">
        <f t="shared" ca="1" si="299"/>
        <v>30</v>
      </c>
    </row>
    <row r="1903" spans="1:27" customFormat="1">
      <c r="A1903" s="57">
        <v>249446</v>
      </c>
      <c r="B1903" s="57">
        <v>1960</v>
      </c>
      <c r="C1903" s="19" t="str">
        <f t="shared" si="290"/>
        <v>non</v>
      </c>
      <c r="D1903" s="19" t="s">
        <v>60</v>
      </c>
      <c r="E1903" s="20">
        <v>44644</v>
      </c>
      <c r="F1903" s="23">
        <v>0.39791666666666664</v>
      </c>
      <c r="G1903" s="23">
        <v>0.40972222222222221</v>
      </c>
      <c r="H1903" s="19">
        <v>1000162</v>
      </c>
      <c r="I1903" s="19">
        <v>10989605</v>
      </c>
      <c r="J1903" s="22">
        <f t="shared" si="291"/>
        <v>1.1805555555555569E-2</v>
      </c>
      <c r="K1903" t="s">
        <v>65</v>
      </c>
      <c r="L1903" s="19" t="s">
        <v>47</v>
      </c>
      <c r="M1903">
        <f t="shared" si="292"/>
        <v>3</v>
      </c>
      <c r="N1903" s="34">
        <f t="shared" ca="1" si="297"/>
        <v>0.39792419005453283</v>
      </c>
      <c r="T1903">
        <v>1902</v>
      </c>
      <c r="U1903">
        <f t="shared" si="293"/>
        <v>14</v>
      </c>
      <c r="V1903" s="35">
        <f t="shared" si="298"/>
        <v>17</v>
      </c>
      <c r="W1903">
        <f t="shared" si="294"/>
        <v>0</v>
      </c>
      <c r="X1903" cm="1">
        <f t="array" aca="1" ref="X1903" ca="1">(_xlfn.IFS(L1903="couché",0,L1903="debout à 80%",1,L1903="?",1))*(IF(RAND()&lt;0.8,1,0))</f>
        <v>1</v>
      </c>
      <c r="Y1903">
        <f t="shared" si="295"/>
        <v>2</v>
      </c>
      <c r="Z1903">
        <f t="shared" si="296"/>
        <v>3</v>
      </c>
      <c r="AA1903">
        <f t="shared" ca="1" si="299"/>
        <v>21</v>
      </c>
    </row>
    <row r="1904" spans="1:27" customFormat="1">
      <c r="A1904" s="57">
        <v>250948</v>
      </c>
      <c r="B1904" s="57">
        <v>1952</v>
      </c>
      <c r="C1904" s="19" t="str">
        <f t="shared" si="290"/>
        <v>non</v>
      </c>
      <c r="D1904" s="19" t="s">
        <v>60</v>
      </c>
      <c r="E1904" s="20">
        <v>44644</v>
      </c>
      <c r="F1904" s="22">
        <v>0.49375000000000002</v>
      </c>
      <c r="G1904" s="22">
        <v>0.51388888888888884</v>
      </c>
      <c r="H1904" s="19">
        <v>1000162</v>
      </c>
      <c r="I1904" s="19">
        <v>10989605</v>
      </c>
      <c r="J1904" s="22">
        <f t="shared" si="291"/>
        <v>2.0138888888888817E-2</v>
      </c>
      <c r="K1904" s="19" t="s">
        <v>65</v>
      </c>
      <c r="L1904" s="19" t="s">
        <v>47</v>
      </c>
      <c r="M1904">
        <f t="shared" si="292"/>
        <v>3</v>
      </c>
      <c r="N1904" s="34">
        <f t="shared" ca="1" si="297"/>
        <v>0.49375867719254751</v>
      </c>
      <c r="T1904">
        <v>1903</v>
      </c>
      <c r="U1904">
        <f t="shared" si="293"/>
        <v>14</v>
      </c>
      <c r="V1904" s="35">
        <f t="shared" si="298"/>
        <v>29</v>
      </c>
      <c r="W1904">
        <f t="shared" si="294"/>
        <v>0</v>
      </c>
      <c r="X1904" cm="1">
        <f t="array" aca="1" ref="X1904" ca="1">(_xlfn.IFS(L1904="couché",0,L1904="debout à 80%",1,L1904="?",1))*(IF(RAND()&lt;0.8,1,0))</f>
        <v>1</v>
      </c>
      <c r="Y1904">
        <f t="shared" si="295"/>
        <v>5</v>
      </c>
      <c r="Z1904">
        <f t="shared" si="296"/>
        <v>3</v>
      </c>
      <c r="AA1904">
        <f t="shared" ca="1" si="299"/>
        <v>49</v>
      </c>
    </row>
    <row r="1905" spans="1:27" customFormat="1">
      <c r="A1905" s="57">
        <v>250894</v>
      </c>
      <c r="B1905" s="57">
        <v>1973</v>
      </c>
      <c r="C1905" s="19" t="str">
        <f t="shared" si="290"/>
        <v>non</v>
      </c>
      <c r="D1905" s="19" t="s">
        <v>60</v>
      </c>
      <c r="E1905" s="20">
        <v>44644</v>
      </c>
      <c r="F1905" s="22">
        <v>0.46527777777777773</v>
      </c>
      <c r="G1905" s="22">
        <v>0.48888888888888887</v>
      </c>
      <c r="H1905" s="19">
        <v>1000162</v>
      </c>
      <c r="I1905" s="19">
        <v>10989605</v>
      </c>
      <c r="J1905" s="22">
        <f t="shared" si="291"/>
        <v>2.3611111111111138E-2</v>
      </c>
      <c r="K1905" s="19" t="s">
        <v>65</v>
      </c>
      <c r="L1905" s="19" t="s">
        <v>47</v>
      </c>
      <c r="M1905">
        <f t="shared" si="292"/>
        <v>3</v>
      </c>
      <c r="N1905" s="34">
        <f t="shared" ca="1" si="297"/>
        <v>0.46528172000397644</v>
      </c>
      <c r="T1905">
        <v>1904</v>
      </c>
      <c r="U1905">
        <f t="shared" si="293"/>
        <v>14</v>
      </c>
      <c r="V1905" s="35">
        <f t="shared" si="298"/>
        <v>34</v>
      </c>
      <c r="W1905">
        <f t="shared" si="294"/>
        <v>0</v>
      </c>
      <c r="X1905" cm="1">
        <f t="array" aca="1" ref="X1905" ca="1">(_xlfn.IFS(L1905="couché",0,L1905="debout à 80%",1,L1905="?",1))*(IF(RAND()&lt;0.8,1,0))</f>
        <v>1</v>
      </c>
      <c r="Y1905">
        <f t="shared" si="295"/>
        <v>4</v>
      </c>
      <c r="Z1905">
        <f t="shared" si="296"/>
        <v>3</v>
      </c>
      <c r="AA1905">
        <f t="shared" ca="1" si="299"/>
        <v>41</v>
      </c>
    </row>
    <row r="1906" spans="1:27" customFormat="1">
      <c r="A1906" s="57">
        <v>251011</v>
      </c>
      <c r="B1906" s="57">
        <v>1944</v>
      </c>
      <c r="C1906" s="19" t="str">
        <f t="shared" si="290"/>
        <v>non</v>
      </c>
      <c r="D1906" s="19" t="s">
        <v>60</v>
      </c>
      <c r="E1906" s="20">
        <v>44644</v>
      </c>
      <c r="F1906" s="22">
        <v>0.5215277777777777</v>
      </c>
      <c r="G1906" s="21">
        <v>0.54166666666666663</v>
      </c>
      <c r="H1906" s="19">
        <v>1000162</v>
      </c>
      <c r="I1906" s="19">
        <v>10989605</v>
      </c>
      <c r="J1906" s="22">
        <f t="shared" si="291"/>
        <v>2.0138888888888928E-2</v>
      </c>
      <c r="K1906" s="19" t="s">
        <v>65</v>
      </c>
      <c r="L1906" s="19" t="s">
        <v>47</v>
      </c>
      <c r="M1906">
        <f t="shared" si="292"/>
        <v>3</v>
      </c>
      <c r="N1906" s="34">
        <f t="shared" ca="1" si="297"/>
        <v>0.52153605194590702</v>
      </c>
      <c r="T1906">
        <v>1905</v>
      </c>
      <c r="U1906">
        <f t="shared" si="293"/>
        <v>14</v>
      </c>
      <c r="V1906" s="35">
        <f t="shared" si="298"/>
        <v>29</v>
      </c>
      <c r="W1906">
        <f t="shared" si="294"/>
        <v>0</v>
      </c>
      <c r="X1906" cm="1">
        <f t="array" aca="1" ref="X1906" ca="1">(_xlfn.IFS(L1906="couché",0,L1906="debout à 80%",1,L1906="?",1))*(IF(RAND()&lt;0.8,1,0))</f>
        <v>0</v>
      </c>
      <c r="Y1906">
        <f t="shared" si="295"/>
        <v>6</v>
      </c>
      <c r="Z1906">
        <f t="shared" si="296"/>
        <v>3</v>
      </c>
      <c r="AA1906">
        <f t="shared" ca="1" si="299"/>
        <v>56</v>
      </c>
    </row>
    <row r="1907" spans="1:27" customFormat="1">
      <c r="A1907" s="57">
        <v>251495</v>
      </c>
      <c r="B1907" s="57">
        <v>1971</v>
      </c>
      <c r="C1907" s="19" t="str">
        <f t="shared" si="290"/>
        <v>non</v>
      </c>
      <c r="D1907" s="19" t="s">
        <v>60</v>
      </c>
      <c r="E1907" s="20">
        <v>44644</v>
      </c>
      <c r="F1907" s="21">
        <v>0.54374999999999996</v>
      </c>
      <c r="G1907" s="22">
        <v>0.62152777777777779</v>
      </c>
      <c r="H1907" s="19">
        <v>1000162</v>
      </c>
      <c r="I1907" s="19">
        <v>10989605</v>
      </c>
      <c r="J1907" s="22">
        <f t="shared" si="291"/>
        <v>7.7777777777777835E-2</v>
      </c>
      <c r="K1907" s="19" t="s">
        <v>65</v>
      </c>
      <c r="L1907" s="32" t="s">
        <v>54</v>
      </c>
      <c r="M1907">
        <f t="shared" si="292"/>
        <v>3</v>
      </c>
      <c r="N1907" s="34">
        <f t="shared" ca="1" si="297"/>
        <v>0.5437598896884801</v>
      </c>
      <c r="T1907">
        <v>1906</v>
      </c>
      <c r="U1907">
        <f t="shared" si="293"/>
        <v>14</v>
      </c>
      <c r="V1907" s="35">
        <f t="shared" si="298"/>
        <v>112</v>
      </c>
      <c r="W1907">
        <f t="shared" si="294"/>
        <v>0</v>
      </c>
      <c r="X1907" cm="1">
        <f t="array" aca="1" ref="X1907" ca="1">(_xlfn.IFS(L1907="couché",0,L1907="debout à 80%",1,L1907="?",1))*(IF(RAND()&lt;0.8,1,0))</f>
        <v>1</v>
      </c>
      <c r="Y1907">
        <f t="shared" si="295"/>
        <v>7</v>
      </c>
      <c r="Z1907">
        <f t="shared" si="296"/>
        <v>3</v>
      </c>
      <c r="AA1907">
        <f t="shared" ca="1" si="299"/>
        <v>58</v>
      </c>
    </row>
    <row r="1908" spans="1:27" customFormat="1">
      <c r="A1908" s="57">
        <v>251442</v>
      </c>
      <c r="B1908" s="57">
        <v>1995</v>
      </c>
      <c r="C1908" s="19" t="str">
        <f t="shared" si="290"/>
        <v>non</v>
      </c>
      <c r="D1908" s="19" t="s">
        <v>60</v>
      </c>
      <c r="E1908" s="20">
        <v>44644</v>
      </c>
      <c r="F1908" s="21">
        <v>0.63124999999999998</v>
      </c>
      <c r="G1908" s="22">
        <v>0.65625</v>
      </c>
      <c r="H1908" s="19">
        <v>1000162</v>
      </c>
      <c r="I1908" s="19">
        <v>10989605</v>
      </c>
      <c r="J1908" s="22">
        <f t="shared" si="291"/>
        <v>2.5000000000000022E-2</v>
      </c>
      <c r="K1908" t="s">
        <v>65</v>
      </c>
      <c r="L1908" s="19" t="s">
        <v>47</v>
      </c>
      <c r="M1908">
        <f t="shared" si="292"/>
        <v>3</v>
      </c>
      <c r="N1908" s="34">
        <f t="shared" ca="1" si="297"/>
        <v>0.6312513423912306</v>
      </c>
      <c r="T1908">
        <v>1907</v>
      </c>
      <c r="U1908">
        <f t="shared" si="293"/>
        <v>14</v>
      </c>
      <c r="V1908" s="35">
        <f t="shared" si="298"/>
        <v>36</v>
      </c>
      <c r="W1908">
        <f t="shared" si="294"/>
        <v>0</v>
      </c>
      <c r="X1908" cm="1">
        <f t="array" aca="1" ref="X1908" ca="1">(_xlfn.IFS(L1908="couché",0,L1908="debout à 80%",1,L1908="?",1))*(IF(RAND()&lt;0.8,1,0))</f>
        <v>1</v>
      </c>
      <c r="Y1908">
        <f t="shared" si="295"/>
        <v>8</v>
      </c>
      <c r="Z1908">
        <f t="shared" si="296"/>
        <v>3</v>
      </c>
      <c r="AA1908">
        <f t="shared" ca="1" si="299"/>
        <v>68</v>
      </c>
    </row>
    <row r="1909" spans="1:27" customFormat="1">
      <c r="A1909" s="57">
        <v>249534</v>
      </c>
      <c r="B1909" s="57">
        <v>1984</v>
      </c>
      <c r="C1909" s="19" t="str">
        <f t="shared" si="290"/>
        <v>non</v>
      </c>
      <c r="D1909" s="19" t="s">
        <v>60</v>
      </c>
      <c r="E1909" s="20">
        <v>44645</v>
      </c>
      <c r="F1909" s="24">
        <v>0.38055555555555554</v>
      </c>
      <c r="G1909" s="22">
        <v>0.43055555555555552</v>
      </c>
      <c r="H1909" s="19">
        <v>1000162</v>
      </c>
      <c r="I1909" s="19">
        <v>10989605</v>
      </c>
      <c r="J1909" s="22">
        <f t="shared" si="291"/>
        <v>4.9999999999999989E-2</v>
      </c>
      <c r="L1909" s="19" t="s">
        <v>47</v>
      </c>
      <c r="M1909">
        <f t="shared" si="292"/>
        <v>0</v>
      </c>
      <c r="N1909" s="34">
        <f t="shared" ca="1" si="297"/>
        <v>0.38055661382488587</v>
      </c>
      <c r="T1909">
        <v>1908</v>
      </c>
      <c r="U1909">
        <f t="shared" si="293"/>
        <v>14</v>
      </c>
      <c r="V1909" s="35">
        <f t="shared" si="298"/>
        <v>72</v>
      </c>
      <c r="W1909">
        <f t="shared" si="294"/>
        <v>0</v>
      </c>
      <c r="X1909" cm="1">
        <f t="array" aca="1" ref="X1909" ca="1">(_xlfn.IFS(L1909="couché",0,L1909="debout à 80%",1,L1909="?",1))*(IF(RAND()&lt;0.8,1,0))</f>
        <v>1</v>
      </c>
      <c r="Y1909">
        <f t="shared" si="295"/>
        <v>1</v>
      </c>
      <c r="Z1909">
        <f t="shared" si="296"/>
        <v>0</v>
      </c>
      <c r="AA1909">
        <f t="shared" ca="1" si="299"/>
        <v>20</v>
      </c>
    </row>
    <row r="1910" spans="1:27" customFormat="1">
      <c r="A1910" s="57">
        <v>248754</v>
      </c>
      <c r="B1910" s="57">
        <v>1960</v>
      </c>
      <c r="C1910" s="19" t="str">
        <f t="shared" si="290"/>
        <v>non</v>
      </c>
      <c r="D1910" s="19" t="s">
        <v>60</v>
      </c>
      <c r="E1910" s="20">
        <v>44645</v>
      </c>
      <c r="F1910" s="21">
        <v>0.45833333333333331</v>
      </c>
      <c r="G1910" s="21">
        <v>0.50069444444444444</v>
      </c>
      <c r="H1910" s="19">
        <v>1000162</v>
      </c>
      <c r="I1910" s="19">
        <v>10989605</v>
      </c>
      <c r="J1910" s="22">
        <f t="shared" si="291"/>
        <v>4.2361111111111127E-2</v>
      </c>
      <c r="L1910" s="19" t="s">
        <v>47</v>
      </c>
      <c r="M1910">
        <f t="shared" si="292"/>
        <v>0</v>
      </c>
      <c r="N1910" s="34">
        <f t="shared" ca="1" si="297"/>
        <v>0.45833504170526929</v>
      </c>
      <c r="T1910">
        <v>1909</v>
      </c>
      <c r="U1910">
        <f t="shared" si="293"/>
        <v>14</v>
      </c>
      <c r="V1910" s="35">
        <f t="shared" si="298"/>
        <v>61</v>
      </c>
      <c r="W1910">
        <f t="shared" si="294"/>
        <v>0</v>
      </c>
      <c r="X1910" cm="1">
        <f t="array" aca="1" ref="X1910" ca="1">(_xlfn.IFS(L1910="couché",0,L1910="debout à 80%",1,L1910="?",1))*(IF(RAND()&lt;0.8,1,0))</f>
        <v>1</v>
      </c>
      <c r="Y1910">
        <f t="shared" si="295"/>
        <v>2</v>
      </c>
      <c r="Z1910">
        <f t="shared" si="296"/>
        <v>0</v>
      </c>
      <c r="AA1910">
        <f t="shared" ca="1" si="299"/>
        <v>37</v>
      </c>
    </row>
    <row r="1911" spans="1:27" customFormat="1">
      <c r="A1911" s="57">
        <v>248581</v>
      </c>
      <c r="B1911" s="57">
        <v>1999</v>
      </c>
      <c r="C1911" s="19" t="str">
        <f t="shared" si="290"/>
        <v>non</v>
      </c>
      <c r="D1911" s="19" t="s">
        <v>60</v>
      </c>
      <c r="E1911" s="20">
        <v>44648</v>
      </c>
      <c r="F1911" s="23">
        <v>0.34791666666666665</v>
      </c>
      <c r="G1911" s="23">
        <v>0.39444444444444443</v>
      </c>
      <c r="H1911" s="19">
        <v>1000162</v>
      </c>
      <c r="I1911" s="19">
        <v>16742495</v>
      </c>
      <c r="J1911" s="22">
        <f t="shared" si="291"/>
        <v>4.6527777777777779E-2</v>
      </c>
      <c r="L1911" s="19" t="s">
        <v>47</v>
      </c>
      <c r="M1911">
        <f t="shared" si="292"/>
        <v>0</v>
      </c>
      <c r="N1911" s="34">
        <f t="shared" ca="1" si="297"/>
        <v>0.34792002967594743</v>
      </c>
      <c r="T1911">
        <v>1910</v>
      </c>
      <c r="U1911">
        <f t="shared" si="293"/>
        <v>14</v>
      </c>
      <c r="V1911" s="35">
        <f t="shared" si="298"/>
        <v>67</v>
      </c>
      <c r="W1911">
        <f t="shared" si="294"/>
        <v>0</v>
      </c>
      <c r="X1911" cm="1">
        <f t="array" aca="1" ref="X1911" ca="1">(_xlfn.IFS(L1911="couché",0,L1911="debout à 80%",1,L1911="?",1))*(IF(RAND()&lt;0.8,1,0))</f>
        <v>1</v>
      </c>
      <c r="Y1911">
        <f t="shared" si="295"/>
        <v>1</v>
      </c>
      <c r="Z1911">
        <f t="shared" si="296"/>
        <v>0</v>
      </c>
      <c r="AA1911">
        <f t="shared" ca="1" si="299"/>
        <v>14</v>
      </c>
    </row>
    <row r="1912" spans="1:27" customFormat="1">
      <c r="A1912" s="57">
        <v>249397</v>
      </c>
      <c r="B1912" s="57">
        <v>1937</v>
      </c>
      <c r="C1912" s="19" t="str">
        <f t="shared" si="290"/>
        <v>non</v>
      </c>
      <c r="D1912" s="19" t="s">
        <v>60</v>
      </c>
      <c r="E1912" s="20">
        <v>44648</v>
      </c>
      <c r="F1912" s="23">
        <v>0.40347222222222223</v>
      </c>
      <c r="G1912" s="22">
        <v>0.64236111111111105</v>
      </c>
      <c r="H1912" s="19">
        <v>1000162</v>
      </c>
      <c r="I1912" s="19">
        <v>16742495</v>
      </c>
      <c r="J1912" s="22">
        <f t="shared" si="291"/>
        <v>0.23888888888888882</v>
      </c>
      <c r="K1912" s="19" t="s">
        <v>53</v>
      </c>
      <c r="L1912" s="32" t="s">
        <v>54</v>
      </c>
      <c r="M1912">
        <f t="shared" si="292"/>
        <v>0</v>
      </c>
      <c r="N1912" s="34">
        <f t="shared" ca="1" si="297"/>
        <v>0.40347549361188323</v>
      </c>
      <c r="T1912">
        <v>1911</v>
      </c>
      <c r="U1912">
        <f t="shared" si="293"/>
        <v>14</v>
      </c>
      <c r="V1912" s="35">
        <f t="shared" si="298"/>
        <v>344</v>
      </c>
      <c r="W1912">
        <f t="shared" si="294"/>
        <v>0</v>
      </c>
      <c r="X1912" cm="1">
        <f t="array" aca="1" ref="X1912" ca="1">(_xlfn.IFS(L1912="couché",0,L1912="debout à 80%",1,L1912="?",1))*(IF(RAND()&lt;0.8,1,0))</f>
        <v>1</v>
      </c>
      <c r="Y1912">
        <f t="shared" si="295"/>
        <v>2</v>
      </c>
      <c r="Z1912">
        <f t="shared" si="296"/>
        <v>0</v>
      </c>
      <c r="AA1912">
        <f t="shared" ca="1" si="299"/>
        <v>26</v>
      </c>
    </row>
    <row r="1913" spans="1:27" customFormat="1">
      <c r="A1913" s="57">
        <v>248288</v>
      </c>
      <c r="B1913" s="57">
        <v>1974</v>
      </c>
      <c r="C1913" s="19" t="str">
        <f t="shared" si="290"/>
        <v>non</v>
      </c>
      <c r="D1913" s="19" t="s">
        <v>60</v>
      </c>
      <c r="E1913" s="20">
        <v>44648</v>
      </c>
      <c r="F1913" s="22">
        <v>0.65277777777777779</v>
      </c>
      <c r="G1913" s="22">
        <v>0.76249999999999996</v>
      </c>
      <c r="H1913" s="19">
        <v>1000162</v>
      </c>
      <c r="I1913" s="19">
        <v>16742495</v>
      </c>
      <c r="J1913" s="22">
        <f t="shared" si="291"/>
        <v>0.10972222222222217</v>
      </c>
      <c r="K1913" s="19" t="s">
        <v>53</v>
      </c>
      <c r="L1913" s="32" t="s">
        <v>54</v>
      </c>
      <c r="M1913">
        <f t="shared" si="292"/>
        <v>0</v>
      </c>
      <c r="N1913" s="34">
        <f t="shared" ca="1" si="297"/>
        <v>0.65278706726536351</v>
      </c>
      <c r="T1913">
        <v>1912</v>
      </c>
      <c r="U1913">
        <f t="shared" si="293"/>
        <v>14</v>
      </c>
      <c r="V1913" s="35">
        <f t="shared" si="298"/>
        <v>158</v>
      </c>
      <c r="W1913">
        <f t="shared" si="294"/>
        <v>0</v>
      </c>
      <c r="X1913" cm="1">
        <f t="array" aca="1" ref="X1913" ca="1">(_xlfn.IFS(L1913="couché",0,L1913="debout à 80%",1,L1913="?",1))*(IF(RAND()&lt;0.8,1,0))</f>
        <v>0</v>
      </c>
      <c r="Y1913">
        <f t="shared" si="295"/>
        <v>3</v>
      </c>
      <c r="Z1913">
        <f t="shared" si="296"/>
        <v>0</v>
      </c>
      <c r="AA1913">
        <f t="shared" ca="1" si="299"/>
        <v>66</v>
      </c>
    </row>
    <row r="1914" spans="1:27" customFormat="1">
      <c r="A1914" s="57">
        <v>251745</v>
      </c>
      <c r="B1914" s="57">
        <v>1937</v>
      </c>
      <c r="C1914" s="19" t="str">
        <f t="shared" si="290"/>
        <v>non</v>
      </c>
      <c r="D1914" s="19" t="s">
        <v>60</v>
      </c>
      <c r="E1914" s="20">
        <v>44648</v>
      </c>
      <c r="F1914" s="22">
        <v>0.77986111111111112</v>
      </c>
      <c r="G1914" s="22">
        <v>0.8208333333333333</v>
      </c>
      <c r="H1914" s="19">
        <v>1000162</v>
      </c>
      <c r="I1914" s="19">
        <v>16845831</v>
      </c>
      <c r="J1914" s="22">
        <f t="shared" si="291"/>
        <v>4.0972222222222188E-2</v>
      </c>
      <c r="K1914" s="19" t="s">
        <v>53</v>
      </c>
      <c r="L1914" s="32" t="s">
        <v>54</v>
      </c>
      <c r="M1914">
        <f t="shared" si="292"/>
        <v>0</v>
      </c>
      <c r="N1914" s="34">
        <f t="shared" ca="1" si="297"/>
        <v>0.77986335187452338</v>
      </c>
      <c r="T1914">
        <v>1913</v>
      </c>
      <c r="U1914">
        <f t="shared" si="293"/>
        <v>14</v>
      </c>
      <c r="V1914" s="35">
        <f t="shared" si="298"/>
        <v>59</v>
      </c>
      <c r="W1914">
        <f t="shared" si="294"/>
        <v>0</v>
      </c>
      <c r="X1914" cm="1">
        <f t="array" aca="1" ref="X1914" ca="1">(_xlfn.IFS(L1914="couché",0,L1914="debout à 80%",1,L1914="?",1))*(IF(RAND()&lt;0.8,1,0))</f>
        <v>1</v>
      </c>
      <c r="Y1914">
        <f t="shared" si="295"/>
        <v>4</v>
      </c>
      <c r="Z1914">
        <f t="shared" si="296"/>
        <v>0</v>
      </c>
      <c r="AA1914">
        <f t="shared" ca="1" si="299"/>
        <v>72</v>
      </c>
    </row>
    <row r="1915" spans="1:27" customFormat="1">
      <c r="A1915" s="57">
        <v>249488</v>
      </c>
      <c r="B1915" s="57">
        <v>1970</v>
      </c>
      <c r="C1915" s="19" t="str">
        <f t="shared" si="290"/>
        <v>non</v>
      </c>
      <c r="D1915" s="19" t="s">
        <v>60</v>
      </c>
      <c r="E1915" s="20">
        <v>44649</v>
      </c>
      <c r="F1915" s="22">
        <v>0.47638888888888886</v>
      </c>
      <c r="G1915" s="22">
        <v>0.52569444444444446</v>
      </c>
      <c r="H1915" s="19">
        <v>1000162</v>
      </c>
      <c r="I1915" s="19">
        <v>18628651</v>
      </c>
      <c r="J1915" s="22">
        <f t="shared" si="291"/>
        <v>4.9305555555555602E-2</v>
      </c>
      <c r="L1915" s="19" t="s">
        <v>47</v>
      </c>
      <c r="M1915">
        <f t="shared" si="292"/>
        <v>0</v>
      </c>
      <c r="N1915" s="34">
        <f t="shared" ca="1" si="297"/>
        <v>0.47639331547412134</v>
      </c>
      <c r="T1915">
        <v>1914</v>
      </c>
      <c r="U1915">
        <f t="shared" si="293"/>
        <v>14</v>
      </c>
      <c r="V1915" s="35">
        <f t="shared" si="298"/>
        <v>71</v>
      </c>
      <c r="W1915">
        <f t="shared" si="294"/>
        <v>0</v>
      </c>
      <c r="X1915" cm="1">
        <f t="array" aca="1" ref="X1915" ca="1">(_xlfn.IFS(L1915="couché",0,L1915="debout à 80%",1,L1915="?",1))*(IF(RAND()&lt;0.8,1,0))</f>
        <v>1</v>
      </c>
      <c r="Y1915">
        <f t="shared" si="295"/>
        <v>1</v>
      </c>
      <c r="Z1915">
        <f t="shared" si="296"/>
        <v>0</v>
      </c>
      <c r="AA1915">
        <f t="shared" ca="1" si="299"/>
        <v>35</v>
      </c>
    </row>
    <row r="1916" spans="1:27" customFormat="1">
      <c r="A1916" s="57">
        <v>250084</v>
      </c>
      <c r="B1916" s="57">
        <v>1938</v>
      </c>
      <c r="C1916" s="19" t="str">
        <f t="shared" si="290"/>
        <v>non</v>
      </c>
      <c r="D1916" s="19" t="s">
        <v>60</v>
      </c>
      <c r="E1916" s="20">
        <v>44650</v>
      </c>
      <c r="F1916" s="22">
        <v>0.68194444444444446</v>
      </c>
      <c r="G1916" s="22">
        <v>0.77291666666666659</v>
      </c>
      <c r="H1916" s="19">
        <v>1000162</v>
      </c>
      <c r="I1916" s="19">
        <v>18481171</v>
      </c>
      <c r="J1916" s="22">
        <f t="shared" si="291"/>
        <v>9.0972222222222121E-2</v>
      </c>
      <c r="K1916" s="19" t="s">
        <v>53</v>
      </c>
      <c r="L1916" s="32" t="s">
        <v>54</v>
      </c>
      <c r="M1916">
        <f t="shared" si="292"/>
        <v>0</v>
      </c>
      <c r="N1916" s="34">
        <f t="shared" ca="1" si="297"/>
        <v>0.68195042216762658</v>
      </c>
      <c r="T1916">
        <v>1915</v>
      </c>
      <c r="U1916">
        <f t="shared" si="293"/>
        <v>14</v>
      </c>
      <c r="V1916" s="35">
        <f t="shared" si="298"/>
        <v>131</v>
      </c>
      <c r="W1916">
        <f t="shared" si="294"/>
        <v>0</v>
      </c>
      <c r="X1916" cm="1">
        <f t="array" aca="1" ref="X1916" ca="1">(_xlfn.IFS(L1916="couché",0,L1916="debout à 80%",1,L1916="?",1))*(IF(RAND()&lt;0.8,1,0))</f>
        <v>1</v>
      </c>
      <c r="Y1916">
        <f t="shared" si="295"/>
        <v>4</v>
      </c>
      <c r="Z1916">
        <f t="shared" si="296"/>
        <v>0</v>
      </c>
      <c r="AA1916">
        <f t="shared" ca="1" si="299"/>
        <v>41</v>
      </c>
    </row>
    <row r="1917" spans="1:27" customFormat="1">
      <c r="A1917" s="57">
        <v>248542</v>
      </c>
      <c r="B1917" s="57">
        <v>1960</v>
      </c>
      <c r="C1917" s="19" t="str">
        <f t="shared" si="290"/>
        <v>non</v>
      </c>
      <c r="D1917" s="19" t="s">
        <v>60</v>
      </c>
      <c r="E1917" s="20">
        <v>44650</v>
      </c>
      <c r="F1917" s="24">
        <v>0.3347222222222222</v>
      </c>
      <c r="G1917" s="22">
        <v>0.42499999999999999</v>
      </c>
      <c r="H1917" s="19">
        <v>1000162</v>
      </c>
      <c r="I1917" s="19">
        <v>18481171</v>
      </c>
      <c r="J1917" s="22">
        <f t="shared" si="291"/>
        <v>9.027777777777779E-2</v>
      </c>
      <c r="K1917" s="19" t="s">
        <v>53</v>
      </c>
      <c r="L1917" s="32" t="s">
        <v>54</v>
      </c>
      <c r="M1917">
        <f t="shared" si="292"/>
        <v>0</v>
      </c>
      <c r="N1917" s="34">
        <f t="shared" ca="1" si="297"/>
        <v>0.334729096408177</v>
      </c>
      <c r="T1917">
        <v>1916</v>
      </c>
      <c r="U1917">
        <f t="shared" si="293"/>
        <v>14</v>
      </c>
      <c r="V1917" s="35">
        <f t="shared" si="298"/>
        <v>130</v>
      </c>
      <c r="W1917">
        <f t="shared" si="294"/>
        <v>0</v>
      </c>
      <c r="X1917" cm="1">
        <f t="array" aca="1" ref="X1917" ca="1">(_xlfn.IFS(L1917="couché",0,L1917="debout à 80%",1,L1917="?",1))*(IF(RAND()&lt;0.8,1,0))</f>
        <v>1</v>
      </c>
      <c r="Y1917">
        <f t="shared" si="295"/>
        <v>1</v>
      </c>
      <c r="Z1917">
        <f t="shared" si="296"/>
        <v>0</v>
      </c>
      <c r="AA1917">
        <f t="shared" ca="1" si="299"/>
        <v>3</v>
      </c>
    </row>
    <row r="1918" spans="1:27" customFormat="1">
      <c r="A1918" s="57">
        <v>250048</v>
      </c>
      <c r="B1918" s="57">
        <v>1975</v>
      </c>
      <c r="C1918" s="19" t="str">
        <f t="shared" si="290"/>
        <v>non</v>
      </c>
      <c r="D1918" s="19" t="s">
        <v>60</v>
      </c>
      <c r="E1918" s="20">
        <v>44650</v>
      </c>
      <c r="F1918" s="22">
        <v>0.52916666666666667</v>
      </c>
      <c r="G1918" s="22">
        <v>0.67708333333333326</v>
      </c>
      <c r="H1918" s="19">
        <v>1000162</v>
      </c>
      <c r="I1918" s="19">
        <v>18481171</v>
      </c>
      <c r="J1918" s="22">
        <f t="shared" si="291"/>
        <v>0.14791666666666659</v>
      </c>
      <c r="K1918" s="19" t="s">
        <v>53</v>
      </c>
      <c r="L1918" s="32" t="s">
        <v>54</v>
      </c>
      <c r="M1918">
        <f t="shared" si="292"/>
        <v>0</v>
      </c>
      <c r="N1918" s="34">
        <f t="shared" ca="1" si="297"/>
        <v>0.52917335765854079</v>
      </c>
      <c r="T1918">
        <v>1917</v>
      </c>
      <c r="U1918">
        <f t="shared" si="293"/>
        <v>14</v>
      </c>
      <c r="V1918" s="35">
        <f t="shared" si="298"/>
        <v>213</v>
      </c>
      <c r="W1918">
        <f t="shared" si="294"/>
        <v>0</v>
      </c>
      <c r="X1918" cm="1">
        <f t="array" aca="1" ref="X1918" ca="1">(_xlfn.IFS(L1918="couché",0,L1918="debout à 80%",1,L1918="?",1))*(IF(RAND()&lt;0.8,1,0))</f>
        <v>1</v>
      </c>
      <c r="Y1918">
        <f t="shared" si="295"/>
        <v>3</v>
      </c>
      <c r="Z1918">
        <f t="shared" si="296"/>
        <v>0</v>
      </c>
      <c r="AA1918">
        <f t="shared" ca="1" si="299"/>
        <v>36</v>
      </c>
    </row>
    <row r="1919" spans="1:27" customFormat="1">
      <c r="A1919" s="57">
        <v>249782</v>
      </c>
      <c r="B1919" s="57">
        <v>1959</v>
      </c>
      <c r="C1919" s="19" t="str">
        <f t="shared" si="290"/>
        <v>non</v>
      </c>
      <c r="D1919" s="19" t="s">
        <v>60</v>
      </c>
      <c r="E1919" s="20">
        <v>44650</v>
      </c>
      <c r="F1919" s="22">
        <v>0.42916666666666664</v>
      </c>
      <c r="G1919" s="22">
        <v>0.52361111111111114</v>
      </c>
      <c r="H1919" s="19">
        <v>1000162</v>
      </c>
      <c r="I1919" s="19">
        <v>18481171</v>
      </c>
      <c r="J1919" s="22">
        <f t="shared" si="291"/>
        <v>9.4444444444444497E-2</v>
      </c>
      <c r="K1919" s="19" t="s">
        <v>53</v>
      </c>
      <c r="L1919" s="32" t="s">
        <v>54</v>
      </c>
      <c r="M1919">
        <f t="shared" si="292"/>
        <v>0</v>
      </c>
      <c r="N1919" s="34">
        <f t="shared" ca="1" si="297"/>
        <v>0.42917349697192048</v>
      </c>
      <c r="T1919">
        <v>1918</v>
      </c>
      <c r="U1919">
        <f t="shared" si="293"/>
        <v>14</v>
      </c>
      <c r="V1919" s="35">
        <f t="shared" si="298"/>
        <v>136</v>
      </c>
      <c r="W1919">
        <f t="shared" si="294"/>
        <v>0</v>
      </c>
      <c r="X1919" cm="1">
        <f t="array" aca="1" ref="X1919" ca="1">(_xlfn.IFS(L1919="couché",0,L1919="debout à 80%",1,L1919="?",1))*(IF(RAND()&lt;0.8,1,0))</f>
        <v>1</v>
      </c>
      <c r="Y1919">
        <f t="shared" si="295"/>
        <v>2</v>
      </c>
      <c r="Z1919">
        <f t="shared" si="296"/>
        <v>0</v>
      </c>
      <c r="AA1919">
        <f t="shared" ca="1" si="299"/>
        <v>24</v>
      </c>
    </row>
    <row r="1920" spans="1:27" customFormat="1">
      <c r="A1920" s="57">
        <v>240603</v>
      </c>
      <c r="B1920" s="57">
        <v>1958</v>
      </c>
      <c r="C1920" s="19" t="str">
        <f t="shared" si="290"/>
        <v>non</v>
      </c>
      <c r="D1920" s="19" t="s">
        <v>49</v>
      </c>
      <c r="E1920" s="20">
        <v>44593</v>
      </c>
      <c r="F1920" s="23">
        <v>0.34166666666666667</v>
      </c>
      <c r="G1920" s="22">
        <v>0.47013888888888888</v>
      </c>
      <c r="H1920" s="19">
        <v>1000162</v>
      </c>
      <c r="I1920" s="19">
        <v>15584435</v>
      </c>
      <c r="J1920" s="22">
        <f t="shared" si="291"/>
        <v>0.12847222222222221</v>
      </c>
      <c r="K1920" s="19" t="s">
        <v>53</v>
      </c>
      <c r="L1920" s="32" t="s">
        <v>54</v>
      </c>
      <c r="M1920">
        <f t="shared" si="292"/>
        <v>0</v>
      </c>
      <c r="N1920" s="34">
        <f t="shared" ca="1" si="297"/>
        <v>0.34167158271028664</v>
      </c>
      <c r="T1920">
        <v>1919</v>
      </c>
      <c r="U1920">
        <f t="shared" si="293"/>
        <v>5</v>
      </c>
      <c r="V1920" s="35">
        <f t="shared" si="298"/>
        <v>185</v>
      </c>
      <c r="W1920">
        <f t="shared" si="294"/>
        <v>0</v>
      </c>
      <c r="X1920" cm="1">
        <f t="array" aca="1" ref="X1920" ca="1">(_xlfn.IFS(L1920="couché",0,L1920="debout à 80%",1,L1920="?",1))*(IF(RAND()&lt;0.8,1,0))</f>
        <v>1</v>
      </c>
      <c r="Y1920">
        <f t="shared" si="295"/>
        <v>1</v>
      </c>
      <c r="Z1920">
        <f t="shared" si="296"/>
        <v>0</v>
      </c>
      <c r="AA1920">
        <f t="shared" ca="1" si="299"/>
        <v>8</v>
      </c>
    </row>
    <row r="1921" spans="1:27" customFormat="1">
      <c r="A1921" s="57">
        <v>243015</v>
      </c>
      <c r="B1921" s="57">
        <v>1947</v>
      </c>
      <c r="C1921" s="19" t="str">
        <f t="shared" si="290"/>
        <v>non</v>
      </c>
      <c r="D1921" s="19" t="s">
        <v>49</v>
      </c>
      <c r="E1921" s="20">
        <v>44593</v>
      </c>
      <c r="F1921" s="22">
        <v>0.4770833333333333</v>
      </c>
      <c r="G1921" s="22">
        <v>0.65208333333333335</v>
      </c>
      <c r="H1921" s="19">
        <v>1000162</v>
      </c>
      <c r="I1921" s="19">
        <v>15584435</v>
      </c>
      <c r="J1921" s="22">
        <f t="shared" si="291"/>
        <v>0.17500000000000004</v>
      </c>
      <c r="K1921" s="19" t="s">
        <v>53</v>
      </c>
      <c r="L1921" s="32" t="s">
        <v>54</v>
      </c>
      <c r="M1921">
        <f t="shared" si="292"/>
        <v>0</v>
      </c>
      <c r="N1921" s="34">
        <f t="shared" ca="1" si="297"/>
        <v>0.47708366441911093</v>
      </c>
      <c r="T1921">
        <v>1920</v>
      </c>
      <c r="U1921">
        <f t="shared" si="293"/>
        <v>5</v>
      </c>
      <c r="V1921" s="35">
        <f t="shared" si="298"/>
        <v>252</v>
      </c>
      <c r="W1921">
        <f t="shared" si="294"/>
        <v>0</v>
      </c>
      <c r="X1921" cm="1">
        <f t="array" aca="1" ref="X1921" ca="1">(_xlfn.IFS(L1921="couché",0,L1921="debout à 80%",1,L1921="?",1))*(IF(RAND()&lt;0.8,1,0))</f>
        <v>1</v>
      </c>
      <c r="Y1921">
        <f t="shared" si="295"/>
        <v>2</v>
      </c>
      <c r="Z1921">
        <f t="shared" si="296"/>
        <v>0</v>
      </c>
      <c r="AA1921">
        <f t="shared" ca="1" si="299"/>
        <v>47</v>
      </c>
    </row>
    <row r="1922" spans="1:27" customFormat="1">
      <c r="A1922" s="57">
        <v>245880</v>
      </c>
      <c r="B1922" s="57">
        <v>1978</v>
      </c>
      <c r="C1922" s="19" t="str">
        <f t="shared" ref="C1922:C1985" si="300">IF(B1922&gt;=2007,"oui","non")</f>
        <v>non</v>
      </c>
      <c r="D1922" s="19" t="s">
        <v>49</v>
      </c>
      <c r="E1922" s="20">
        <v>44593</v>
      </c>
      <c r="F1922" s="22">
        <v>0.65833333333333333</v>
      </c>
      <c r="G1922" s="22">
        <v>0.72569444444444442</v>
      </c>
      <c r="H1922" s="19">
        <v>1000162</v>
      </c>
      <c r="I1922" s="19">
        <v>15584435</v>
      </c>
      <c r="J1922" s="22">
        <f t="shared" ref="J1922:J1985" si="301">G1922-F1922</f>
        <v>6.7361111111111094E-2</v>
      </c>
      <c r="K1922" s="19" t="s">
        <v>53</v>
      </c>
      <c r="L1922" s="32" t="s">
        <v>54</v>
      </c>
      <c r="M1922">
        <f t="shared" ref="M1922:M1985" si="302">_xlfn.XLOOKUP(K1922,O$25:O$32,P$25:P$32)</f>
        <v>0</v>
      </c>
      <c r="N1922" s="34">
        <f t="shared" ca="1" si="297"/>
        <v>0.65833968193892245</v>
      </c>
      <c r="T1922">
        <v>1921</v>
      </c>
      <c r="U1922">
        <f t="shared" ref="U1922:U1985" si="303">_xlfn.XLOOKUP(D1922,O$6:O$22,P$6:P$22)</f>
        <v>5</v>
      </c>
      <c r="V1922" s="35">
        <f t="shared" si="298"/>
        <v>97</v>
      </c>
      <c r="W1922">
        <f t="shared" ref="W1922:W1985" si="304">IF(C1922="oui",1,0)</f>
        <v>0</v>
      </c>
      <c r="X1922" cm="1">
        <f t="array" aca="1" ref="X1922" ca="1">(_xlfn.IFS(L1922="couché",0,L1922="debout à 80%",1,L1922="?",1))*(IF(RAND()&lt;0.8,1,0))</f>
        <v>1</v>
      </c>
      <c r="Y1922">
        <f t="shared" ref="Y1922:Y1985" si="305">COUNTIFS(D:D,D1922,E:E,E1922,F:F,_xlfn.CONCAT("&lt;=",F1922))</f>
        <v>3</v>
      </c>
      <c r="Z1922">
        <f t="shared" ref="Z1922:Z1985" si="306">SUMIFS(M:M,D:D,D1922,E:E,E1922,Y:Y,Y1922-1)*IF(W1922=1,0,1)</f>
        <v>0</v>
      </c>
      <c r="AA1922">
        <f t="shared" ca="1" si="299"/>
        <v>73</v>
      </c>
    </row>
    <row r="1923" spans="1:27" customFormat="1">
      <c r="A1923" s="57">
        <v>241100</v>
      </c>
      <c r="B1923" s="57">
        <v>1976</v>
      </c>
      <c r="C1923" s="19" t="str">
        <f t="shared" si="300"/>
        <v>non</v>
      </c>
      <c r="D1923" s="19" t="s">
        <v>49</v>
      </c>
      <c r="E1923" s="20">
        <v>44593</v>
      </c>
      <c r="F1923" s="22">
        <v>0.73541666666666661</v>
      </c>
      <c r="G1923" s="21">
        <v>0.79374999999999996</v>
      </c>
      <c r="H1923" s="19">
        <v>1000162</v>
      </c>
      <c r="I1923" s="19">
        <v>15584435</v>
      </c>
      <c r="J1923" s="22">
        <f t="shared" si="301"/>
        <v>5.8333333333333348E-2</v>
      </c>
      <c r="K1923" s="19" t="s">
        <v>53</v>
      </c>
      <c r="L1923" s="32" t="s">
        <v>54</v>
      </c>
      <c r="M1923">
        <f t="shared" si="302"/>
        <v>0</v>
      </c>
      <c r="N1923" s="34">
        <f t="shared" ref="N1923:N1986" ca="1" si="307">F1923+(RAND()/100000)</f>
        <v>0.73542175058240611</v>
      </c>
      <c r="T1923">
        <v>1922</v>
      </c>
      <c r="U1923">
        <f t="shared" si="303"/>
        <v>5</v>
      </c>
      <c r="V1923" s="35">
        <f t="shared" ref="V1923:V1986" si="308">ROUND(J1923*86400,0)/60</f>
        <v>84</v>
      </c>
      <c r="W1923">
        <f t="shared" si="304"/>
        <v>0</v>
      </c>
      <c r="X1923" cm="1">
        <f t="array" aca="1" ref="X1923" ca="1">(_xlfn.IFS(L1923="couché",0,L1923="debout à 80%",1,L1923="?",1))*(IF(RAND()&lt;0.8,1,0))</f>
        <v>1</v>
      </c>
      <c r="Y1923">
        <f t="shared" si="305"/>
        <v>4</v>
      </c>
      <c r="Z1923">
        <f t="shared" si="306"/>
        <v>0</v>
      </c>
      <c r="AA1923">
        <f t="shared" ref="AA1923:AA1986" ca="1" si="309">COUNTIFS(E:E,E1923,N:N,_xlfn.CONCAT("&lt;=",N1923))</f>
        <v>84</v>
      </c>
    </row>
    <row r="1924" spans="1:27" customFormat="1">
      <c r="A1924" s="57">
        <v>245567</v>
      </c>
      <c r="B1924" s="57">
        <v>1981</v>
      </c>
      <c r="C1924" s="19" t="str">
        <f t="shared" si="300"/>
        <v>non</v>
      </c>
      <c r="D1924" s="19" t="s">
        <v>49</v>
      </c>
      <c r="E1924" s="20">
        <v>44594</v>
      </c>
      <c r="F1924" s="24">
        <v>0.3347222222222222</v>
      </c>
      <c r="G1924" s="23">
        <v>0.38958333333333334</v>
      </c>
      <c r="H1924" s="19">
        <v>1000162</v>
      </c>
      <c r="I1924" s="19">
        <v>18628651</v>
      </c>
      <c r="J1924" s="22">
        <f t="shared" si="301"/>
        <v>5.4861111111111138E-2</v>
      </c>
      <c r="L1924" s="19" t="s">
        <v>47</v>
      </c>
      <c r="M1924">
        <f t="shared" si="302"/>
        <v>0</v>
      </c>
      <c r="N1924" s="34">
        <f t="shared" ca="1" si="307"/>
        <v>0.33472412769657955</v>
      </c>
      <c r="T1924">
        <v>1923</v>
      </c>
      <c r="U1924">
        <f t="shared" si="303"/>
        <v>5</v>
      </c>
      <c r="V1924" s="35">
        <f t="shared" si="308"/>
        <v>79</v>
      </c>
      <c r="W1924">
        <f t="shared" si="304"/>
        <v>0</v>
      </c>
      <c r="X1924" cm="1">
        <f t="array" aca="1" ref="X1924" ca="1">(_xlfn.IFS(L1924="couché",0,L1924="debout à 80%",1,L1924="?",1))*(IF(RAND()&lt;0.8,1,0))</f>
        <v>0</v>
      </c>
      <c r="Y1924">
        <f t="shared" si="305"/>
        <v>1</v>
      </c>
      <c r="Z1924">
        <f t="shared" si="306"/>
        <v>0</v>
      </c>
      <c r="AA1924">
        <f t="shared" ca="1" si="309"/>
        <v>2</v>
      </c>
    </row>
    <row r="1925" spans="1:27" customFormat="1">
      <c r="A1925" s="57">
        <v>246333</v>
      </c>
      <c r="B1925" s="57">
        <v>1985</v>
      </c>
      <c r="C1925" s="19" t="str">
        <f t="shared" si="300"/>
        <v>non</v>
      </c>
      <c r="D1925" s="19" t="s">
        <v>49</v>
      </c>
      <c r="E1925" s="20">
        <v>44594</v>
      </c>
      <c r="F1925" s="23">
        <v>0.39791666666666664</v>
      </c>
      <c r="G1925" s="23">
        <v>0.41597222222222219</v>
      </c>
      <c r="H1925" s="19">
        <v>1000162</v>
      </c>
      <c r="I1925" s="19">
        <v>18628651</v>
      </c>
      <c r="J1925" s="22">
        <f t="shared" si="301"/>
        <v>1.8055555555555547E-2</v>
      </c>
      <c r="L1925" s="19" t="s">
        <v>47</v>
      </c>
      <c r="M1925">
        <f t="shared" si="302"/>
        <v>0</v>
      </c>
      <c r="N1925" s="34">
        <f t="shared" ca="1" si="307"/>
        <v>0.39792144226667364</v>
      </c>
      <c r="T1925">
        <v>1924</v>
      </c>
      <c r="U1925">
        <f t="shared" si="303"/>
        <v>5</v>
      </c>
      <c r="V1925" s="35">
        <f t="shared" si="308"/>
        <v>26</v>
      </c>
      <c r="W1925">
        <f t="shared" si="304"/>
        <v>0</v>
      </c>
      <c r="X1925" cm="1">
        <f t="array" aca="1" ref="X1925" ca="1">(_xlfn.IFS(L1925="couché",0,L1925="debout à 80%",1,L1925="?",1))*(IF(RAND()&lt;0.8,1,0))</f>
        <v>0</v>
      </c>
      <c r="Y1925">
        <f t="shared" si="305"/>
        <v>2</v>
      </c>
      <c r="Z1925">
        <f t="shared" si="306"/>
        <v>0</v>
      </c>
      <c r="AA1925">
        <f t="shared" ca="1" si="309"/>
        <v>16</v>
      </c>
    </row>
    <row r="1926" spans="1:27" customFormat="1">
      <c r="A1926" s="57">
        <v>245845</v>
      </c>
      <c r="B1926" s="57">
        <v>1945</v>
      </c>
      <c r="C1926" s="19" t="str">
        <f t="shared" si="300"/>
        <v>non</v>
      </c>
      <c r="D1926" s="19" t="s">
        <v>49</v>
      </c>
      <c r="E1926" s="20">
        <v>44594</v>
      </c>
      <c r="F1926" s="22">
        <v>0.43333333333333329</v>
      </c>
      <c r="G1926" s="22">
        <v>0.54097222222222219</v>
      </c>
      <c r="H1926" s="19">
        <v>1000162</v>
      </c>
      <c r="I1926" s="19">
        <v>18628651</v>
      </c>
      <c r="J1926" s="22">
        <f t="shared" si="301"/>
        <v>0.1076388888888889</v>
      </c>
      <c r="K1926" s="19" t="s">
        <v>53</v>
      </c>
      <c r="L1926" s="32" t="s">
        <v>54</v>
      </c>
      <c r="M1926">
        <f t="shared" si="302"/>
        <v>0</v>
      </c>
      <c r="N1926" s="34">
        <f t="shared" ca="1" si="307"/>
        <v>0.43333944631528937</v>
      </c>
      <c r="T1926">
        <v>1925</v>
      </c>
      <c r="U1926">
        <f t="shared" si="303"/>
        <v>5</v>
      </c>
      <c r="V1926" s="35">
        <f t="shared" si="308"/>
        <v>155</v>
      </c>
      <c r="W1926">
        <f t="shared" si="304"/>
        <v>0</v>
      </c>
      <c r="X1926" cm="1">
        <f t="array" aca="1" ref="X1926" ca="1">(_xlfn.IFS(L1926="couché",0,L1926="debout à 80%",1,L1926="?",1))*(IF(RAND()&lt;0.8,1,0))</f>
        <v>0</v>
      </c>
      <c r="Y1926">
        <f t="shared" si="305"/>
        <v>3</v>
      </c>
      <c r="Z1926">
        <f t="shared" si="306"/>
        <v>0</v>
      </c>
      <c r="AA1926">
        <f t="shared" ca="1" si="309"/>
        <v>26</v>
      </c>
    </row>
    <row r="1927" spans="1:27" customFormat="1">
      <c r="A1927" s="57">
        <v>246233</v>
      </c>
      <c r="B1927" s="57">
        <v>1997</v>
      </c>
      <c r="C1927" s="19" t="str">
        <f t="shared" si="300"/>
        <v>non</v>
      </c>
      <c r="D1927" s="19" t="s">
        <v>49</v>
      </c>
      <c r="E1927" s="20">
        <v>44594</v>
      </c>
      <c r="F1927" s="22">
        <v>0.55694444444444446</v>
      </c>
      <c r="G1927" s="22">
        <v>0.62013888888888891</v>
      </c>
      <c r="H1927" s="19">
        <v>1000162</v>
      </c>
      <c r="I1927" s="19">
        <v>18628651</v>
      </c>
      <c r="J1927" s="22">
        <f t="shared" si="301"/>
        <v>6.3194444444444442E-2</v>
      </c>
      <c r="K1927" s="19" t="s">
        <v>53</v>
      </c>
      <c r="L1927" s="32" t="s">
        <v>54</v>
      </c>
      <c r="M1927">
        <f t="shared" si="302"/>
        <v>0</v>
      </c>
      <c r="N1927" s="34">
        <f t="shared" ca="1" si="307"/>
        <v>0.55695442884601287</v>
      </c>
      <c r="T1927">
        <v>1926</v>
      </c>
      <c r="U1927">
        <f t="shared" si="303"/>
        <v>5</v>
      </c>
      <c r="V1927" s="35">
        <f t="shared" si="308"/>
        <v>91</v>
      </c>
      <c r="W1927">
        <f t="shared" si="304"/>
        <v>0</v>
      </c>
      <c r="X1927" cm="1">
        <f t="array" aca="1" ref="X1927" ca="1">(_xlfn.IFS(L1927="couché",0,L1927="debout à 80%",1,L1927="?",1))*(IF(RAND()&lt;0.8,1,0))</f>
        <v>1</v>
      </c>
      <c r="Y1927">
        <f t="shared" si="305"/>
        <v>4</v>
      </c>
      <c r="Z1927">
        <f t="shared" si="306"/>
        <v>0</v>
      </c>
      <c r="AA1927">
        <f t="shared" ca="1" si="309"/>
        <v>50</v>
      </c>
    </row>
    <row r="1928" spans="1:27" customFormat="1">
      <c r="A1928" s="57">
        <v>246347</v>
      </c>
      <c r="B1928" s="57">
        <v>1991</v>
      </c>
      <c r="C1928" s="19" t="str">
        <f t="shared" si="300"/>
        <v>non</v>
      </c>
      <c r="D1928" s="19" t="s">
        <v>49</v>
      </c>
      <c r="E1928" s="20">
        <v>44595</v>
      </c>
      <c r="F1928" s="22">
        <v>0.47083333333333333</v>
      </c>
      <c r="G1928" s="21">
        <v>0.50069444444444444</v>
      </c>
      <c r="H1928" s="19">
        <v>1000162</v>
      </c>
      <c r="I1928" s="19">
        <v>15584435</v>
      </c>
      <c r="J1928" s="22">
        <f t="shared" si="301"/>
        <v>2.9861111111111116E-2</v>
      </c>
      <c r="L1928" s="19" t="s">
        <v>47</v>
      </c>
      <c r="M1928">
        <f t="shared" si="302"/>
        <v>0</v>
      </c>
      <c r="N1928" s="34">
        <f t="shared" ca="1" si="307"/>
        <v>0.47084114716059361</v>
      </c>
      <c r="T1928">
        <v>1927</v>
      </c>
      <c r="U1928">
        <f t="shared" si="303"/>
        <v>5</v>
      </c>
      <c r="V1928" s="35">
        <f t="shared" si="308"/>
        <v>43</v>
      </c>
      <c r="W1928">
        <f t="shared" si="304"/>
        <v>0</v>
      </c>
      <c r="X1928" cm="1">
        <f t="array" aca="1" ref="X1928" ca="1">(_xlfn.IFS(L1928="couché",0,L1928="debout à 80%",1,L1928="?",1))*(IF(RAND()&lt;0.8,1,0))</f>
        <v>1</v>
      </c>
      <c r="Y1928">
        <f t="shared" si="305"/>
        <v>2</v>
      </c>
      <c r="Z1928">
        <f t="shared" si="306"/>
        <v>0</v>
      </c>
      <c r="AA1928">
        <f t="shared" ca="1" si="309"/>
        <v>52</v>
      </c>
    </row>
    <row r="1929" spans="1:27" customFormat="1">
      <c r="A1929" s="57">
        <v>246582</v>
      </c>
      <c r="B1929" s="57">
        <v>1972</v>
      </c>
      <c r="C1929" s="19" t="str">
        <f t="shared" si="300"/>
        <v>non</v>
      </c>
      <c r="D1929" s="19" t="s">
        <v>49</v>
      </c>
      <c r="E1929" s="20">
        <v>44595</v>
      </c>
      <c r="F1929" s="22">
        <v>0.50694444444444442</v>
      </c>
      <c r="G1929" s="22">
        <v>0.54861111111111105</v>
      </c>
      <c r="H1929" s="19">
        <v>1000162</v>
      </c>
      <c r="I1929" s="19">
        <v>15584435</v>
      </c>
      <c r="J1929" s="22">
        <f t="shared" si="301"/>
        <v>4.166666666666663E-2</v>
      </c>
      <c r="L1929" s="19" t="s">
        <v>47</v>
      </c>
      <c r="M1929">
        <f t="shared" si="302"/>
        <v>0</v>
      </c>
      <c r="N1929" s="34">
        <f t="shared" ca="1" si="307"/>
        <v>0.50694559899971448</v>
      </c>
      <c r="T1929">
        <v>1928</v>
      </c>
      <c r="U1929">
        <f t="shared" si="303"/>
        <v>5</v>
      </c>
      <c r="V1929" s="35">
        <f t="shared" si="308"/>
        <v>60</v>
      </c>
      <c r="W1929">
        <f t="shared" si="304"/>
        <v>0</v>
      </c>
      <c r="X1929" cm="1">
        <f t="array" aca="1" ref="X1929" ca="1">(_xlfn.IFS(L1929="couché",0,L1929="debout à 80%",1,L1929="?",1))*(IF(RAND()&lt;0.8,1,0))</f>
        <v>1</v>
      </c>
      <c r="Y1929">
        <f t="shared" si="305"/>
        <v>3</v>
      </c>
      <c r="Z1929">
        <f t="shared" si="306"/>
        <v>0</v>
      </c>
      <c r="AA1929">
        <f t="shared" ca="1" si="309"/>
        <v>63</v>
      </c>
    </row>
    <row r="1930" spans="1:27" customFormat="1">
      <c r="A1930" s="57">
        <v>246097</v>
      </c>
      <c r="B1930" s="57">
        <v>1957</v>
      </c>
      <c r="C1930" s="19" t="str">
        <f t="shared" si="300"/>
        <v>non</v>
      </c>
      <c r="D1930" s="19" t="s">
        <v>49</v>
      </c>
      <c r="E1930" s="20">
        <v>44595</v>
      </c>
      <c r="F1930" s="22">
        <v>0.65347222222222223</v>
      </c>
      <c r="G1930" s="22">
        <v>0.68541666666666667</v>
      </c>
      <c r="H1930" s="19">
        <v>1000162</v>
      </c>
      <c r="I1930" s="19">
        <v>18628651</v>
      </c>
      <c r="J1930" s="22">
        <f t="shared" si="301"/>
        <v>3.1944444444444442E-2</v>
      </c>
      <c r="K1930" s="19" t="s">
        <v>65</v>
      </c>
      <c r="L1930" s="19" t="s">
        <v>47</v>
      </c>
      <c r="M1930">
        <f t="shared" si="302"/>
        <v>3</v>
      </c>
      <c r="N1930" s="34">
        <f t="shared" ca="1" si="307"/>
        <v>0.65347749405547395</v>
      </c>
      <c r="T1930">
        <v>1929</v>
      </c>
      <c r="U1930">
        <f t="shared" si="303"/>
        <v>5</v>
      </c>
      <c r="V1930" s="35">
        <f t="shared" si="308"/>
        <v>46</v>
      </c>
      <c r="W1930">
        <f t="shared" si="304"/>
        <v>0</v>
      </c>
      <c r="X1930" cm="1">
        <f t="array" aca="1" ref="X1930" ca="1">(_xlfn.IFS(L1930="couché",0,L1930="debout à 80%",1,L1930="?",1))*(IF(RAND()&lt;0.8,1,0))</f>
        <v>1</v>
      </c>
      <c r="Y1930">
        <f t="shared" si="305"/>
        <v>5</v>
      </c>
      <c r="Z1930">
        <f t="shared" si="306"/>
        <v>0</v>
      </c>
      <c r="AA1930">
        <f t="shared" ca="1" si="309"/>
        <v>82</v>
      </c>
    </row>
    <row r="1931" spans="1:27" customFormat="1">
      <c r="A1931" s="57">
        <v>239496</v>
      </c>
      <c r="B1931" s="57">
        <v>1962</v>
      </c>
      <c r="C1931" s="19" t="str">
        <f t="shared" si="300"/>
        <v>non</v>
      </c>
      <c r="D1931" s="19" t="s">
        <v>49</v>
      </c>
      <c r="E1931" s="20">
        <v>44595</v>
      </c>
      <c r="F1931" s="22">
        <v>0.55555555555555558</v>
      </c>
      <c r="G1931" s="22">
        <v>0.60833333333333328</v>
      </c>
      <c r="H1931" s="19">
        <v>1000162</v>
      </c>
      <c r="I1931" s="19">
        <v>15584435</v>
      </c>
      <c r="J1931" s="22">
        <f t="shared" si="301"/>
        <v>5.2777777777777701E-2</v>
      </c>
      <c r="K1931" s="19" t="s">
        <v>53</v>
      </c>
      <c r="L1931" s="32" t="s">
        <v>54</v>
      </c>
      <c r="M1931">
        <f t="shared" si="302"/>
        <v>0</v>
      </c>
      <c r="N1931" s="34">
        <f t="shared" ca="1" si="307"/>
        <v>0.55555649931313189</v>
      </c>
      <c r="T1931">
        <v>1930</v>
      </c>
      <c r="U1931">
        <f t="shared" si="303"/>
        <v>5</v>
      </c>
      <c r="V1931" s="35">
        <f t="shared" si="308"/>
        <v>76</v>
      </c>
      <c r="W1931">
        <f t="shared" si="304"/>
        <v>0</v>
      </c>
      <c r="X1931" cm="1">
        <f t="array" aca="1" ref="X1931" ca="1">(_xlfn.IFS(L1931="couché",0,L1931="debout à 80%",1,L1931="?",1))*(IF(RAND()&lt;0.8,1,0))</f>
        <v>0</v>
      </c>
      <c r="Y1931">
        <f t="shared" si="305"/>
        <v>4</v>
      </c>
      <c r="Z1931">
        <f t="shared" si="306"/>
        <v>0</v>
      </c>
      <c r="AA1931">
        <f t="shared" ca="1" si="309"/>
        <v>73</v>
      </c>
    </row>
    <row r="1932" spans="1:27" customFormat="1">
      <c r="A1932" s="57">
        <v>245824</v>
      </c>
      <c r="B1932" s="57">
        <v>2000</v>
      </c>
      <c r="C1932" s="19" t="str">
        <f t="shared" si="300"/>
        <v>non</v>
      </c>
      <c r="D1932" s="19" t="s">
        <v>49</v>
      </c>
      <c r="E1932" s="20">
        <v>44595</v>
      </c>
      <c r="F1932" s="24">
        <v>0.3347222222222222</v>
      </c>
      <c r="G1932" s="21">
        <v>0.46250000000000002</v>
      </c>
      <c r="H1932" s="19">
        <v>1000162</v>
      </c>
      <c r="I1932" s="19">
        <v>15584435</v>
      </c>
      <c r="J1932" s="22">
        <f t="shared" si="301"/>
        <v>0.12777777777777782</v>
      </c>
      <c r="K1932" s="19" t="s">
        <v>53</v>
      </c>
      <c r="L1932" s="32" t="s">
        <v>54</v>
      </c>
      <c r="M1932">
        <f t="shared" si="302"/>
        <v>0</v>
      </c>
      <c r="N1932" s="34">
        <f t="shared" ca="1" si="307"/>
        <v>0.334731496424228</v>
      </c>
      <c r="T1932">
        <v>1931</v>
      </c>
      <c r="U1932">
        <f t="shared" si="303"/>
        <v>5</v>
      </c>
      <c r="V1932" s="35">
        <f t="shared" si="308"/>
        <v>184</v>
      </c>
      <c r="W1932">
        <f t="shared" si="304"/>
        <v>0</v>
      </c>
      <c r="X1932" cm="1">
        <f t="array" aca="1" ref="X1932" ca="1">(_xlfn.IFS(L1932="couché",0,L1932="debout à 80%",1,L1932="?",1))*(IF(RAND()&lt;0.8,1,0))</f>
        <v>1</v>
      </c>
      <c r="Y1932">
        <f t="shared" si="305"/>
        <v>1</v>
      </c>
      <c r="Z1932">
        <f t="shared" si="306"/>
        <v>0</v>
      </c>
      <c r="AA1932">
        <f t="shared" ca="1" si="309"/>
        <v>5</v>
      </c>
    </row>
    <row r="1933" spans="1:27" customFormat="1">
      <c r="A1933" s="57">
        <v>241246</v>
      </c>
      <c r="B1933" s="57">
        <v>1991</v>
      </c>
      <c r="C1933" s="19" t="str">
        <f t="shared" si="300"/>
        <v>non</v>
      </c>
      <c r="D1933" s="19" t="s">
        <v>49</v>
      </c>
      <c r="E1933" s="20">
        <v>44596</v>
      </c>
      <c r="F1933" s="22">
        <v>0.47013888888888888</v>
      </c>
      <c r="G1933" s="22">
        <v>0.52500000000000002</v>
      </c>
      <c r="H1933" s="19">
        <v>1000162</v>
      </c>
      <c r="I1933" s="19">
        <v>15615713</v>
      </c>
      <c r="J1933" s="22">
        <f t="shared" si="301"/>
        <v>5.4861111111111138E-2</v>
      </c>
      <c r="K1933" s="19" t="s">
        <v>53</v>
      </c>
      <c r="L1933" s="32" t="s">
        <v>54</v>
      </c>
      <c r="M1933">
        <f t="shared" si="302"/>
        <v>0</v>
      </c>
      <c r="N1933" s="34">
        <f t="shared" ca="1" si="307"/>
        <v>0.47014355963029714</v>
      </c>
      <c r="T1933">
        <v>1932</v>
      </c>
      <c r="U1933">
        <f t="shared" si="303"/>
        <v>5</v>
      </c>
      <c r="V1933" s="35">
        <f t="shared" si="308"/>
        <v>79</v>
      </c>
      <c r="W1933">
        <f t="shared" si="304"/>
        <v>0</v>
      </c>
      <c r="X1933" cm="1">
        <f t="array" aca="1" ref="X1933" ca="1">(_xlfn.IFS(L1933="couché",0,L1933="debout à 80%",1,L1933="?",1))*(IF(RAND()&lt;0.8,1,0))</f>
        <v>1</v>
      </c>
      <c r="Y1933">
        <f t="shared" si="305"/>
        <v>4</v>
      </c>
      <c r="Z1933">
        <f t="shared" si="306"/>
        <v>0</v>
      </c>
      <c r="AA1933">
        <f t="shared" ca="1" si="309"/>
        <v>40</v>
      </c>
    </row>
    <row r="1934" spans="1:27" customFormat="1">
      <c r="A1934" s="57">
        <v>246132</v>
      </c>
      <c r="B1934" s="57">
        <v>1954</v>
      </c>
      <c r="C1934" s="19" t="str">
        <f t="shared" si="300"/>
        <v>non</v>
      </c>
      <c r="D1934" s="19" t="s">
        <v>49</v>
      </c>
      <c r="E1934" s="20">
        <v>44596</v>
      </c>
      <c r="F1934" s="23">
        <v>0.34166666666666667</v>
      </c>
      <c r="G1934" s="24">
        <v>0.37569444444444444</v>
      </c>
      <c r="H1934" s="19">
        <v>1000162</v>
      </c>
      <c r="I1934" s="19">
        <v>15615713</v>
      </c>
      <c r="J1934" s="22">
        <f t="shared" si="301"/>
        <v>3.4027777777777768E-2</v>
      </c>
      <c r="L1934" s="19" t="s">
        <v>47</v>
      </c>
      <c r="M1934">
        <f t="shared" si="302"/>
        <v>0</v>
      </c>
      <c r="N1934" s="34">
        <f t="shared" ca="1" si="307"/>
        <v>0.34166832198098557</v>
      </c>
      <c r="T1934">
        <v>1933</v>
      </c>
      <c r="U1934">
        <f t="shared" si="303"/>
        <v>5</v>
      </c>
      <c r="V1934" s="35">
        <f t="shared" si="308"/>
        <v>49</v>
      </c>
      <c r="W1934">
        <f t="shared" si="304"/>
        <v>0</v>
      </c>
      <c r="X1934" cm="1">
        <f t="array" aca="1" ref="X1934" ca="1">(_xlfn.IFS(L1934="couché",0,L1934="debout à 80%",1,L1934="?",1))*(IF(RAND()&lt;0.8,1,0))</f>
        <v>1</v>
      </c>
      <c r="Y1934">
        <f t="shared" si="305"/>
        <v>1</v>
      </c>
      <c r="Z1934">
        <f t="shared" si="306"/>
        <v>0</v>
      </c>
      <c r="AA1934">
        <f t="shared" ca="1" si="309"/>
        <v>8</v>
      </c>
    </row>
    <row r="1935" spans="1:27" customFormat="1">
      <c r="A1935" s="57">
        <v>245944</v>
      </c>
      <c r="B1935" s="57">
        <v>1962</v>
      </c>
      <c r="C1935" s="19" t="str">
        <f t="shared" si="300"/>
        <v>non</v>
      </c>
      <c r="D1935" s="19" t="s">
        <v>49</v>
      </c>
      <c r="E1935" s="20">
        <v>44596</v>
      </c>
      <c r="F1935" s="23">
        <v>0.40208333333333329</v>
      </c>
      <c r="G1935" s="23">
        <v>0.41249999999999998</v>
      </c>
      <c r="H1935" s="19">
        <v>1000162</v>
      </c>
      <c r="I1935" s="19">
        <v>15615713</v>
      </c>
      <c r="J1935" s="22">
        <f t="shared" si="301"/>
        <v>1.0416666666666685E-2</v>
      </c>
      <c r="L1935" s="19" t="s">
        <v>47</v>
      </c>
      <c r="M1935">
        <f t="shared" si="302"/>
        <v>0</v>
      </c>
      <c r="N1935" s="34">
        <f t="shared" ca="1" si="307"/>
        <v>0.4020929201466753</v>
      </c>
      <c r="T1935">
        <v>1934</v>
      </c>
      <c r="U1935">
        <f t="shared" si="303"/>
        <v>5</v>
      </c>
      <c r="V1935" s="35">
        <f t="shared" si="308"/>
        <v>15</v>
      </c>
      <c r="W1935">
        <f t="shared" si="304"/>
        <v>0</v>
      </c>
      <c r="X1935" cm="1">
        <f t="array" aca="1" ref="X1935" ca="1">(_xlfn.IFS(L1935="couché",0,L1935="debout à 80%",1,L1935="?",1))*(IF(RAND()&lt;0.8,1,0))</f>
        <v>1</v>
      </c>
      <c r="Y1935">
        <f t="shared" si="305"/>
        <v>2</v>
      </c>
      <c r="Z1935">
        <f t="shared" si="306"/>
        <v>0</v>
      </c>
      <c r="AA1935">
        <f t="shared" ca="1" si="309"/>
        <v>23</v>
      </c>
    </row>
    <row r="1936" spans="1:27" customFormat="1">
      <c r="A1936" s="57">
        <v>246444</v>
      </c>
      <c r="B1936" s="57">
        <v>1957</v>
      </c>
      <c r="C1936" s="19" t="str">
        <f t="shared" si="300"/>
        <v>non</v>
      </c>
      <c r="D1936" s="19" t="s">
        <v>49</v>
      </c>
      <c r="E1936" s="20">
        <v>44596</v>
      </c>
      <c r="F1936" s="21">
        <v>0.42222222222222222</v>
      </c>
      <c r="G1936" s="22">
        <v>0.45624999999999999</v>
      </c>
      <c r="H1936" s="19">
        <v>1000162</v>
      </c>
      <c r="I1936" s="19">
        <v>15615713</v>
      </c>
      <c r="J1936" s="22">
        <f t="shared" si="301"/>
        <v>3.4027777777777768E-2</v>
      </c>
      <c r="L1936" s="19" t="s">
        <v>47</v>
      </c>
      <c r="M1936">
        <f t="shared" si="302"/>
        <v>0</v>
      </c>
      <c r="N1936" s="34">
        <f t="shared" ca="1" si="307"/>
        <v>0.42222584227623527</v>
      </c>
      <c r="T1936">
        <v>1935</v>
      </c>
      <c r="U1936">
        <f t="shared" si="303"/>
        <v>5</v>
      </c>
      <c r="V1936" s="35">
        <f t="shared" si="308"/>
        <v>49</v>
      </c>
      <c r="W1936">
        <f t="shared" si="304"/>
        <v>0</v>
      </c>
      <c r="X1936" cm="1">
        <f t="array" aca="1" ref="X1936" ca="1">(_xlfn.IFS(L1936="couché",0,L1936="debout à 80%",1,L1936="?",1))*(IF(RAND()&lt;0.8,1,0))</f>
        <v>1</v>
      </c>
      <c r="Y1936">
        <f t="shared" si="305"/>
        <v>3</v>
      </c>
      <c r="Z1936">
        <f t="shared" si="306"/>
        <v>0</v>
      </c>
      <c r="AA1936">
        <f t="shared" ca="1" si="309"/>
        <v>30</v>
      </c>
    </row>
    <row r="1937" spans="1:27" customFormat="1">
      <c r="A1937" s="57">
        <v>240962</v>
      </c>
      <c r="B1937" s="57">
        <v>1983</v>
      </c>
      <c r="C1937" s="19" t="str">
        <f t="shared" si="300"/>
        <v>non</v>
      </c>
      <c r="D1937" s="19" t="s">
        <v>49</v>
      </c>
      <c r="E1937" s="20">
        <v>44599</v>
      </c>
      <c r="F1937" s="24">
        <v>0.33680555555555552</v>
      </c>
      <c r="G1937" s="23">
        <v>0.37361111111111112</v>
      </c>
      <c r="H1937" s="19">
        <v>1000162</v>
      </c>
      <c r="I1937" s="19">
        <v>18628651</v>
      </c>
      <c r="J1937" s="22">
        <f t="shared" si="301"/>
        <v>3.6805555555555591E-2</v>
      </c>
      <c r="K1937" s="19" t="s">
        <v>65</v>
      </c>
      <c r="L1937" s="19" t="s">
        <v>47</v>
      </c>
      <c r="M1937">
        <f t="shared" si="302"/>
        <v>3</v>
      </c>
      <c r="N1937" s="34">
        <f t="shared" ca="1" si="307"/>
        <v>0.33681466245934433</v>
      </c>
      <c r="T1937">
        <v>1936</v>
      </c>
      <c r="U1937">
        <f t="shared" si="303"/>
        <v>5</v>
      </c>
      <c r="V1937" s="35">
        <f t="shared" si="308"/>
        <v>53</v>
      </c>
      <c r="W1937">
        <f t="shared" si="304"/>
        <v>0</v>
      </c>
      <c r="X1937" cm="1">
        <f t="array" aca="1" ref="X1937" ca="1">(_xlfn.IFS(L1937="couché",0,L1937="debout à 80%",1,L1937="?",1))*(IF(RAND()&lt;0.8,1,0))</f>
        <v>1</v>
      </c>
      <c r="Y1937">
        <f t="shared" si="305"/>
        <v>1</v>
      </c>
      <c r="Z1937">
        <f t="shared" si="306"/>
        <v>0</v>
      </c>
      <c r="AA1937">
        <f t="shared" ca="1" si="309"/>
        <v>6</v>
      </c>
    </row>
    <row r="1938" spans="1:27" customFormat="1">
      <c r="A1938" s="57">
        <v>239389</v>
      </c>
      <c r="B1938" s="57">
        <v>1993</v>
      </c>
      <c r="C1938" s="19" t="str">
        <f t="shared" si="300"/>
        <v>non</v>
      </c>
      <c r="D1938" s="19" t="s">
        <v>49</v>
      </c>
      <c r="E1938" s="20">
        <v>44599</v>
      </c>
      <c r="F1938" s="22">
        <v>0.56180555555555556</v>
      </c>
      <c r="G1938" s="22">
        <v>0.63194444444444442</v>
      </c>
      <c r="H1938" s="19">
        <v>1000162</v>
      </c>
      <c r="I1938" s="19">
        <v>18628651</v>
      </c>
      <c r="J1938" s="22">
        <f t="shared" si="301"/>
        <v>7.0138888888888862E-2</v>
      </c>
      <c r="K1938" s="19" t="s">
        <v>65</v>
      </c>
      <c r="L1938" s="19" t="s">
        <v>47</v>
      </c>
      <c r="M1938">
        <f t="shared" si="302"/>
        <v>3</v>
      </c>
      <c r="N1938" s="34">
        <f t="shared" ca="1" si="307"/>
        <v>0.56180690982686865</v>
      </c>
      <c r="T1938">
        <v>1937</v>
      </c>
      <c r="U1938">
        <f t="shared" si="303"/>
        <v>5</v>
      </c>
      <c r="V1938" s="35">
        <f t="shared" si="308"/>
        <v>101</v>
      </c>
      <c r="W1938">
        <f t="shared" si="304"/>
        <v>0</v>
      </c>
      <c r="X1938" cm="1">
        <f t="array" aca="1" ref="X1938" ca="1">(_xlfn.IFS(L1938="couché",0,L1938="debout à 80%",1,L1938="?",1))*(IF(RAND()&lt;0.8,1,0))</f>
        <v>1</v>
      </c>
      <c r="Y1938">
        <f t="shared" si="305"/>
        <v>4</v>
      </c>
      <c r="Z1938">
        <f t="shared" si="306"/>
        <v>0</v>
      </c>
      <c r="AA1938">
        <f t="shared" ca="1" si="309"/>
        <v>57</v>
      </c>
    </row>
    <row r="1939" spans="1:27" customFormat="1">
      <c r="A1939" s="57">
        <v>246190</v>
      </c>
      <c r="B1939" s="57">
        <v>1953</v>
      </c>
      <c r="C1939" s="19" t="str">
        <f t="shared" si="300"/>
        <v>non</v>
      </c>
      <c r="D1939" s="19" t="s">
        <v>49</v>
      </c>
      <c r="E1939" s="20">
        <v>44599</v>
      </c>
      <c r="F1939" s="23">
        <v>0.38472222222222219</v>
      </c>
      <c r="G1939" s="22">
        <v>0.47152777777777777</v>
      </c>
      <c r="H1939" s="19">
        <v>1000162</v>
      </c>
      <c r="I1939" s="19">
        <v>18628651</v>
      </c>
      <c r="J1939" s="22">
        <f t="shared" si="301"/>
        <v>8.680555555555558E-2</v>
      </c>
      <c r="K1939" s="19" t="s">
        <v>53</v>
      </c>
      <c r="L1939" s="32" t="s">
        <v>54</v>
      </c>
      <c r="M1939">
        <f t="shared" si="302"/>
        <v>0</v>
      </c>
      <c r="N1939" s="34">
        <f t="shared" ca="1" si="307"/>
        <v>0.38472815055315851</v>
      </c>
      <c r="T1939">
        <v>1938</v>
      </c>
      <c r="U1939">
        <f t="shared" si="303"/>
        <v>5</v>
      </c>
      <c r="V1939" s="35">
        <f t="shared" si="308"/>
        <v>125</v>
      </c>
      <c r="W1939">
        <f t="shared" si="304"/>
        <v>0</v>
      </c>
      <c r="X1939" cm="1">
        <f t="array" aca="1" ref="X1939" ca="1">(_xlfn.IFS(L1939="couché",0,L1939="debout à 80%",1,L1939="?",1))*(IF(RAND()&lt;0.8,1,0))</f>
        <v>1</v>
      </c>
      <c r="Y1939">
        <f t="shared" si="305"/>
        <v>2</v>
      </c>
      <c r="Z1939">
        <f t="shared" si="306"/>
        <v>3</v>
      </c>
      <c r="AA1939">
        <f t="shared" ca="1" si="309"/>
        <v>18</v>
      </c>
    </row>
    <row r="1940" spans="1:27" customFormat="1">
      <c r="A1940" s="57">
        <v>239497</v>
      </c>
      <c r="B1940" s="57">
        <v>2002</v>
      </c>
      <c r="C1940" s="19" t="str">
        <f t="shared" si="300"/>
        <v>non</v>
      </c>
      <c r="D1940" s="19" t="s">
        <v>49</v>
      </c>
      <c r="E1940" s="20">
        <v>44599</v>
      </c>
      <c r="F1940" s="22">
        <v>0.48333333333333334</v>
      </c>
      <c r="G1940" s="22">
        <v>0.5541666666666667</v>
      </c>
      <c r="H1940" s="19">
        <v>1000162</v>
      </c>
      <c r="I1940" s="19">
        <v>18628651</v>
      </c>
      <c r="J1940" s="22">
        <f t="shared" si="301"/>
        <v>7.0833333333333359E-2</v>
      </c>
      <c r="K1940" s="19" t="s">
        <v>53</v>
      </c>
      <c r="L1940" s="32" t="s">
        <v>54</v>
      </c>
      <c r="M1940">
        <f t="shared" si="302"/>
        <v>0</v>
      </c>
      <c r="N1940" s="34">
        <f t="shared" ca="1" si="307"/>
        <v>0.48334292017326486</v>
      </c>
      <c r="T1940">
        <v>1939</v>
      </c>
      <c r="U1940">
        <f t="shared" si="303"/>
        <v>5</v>
      </c>
      <c r="V1940" s="35">
        <f t="shared" si="308"/>
        <v>102</v>
      </c>
      <c r="W1940">
        <f t="shared" si="304"/>
        <v>0</v>
      </c>
      <c r="X1940" cm="1">
        <f t="array" aca="1" ref="X1940" ca="1">(_xlfn.IFS(L1940="couché",0,L1940="debout à 80%",1,L1940="?",1))*(IF(RAND()&lt;0.8,1,0))</f>
        <v>1</v>
      </c>
      <c r="Y1940">
        <f t="shared" si="305"/>
        <v>3</v>
      </c>
      <c r="Z1940">
        <f t="shared" si="306"/>
        <v>0</v>
      </c>
      <c r="AA1940">
        <f t="shared" ca="1" si="309"/>
        <v>40</v>
      </c>
    </row>
    <row r="1941" spans="1:27">
      <c r="A1941" s="57">
        <v>243479</v>
      </c>
      <c r="B1941" s="56">
        <v>1988</v>
      </c>
      <c r="C1941" s="19" t="str">
        <f t="shared" si="300"/>
        <v>non</v>
      </c>
      <c r="D1941" s="19" t="s">
        <v>49</v>
      </c>
      <c r="E1941" s="20">
        <v>44600</v>
      </c>
      <c r="F1941" s="23">
        <v>0.34097222222222223</v>
      </c>
      <c r="G1941" s="23">
        <v>0.39305555555555555</v>
      </c>
      <c r="H1941" s="19">
        <v>1000162</v>
      </c>
      <c r="I1941" s="19">
        <v>19620724</v>
      </c>
      <c r="J1941" s="22">
        <f t="shared" si="301"/>
        <v>5.2083333333333315E-2</v>
      </c>
      <c r="K1941" s="19" t="s">
        <v>53</v>
      </c>
      <c r="L1941" s="32" t="s">
        <v>54</v>
      </c>
      <c r="M1941">
        <f t="shared" si="302"/>
        <v>0</v>
      </c>
      <c r="N1941" s="34">
        <f t="shared" ca="1" si="307"/>
        <v>0.34097888013970051</v>
      </c>
      <c r="O1941"/>
      <c r="P1941"/>
      <c r="T1941" s="39">
        <v>1940</v>
      </c>
      <c r="U1941" s="39">
        <f t="shared" si="303"/>
        <v>5</v>
      </c>
      <c r="V1941" s="42">
        <f t="shared" si="308"/>
        <v>75</v>
      </c>
      <c r="W1941" s="39">
        <f t="shared" si="304"/>
        <v>0</v>
      </c>
      <c r="X1941" s="39" cm="1">
        <f t="array" aca="1" ref="X1941" ca="1">(_xlfn.IFS(L1941="couché",0,L1941="debout à 80%",1,L1941="?",1))*(IF(RAND()&lt;0.8,1,0))</f>
        <v>1</v>
      </c>
      <c r="Y1941" s="39">
        <f t="shared" si="305"/>
        <v>1</v>
      </c>
      <c r="Z1941" s="39">
        <f t="shared" si="306"/>
        <v>0</v>
      </c>
      <c r="AA1941" s="39">
        <f t="shared" ca="1" si="309"/>
        <v>7</v>
      </c>
    </row>
    <row r="1942" spans="1:27">
      <c r="A1942" s="57">
        <v>243703</v>
      </c>
      <c r="B1942" s="56">
        <v>1944</v>
      </c>
      <c r="C1942" s="19" t="str">
        <f t="shared" si="300"/>
        <v>non</v>
      </c>
      <c r="D1942" s="19" t="s">
        <v>49</v>
      </c>
      <c r="E1942" s="20">
        <v>44600</v>
      </c>
      <c r="F1942" s="23">
        <v>0.40277777777777773</v>
      </c>
      <c r="G1942" s="22">
        <v>0.47083333333333333</v>
      </c>
      <c r="H1942" s="19">
        <v>1000162</v>
      </c>
      <c r="I1942" s="19">
        <v>19620724</v>
      </c>
      <c r="J1942" s="22">
        <f t="shared" si="301"/>
        <v>6.8055555555555591E-2</v>
      </c>
      <c r="K1942" s="19" t="s">
        <v>53</v>
      </c>
      <c r="L1942" s="32" t="s">
        <v>54</v>
      </c>
      <c r="M1942">
        <f t="shared" si="302"/>
        <v>0</v>
      </c>
      <c r="N1942" s="34">
        <f t="shared" ca="1" si="307"/>
        <v>0.40278344352478207</v>
      </c>
      <c r="O1942"/>
      <c r="P1942"/>
      <c r="T1942" s="39">
        <v>1941</v>
      </c>
      <c r="U1942" s="39">
        <f t="shared" si="303"/>
        <v>5</v>
      </c>
      <c r="V1942" s="42">
        <f t="shared" si="308"/>
        <v>98</v>
      </c>
      <c r="W1942" s="39">
        <f t="shared" si="304"/>
        <v>0</v>
      </c>
      <c r="X1942" s="39" cm="1">
        <f t="array" aca="1" ref="X1942" ca="1">(_xlfn.IFS(L1942="couché",0,L1942="debout à 80%",1,L1942="?",1))*(IF(RAND()&lt;0.8,1,0))</f>
        <v>1</v>
      </c>
      <c r="Y1942" s="39">
        <f t="shared" si="305"/>
        <v>2</v>
      </c>
      <c r="Z1942" s="39">
        <f t="shared" si="306"/>
        <v>0</v>
      </c>
      <c r="AA1942" s="39">
        <f t="shared" ca="1" si="309"/>
        <v>28</v>
      </c>
    </row>
    <row r="1943" spans="1:27">
      <c r="A1943" s="57">
        <v>239654</v>
      </c>
      <c r="B1943" s="56">
        <v>1961</v>
      </c>
      <c r="C1943" s="19" t="str">
        <f t="shared" si="300"/>
        <v>non</v>
      </c>
      <c r="D1943" s="19" t="s">
        <v>49</v>
      </c>
      <c r="E1943" s="20">
        <v>44600</v>
      </c>
      <c r="F1943" s="22">
        <v>0.47569444444444442</v>
      </c>
      <c r="G1943" s="21">
        <v>0.54652777777777772</v>
      </c>
      <c r="H1943" s="19">
        <v>1000162</v>
      </c>
      <c r="I1943" s="19">
        <v>17830</v>
      </c>
      <c r="J1943" s="22">
        <f t="shared" si="301"/>
        <v>7.0833333333333304E-2</v>
      </c>
      <c r="K1943" s="19" t="s">
        <v>53</v>
      </c>
      <c r="L1943" s="32" t="s">
        <v>54</v>
      </c>
      <c r="M1943">
        <f t="shared" si="302"/>
        <v>0</v>
      </c>
      <c r="N1943" s="34">
        <f t="shared" ca="1" si="307"/>
        <v>0.47569498833817364</v>
      </c>
      <c r="O1943"/>
      <c r="P1943"/>
      <c r="T1943" s="39">
        <v>1942</v>
      </c>
      <c r="U1943" s="39">
        <f t="shared" si="303"/>
        <v>5</v>
      </c>
      <c r="V1943" s="42">
        <f t="shared" si="308"/>
        <v>102</v>
      </c>
      <c r="W1943" s="39">
        <f t="shared" si="304"/>
        <v>0</v>
      </c>
      <c r="X1943" s="39" cm="1">
        <f t="array" aca="1" ref="X1943" ca="1">(_xlfn.IFS(L1943="couché",0,L1943="debout à 80%",1,L1943="?",1))*(IF(RAND()&lt;0.8,1,0))</f>
        <v>1</v>
      </c>
      <c r="Y1943" s="39">
        <f t="shared" si="305"/>
        <v>3</v>
      </c>
      <c r="Z1943" s="39">
        <f t="shared" si="306"/>
        <v>0</v>
      </c>
      <c r="AA1943" s="39">
        <f t="shared" ca="1" si="309"/>
        <v>47</v>
      </c>
    </row>
    <row r="1944" spans="1:27" customFormat="1">
      <c r="A1944" s="57">
        <v>246790</v>
      </c>
      <c r="B1944" s="57">
        <v>1987</v>
      </c>
      <c r="C1944" s="19" t="str">
        <f t="shared" si="300"/>
        <v>non</v>
      </c>
      <c r="D1944" s="19" t="s">
        <v>49</v>
      </c>
      <c r="E1944" s="20">
        <v>44601</v>
      </c>
      <c r="F1944" s="22">
        <v>0.4236111111111111</v>
      </c>
      <c r="G1944" s="22">
        <v>0.45208333333333334</v>
      </c>
      <c r="H1944" s="19">
        <v>1000162</v>
      </c>
      <c r="I1944" s="19">
        <v>18881346</v>
      </c>
      <c r="J1944" s="22">
        <f t="shared" si="301"/>
        <v>2.8472222222222232E-2</v>
      </c>
      <c r="L1944" s="19" t="s">
        <v>47</v>
      </c>
      <c r="M1944">
        <f t="shared" si="302"/>
        <v>0</v>
      </c>
      <c r="N1944" s="34">
        <f t="shared" ca="1" si="307"/>
        <v>0.42361619027063269</v>
      </c>
      <c r="T1944">
        <v>1943</v>
      </c>
      <c r="U1944">
        <f t="shared" si="303"/>
        <v>5</v>
      </c>
      <c r="V1944" s="35">
        <f t="shared" si="308"/>
        <v>41</v>
      </c>
      <c r="W1944">
        <f t="shared" si="304"/>
        <v>0</v>
      </c>
      <c r="X1944" cm="1">
        <f t="array" aca="1" ref="X1944" ca="1">(_xlfn.IFS(L1944="couché",0,L1944="debout à 80%",1,L1944="?",1))*(IF(RAND()&lt;0.8,1,0))</f>
        <v>0</v>
      </c>
      <c r="Y1944">
        <f t="shared" si="305"/>
        <v>3</v>
      </c>
      <c r="Z1944">
        <f t="shared" si="306"/>
        <v>3</v>
      </c>
      <c r="AA1944">
        <f t="shared" ca="1" si="309"/>
        <v>19</v>
      </c>
    </row>
    <row r="1945" spans="1:27" customFormat="1">
      <c r="A1945" s="57">
        <v>247023</v>
      </c>
      <c r="B1945" s="57">
        <v>1988</v>
      </c>
      <c r="C1945" s="19" t="str">
        <f t="shared" si="300"/>
        <v>non</v>
      </c>
      <c r="D1945" s="19" t="s">
        <v>49</v>
      </c>
      <c r="E1945" s="20">
        <v>44601</v>
      </c>
      <c r="F1945" s="22">
        <v>0.52986111111111112</v>
      </c>
      <c r="G1945" s="22">
        <v>0.55486111111111114</v>
      </c>
      <c r="H1945" s="19">
        <v>1000162</v>
      </c>
      <c r="I1945" s="19">
        <v>19620724</v>
      </c>
      <c r="J1945" s="22">
        <f t="shared" si="301"/>
        <v>2.5000000000000022E-2</v>
      </c>
      <c r="L1945" s="19" t="s">
        <v>47</v>
      </c>
      <c r="M1945">
        <f t="shared" si="302"/>
        <v>0</v>
      </c>
      <c r="N1945" s="34">
        <f t="shared" ca="1" si="307"/>
        <v>0.52987037176711949</v>
      </c>
      <c r="T1945">
        <v>1944</v>
      </c>
      <c r="U1945">
        <f t="shared" si="303"/>
        <v>5</v>
      </c>
      <c r="V1945" s="35">
        <f t="shared" si="308"/>
        <v>36</v>
      </c>
      <c r="W1945">
        <f t="shared" si="304"/>
        <v>0</v>
      </c>
      <c r="X1945" cm="1">
        <f t="array" aca="1" ref="X1945" ca="1">(_xlfn.IFS(L1945="couché",0,L1945="debout à 80%",1,L1945="?",1))*(IF(RAND()&lt;0.8,1,0))</f>
        <v>1</v>
      </c>
      <c r="Y1945">
        <f t="shared" si="305"/>
        <v>5</v>
      </c>
      <c r="Z1945">
        <f t="shared" si="306"/>
        <v>0</v>
      </c>
      <c r="AA1945">
        <f t="shared" ca="1" si="309"/>
        <v>40</v>
      </c>
    </row>
    <row r="1946" spans="1:27" customFormat="1">
      <c r="A1946" s="57">
        <v>246495</v>
      </c>
      <c r="B1946" s="57">
        <v>1968</v>
      </c>
      <c r="C1946" s="19" t="str">
        <f t="shared" si="300"/>
        <v>non</v>
      </c>
      <c r="D1946" s="19" t="s">
        <v>49</v>
      </c>
      <c r="E1946" s="20">
        <v>44601</v>
      </c>
      <c r="F1946" s="23">
        <v>0.38819444444444445</v>
      </c>
      <c r="G1946" s="21">
        <v>0.41736111111111107</v>
      </c>
      <c r="H1946" s="19">
        <v>1000162</v>
      </c>
      <c r="I1946" s="19">
        <v>18881346</v>
      </c>
      <c r="J1946" s="22">
        <f t="shared" si="301"/>
        <v>2.9166666666666619E-2</v>
      </c>
      <c r="K1946" s="19" t="s">
        <v>65</v>
      </c>
      <c r="L1946" s="19" t="s">
        <v>47</v>
      </c>
      <c r="M1946">
        <f t="shared" si="302"/>
        <v>3</v>
      </c>
      <c r="N1946" s="34">
        <f t="shared" ca="1" si="307"/>
        <v>0.38819600058209242</v>
      </c>
      <c r="T1946">
        <v>1945</v>
      </c>
      <c r="U1946">
        <f t="shared" si="303"/>
        <v>5</v>
      </c>
      <c r="V1946" s="35">
        <f t="shared" si="308"/>
        <v>42</v>
      </c>
      <c r="W1946">
        <f t="shared" si="304"/>
        <v>0</v>
      </c>
      <c r="X1946" cm="1">
        <f t="array" aca="1" ref="X1946" ca="1">(_xlfn.IFS(L1946="couché",0,L1946="debout à 80%",1,L1946="?",1))*(IF(RAND()&lt;0.8,1,0))</f>
        <v>1</v>
      </c>
      <c r="Y1946">
        <f t="shared" si="305"/>
        <v>2</v>
      </c>
      <c r="Z1946">
        <f t="shared" si="306"/>
        <v>0</v>
      </c>
      <c r="AA1946">
        <f t="shared" ca="1" si="309"/>
        <v>15</v>
      </c>
    </row>
    <row r="1947" spans="1:27" customFormat="1">
      <c r="A1947" s="57">
        <v>247239</v>
      </c>
      <c r="B1947" s="57">
        <v>1973</v>
      </c>
      <c r="C1947" s="19" t="str">
        <f t="shared" si="300"/>
        <v>non</v>
      </c>
      <c r="D1947" s="19" t="s">
        <v>49</v>
      </c>
      <c r="E1947" s="20">
        <v>44601</v>
      </c>
      <c r="F1947" s="22">
        <v>0.45694444444444443</v>
      </c>
      <c r="G1947" s="22">
        <v>0.48541666666666666</v>
      </c>
      <c r="H1947" s="19">
        <v>1000162</v>
      </c>
      <c r="I1947" s="19">
        <v>18881346</v>
      </c>
      <c r="J1947" s="22">
        <f t="shared" si="301"/>
        <v>2.8472222222222232E-2</v>
      </c>
      <c r="L1947" s="19" t="s">
        <v>47</v>
      </c>
      <c r="M1947">
        <f t="shared" si="302"/>
        <v>0</v>
      </c>
      <c r="N1947" s="34">
        <f t="shared" ca="1" si="307"/>
        <v>0.45694671437420964</v>
      </c>
      <c r="T1947">
        <v>1946</v>
      </c>
      <c r="U1947">
        <f t="shared" si="303"/>
        <v>5</v>
      </c>
      <c r="V1947" s="35">
        <f t="shared" si="308"/>
        <v>41</v>
      </c>
      <c r="W1947">
        <f t="shared" si="304"/>
        <v>0</v>
      </c>
      <c r="X1947" cm="1">
        <f t="array" aca="1" ref="X1947" ca="1">(_xlfn.IFS(L1947="couché",0,L1947="debout à 80%",1,L1947="?",1))*(IF(RAND()&lt;0.8,1,0))</f>
        <v>1</v>
      </c>
      <c r="Y1947">
        <f t="shared" si="305"/>
        <v>4</v>
      </c>
      <c r="Z1947">
        <f t="shared" si="306"/>
        <v>0</v>
      </c>
      <c r="AA1947">
        <f t="shared" ca="1" si="309"/>
        <v>27</v>
      </c>
    </row>
    <row r="1948" spans="1:27" customFormat="1">
      <c r="A1948" s="57">
        <v>247625</v>
      </c>
      <c r="B1948" s="57">
        <v>1962</v>
      </c>
      <c r="C1948" s="19" t="str">
        <f t="shared" si="300"/>
        <v>non</v>
      </c>
      <c r="D1948" s="19" t="s">
        <v>49</v>
      </c>
      <c r="E1948" s="20">
        <v>44601</v>
      </c>
      <c r="F1948" s="22">
        <v>0.55972222222222223</v>
      </c>
      <c r="G1948" s="22">
        <v>0.59097222222222223</v>
      </c>
      <c r="H1948" s="19">
        <v>1000162</v>
      </c>
      <c r="I1948" s="19">
        <v>19620724</v>
      </c>
      <c r="J1948" s="22">
        <f t="shared" si="301"/>
        <v>3.125E-2</v>
      </c>
      <c r="L1948" s="19" t="s">
        <v>47</v>
      </c>
      <c r="M1948">
        <f t="shared" si="302"/>
        <v>0</v>
      </c>
      <c r="N1948" s="34">
        <f t="shared" ca="1" si="307"/>
        <v>0.55972789287995472</v>
      </c>
      <c r="T1948">
        <v>1947</v>
      </c>
      <c r="U1948">
        <f t="shared" si="303"/>
        <v>5</v>
      </c>
      <c r="V1948" s="35">
        <f t="shared" si="308"/>
        <v>45</v>
      </c>
      <c r="W1948">
        <f t="shared" si="304"/>
        <v>0</v>
      </c>
      <c r="X1948" cm="1">
        <f t="array" aca="1" ref="X1948" ca="1">(_xlfn.IFS(L1948="couché",0,L1948="debout à 80%",1,L1948="?",1))*(IF(RAND()&lt;0.8,1,0))</f>
        <v>1</v>
      </c>
      <c r="Y1948">
        <f t="shared" si="305"/>
        <v>6</v>
      </c>
      <c r="Z1948">
        <f t="shared" si="306"/>
        <v>0</v>
      </c>
      <c r="AA1948">
        <f t="shared" ca="1" si="309"/>
        <v>42</v>
      </c>
    </row>
    <row r="1949" spans="1:27" customFormat="1">
      <c r="A1949" s="57">
        <v>247848</v>
      </c>
      <c r="B1949" s="57">
        <v>1971</v>
      </c>
      <c r="C1949" s="19" t="str">
        <f t="shared" si="300"/>
        <v>non</v>
      </c>
      <c r="D1949" s="19" t="s">
        <v>49</v>
      </c>
      <c r="E1949" s="20">
        <v>44601</v>
      </c>
      <c r="F1949" s="22">
        <v>0.59583333333333333</v>
      </c>
      <c r="G1949" s="21">
        <v>0.67083333333333328</v>
      </c>
      <c r="H1949" s="19">
        <v>1000162</v>
      </c>
      <c r="I1949" s="19">
        <v>19620724</v>
      </c>
      <c r="J1949" s="22">
        <f t="shared" si="301"/>
        <v>7.4999999999999956E-2</v>
      </c>
      <c r="K1949" s="19" t="s">
        <v>53</v>
      </c>
      <c r="L1949" s="32" t="s">
        <v>54</v>
      </c>
      <c r="M1949">
        <f t="shared" si="302"/>
        <v>0</v>
      </c>
      <c r="N1949" s="34">
        <f t="shared" ca="1" si="307"/>
        <v>0.59583595740880124</v>
      </c>
      <c r="T1949">
        <v>1948</v>
      </c>
      <c r="U1949">
        <f t="shared" si="303"/>
        <v>5</v>
      </c>
      <c r="V1949" s="35">
        <f t="shared" si="308"/>
        <v>108</v>
      </c>
      <c r="W1949">
        <f t="shared" si="304"/>
        <v>0</v>
      </c>
      <c r="X1949" cm="1">
        <f t="array" aca="1" ref="X1949" ca="1">(_xlfn.IFS(L1949="couché",0,L1949="debout à 80%",1,L1949="?",1))*(IF(RAND()&lt;0.8,1,0))</f>
        <v>0</v>
      </c>
      <c r="Y1949">
        <f t="shared" si="305"/>
        <v>7</v>
      </c>
      <c r="Z1949">
        <f t="shared" si="306"/>
        <v>0</v>
      </c>
      <c r="AA1949">
        <f t="shared" ca="1" si="309"/>
        <v>47</v>
      </c>
    </row>
    <row r="1950" spans="1:27" customFormat="1">
      <c r="A1950" s="57">
        <v>248243</v>
      </c>
      <c r="B1950" s="57">
        <v>1941</v>
      </c>
      <c r="C1950" s="19" t="str">
        <f t="shared" si="300"/>
        <v>non</v>
      </c>
      <c r="D1950" s="19" t="s">
        <v>49</v>
      </c>
      <c r="E1950" s="20">
        <v>44601</v>
      </c>
      <c r="F1950" s="22">
        <v>0.68194444444444446</v>
      </c>
      <c r="G1950" s="22">
        <v>0.74305555555555558</v>
      </c>
      <c r="H1950" s="19">
        <v>1000162</v>
      </c>
      <c r="I1950" s="19">
        <v>19620724</v>
      </c>
      <c r="J1950" s="22">
        <f t="shared" si="301"/>
        <v>6.1111111111111116E-2</v>
      </c>
      <c r="K1950" s="19" t="s">
        <v>53</v>
      </c>
      <c r="L1950" s="32" t="s">
        <v>54</v>
      </c>
      <c r="M1950">
        <f t="shared" si="302"/>
        <v>0</v>
      </c>
      <c r="N1950" s="34">
        <f t="shared" ca="1" si="307"/>
        <v>0.68195423363467411</v>
      </c>
      <c r="T1950">
        <v>1949</v>
      </c>
      <c r="U1950">
        <f t="shared" si="303"/>
        <v>5</v>
      </c>
      <c r="V1950" s="35">
        <f t="shared" si="308"/>
        <v>88</v>
      </c>
      <c r="W1950">
        <f t="shared" si="304"/>
        <v>0</v>
      </c>
      <c r="X1950" cm="1">
        <f t="array" aca="1" ref="X1950" ca="1">(_xlfn.IFS(L1950="couché",0,L1950="debout à 80%",1,L1950="?",1))*(IF(RAND()&lt;0.8,1,0))</f>
        <v>1</v>
      </c>
      <c r="Y1950">
        <f t="shared" si="305"/>
        <v>8</v>
      </c>
      <c r="Z1950">
        <f t="shared" si="306"/>
        <v>0</v>
      </c>
      <c r="AA1950">
        <f t="shared" ca="1" si="309"/>
        <v>58</v>
      </c>
    </row>
    <row r="1951" spans="1:27" customFormat="1">
      <c r="A1951" s="57">
        <v>246555</v>
      </c>
      <c r="B1951" s="57">
        <v>1977</v>
      </c>
      <c r="C1951" s="19" t="str">
        <f t="shared" si="300"/>
        <v>non</v>
      </c>
      <c r="D1951" s="19" t="s">
        <v>49</v>
      </c>
      <c r="E1951" s="20">
        <v>44601</v>
      </c>
      <c r="F1951" s="24">
        <v>0.33333333333333331</v>
      </c>
      <c r="G1951" s="23">
        <v>0.38541666666666663</v>
      </c>
      <c r="H1951" s="19">
        <v>1000162</v>
      </c>
      <c r="I1951" s="19">
        <v>18881346</v>
      </c>
      <c r="J1951" s="22">
        <f t="shared" si="301"/>
        <v>5.2083333333333315E-2</v>
      </c>
      <c r="L1951" s="19" t="s">
        <v>47</v>
      </c>
      <c r="M1951">
        <f t="shared" si="302"/>
        <v>0</v>
      </c>
      <c r="N1951" s="34">
        <f t="shared" ca="1" si="307"/>
        <v>0.3333410274181734</v>
      </c>
      <c r="T1951">
        <v>1950</v>
      </c>
      <c r="U1951">
        <f t="shared" si="303"/>
        <v>5</v>
      </c>
      <c r="V1951" s="35">
        <f t="shared" si="308"/>
        <v>75</v>
      </c>
      <c r="W1951">
        <f t="shared" si="304"/>
        <v>0</v>
      </c>
      <c r="X1951" cm="1">
        <f t="array" aca="1" ref="X1951" ca="1">(_xlfn.IFS(L1951="couché",0,L1951="debout à 80%",1,L1951="?",1))*(IF(RAND()&lt;0.8,1,0))</f>
        <v>1</v>
      </c>
      <c r="Y1951">
        <f t="shared" si="305"/>
        <v>1</v>
      </c>
      <c r="Z1951">
        <f t="shared" si="306"/>
        <v>0</v>
      </c>
      <c r="AA1951">
        <f t="shared" ca="1" si="309"/>
        <v>4</v>
      </c>
    </row>
    <row r="1952" spans="1:27" customFormat="1">
      <c r="A1952" s="57">
        <v>247227</v>
      </c>
      <c r="B1952" s="57">
        <v>1957</v>
      </c>
      <c r="C1952" s="19" t="str">
        <f t="shared" si="300"/>
        <v>non</v>
      </c>
      <c r="D1952" s="19" t="s">
        <v>49</v>
      </c>
      <c r="E1952" s="20">
        <v>44602</v>
      </c>
      <c r="F1952" s="22">
        <v>0.4909722222222222</v>
      </c>
      <c r="G1952" s="22">
        <v>0.6152777777777777</v>
      </c>
      <c r="H1952" s="19">
        <v>1000162</v>
      </c>
      <c r="I1952" s="19">
        <v>16742495</v>
      </c>
      <c r="J1952" s="22">
        <f t="shared" si="301"/>
        <v>0.1243055555555555</v>
      </c>
      <c r="K1952" s="19" t="s">
        <v>53</v>
      </c>
      <c r="L1952" s="32" t="s">
        <v>54</v>
      </c>
      <c r="M1952">
        <f t="shared" si="302"/>
        <v>0</v>
      </c>
      <c r="N1952" s="34">
        <f t="shared" ca="1" si="307"/>
        <v>0.49098172702969817</v>
      </c>
      <c r="T1952">
        <v>1951</v>
      </c>
      <c r="U1952">
        <f t="shared" si="303"/>
        <v>5</v>
      </c>
      <c r="V1952" s="35">
        <f t="shared" si="308"/>
        <v>179</v>
      </c>
      <c r="W1952">
        <f t="shared" si="304"/>
        <v>0</v>
      </c>
      <c r="X1952" cm="1">
        <f t="array" aca="1" ref="X1952" ca="1">(_xlfn.IFS(L1952="couché",0,L1952="debout à 80%",1,L1952="?",1))*(IF(RAND()&lt;0.8,1,0))</f>
        <v>1</v>
      </c>
      <c r="Y1952">
        <f t="shared" si="305"/>
        <v>3</v>
      </c>
      <c r="Z1952">
        <f t="shared" si="306"/>
        <v>0</v>
      </c>
      <c r="AA1952">
        <f t="shared" ca="1" si="309"/>
        <v>56</v>
      </c>
    </row>
    <row r="1953" spans="1:27" customFormat="1">
      <c r="A1953" s="57">
        <v>246557</v>
      </c>
      <c r="B1953" s="57">
        <v>1969</v>
      </c>
      <c r="C1953" s="19" t="str">
        <f t="shared" si="300"/>
        <v>non</v>
      </c>
      <c r="D1953" s="19" t="s">
        <v>49</v>
      </c>
      <c r="E1953" s="20">
        <v>44602</v>
      </c>
      <c r="F1953" s="22">
        <v>0.72430555555555554</v>
      </c>
      <c r="G1953" s="22">
        <v>0.78541666666666665</v>
      </c>
      <c r="H1953" s="19">
        <v>1000162</v>
      </c>
      <c r="I1953" s="19">
        <v>16742495</v>
      </c>
      <c r="J1953" s="22">
        <f t="shared" si="301"/>
        <v>6.1111111111111116E-2</v>
      </c>
      <c r="K1953" s="19" t="s">
        <v>65</v>
      </c>
      <c r="L1953" s="19" t="s">
        <v>47</v>
      </c>
      <c r="M1953">
        <f t="shared" si="302"/>
        <v>3</v>
      </c>
      <c r="N1953" s="34">
        <f t="shared" ca="1" si="307"/>
        <v>0.72430572988559283</v>
      </c>
      <c r="T1953">
        <v>1952</v>
      </c>
      <c r="U1953">
        <f t="shared" si="303"/>
        <v>5</v>
      </c>
      <c r="V1953" s="35">
        <f t="shared" si="308"/>
        <v>88</v>
      </c>
      <c r="W1953">
        <f t="shared" si="304"/>
        <v>0</v>
      </c>
      <c r="X1953" cm="1">
        <f t="array" aca="1" ref="X1953" ca="1">(_xlfn.IFS(L1953="couché",0,L1953="debout à 80%",1,L1953="?",1))*(IF(RAND()&lt;0.8,1,0))</f>
        <v>0</v>
      </c>
      <c r="Y1953">
        <f t="shared" si="305"/>
        <v>5</v>
      </c>
      <c r="Z1953">
        <f t="shared" si="306"/>
        <v>0</v>
      </c>
      <c r="AA1953">
        <f t="shared" ca="1" si="309"/>
        <v>78</v>
      </c>
    </row>
    <row r="1954" spans="1:27" customFormat="1">
      <c r="A1954" s="57">
        <v>247601</v>
      </c>
      <c r="B1954" s="57">
        <v>1946</v>
      </c>
      <c r="C1954" s="19" t="str">
        <f t="shared" si="300"/>
        <v>non</v>
      </c>
      <c r="D1954" s="19" t="s">
        <v>49</v>
      </c>
      <c r="E1954" s="20">
        <v>44602</v>
      </c>
      <c r="F1954" s="22">
        <v>0.62291666666666667</v>
      </c>
      <c r="G1954" s="22">
        <v>0.71597222222222223</v>
      </c>
      <c r="H1954" s="19">
        <v>1000162</v>
      </c>
      <c r="I1954" s="19">
        <v>15584435</v>
      </c>
      <c r="J1954" s="22">
        <f t="shared" si="301"/>
        <v>9.3055555555555558E-2</v>
      </c>
      <c r="K1954" s="19" t="s">
        <v>53</v>
      </c>
      <c r="L1954" s="32" t="s">
        <v>54</v>
      </c>
      <c r="M1954">
        <f t="shared" si="302"/>
        <v>0</v>
      </c>
      <c r="N1954" s="34">
        <f t="shared" ca="1" si="307"/>
        <v>0.62292051982829</v>
      </c>
      <c r="T1954">
        <v>1953</v>
      </c>
      <c r="U1954">
        <f t="shared" si="303"/>
        <v>5</v>
      </c>
      <c r="V1954" s="35">
        <f t="shared" si="308"/>
        <v>134</v>
      </c>
      <c r="W1954">
        <f t="shared" si="304"/>
        <v>0</v>
      </c>
      <c r="X1954" cm="1">
        <f t="array" aca="1" ref="X1954" ca="1">(_xlfn.IFS(L1954="couché",0,L1954="debout à 80%",1,L1954="?",1))*(IF(RAND()&lt;0.8,1,0))</f>
        <v>1</v>
      </c>
      <c r="Y1954">
        <f t="shared" si="305"/>
        <v>4</v>
      </c>
      <c r="Z1954">
        <f t="shared" si="306"/>
        <v>0</v>
      </c>
      <c r="AA1954">
        <f t="shared" ca="1" si="309"/>
        <v>70</v>
      </c>
    </row>
    <row r="1955" spans="1:27" customFormat="1">
      <c r="A1955" s="57">
        <v>247702</v>
      </c>
      <c r="B1955" s="57">
        <v>1970</v>
      </c>
      <c r="C1955" s="19" t="str">
        <f t="shared" si="300"/>
        <v>non</v>
      </c>
      <c r="D1955" s="19" t="s">
        <v>49</v>
      </c>
      <c r="E1955" s="20">
        <v>44606</v>
      </c>
      <c r="F1955" s="21">
        <v>0.46388888888888885</v>
      </c>
      <c r="G1955" s="22">
        <v>0.55625000000000002</v>
      </c>
      <c r="H1955" s="19">
        <v>1000162</v>
      </c>
      <c r="I1955" s="19">
        <v>18880554</v>
      </c>
      <c r="J1955" s="22">
        <f t="shared" si="301"/>
        <v>9.2361111111111172E-2</v>
      </c>
      <c r="K1955" s="19" t="s">
        <v>65</v>
      </c>
      <c r="L1955" s="19" t="s">
        <v>47</v>
      </c>
      <c r="M1955">
        <f t="shared" si="302"/>
        <v>3</v>
      </c>
      <c r="N1955" s="34">
        <f t="shared" ca="1" si="307"/>
        <v>0.46389816532755446</v>
      </c>
      <c r="T1955">
        <v>1954</v>
      </c>
      <c r="U1955">
        <f t="shared" si="303"/>
        <v>5</v>
      </c>
      <c r="V1955" s="35">
        <f t="shared" si="308"/>
        <v>133</v>
      </c>
      <c r="W1955">
        <f t="shared" si="304"/>
        <v>0</v>
      </c>
      <c r="X1955" cm="1">
        <f t="array" aca="1" ref="X1955" ca="1">(_xlfn.IFS(L1955="couché",0,L1955="debout à 80%",1,L1955="?",1))*(IF(RAND()&lt;0.8,1,0))</f>
        <v>1</v>
      </c>
      <c r="Y1955">
        <f t="shared" si="305"/>
        <v>3</v>
      </c>
      <c r="Z1955">
        <f t="shared" si="306"/>
        <v>0</v>
      </c>
      <c r="AA1955">
        <f t="shared" ca="1" si="309"/>
        <v>41</v>
      </c>
    </row>
    <row r="1956" spans="1:27" customFormat="1">
      <c r="A1956" s="57">
        <v>247775</v>
      </c>
      <c r="B1956" s="57">
        <v>1965</v>
      </c>
      <c r="C1956" s="19" t="str">
        <f t="shared" si="300"/>
        <v>non</v>
      </c>
      <c r="D1956" s="19" t="s">
        <v>49</v>
      </c>
      <c r="E1956" s="20">
        <v>44606</v>
      </c>
      <c r="F1956" s="22">
        <v>0.60902777777777772</v>
      </c>
      <c r="G1956" s="22">
        <v>0.63402777777777775</v>
      </c>
      <c r="H1956" s="19">
        <v>1000162</v>
      </c>
      <c r="I1956" s="19">
        <v>15777841</v>
      </c>
      <c r="J1956" s="22">
        <f t="shared" si="301"/>
        <v>2.5000000000000022E-2</v>
      </c>
      <c r="K1956" t="s">
        <v>65</v>
      </c>
      <c r="L1956" s="19" t="s">
        <v>47</v>
      </c>
      <c r="M1956">
        <f t="shared" si="302"/>
        <v>3</v>
      </c>
      <c r="N1956" s="34">
        <f t="shared" ca="1" si="307"/>
        <v>0.60903461535507997</v>
      </c>
      <c r="T1956">
        <v>1955</v>
      </c>
      <c r="U1956">
        <f t="shared" si="303"/>
        <v>5</v>
      </c>
      <c r="V1956" s="35">
        <f t="shared" si="308"/>
        <v>36</v>
      </c>
      <c r="W1956">
        <f t="shared" si="304"/>
        <v>0</v>
      </c>
      <c r="X1956" cm="1">
        <f t="array" aca="1" ref="X1956" ca="1">(_xlfn.IFS(L1956="couché",0,L1956="debout à 80%",1,L1956="?",1))*(IF(RAND()&lt;0.8,1,0))</f>
        <v>1</v>
      </c>
      <c r="Y1956">
        <f t="shared" si="305"/>
        <v>5</v>
      </c>
      <c r="Z1956">
        <f t="shared" si="306"/>
        <v>0</v>
      </c>
      <c r="AA1956">
        <f t="shared" ca="1" si="309"/>
        <v>63</v>
      </c>
    </row>
    <row r="1957" spans="1:27" customFormat="1">
      <c r="A1957" s="57">
        <v>247765</v>
      </c>
      <c r="B1957" s="57">
        <v>1930</v>
      </c>
      <c r="C1957" s="19" t="str">
        <f t="shared" si="300"/>
        <v>non</v>
      </c>
      <c r="D1957" s="19" t="s">
        <v>49</v>
      </c>
      <c r="E1957" s="20">
        <v>44606</v>
      </c>
      <c r="F1957" s="22">
        <v>0.56805555555555554</v>
      </c>
      <c r="G1957" s="22">
        <v>0.60277777777777775</v>
      </c>
      <c r="H1957" s="19">
        <v>1000162</v>
      </c>
      <c r="I1957" s="19">
        <v>18880554</v>
      </c>
      <c r="J1957" s="22">
        <f t="shared" si="301"/>
        <v>3.472222222222221E-2</v>
      </c>
      <c r="L1957" s="19" t="s">
        <v>47</v>
      </c>
      <c r="M1957">
        <f t="shared" si="302"/>
        <v>0</v>
      </c>
      <c r="N1957" s="34">
        <f t="shared" ca="1" si="307"/>
        <v>0.56806545531241925</v>
      </c>
      <c r="T1957">
        <v>1956</v>
      </c>
      <c r="U1957">
        <f t="shared" si="303"/>
        <v>5</v>
      </c>
      <c r="V1957" s="35">
        <f t="shared" si="308"/>
        <v>50</v>
      </c>
      <c r="W1957">
        <f t="shared" si="304"/>
        <v>0</v>
      </c>
      <c r="X1957" cm="1">
        <f t="array" aca="1" ref="X1957" ca="1">(_xlfn.IFS(L1957="couché",0,L1957="debout à 80%",1,L1957="?",1))*(IF(RAND()&lt;0.8,1,0))</f>
        <v>1</v>
      </c>
      <c r="Y1957">
        <f t="shared" si="305"/>
        <v>4</v>
      </c>
      <c r="Z1957">
        <f t="shared" si="306"/>
        <v>3</v>
      </c>
      <c r="AA1957">
        <f t="shared" ca="1" si="309"/>
        <v>55</v>
      </c>
    </row>
    <row r="1958" spans="1:27" customFormat="1">
      <c r="A1958" s="57">
        <v>246706</v>
      </c>
      <c r="B1958" s="57">
        <v>1959</v>
      </c>
      <c r="C1958" s="19" t="str">
        <f t="shared" si="300"/>
        <v>non</v>
      </c>
      <c r="D1958" s="19" t="s">
        <v>49</v>
      </c>
      <c r="E1958" s="20">
        <v>44606</v>
      </c>
      <c r="F1958" s="24">
        <v>0.33680555555555552</v>
      </c>
      <c r="G1958" s="23">
        <v>0.39513888888888887</v>
      </c>
      <c r="H1958" s="19">
        <v>1000162</v>
      </c>
      <c r="I1958" s="19">
        <v>18880554</v>
      </c>
      <c r="J1958" s="22">
        <f t="shared" si="301"/>
        <v>5.8333333333333348E-2</v>
      </c>
      <c r="L1958" s="19" t="s">
        <v>47</v>
      </c>
      <c r="M1958">
        <f t="shared" si="302"/>
        <v>0</v>
      </c>
      <c r="N1958" s="34">
        <f t="shared" ca="1" si="307"/>
        <v>0.33681508712187136</v>
      </c>
      <c r="T1958">
        <v>1957</v>
      </c>
      <c r="U1958">
        <f t="shared" si="303"/>
        <v>5</v>
      </c>
      <c r="V1958" s="35">
        <f t="shared" si="308"/>
        <v>84</v>
      </c>
      <c r="W1958">
        <f t="shared" si="304"/>
        <v>0</v>
      </c>
      <c r="X1958" cm="1">
        <f t="array" aca="1" ref="X1958" ca="1">(_xlfn.IFS(L1958="couché",0,L1958="debout à 80%",1,L1958="?",1))*(IF(RAND()&lt;0.8,1,0))</f>
        <v>1</v>
      </c>
      <c r="Y1958">
        <f t="shared" si="305"/>
        <v>1</v>
      </c>
      <c r="Z1958">
        <f t="shared" si="306"/>
        <v>0</v>
      </c>
      <c r="AA1958">
        <f t="shared" ca="1" si="309"/>
        <v>7</v>
      </c>
    </row>
    <row r="1959" spans="1:27" customFormat="1">
      <c r="A1959" s="57">
        <v>248357</v>
      </c>
      <c r="B1959" s="57">
        <v>1999</v>
      </c>
      <c r="C1959" s="19" t="str">
        <f t="shared" si="300"/>
        <v>non</v>
      </c>
      <c r="D1959" s="19" t="s">
        <v>49</v>
      </c>
      <c r="E1959" s="20">
        <v>44606</v>
      </c>
      <c r="F1959" s="22">
        <v>0.64791666666666659</v>
      </c>
      <c r="G1959" s="22">
        <v>0.7402777777777777</v>
      </c>
      <c r="H1959" s="19">
        <v>1000162</v>
      </c>
      <c r="I1959" s="19">
        <v>15777841</v>
      </c>
      <c r="J1959" s="22">
        <f t="shared" si="301"/>
        <v>9.2361111111111116E-2</v>
      </c>
      <c r="K1959" s="19" t="s">
        <v>53</v>
      </c>
      <c r="L1959" s="32" t="s">
        <v>54</v>
      </c>
      <c r="M1959">
        <f t="shared" si="302"/>
        <v>0</v>
      </c>
      <c r="N1959" s="34">
        <f t="shared" ca="1" si="307"/>
        <v>0.64792477391985481</v>
      </c>
      <c r="T1959">
        <v>1958</v>
      </c>
      <c r="U1959">
        <f t="shared" si="303"/>
        <v>5</v>
      </c>
      <c r="V1959" s="35">
        <f t="shared" si="308"/>
        <v>133</v>
      </c>
      <c r="W1959">
        <f t="shared" si="304"/>
        <v>0</v>
      </c>
      <c r="X1959" cm="1">
        <f t="array" aca="1" ref="X1959" ca="1">(_xlfn.IFS(L1959="couché",0,L1959="debout à 80%",1,L1959="?",1))*(IF(RAND()&lt;0.8,1,0))</f>
        <v>1</v>
      </c>
      <c r="Y1959">
        <f t="shared" si="305"/>
        <v>6</v>
      </c>
      <c r="Z1959">
        <f t="shared" si="306"/>
        <v>3</v>
      </c>
      <c r="AA1959">
        <f t="shared" ca="1" si="309"/>
        <v>65</v>
      </c>
    </row>
    <row r="1960" spans="1:27" customFormat="1">
      <c r="A1960" s="57">
        <v>242385</v>
      </c>
      <c r="B1960" s="57">
        <v>1962</v>
      </c>
      <c r="C1960" s="19" t="str">
        <f t="shared" si="300"/>
        <v>non</v>
      </c>
      <c r="D1960" s="19" t="s">
        <v>49</v>
      </c>
      <c r="E1960" s="20">
        <v>44606</v>
      </c>
      <c r="F1960" s="23">
        <v>0.40416666666666667</v>
      </c>
      <c r="G1960" s="22">
        <v>0.45694444444444443</v>
      </c>
      <c r="H1960" s="19">
        <v>1000162</v>
      </c>
      <c r="I1960" s="19">
        <v>18880554</v>
      </c>
      <c r="J1960" s="22">
        <f t="shared" si="301"/>
        <v>5.2777777777777757E-2</v>
      </c>
      <c r="L1960" s="19" t="s">
        <v>47</v>
      </c>
      <c r="M1960">
        <f t="shared" si="302"/>
        <v>0</v>
      </c>
      <c r="N1960" s="34">
        <f t="shared" ca="1" si="307"/>
        <v>0.40417567649165559</v>
      </c>
      <c r="T1960">
        <v>1959</v>
      </c>
      <c r="U1960">
        <f t="shared" si="303"/>
        <v>5</v>
      </c>
      <c r="V1960" s="35">
        <f t="shared" si="308"/>
        <v>76</v>
      </c>
      <c r="W1960">
        <f t="shared" si="304"/>
        <v>0</v>
      </c>
      <c r="X1960" cm="1">
        <f t="array" aca="1" ref="X1960" ca="1">(_xlfn.IFS(L1960="couché",0,L1960="debout à 80%",1,L1960="?",1))*(IF(RAND()&lt;0.8,1,0))</f>
        <v>1</v>
      </c>
      <c r="Y1960">
        <f t="shared" si="305"/>
        <v>2</v>
      </c>
      <c r="Z1960">
        <f t="shared" si="306"/>
        <v>0</v>
      </c>
      <c r="AA1960">
        <f t="shared" ca="1" si="309"/>
        <v>25</v>
      </c>
    </row>
    <row r="1961" spans="1:27" customFormat="1">
      <c r="A1961" s="57">
        <v>244670</v>
      </c>
      <c r="B1961" s="57">
        <v>1957</v>
      </c>
      <c r="C1961" s="19" t="str">
        <f t="shared" si="300"/>
        <v>non</v>
      </c>
      <c r="D1961" s="19" t="s">
        <v>49</v>
      </c>
      <c r="E1961" s="20">
        <v>44607</v>
      </c>
      <c r="F1961" s="23">
        <v>0.36805555555555552</v>
      </c>
      <c r="G1961" s="22">
        <v>0.43333333333333329</v>
      </c>
      <c r="H1961" s="19">
        <v>1000162</v>
      </c>
      <c r="I1961" s="19">
        <v>17830</v>
      </c>
      <c r="J1961" s="22">
        <f t="shared" si="301"/>
        <v>6.5277777777777768E-2</v>
      </c>
      <c r="K1961" s="19" t="s">
        <v>53</v>
      </c>
      <c r="L1961" s="32" t="s">
        <v>54</v>
      </c>
      <c r="M1961">
        <f t="shared" si="302"/>
        <v>0</v>
      </c>
      <c r="N1961" s="34">
        <f t="shared" ca="1" si="307"/>
        <v>0.36806364374069683</v>
      </c>
      <c r="T1961">
        <v>1960</v>
      </c>
      <c r="U1961">
        <f t="shared" si="303"/>
        <v>5</v>
      </c>
      <c r="V1961" s="35">
        <f t="shared" si="308"/>
        <v>94</v>
      </c>
      <c r="W1961">
        <f t="shared" si="304"/>
        <v>0</v>
      </c>
      <c r="X1961" cm="1">
        <f t="array" aca="1" ref="X1961" ca="1">(_xlfn.IFS(L1961="couché",0,L1961="debout à 80%",1,L1961="?",1))*(IF(RAND()&lt;0.8,1,0))</f>
        <v>1</v>
      </c>
      <c r="Y1961">
        <f t="shared" si="305"/>
        <v>2</v>
      </c>
      <c r="Z1961">
        <f t="shared" si="306"/>
        <v>0</v>
      </c>
      <c r="AA1961">
        <f t="shared" ca="1" si="309"/>
        <v>17</v>
      </c>
    </row>
    <row r="1962" spans="1:27" customFormat="1">
      <c r="A1962" s="57">
        <v>246139</v>
      </c>
      <c r="B1962" s="57">
        <v>1951</v>
      </c>
      <c r="C1962" s="19" t="str">
        <f t="shared" si="300"/>
        <v>non</v>
      </c>
      <c r="D1962" s="19" t="s">
        <v>49</v>
      </c>
      <c r="E1962" s="20">
        <v>44607</v>
      </c>
      <c r="F1962" s="22">
        <v>0.44444444444444442</v>
      </c>
      <c r="G1962" s="22">
        <v>0.56527777777777777</v>
      </c>
      <c r="H1962" s="19">
        <v>1000162</v>
      </c>
      <c r="I1962" s="19">
        <v>17830</v>
      </c>
      <c r="J1962" s="22">
        <f t="shared" si="301"/>
        <v>0.12083333333333335</v>
      </c>
      <c r="K1962" s="19" t="s">
        <v>53</v>
      </c>
      <c r="L1962" s="32" t="s">
        <v>54</v>
      </c>
      <c r="M1962">
        <f t="shared" si="302"/>
        <v>0</v>
      </c>
      <c r="N1962" s="34">
        <f t="shared" ca="1" si="307"/>
        <v>0.44445075359755176</v>
      </c>
      <c r="T1962">
        <v>1961</v>
      </c>
      <c r="U1962">
        <f t="shared" si="303"/>
        <v>5</v>
      </c>
      <c r="V1962" s="35">
        <f t="shared" si="308"/>
        <v>174</v>
      </c>
      <c r="W1962">
        <f t="shared" si="304"/>
        <v>0</v>
      </c>
      <c r="X1962" cm="1">
        <f t="array" aca="1" ref="X1962" ca="1">(_xlfn.IFS(L1962="couché",0,L1962="debout à 80%",1,L1962="?",1))*(IF(RAND()&lt;0.8,1,0))</f>
        <v>1</v>
      </c>
      <c r="Y1962">
        <f t="shared" si="305"/>
        <v>3</v>
      </c>
      <c r="Z1962">
        <f t="shared" si="306"/>
        <v>0</v>
      </c>
      <c r="AA1962">
        <f t="shared" ca="1" si="309"/>
        <v>34</v>
      </c>
    </row>
    <row r="1963" spans="1:27" customFormat="1">
      <c r="A1963" s="57">
        <v>247764</v>
      </c>
      <c r="B1963" s="57">
        <v>1964</v>
      </c>
      <c r="C1963" s="19" t="str">
        <f t="shared" si="300"/>
        <v>non</v>
      </c>
      <c r="D1963" s="19" t="s">
        <v>49</v>
      </c>
      <c r="E1963" s="20">
        <v>44607</v>
      </c>
      <c r="F1963" s="22">
        <v>0.72291666666666665</v>
      </c>
      <c r="G1963" s="22">
        <v>0.73402777777777772</v>
      </c>
      <c r="H1963" s="19">
        <v>1000162</v>
      </c>
      <c r="I1963" s="19"/>
      <c r="J1963" s="22">
        <f t="shared" si="301"/>
        <v>1.1111111111111072E-2</v>
      </c>
      <c r="L1963" s="19" t="s">
        <v>47</v>
      </c>
      <c r="M1963">
        <f t="shared" si="302"/>
        <v>0</v>
      </c>
      <c r="N1963" s="34">
        <f t="shared" ca="1" si="307"/>
        <v>0.72292559440486204</v>
      </c>
      <c r="T1963">
        <v>1962</v>
      </c>
      <c r="U1963">
        <f t="shared" si="303"/>
        <v>5</v>
      </c>
      <c r="V1963" s="35">
        <f t="shared" si="308"/>
        <v>16</v>
      </c>
      <c r="W1963">
        <f t="shared" si="304"/>
        <v>0</v>
      </c>
      <c r="X1963" cm="1">
        <f t="array" aca="1" ref="X1963" ca="1">(_xlfn.IFS(L1963="couché",0,L1963="debout à 80%",1,L1963="?",1))*(IF(RAND()&lt;0.8,1,0))</f>
        <v>1</v>
      </c>
      <c r="Y1963">
        <f t="shared" si="305"/>
        <v>5</v>
      </c>
      <c r="Z1963">
        <f t="shared" si="306"/>
        <v>0</v>
      </c>
      <c r="AA1963">
        <f t="shared" ca="1" si="309"/>
        <v>68</v>
      </c>
    </row>
    <row r="1964" spans="1:27" customFormat="1">
      <c r="A1964" s="57">
        <v>248146</v>
      </c>
      <c r="B1964" s="57">
        <v>1966</v>
      </c>
      <c r="C1964" s="19" t="str">
        <f t="shared" si="300"/>
        <v>non</v>
      </c>
      <c r="D1964" s="19" t="s">
        <v>49</v>
      </c>
      <c r="E1964" s="20">
        <v>44607</v>
      </c>
      <c r="F1964" s="24">
        <v>0.33541666666666664</v>
      </c>
      <c r="G1964" s="23">
        <v>0.36180555555555555</v>
      </c>
      <c r="H1964" s="19">
        <v>1000162</v>
      </c>
      <c r="I1964" s="19">
        <v>17830</v>
      </c>
      <c r="J1964" s="22">
        <f t="shared" si="301"/>
        <v>2.6388888888888906E-2</v>
      </c>
      <c r="L1964" s="19" t="s">
        <v>47</v>
      </c>
      <c r="M1964">
        <f t="shared" si="302"/>
        <v>0</v>
      </c>
      <c r="N1964" s="34">
        <f t="shared" ca="1" si="307"/>
        <v>0.33542079319267548</v>
      </c>
      <c r="T1964">
        <v>1963</v>
      </c>
      <c r="U1964">
        <f t="shared" si="303"/>
        <v>5</v>
      </c>
      <c r="V1964" s="35">
        <f t="shared" si="308"/>
        <v>38</v>
      </c>
      <c r="W1964">
        <f t="shared" si="304"/>
        <v>0</v>
      </c>
      <c r="X1964" cm="1">
        <f t="array" aca="1" ref="X1964" ca="1">(_xlfn.IFS(L1964="couché",0,L1964="debout à 80%",1,L1964="?",1))*(IF(RAND()&lt;0.8,1,0))</f>
        <v>1</v>
      </c>
      <c r="Y1964">
        <f t="shared" si="305"/>
        <v>1</v>
      </c>
      <c r="Z1964">
        <f t="shared" si="306"/>
        <v>0</v>
      </c>
      <c r="AA1964">
        <f t="shared" ca="1" si="309"/>
        <v>4</v>
      </c>
    </row>
    <row r="1965" spans="1:27" customFormat="1">
      <c r="A1965" s="57">
        <v>242854</v>
      </c>
      <c r="B1965" s="57">
        <v>1957</v>
      </c>
      <c r="C1965" s="19" t="str">
        <f t="shared" si="300"/>
        <v>non</v>
      </c>
      <c r="D1965" s="19" t="s">
        <v>49</v>
      </c>
      <c r="E1965" s="20">
        <v>44607</v>
      </c>
      <c r="F1965" s="22">
        <v>0.57291666666666663</v>
      </c>
      <c r="G1965" s="22">
        <v>0.70694444444444438</v>
      </c>
      <c r="H1965" s="19">
        <v>1000162</v>
      </c>
      <c r="I1965" s="19">
        <v>17830</v>
      </c>
      <c r="J1965" s="22">
        <f t="shared" si="301"/>
        <v>0.13402777777777775</v>
      </c>
      <c r="K1965" s="19" t="s">
        <v>53</v>
      </c>
      <c r="L1965" s="32" t="s">
        <v>54</v>
      </c>
      <c r="M1965">
        <f t="shared" si="302"/>
        <v>0</v>
      </c>
      <c r="N1965" s="34">
        <f t="shared" ca="1" si="307"/>
        <v>0.57292482684782131</v>
      </c>
      <c r="T1965">
        <v>1964</v>
      </c>
      <c r="U1965">
        <f t="shared" si="303"/>
        <v>5</v>
      </c>
      <c r="V1965" s="35">
        <f t="shared" si="308"/>
        <v>193</v>
      </c>
      <c r="W1965">
        <f t="shared" si="304"/>
        <v>0</v>
      </c>
      <c r="X1965" cm="1">
        <f t="array" aca="1" ref="X1965" ca="1">(_xlfn.IFS(L1965="couché",0,L1965="debout à 80%",1,L1965="?",1))*(IF(RAND()&lt;0.8,1,0))</f>
        <v>0</v>
      </c>
      <c r="Y1965">
        <f t="shared" si="305"/>
        <v>4</v>
      </c>
      <c r="Z1965">
        <f t="shared" si="306"/>
        <v>0</v>
      </c>
      <c r="AA1965">
        <f t="shared" ca="1" si="309"/>
        <v>53</v>
      </c>
    </row>
    <row r="1966" spans="1:27" customFormat="1">
      <c r="A1966" s="57">
        <v>246860</v>
      </c>
      <c r="B1966" s="57">
        <v>1940</v>
      </c>
      <c r="C1966" s="19" t="str">
        <f t="shared" si="300"/>
        <v>non</v>
      </c>
      <c r="D1966" s="19" t="s">
        <v>49</v>
      </c>
      <c r="E1966" s="20">
        <v>44608</v>
      </c>
      <c r="F1966" s="22">
        <v>0.52430555555555558</v>
      </c>
      <c r="G1966" s="22">
        <v>0.59444444444444444</v>
      </c>
      <c r="H1966" s="19">
        <v>1000162</v>
      </c>
      <c r="I1966" s="19">
        <v>19620724</v>
      </c>
      <c r="J1966" s="22">
        <f t="shared" si="301"/>
        <v>7.0138888888888862E-2</v>
      </c>
      <c r="K1966" s="19" t="s">
        <v>53</v>
      </c>
      <c r="L1966" s="32" t="s">
        <v>54</v>
      </c>
      <c r="M1966">
        <f t="shared" si="302"/>
        <v>0</v>
      </c>
      <c r="N1966" s="34">
        <f t="shared" ca="1" si="307"/>
        <v>0.52430808961046971</v>
      </c>
      <c r="T1966">
        <v>1965</v>
      </c>
      <c r="U1966">
        <f t="shared" si="303"/>
        <v>5</v>
      </c>
      <c r="V1966" s="35">
        <f t="shared" si="308"/>
        <v>101</v>
      </c>
      <c r="W1966">
        <f t="shared" si="304"/>
        <v>0</v>
      </c>
      <c r="X1966" cm="1">
        <f t="array" aca="1" ref="X1966" ca="1">(_xlfn.IFS(L1966="couché",0,L1966="debout à 80%",1,L1966="?",1))*(IF(RAND()&lt;0.8,1,0))</f>
        <v>1</v>
      </c>
      <c r="Y1966">
        <f t="shared" si="305"/>
        <v>3</v>
      </c>
      <c r="Z1966">
        <f t="shared" si="306"/>
        <v>0</v>
      </c>
      <c r="AA1966">
        <f t="shared" ca="1" si="309"/>
        <v>39</v>
      </c>
    </row>
    <row r="1967" spans="1:27" customFormat="1">
      <c r="A1967" s="57">
        <v>247365</v>
      </c>
      <c r="B1967" s="57">
        <v>1967</v>
      </c>
      <c r="C1967" s="19" t="str">
        <f t="shared" si="300"/>
        <v>non</v>
      </c>
      <c r="D1967" s="19" t="s">
        <v>49</v>
      </c>
      <c r="E1967" s="20">
        <v>44608</v>
      </c>
      <c r="F1967" s="22">
        <v>0.6</v>
      </c>
      <c r="G1967" s="21">
        <v>0.66805555555555551</v>
      </c>
      <c r="H1967" s="19">
        <v>1000162</v>
      </c>
      <c r="I1967" s="19">
        <v>19620724</v>
      </c>
      <c r="J1967" s="22">
        <f t="shared" si="301"/>
        <v>6.8055555555555536E-2</v>
      </c>
      <c r="K1967" s="19" t="s">
        <v>53</v>
      </c>
      <c r="L1967" s="32" t="s">
        <v>54</v>
      </c>
      <c r="M1967">
        <f t="shared" si="302"/>
        <v>0</v>
      </c>
      <c r="N1967" s="34">
        <f t="shared" ca="1" si="307"/>
        <v>0.60000277368314137</v>
      </c>
      <c r="T1967">
        <v>1966</v>
      </c>
      <c r="U1967">
        <f t="shared" si="303"/>
        <v>5</v>
      </c>
      <c r="V1967" s="35">
        <f t="shared" si="308"/>
        <v>98</v>
      </c>
      <c r="W1967">
        <f t="shared" si="304"/>
        <v>0</v>
      </c>
      <c r="X1967" cm="1">
        <f t="array" aca="1" ref="X1967" ca="1">(_xlfn.IFS(L1967="couché",0,L1967="debout à 80%",1,L1967="?",1))*(IF(RAND()&lt;0.8,1,0))</f>
        <v>1</v>
      </c>
      <c r="Y1967">
        <f t="shared" si="305"/>
        <v>4</v>
      </c>
      <c r="Z1967">
        <f t="shared" si="306"/>
        <v>0</v>
      </c>
      <c r="AA1967">
        <f t="shared" ca="1" si="309"/>
        <v>49</v>
      </c>
    </row>
    <row r="1968" spans="1:27" customFormat="1">
      <c r="A1968" s="57">
        <v>246831</v>
      </c>
      <c r="B1968" s="57">
        <v>1977</v>
      </c>
      <c r="C1968" s="19" t="str">
        <f t="shared" si="300"/>
        <v>non</v>
      </c>
      <c r="D1968" s="19" t="s">
        <v>49</v>
      </c>
      <c r="E1968" s="20">
        <v>44608</v>
      </c>
      <c r="F1968" s="24">
        <v>0.33958333333333329</v>
      </c>
      <c r="G1968" s="23">
        <v>0.40694444444444444</v>
      </c>
      <c r="H1968" s="19">
        <v>1000162</v>
      </c>
      <c r="I1968" s="19">
        <v>19620724</v>
      </c>
      <c r="J1968" s="22">
        <f t="shared" si="301"/>
        <v>6.7361111111111149E-2</v>
      </c>
      <c r="K1968" s="19" t="s">
        <v>53</v>
      </c>
      <c r="L1968" s="32" t="s">
        <v>54</v>
      </c>
      <c r="M1968">
        <f t="shared" si="302"/>
        <v>0</v>
      </c>
      <c r="N1968" s="34">
        <f t="shared" ca="1" si="307"/>
        <v>0.33958739307315561</v>
      </c>
      <c r="T1968">
        <v>1967</v>
      </c>
      <c r="U1968">
        <f t="shared" si="303"/>
        <v>5</v>
      </c>
      <c r="V1968" s="35">
        <f t="shared" si="308"/>
        <v>97</v>
      </c>
      <c r="W1968">
        <f t="shared" si="304"/>
        <v>0</v>
      </c>
      <c r="X1968" cm="1">
        <f t="array" aca="1" ref="X1968" ca="1">(_xlfn.IFS(L1968="couché",0,L1968="debout à 80%",1,L1968="?",1))*(IF(RAND()&lt;0.8,1,0))</f>
        <v>0</v>
      </c>
      <c r="Y1968">
        <f t="shared" si="305"/>
        <v>1</v>
      </c>
      <c r="Z1968">
        <f t="shared" si="306"/>
        <v>0</v>
      </c>
      <c r="AA1968">
        <f t="shared" ca="1" si="309"/>
        <v>8</v>
      </c>
    </row>
    <row r="1969" spans="1:27" customFormat="1">
      <c r="A1969" s="57">
        <v>246770</v>
      </c>
      <c r="B1969" s="57">
        <v>1971</v>
      </c>
      <c r="C1969" s="19" t="str">
        <f t="shared" si="300"/>
        <v>non</v>
      </c>
      <c r="D1969" s="19" t="s">
        <v>49</v>
      </c>
      <c r="E1969" s="20">
        <v>44608</v>
      </c>
      <c r="F1969" s="23">
        <v>0.41388888888888886</v>
      </c>
      <c r="G1969" s="22">
        <v>0.51388888888888884</v>
      </c>
      <c r="H1969" s="19">
        <v>1000162</v>
      </c>
      <c r="I1969" s="19">
        <v>19620724</v>
      </c>
      <c r="J1969" s="22">
        <f t="shared" si="301"/>
        <v>9.9999999999999978E-2</v>
      </c>
      <c r="K1969" s="19" t="s">
        <v>53</v>
      </c>
      <c r="L1969" s="32" t="s">
        <v>54</v>
      </c>
      <c r="M1969">
        <f t="shared" si="302"/>
        <v>0</v>
      </c>
      <c r="N1969" s="34">
        <f t="shared" ca="1" si="307"/>
        <v>0.41389445573780714</v>
      </c>
      <c r="T1969">
        <v>1968</v>
      </c>
      <c r="U1969">
        <f t="shared" si="303"/>
        <v>5</v>
      </c>
      <c r="V1969" s="35">
        <f t="shared" si="308"/>
        <v>144</v>
      </c>
      <c r="W1969">
        <f t="shared" si="304"/>
        <v>0</v>
      </c>
      <c r="X1969" cm="1">
        <f t="array" aca="1" ref="X1969" ca="1">(_xlfn.IFS(L1969="couché",0,L1969="debout à 80%",1,L1969="?",1))*(IF(RAND()&lt;0.8,1,0))</f>
        <v>0</v>
      </c>
      <c r="Y1969">
        <f t="shared" si="305"/>
        <v>2</v>
      </c>
      <c r="Z1969">
        <f t="shared" si="306"/>
        <v>0</v>
      </c>
      <c r="AA1969">
        <f t="shared" ca="1" si="309"/>
        <v>22</v>
      </c>
    </row>
    <row r="1970" spans="1:27" customFormat="1">
      <c r="A1970" s="57">
        <v>248387</v>
      </c>
      <c r="B1970" s="57">
        <v>1959</v>
      </c>
      <c r="C1970" s="19" t="str">
        <f t="shared" si="300"/>
        <v>non</v>
      </c>
      <c r="D1970" s="19" t="s">
        <v>49</v>
      </c>
      <c r="E1970" s="20">
        <v>44609</v>
      </c>
      <c r="F1970" s="22">
        <v>0.5708333333333333</v>
      </c>
      <c r="G1970" s="22">
        <v>0.62013888888888891</v>
      </c>
      <c r="H1970" s="19">
        <v>1000162</v>
      </c>
      <c r="I1970" s="19">
        <v>19751376</v>
      </c>
      <c r="J1970" s="22">
        <f t="shared" si="301"/>
        <v>4.9305555555555602E-2</v>
      </c>
      <c r="K1970" s="19" t="s">
        <v>53</v>
      </c>
      <c r="L1970" s="32" t="s">
        <v>54</v>
      </c>
      <c r="M1970">
        <f t="shared" si="302"/>
        <v>0</v>
      </c>
      <c r="N1970" s="34">
        <f t="shared" ca="1" si="307"/>
        <v>0.570842138011178</v>
      </c>
      <c r="T1970">
        <v>1969</v>
      </c>
      <c r="U1970">
        <f t="shared" si="303"/>
        <v>5</v>
      </c>
      <c r="V1970" s="35">
        <f t="shared" si="308"/>
        <v>71</v>
      </c>
      <c r="W1970">
        <f t="shared" si="304"/>
        <v>0</v>
      </c>
      <c r="X1970" cm="1">
        <f t="array" aca="1" ref="X1970" ca="1">(_xlfn.IFS(L1970="couché",0,L1970="debout à 80%",1,L1970="?",1))*(IF(RAND()&lt;0.8,1,0))</f>
        <v>1</v>
      </c>
      <c r="Y1970">
        <f t="shared" si="305"/>
        <v>4</v>
      </c>
      <c r="Z1970">
        <f t="shared" si="306"/>
        <v>0</v>
      </c>
      <c r="AA1970">
        <f t="shared" ca="1" si="309"/>
        <v>61</v>
      </c>
    </row>
    <row r="1971" spans="1:27" customFormat="1">
      <c r="A1971" s="57">
        <v>248337</v>
      </c>
      <c r="B1971" s="57">
        <v>1958</v>
      </c>
      <c r="C1971" s="19" t="str">
        <f t="shared" si="300"/>
        <v>non</v>
      </c>
      <c r="D1971" s="19" t="s">
        <v>49</v>
      </c>
      <c r="E1971" s="20">
        <v>44609</v>
      </c>
      <c r="F1971" s="22">
        <v>0.47847222222222219</v>
      </c>
      <c r="G1971" s="22">
        <v>0.56388888888888888</v>
      </c>
      <c r="H1971" s="19">
        <v>1000162</v>
      </c>
      <c r="I1971" s="19">
        <v>19751376</v>
      </c>
      <c r="J1971" s="22">
        <f t="shared" si="301"/>
        <v>8.5416666666666696E-2</v>
      </c>
      <c r="K1971" s="19" t="s">
        <v>53</v>
      </c>
      <c r="L1971" s="32" t="s">
        <v>54</v>
      </c>
      <c r="M1971">
        <f t="shared" si="302"/>
        <v>0</v>
      </c>
      <c r="N1971" s="34">
        <f t="shared" ca="1" si="307"/>
        <v>0.47847570470697082</v>
      </c>
      <c r="T1971">
        <v>1970</v>
      </c>
      <c r="U1971">
        <f t="shared" si="303"/>
        <v>5</v>
      </c>
      <c r="V1971" s="35">
        <f t="shared" si="308"/>
        <v>123</v>
      </c>
      <c r="W1971">
        <f t="shared" si="304"/>
        <v>0</v>
      </c>
      <c r="X1971" cm="1">
        <f t="array" aca="1" ref="X1971" ca="1">(_xlfn.IFS(L1971="couché",0,L1971="debout à 80%",1,L1971="?",1))*(IF(RAND()&lt;0.8,1,0))</f>
        <v>1</v>
      </c>
      <c r="Y1971">
        <f t="shared" si="305"/>
        <v>3</v>
      </c>
      <c r="Z1971">
        <f t="shared" si="306"/>
        <v>0</v>
      </c>
      <c r="AA1971">
        <f t="shared" ca="1" si="309"/>
        <v>48</v>
      </c>
    </row>
    <row r="1972" spans="1:27" customFormat="1">
      <c r="A1972" s="57">
        <v>247729</v>
      </c>
      <c r="B1972" s="57">
        <v>1986</v>
      </c>
      <c r="C1972" s="19" t="str">
        <f t="shared" si="300"/>
        <v>non</v>
      </c>
      <c r="D1972" s="19" t="s">
        <v>60</v>
      </c>
      <c r="E1972" s="20">
        <v>44606</v>
      </c>
      <c r="F1972" s="23">
        <v>0.36805555555555552</v>
      </c>
      <c r="G1972" s="23">
        <v>0.39444444444444443</v>
      </c>
      <c r="H1972" s="19">
        <v>1000162</v>
      </c>
      <c r="I1972" s="19">
        <v>18880554</v>
      </c>
      <c r="J1972" s="22">
        <f t="shared" si="301"/>
        <v>2.6388888888888906E-2</v>
      </c>
      <c r="K1972" s="19" t="s">
        <v>65</v>
      </c>
      <c r="L1972" s="19" t="s">
        <v>47</v>
      </c>
      <c r="M1972">
        <f t="shared" si="302"/>
        <v>3</v>
      </c>
      <c r="N1972" s="34">
        <f t="shared" ca="1" si="307"/>
        <v>0.36806325825333053</v>
      </c>
      <c r="T1972">
        <v>1971</v>
      </c>
      <c r="U1972">
        <f t="shared" si="303"/>
        <v>14</v>
      </c>
      <c r="V1972" s="35">
        <f t="shared" si="308"/>
        <v>38</v>
      </c>
      <c r="W1972">
        <f t="shared" si="304"/>
        <v>0</v>
      </c>
      <c r="X1972" cm="1">
        <f t="array" aca="1" ref="X1972" ca="1">(_xlfn.IFS(L1972="couché",0,L1972="debout à 80%",1,L1972="?",1))*(IF(RAND()&lt;0.8,1,0))</f>
        <v>0</v>
      </c>
      <c r="Y1972">
        <f t="shared" si="305"/>
        <v>2</v>
      </c>
      <c r="Z1972">
        <f t="shared" si="306"/>
        <v>3</v>
      </c>
      <c r="AA1972">
        <f t="shared" ca="1" si="309"/>
        <v>17</v>
      </c>
    </row>
    <row r="1973" spans="1:27" customFormat="1">
      <c r="A1973" s="57">
        <v>247768</v>
      </c>
      <c r="B1973" s="57">
        <v>1979</v>
      </c>
      <c r="C1973" s="19" t="str">
        <f t="shared" si="300"/>
        <v>non</v>
      </c>
      <c r="D1973" s="19" t="s">
        <v>49</v>
      </c>
      <c r="E1973" s="20">
        <v>44609</v>
      </c>
      <c r="F1973" s="23">
        <v>0.40486111111111112</v>
      </c>
      <c r="G1973" s="22">
        <v>0.46944444444444444</v>
      </c>
      <c r="H1973" s="19">
        <v>1000162</v>
      </c>
      <c r="I1973" s="19">
        <v>15653424</v>
      </c>
      <c r="J1973" s="22">
        <f t="shared" si="301"/>
        <v>6.4583333333333326E-2</v>
      </c>
      <c r="K1973" s="19" t="s">
        <v>53</v>
      </c>
      <c r="L1973" s="32" t="s">
        <v>54</v>
      </c>
      <c r="M1973">
        <f t="shared" si="302"/>
        <v>0</v>
      </c>
      <c r="N1973" s="34">
        <f t="shared" ca="1" si="307"/>
        <v>0.40486384191373764</v>
      </c>
      <c r="T1973">
        <v>1972</v>
      </c>
      <c r="U1973">
        <f t="shared" si="303"/>
        <v>5</v>
      </c>
      <c r="V1973" s="35">
        <f t="shared" si="308"/>
        <v>93</v>
      </c>
      <c r="W1973">
        <f t="shared" si="304"/>
        <v>0</v>
      </c>
      <c r="X1973" cm="1">
        <f t="array" aca="1" ref="X1973" ca="1">(_xlfn.IFS(L1973="couché",0,L1973="debout à 80%",1,L1973="?",1))*(IF(RAND()&lt;0.8,1,0))</f>
        <v>0</v>
      </c>
      <c r="Y1973">
        <f t="shared" si="305"/>
        <v>2</v>
      </c>
      <c r="Z1973">
        <f t="shared" si="306"/>
        <v>0</v>
      </c>
      <c r="AA1973">
        <f t="shared" ca="1" si="309"/>
        <v>30</v>
      </c>
    </row>
    <row r="1974" spans="1:27" customFormat="1">
      <c r="A1974" s="57">
        <v>237366</v>
      </c>
      <c r="B1974" s="57">
        <v>1955</v>
      </c>
      <c r="C1974" s="19" t="str">
        <f t="shared" si="300"/>
        <v>non</v>
      </c>
      <c r="D1974" s="19" t="s">
        <v>49</v>
      </c>
      <c r="E1974" s="20">
        <v>44609</v>
      </c>
      <c r="F1974" s="24">
        <v>0.3347222222222222</v>
      </c>
      <c r="G1974" s="23">
        <v>0.39861111111111108</v>
      </c>
      <c r="H1974" s="19">
        <v>1000162</v>
      </c>
      <c r="I1974" s="19">
        <v>15653424</v>
      </c>
      <c r="J1974" s="22">
        <f t="shared" si="301"/>
        <v>6.3888888888888884E-2</v>
      </c>
      <c r="K1974" s="19" t="s">
        <v>53</v>
      </c>
      <c r="L1974" s="32" t="s">
        <v>54</v>
      </c>
      <c r="M1974">
        <f t="shared" si="302"/>
        <v>0</v>
      </c>
      <c r="N1974" s="34">
        <f t="shared" ca="1" si="307"/>
        <v>0.33472875979456984</v>
      </c>
      <c r="T1974">
        <v>1973</v>
      </c>
      <c r="U1974">
        <f t="shared" si="303"/>
        <v>5</v>
      </c>
      <c r="V1974" s="35">
        <f t="shared" si="308"/>
        <v>92</v>
      </c>
      <c r="W1974">
        <f t="shared" si="304"/>
        <v>0</v>
      </c>
      <c r="X1974" cm="1">
        <f t="array" aca="1" ref="X1974" ca="1">(_xlfn.IFS(L1974="couché",0,L1974="debout à 80%",1,L1974="?",1))*(IF(RAND()&lt;0.8,1,0))</f>
        <v>1</v>
      </c>
      <c r="Y1974">
        <f t="shared" si="305"/>
        <v>1</v>
      </c>
      <c r="Z1974">
        <f t="shared" si="306"/>
        <v>0</v>
      </c>
      <c r="AA1974">
        <f t="shared" ca="1" si="309"/>
        <v>3</v>
      </c>
    </row>
    <row r="1975" spans="1:27" customFormat="1">
      <c r="A1975" s="57">
        <v>248835</v>
      </c>
      <c r="B1975" s="57">
        <v>1933</v>
      </c>
      <c r="C1975" s="19" t="str">
        <f t="shared" si="300"/>
        <v>non</v>
      </c>
      <c r="D1975" s="19" t="s">
        <v>52</v>
      </c>
      <c r="E1975" s="20">
        <v>44613</v>
      </c>
      <c r="F1975" s="22">
        <v>0.6069444444444444</v>
      </c>
      <c r="G1975" s="22">
        <v>0.65972222222222221</v>
      </c>
      <c r="H1975" s="19">
        <v>1000166</v>
      </c>
      <c r="I1975" s="19">
        <v>16845831</v>
      </c>
      <c r="J1975" s="21">
        <f t="shared" si="301"/>
        <v>5.2777777777777812E-2</v>
      </c>
      <c r="K1975" s="19" t="s">
        <v>53</v>
      </c>
      <c r="L1975" s="32" t="s">
        <v>54</v>
      </c>
      <c r="M1975">
        <f t="shared" si="302"/>
        <v>0</v>
      </c>
      <c r="N1975" s="34">
        <f t="shared" ca="1" si="307"/>
        <v>0.60694790034696366</v>
      </c>
      <c r="T1975">
        <v>1974</v>
      </c>
      <c r="U1975">
        <f t="shared" si="303"/>
        <v>8</v>
      </c>
      <c r="V1975" s="35">
        <f t="shared" si="308"/>
        <v>76</v>
      </c>
      <c r="W1975">
        <f t="shared" si="304"/>
        <v>0</v>
      </c>
      <c r="X1975" cm="1">
        <f t="array" aca="1" ref="X1975" ca="1">(_xlfn.IFS(L1975="couché",0,L1975="debout à 80%",1,L1975="?",1))*(IF(RAND()&lt;0.8,1,0))</f>
        <v>1</v>
      </c>
      <c r="Y1975">
        <f t="shared" si="305"/>
        <v>4</v>
      </c>
      <c r="Z1975">
        <f t="shared" si="306"/>
        <v>0</v>
      </c>
      <c r="AA1975">
        <f t="shared" ca="1" si="309"/>
        <v>59</v>
      </c>
    </row>
    <row r="1976" spans="1:27" customFormat="1">
      <c r="A1976" s="57">
        <v>249005</v>
      </c>
      <c r="B1976" s="57">
        <v>1983</v>
      </c>
      <c r="C1976" s="19" t="str">
        <f t="shared" si="300"/>
        <v>non</v>
      </c>
      <c r="D1976" s="19" t="s">
        <v>50</v>
      </c>
      <c r="E1976" s="20">
        <v>44613</v>
      </c>
      <c r="F1976" s="23">
        <v>0.34305555555555556</v>
      </c>
      <c r="G1976" s="22">
        <v>0.44166666666666665</v>
      </c>
      <c r="H1976" s="19">
        <v>1000168</v>
      </c>
      <c r="I1976" s="19">
        <v>16845831</v>
      </c>
      <c r="J1976" s="21">
        <f t="shared" si="301"/>
        <v>9.8611111111111094E-2</v>
      </c>
      <c r="L1976" s="19" t="s">
        <v>47</v>
      </c>
      <c r="M1976">
        <f t="shared" si="302"/>
        <v>0</v>
      </c>
      <c r="N1976" s="34">
        <f t="shared" ca="1" si="307"/>
        <v>0.3430570172264214</v>
      </c>
      <c r="T1976">
        <v>1975</v>
      </c>
      <c r="U1976">
        <f t="shared" si="303"/>
        <v>6</v>
      </c>
      <c r="V1976" s="35">
        <f t="shared" si="308"/>
        <v>142</v>
      </c>
      <c r="W1976">
        <f t="shared" si="304"/>
        <v>0</v>
      </c>
      <c r="X1976" cm="1">
        <f t="array" aca="1" ref="X1976" ca="1">(_xlfn.IFS(L1976="couché",0,L1976="debout à 80%",1,L1976="?",1))*(IF(RAND()&lt;0.8,1,0))</f>
        <v>1</v>
      </c>
      <c r="Y1976">
        <f t="shared" si="305"/>
        <v>1</v>
      </c>
      <c r="Z1976">
        <f t="shared" si="306"/>
        <v>0</v>
      </c>
      <c r="AA1976">
        <f t="shared" ca="1" si="309"/>
        <v>8</v>
      </c>
    </row>
    <row r="1977" spans="1:27" customFormat="1">
      <c r="A1977" s="57">
        <v>247254</v>
      </c>
      <c r="B1977" s="57">
        <v>1971</v>
      </c>
      <c r="C1977" s="19" t="str">
        <f t="shared" si="300"/>
        <v>non</v>
      </c>
      <c r="D1977" s="19" t="s">
        <v>58</v>
      </c>
      <c r="E1977" s="20">
        <v>44613</v>
      </c>
      <c r="F1977" s="24">
        <v>0.33333333333333331</v>
      </c>
      <c r="G1977" s="21">
        <v>0.41874999999999996</v>
      </c>
      <c r="H1977" s="19">
        <v>1000164</v>
      </c>
      <c r="I1977" s="19">
        <v>18314885</v>
      </c>
      <c r="J1977" s="21">
        <f t="shared" si="301"/>
        <v>8.5416666666666641E-2</v>
      </c>
      <c r="K1977" s="19" t="s">
        <v>53</v>
      </c>
      <c r="L1977" s="32" t="s">
        <v>54</v>
      </c>
      <c r="M1977">
        <f t="shared" si="302"/>
        <v>0</v>
      </c>
      <c r="N1977" s="34">
        <f t="shared" ca="1" si="307"/>
        <v>0.33333382045948845</v>
      </c>
      <c r="T1977">
        <v>1976</v>
      </c>
      <c r="U1977">
        <f t="shared" si="303"/>
        <v>12</v>
      </c>
      <c r="V1977" s="35">
        <f t="shared" si="308"/>
        <v>123</v>
      </c>
      <c r="W1977">
        <f t="shared" si="304"/>
        <v>0</v>
      </c>
      <c r="X1977" cm="1">
        <f t="array" aca="1" ref="X1977" ca="1">(_xlfn.IFS(L1977="couché",0,L1977="debout à 80%",1,L1977="?",1))*(IF(RAND()&lt;0.8,1,0))</f>
        <v>0</v>
      </c>
      <c r="Y1977">
        <f t="shared" si="305"/>
        <v>1</v>
      </c>
      <c r="Z1977">
        <f t="shared" si="306"/>
        <v>0</v>
      </c>
      <c r="AA1977">
        <f t="shared" ca="1" si="309"/>
        <v>3</v>
      </c>
    </row>
    <row r="1978" spans="1:27" customFormat="1">
      <c r="A1978" s="57">
        <v>248175</v>
      </c>
      <c r="B1978" s="57">
        <v>1949</v>
      </c>
      <c r="C1978" s="19" t="str">
        <f t="shared" si="300"/>
        <v>non</v>
      </c>
      <c r="D1978" s="19" t="s">
        <v>58</v>
      </c>
      <c r="E1978" s="20">
        <v>44613</v>
      </c>
      <c r="F1978" s="22">
        <v>0.42430555555555555</v>
      </c>
      <c r="G1978" s="22">
        <v>0.44305555555555554</v>
      </c>
      <c r="H1978" s="19">
        <v>1000164</v>
      </c>
      <c r="I1978" s="19">
        <v>18314885</v>
      </c>
      <c r="J1978" s="21">
        <f t="shared" si="301"/>
        <v>1.8749999999999989E-2</v>
      </c>
      <c r="K1978" s="19" t="s">
        <v>67</v>
      </c>
      <c r="L1978" s="19" t="s">
        <v>47</v>
      </c>
      <c r="M1978">
        <f t="shared" si="302"/>
        <v>5</v>
      </c>
      <c r="N1978" s="34">
        <f t="shared" ca="1" si="307"/>
        <v>0.42431303242374963</v>
      </c>
      <c r="T1978">
        <v>1977</v>
      </c>
      <c r="U1978">
        <f t="shared" si="303"/>
        <v>12</v>
      </c>
      <c r="V1978" s="35">
        <f t="shared" si="308"/>
        <v>27</v>
      </c>
      <c r="W1978">
        <f t="shared" si="304"/>
        <v>0</v>
      </c>
      <c r="X1978" cm="1">
        <f t="array" aca="1" ref="X1978" ca="1">(_xlfn.IFS(L1978="couché",0,L1978="debout à 80%",1,L1978="?",1))*(IF(RAND()&lt;0.8,1,0))</f>
        <v>1</v>
      </c>
      <c r="Y1978">
        <f t="shared" si="305"/>
        <v>2</v>
      </c>
      <c r="Z1978">
        <f t="shared" si="306"/>
        <v>0</v>
      </c>
      <c r="AA1978">
        <f t="shared" ca="1" si="309"/>
        <v>25</v>
      </c>
    </row>
    <row r="1979" spans="1:27" customFormat="1">
      <c r="A1979" s="57">
        <v>241816</v>
      </c>
      <c r="B1979" s="57">
        <v>1963</v>
      </c>
      <c r="C1979" s="19" t="str">
        <f t="shared" si="300"/>
        <v>non</v>
      </c>
      <c r="D1979" s="19" t="s">
        <v>49</v>
      </c>
      <c r="E1979" s="20">
        <v>44614</v>
      </c>
      <c r="F1979" s="22">
        <v>0.58194444444444438</v>
      </c>
      <c r="G1979" s="22">
        <v>0.70277777777777772</v>
      </c>
      <c r="H1979" s="19">
        <v>1000162</v>
      </c>
      <c r="I1979" s="19">
        <v>10980301</v>
      </c>
      <c r="J1979" s="22">
        <f t="shared" si="301"/>
        <v>0.12083333333333335</v>
      </c>
      <c r="K1979" s="19" t="s">
        <v>53</v>
      </c>
      <c r="L1979" s="32" t="s">
        <v>54</v>
      </c>
      <c r="M1979">
        <f t="shared" si="302"/>
        <v>0</v>
      </c>
      <c r="N1979" s="34">
        <f t="shared" ca="1" si="307"/>
        <v>0.58194607422573907</v>
      </c>
      <c r="T1979">
        <v>1978</v>
      </c>
      <c r="U1979">
        <f t="shared" si="303"/>
        <v>5</v>
      </c>
      <c r="V1979" s="35">
        <f t="shared" si="308"/>
        <v>174</v>
      </c>
      <c r="W1979">
        <f t="shared" si="304"/>
        <v>0</v>
      </c>
      <c r="X1979" cm="1">
        <f t="array" aca="1" ref="X1979" ca="1">(_xlfn.IFS(L1979="couché",0,L1979="debout à 80%",1,L1979="?",1))*(IF(RAND()&lt;0.8,1,0))</f>
        <v>0</v>
      </c>
      <c r="Y1979">
        <f t="shared" si="305"/>
        <v>4</v>
      </c>
      <c r="Z1979">
        <f t="shared" si="306"/>
        <v>0</v>
      </c>
      <c r="AA1979">
        <f t="shared" ca="1" si="309"/>
        <v>73</v>
      </c>
    </row>
    <row r="1980" spans="1:27" customFormat="1">
      <c r="A1980" s="57">
        <v>243564</v>
      </c>
      <c r="B1980" s="57">
        <v>1959</v>
      </c>
      <c r="C1980" s="19" t="str">
        <f t="shared" si="300"/>
        <v>non</v>
      </c>
      <c r="D1980" s="19" t="s">
        <v>49</v>
      </c>
      <c r="E1980" s="20">
        <v>44614</v>
      </c>
      <c r="F1980" s="24">
        <v>0.37847222222222221</v>
      </c>
      <c r="G1980" s="22">
        <v>0.49791666666666662</v>
      </c>
      <c r="H1980" s="19">
        <v>1000162</v>
      </c>
      <c r="I1980" s="19">
        <v>10980301</v>
      </c>
      <c r="J1980" s="22">
        <f t="shared" si="301"/>
        <v>0.11944444444444441</v>
      </c>
      <c r="K1980" s="19" t="s">
        <v>53</v>
      </c>
      <c r="L1980" s="32" t="s">
        <v>54</v>
      </c>
      <c r="M1980">
        <f t="shared" si="302"/>
        <v>0</v>
      </c>
      <c r="N1980" s="34">
        <f t="shared" ca="1" si="307"/>
        <v>0.37848136322874293</v>
      </c>
      <c r="T1980">
        <v>1979</v>
      </c>
      <c r="U1980">
        <f t="shared" si="303"/>
        <v>5</v>
      </c>
      <c r="V1980" s="35">
        <f t="shared" si="308"/>
        <v>172</v>
      </c>
      <c r="W1980">
        <f t="shared" si="304"/>
        <v>0</v>
      </c>
      <c r="X1980" cm="1">
        <f t="array" aca="1" ref="X1980" ca="1">(_xlfn.IFS(L1980="couché",0,L1980="debout à 80%",1,L1980="?",1))*(IF(RAND()&lt;0.8,1,0))</f>
        <v>1</v>
      </c>
      <c r="Y1980">
        <f t="shared" si="305"/>
        <v>2</v>
      </c>
      <c r="Z1980">
        <f t="shared" si="306"/>
        <v>0</v>
      </c>
      <c r="AA1980">
        <f t="shared" ca="1" si="309"/>
        <v>22</v>
      </c>
    </row>
    <row r="1981" spans="1:27" customFormat="1">
      <c r="A1981" s="57">
        <v>246891</v>
      </c>
      <c r="B1981" s="57">
        <v>1965</v>
      </c>
      <c r="C1981" s="19" t="str">
        <f t="shared" si="300"/>
        <v>non</v>
      </c>
      <c r="D1981" s="19" t="s">
        <v>49</v>
      </c>
      <c r="E1981" s="20">
        <v>44614</v>
      </c>
      <c r="F1981" s="23">
        <v>0.34652777777777777</v>
      </c>
      <c r="G1981" s="23">
        <v>0.36527777777777776</v>
      </c>
      <c r="H1981" s="19">
        <v>1000162</v>
      </c>
      <c r="I1981" s="19">
        <v>10980301</v>
      </c>
      <c r="J1981" s="22">
        <f t="shared" si="301"/>
        <v>1.8749999999999989E-2</v>
      </c>
      <c r="L1981" s="19" t="s">
        <v>47</v>
      </c>
      <c r="M1981">
        <f t="shared" si="302"/>
        <v>0</v>
      </c>
      <c r="N1981" s="34">
        <f t="shared" ca="1" si="307"/>
        <v>0.34653548780423055</v>
      </c>
      <c r="T1981">
        <v>1980</v>
      </c>
      <c r="U1981">
        <f t="shared" si="303"/>
        <v>5</v>
      </c>
      <c r="V1981" s="35">
        <f t="shared" si="308"/>
        <v>27</v>
      </c>
      <c r="W1981">
        <f t="shared" si="304"/>
        <v>0</v>
      </c>
      <c r="X1981" cm="1">
        <f t="array" aca="1" ref="X1981" ca="1">(_xlfn.IFS(L1981="couché",0,L1981="debout à 80%",1,L1981="?",1))*(IF(RAND()&lt;0.8,1,0))</f>
        <v>0</v>
      </c>
      <c r="Y1981">
        <f t="shared" si="305"/>
        <v>1</v>
      </c>
      <c r="Z1981">
        <f t="shared" si="306"/>
        <v>0</v>
      </c>
      <c r="AA1981">
        <f t="shared" ca="1" si="309"/>
        <v>15</v>
      </c>
    </row>
    <row r="1982" spans="1:27" customFormat="1">
      <c r="A1982" s="57">
        <v>248612</v>
      </c>
      <c r="B1982" s="57">
        <v>1953</v>
      </c>
      <c r="C1982" s="19" t="str">
        <f t="shared" si="300"/>
        <v>non</v>
      </c>
      <c r="D1982" s="19" t="s">
        <v>49</v>
      </c>
      <c r="E1982" s="20">
        <v>44614</v>
      </c>
      <c r="F1982" s="22">
        <v>0.50694444444444442</v>
      </c>
      <c r="G1982" s="22">
        <v>0.5708333333333333</v>
      </c>
      <c r="H1982" s="19">
        <v>1000162</v>
      </c>
      <c r="I1982" s="19">
        <v>10980301</v>
      </c>
      <c r="J1982" s="22">
        <f t="shared" si="301"/>
        <v>6.3888888888888884E-2</v>
      </c>
      <c r="K1982" s="19" t="s">
        <v>53</v>
      </c>
      <c r="L1982" s="32" t="s">
        <v>54</v>
      </c>
      <c r="M1982">
        <f t="shared" si="302"/>
        <v>0</v>
      </c>
      <c r="N1982" s="34">
        <f t="shared" ca="1" si="307"/>
        <v>0.50694545563679894</v>
      </c>
      <c r="T1982">
        <v>1981</v>
      </c>
      <c r="U1982">
        <f t="shared" si="303"/>
        <v>5</v>
      </c>
      <c r="V1982" s="35">
        <f t="shared" si="308"/>
        <v>92</v>
      </c>
      <c r="W1982">
        <f t="shared" si="304"/>
        <v>0</v>
      </c>
      <c r="X1982" cm="1">
        <f t="array" aca="1" ref="X1982" ca="1">(_xlfn.IFS(L1982="couché",0,L1982="debout à 80%",1,L1982="?",1))*(IF(RAND()&lt;0.8,1,0))</f>
        <v>1</v>
      </c>
      <c r="Y1982">
        <f t="shared" si="305"/>
        <v>3</v>
      </c>
      <c r="Z1982">
        <f t="shared" si="306"/>
        <v>0</v>
      </c>
      <c r="AA1982">
        <f t="shared" ca="1" si="309"/>
        <v>58</v>
      </c>
    </row>
    <row r="1983" spans="1:27" customFormat="1">
      <c r="A1983" s="57">
        <v>248929</v>
      </c>
      <c r="B1983" s="57">
        <v>1996</v>
      </c>
      <c r="C1983" s="19" t="str">
        <f t="shared" si="300"/>
        <v>non</v>
      </c>
      <c r="D1983" s="19" t="s">
        <v>49</v>
      </c>
      <c r="E1983" s="20">
        <v>44609</v>
      </c>
      <c r="F1983" s="21">
        <v>0.62777777777777777</v>
      </c>
      <c r="G1983" s="22">
        <v>0.65555555555555556</v>
      </c>
      <c r="H1983" s="19">
        <v>1000162</v>
      </c>
      <c r="I1983" s="19">
        <v>18628651</v>
      </c>
      <c r="J1983" s="22">
        <f t="shared" si="301"/>
        <v>2.777777777777779E-2</v>
      </c>
      <c r="K1983" s="19" t="s">
        <v>65</v>
      </c>
      <c r="L1983" s="19" t="s">
        <v>47</v>
      </c>
      <c r="M1983">
        <f t="shared" si="302"/>
        <v>3</v>
      </c>
      <c r="N1983" s="34">
        <f t="shared" ca="1" si="307"/>
        <v>0.62777839690179493</v>
      </c>
      <c r="T1983">
        <v>1982</v>
      </c>
      <c r="U1983">
        <f t="shared" si="303"/>
        <v>5</v>
      </c>
      <c r="V1983" s="35">
        <f t="shared" si="308"/>
        <v>40</v>
      </c>
      <c r="W1983">
        <f t="shared" si="304"/>
        <v>0</v>
      </c>
      <c r="X1983" cm="1">
        <f t="array" aca="1" ref="X1983" ca="1">(_xlfn.IFS(L1983="couché",0,L1983="debout à 80%",1,L1983="?",1))*(IF(RAND()&lt;0.8,1,0))</f>
        <v>1</v>
      </c>
      <c r="Y1983">
        <f t="shared" si="305"/>
        <v>5</v>
      </c>
      <c r="Z1983">
        <f t="shared" si="306"/>
        <v>0</v>
      </c>
      <c r="AA1983">
        <f t="shared" ca="1" si="309"/>
        <v>69</v>
      </c>
    </row>
    <row r="1984" spans="1:27" customFormat="1">
      <c r="A1984" s="57">
        <v>247017</v>
      </c>
      <c r="B1984" s="57">
        <v>1951</v>
      </c>
      <c r="C1984" s="19" t="str">
        <f t="shared" si="300"/>
        <v>non</v>
      </c>
      <c r="D1984" s="19" t="s">
        <v>49</v>
      </c>
      <c r="E1984" s="20">
        <v>44615</v>
      </c>
      <c r="F1984" s="22">
        <v>0.42708333333333331</v>
      </c>
      <c r="G1984" s="22">
        <v>0.50694444444444442</v>
      </c>
      <c r="H1984" s="19">
        <v>1000162</v>
      </c>
      <c r="I1984" s="19">
        <v>15615713</v>
      </c>
      <c r="J1984" s="22">
        <f t="shared" si="301"/>
        <v>7.9861111111111105E-2</v>
      </c>
      <c r="K1984" s="19" t="s">
        <v>53</v>
      </c>
      <c r="L1984" s="32" t="s">
        <v>54</v>
      </c>
      <c r="M1984">
        <f t="shared" si="302"/>
        <v>0</v>
      </c>
      <c r="N1984" s="34">
        <f t="shared" ca="1" si="307"/>
        <v>0.4270860028216108</v>
      </c>
      <c r="T1984">
        <v>1983</v>
      </c>
      <c r="U1984">
        <f t="shared" si="303"/>
        <v>5</v>
      </c>
      <c r="V1984" s="35">
        <f t="shared" si="308"/>
        <v>115</v>
      </c>
      <c r="W1984">
        <f t="shared" si="304"/>
        <v>0</v>
      </c>
      <c r="X1984" cm="1">
        <f t="array" aca="1" ref="X1984" ca="1">(_xlfn.IFS(L1984="couché",0,L1984="debout à 80%",1,L1984="?",1))*(IF(RAND()&lt;0.8,1,0))</f>
        <v>1</v>
      </c>
      <c r="Y1984">
        <f t="shared" si="305"/>
        <v>3</v>
      </c>
      <c r="Z1984">
        <f t="shared" si="306"/>
        <v>3</v>
      </c>
      <c r="AA1984">
        <f t="shared" ca="1" si="309"/>
        <v>24</v>
      </c>
    </row>
    <row r="1985" spans="1:27" customFormat="1">
      <c r="A1985" s="57">
        <v>244345</v>
      </c>
      <c r="B1985" s="57">
        <v>1999</v>
      </c>
      <c r="C1985" s="19" t="str">
        <f t="shared" si="300"/>
        <v>non</v>
      </c>
      <c r="D1985" s="19" t="s">
        <v>48</v>
      </c>
      <c r="E1985" s="20">
        <v>44603</v>
      </c>
      <c r="F1985" s="24">
        <v>0.37916666666666665</v>
      </c>
      <c r="G1985" s="23">
        <v>0.40555555555555556</v>
      </c>
      <c r="H1985" s="19">
        <v>1000162</v>
      </c>
      <c r="I1985" s="19">
        <v>18881346</v>
      </c>
      <c r="J1985" s="22">
        <f t="shared" si="301"/>
        <v>2.6388888888888906E-2</v>
      </c>
      <c r="K1985" s="19" t="s">
        <v>65</v>
      </c>
      <c r="L1985" s="19" t="s">
        <v>47</v>
      </c>
      <c r="M1985">
        <f t="shared" si="302"/>
        <v>3</v>
      </c>
      <c r="N1985" s="34">
        <f t="shared" ca="1" si="307"/>
        <v>0.3791728973865171</v>
      </c>
      <c r="T1985">
        <v>1984</v>
      </c>
      <c r="U1985">
        <f t="shared" si="303"/>
        <v>4</v>
      </c>
      <c r="V1985" s="35">
        <f t="shared" si="308"/>
        <v>38</v>
      </c>
      <c r="W1985">
        <f t="shared" si="304"/>
        <v>0</v>
      </c>
      <c r="X1985" cm="1">
        <f t="array" aca="1" ref="X1985" ca="1">(_xlfn.IFS(L1985="couché",0,L1985="debout à 80%",1,L1985="?",1))*(IF(RAND()&lt;0.8,1,0))</f>
        <v>1</v>
      </c>
      <c r="Y1985">
        <f t="shared" si="305"/>
        <v>3</v>
      </c>
      <c r="Z1985">
        <f t="shared" si="306"/>
        <v>3</v>
      </c>
      <c r="AA1985">
        <f t="shared" ca="1" si="309"/>
        <v>19</v>
      </c>
    </row>
    <row r="1986" spans="1:27" customFormat="1">
      <c r="A1986" s="57">
        <v>247808</v>
      </c>
      <c r="B1986" s="57">
        <v>1945</v>
      </c>
      <c r="C1986" s="19" t="str">
        <f t="shared" ref="C1986:C2049" si="310">IF(B1986&gt;=2007,"oui","non")</f>
        <v>non</v>
      </c>
      <c r="D1986" s="19" t="s">
        <v>49</v>
      </c>
      <c r="E1986" s="20">
        <v>44615</v>
      </c>
      <c r="F1986" s="22">
        <v>0.5215277777777777</v>
      </c>
      <c r="G1986" s="22">
        <v>0.60277777777777775</v>
      </c>
      <c r="H1986" s="19">
        <v>1000162</v>
      </c>
      <c r="I1986" s="19">
        <v>15615713</v>
      </c>
      <c r="J1986" s="22">
        <f t="shared" ref="J1986:J2049" si="311">G1986-F1986</f>
        <v>8.1250000000000044E-2</v>
      </c>
      <c r="K1986" s="19" t="s">
        <v>53</v>
      </c>
      <c r="L1986" s="32" t="s">
        <v>54</v>
      </c>
      <c r="M1986">
        <f t="shared" ref="M1986:M2049" si="312">_xlfn.XLOOKUP(K1986,O$25:O$32,P$25:P$32)</f>
        <v>0</v>
      </c>
      <c r="N1986" s="34">
        <f t="shared" ca="1" si="307"/>
        <v>0.52152803729507569</v>
      </c>
      <c r="T1986">
        <v>1985</v>
      </c>
      <c r="U1986">
        <f t="shared" ref="U1986:U2049" si="313">_xlfn.XLOOKUP(D1986,O$6:O$22,P$6:P$22)</f>
        <v>5</v>
      </c>
      <c r="V1986" s="35">
        <f t="shared" si="308"/>
        <v>117</v>
      </c>
      <c r="W1986">
        <f t="shared" ref="W1986:W2049" si="314">IF(C1986="oui",1,0)</f>
        <v>0</v>
      </c>
      <c r="X1986" cm="1">
        <f t="array" aca="1" ref="X1986" ca="1">(_xlfn.IFS(L1986="couché",0,L1986="debout à 80%",1,L1986="?",1))*(IF(RAND()&lt;0.8,1,0))</f>
        <v>1</v>
      </c>
      <c r="Y1986">
        <f t="shared" ref="Y1986:Y2049" si="315">COUNTIFS(D:D,D1986,E:E,E1986,F:F,_xlfn.CONCAT("&lt;=",F1986))</f>
        <v>4</v>
      </c>
      <c r="Z1986">
        <f t="shared" ref="Z1986:Z2049" si="316">SUMIFS(M:M,D:D,D1986,E:E,E1986,Y:Y,Y1986-1)*IF(W1986=1,0,1)</f>
        <v>0</v>
      </c>
      <c r="AA1986">
        <f t="shared" ca="1" si="309"/>
        <v>39</v>
      </c>
    </row>
    <row r="1987" spans="1:27" customFormat="1">
      <c r="A1987" s="57">
        <v>247829</v>
      </c>
      <c r="B1987" s="57">
        <v>1940</v>
      </c>
      <c r="C1987" s="19" t="str">
        <f t="shared" si="310"/>
        <v>non</v>
      </c>
      <c r="D1987" s="19" t="s">
        <v>49</v>
      </c>
      <c r="E1987" s="20">
        <v>44615</v>
      </c>
      <c r="F1987" s="22">
        <v>0.61180555555555549</v>
      </c>
      <c r="G1987" s="22">
        <v>0.68958333333333333</v>
      </c>
      <c r="H1987" s="19">
        <v>1000162</v>
      </c>
      <c r="I1987" s="19">
        <v>15615713</v>
      </c>
      <c r="J1987" s="22">
        <f t="shared" si="311"/>
        <v>7.7777777777777835E-2</v>
      </c>
      <c r="K1987" s="19" t="s">
        <v>53</v>
      </c>
      <c r="L1987" s="32" t="s">
        <v>54</v>
      </c>
      <c r="M1987">
        <f t="shared" si="312"/>
        <v>0</v>
      </c>
      <c r="N1987" s="34">
        <f t="shared" ref="N1987:N2050" ca="1" si="317">F1987+(RAND()/100000)</f>
        <v>0.61180568600951857</v>
      </c>
      <c r="T1987">
        <v>1986</v>
      </c>
      <c r="U1987">
        <f t="shared" si="313"/>
        <v>5</v>
      </c>
      <c r="V1987" s="35">
        <f t="shared" ref="V1987:V2050" si="318">ROUND(J1987*86400,0)/60</f>
        <v>112</v>
      </c>
      <c r="W1987">
        <f t="shared" si="314"/>
        <v>0</v>
      </c>
      <c r="X1987" cm="1">
        <f t="array" aca="1" ref="X1987" ca="1">(_xlfn.IFS(L1987="couché",0,L1987="debout à 80%",1,L1987="?",1))*(IF(RAND()&lt;0.8,1,0))</f>
        <v>1</v>
      </c>
      <c r="Y1987">
        <f t="shared" si="315"/>
        <v>5</v>
      </c>
      <c r="Z1987">
        <f t="shared" si="316"/>
        <v>0</v>
      </c>
      <c r="AA1987">
        <f t="shared" ref="AA1987:AA2050" ca="1" si="319">COUNTIFS(E:E,E1987,N:N,_xlfn.CONCAT("&lt;=",N1987))</f>
        <v>50</v>
      </c>
    </row>
    <row r="1988" spans="1:27" customFormat="1">
      <c r="A1988" s="57">
        <v>247093</v>
      </c>
      <c r="B1988" s="57">
        <v>1981</v>
      </c>
      <c r="C1988" s="19" t="str">
        <f t="shared" si="310"/>
        <v>non</v>
      </c>
      <c r="D1988" s="19" t="s">
        <v>49</v>
      </c>
      <c r="E1988" s="20">
        <v>44616</v>
      </c>
      <c r="F1988" s="24">
        <v>0.33611111111111108</v>
      </c>
      <c r="G1988" s="24">
        <v>0.37638888888888888</v>
      </c>
      <c r="H1988" s="19">
        <v>1000162</v>
      </c>
      <c r="I1988" s="19">
        <v>18881346</v>
      </c>
      <c r="J1988" s="22">
        <f t="shared" si="311"/>
        <v>4.0277777777777801E-2</v>
      </c>
      <c r="L1988" s="19" t="s">
        <v>47</v>
      </c>
      <c r="M1988">
        <f t="shared" si="312"/>
        <v>0</v>
      </c>
      <c r="N1988" s="34">
        <f t="shared" ca="1" si="317"/>
        <v>0.3361192451729183</v>
      </c>
      <c r="T1988">
        <v>1987</v>
      </c>
      <c r="U1988">
        <f t="shared" si="313"/>
        <v>5</v>
      </c>
      <c r="V1988" s="35">
        <f t="shared" si="318"/>
        <v>58</v>
      </c>
      <c r="W1988">
        <f t="shared" si="314"/>
        <v>0</v>
      </c>
      <c r="X1988" cm="1">
        <f t="array" aca="1" ref="X1988" ca="1">(_xlfn.IFS(L1988="couché",0,L1988="debout à 80%",1,L1988="?",1))*(IF(RAND()&lt;0.8,1,0))</f>
        <v>0</v>
      </c>
      <c r="Y1988">
        <f t="shared" si="315"/>
        <v>1</v>
      </c>
      <c r="Z1988">
        <f t="shared" si="316"/>
        <v>0</v>
      </c>
      <c r="AA1988">
        <f t="shared" ca="1" si="319"/>
        <v>4</v>
      </c>
    </row>
    <row r="1989" spans="1:27" customFormat="1">
      <c r="A1989" s="57">
        <v>247080</v>
      </c>
      <c r="B1989" s="57">
        <v>1958</v>
      </c>
      <c r="C1989" s="19" t="str">
        <f t="shared" si="310"/>
        <v>non</v>
      </c>
      <c r="D1989" s="19" t="s">
        <v>49</v>
      </c>
      <c r="E1989" s="20">
        <v>44616</v>
      </c>
      <c r="F1989" s="22">
        <v>0.47361111111111109</v>
      </c>
      <c r="G1989" s="22">
        <v>0.53888888888888886</v>
      </c>
      <c r="H1989" s="19">
        <v>1000162</v>
      </c>
      <c r="I1989" s="19">
        <v>18881346</v>
      </c>
      <c r="J1989" s="22">
        <f t="shared" si="311"/>
        <v>6.5277777777777768E-2</v>
      </c>
      <c r="K1989" s="19" t="s">
        <v>53</v>
      </c>
      <c r="L1989" s="32" t="s">
        <v>54</v>
      </c>
      <c r="M1989">
        <f t="shared" si="312"/>
        <v>0</v>
      </c>
      <c r="N1989" s="34">
        <f t="shared" ca="1" si="317"/>
        <v>0.47361259753985169</v>
      </c>
      <c r="T1989">
        <v>1988</v>
      </c>
      <c r="U1989">
        <f t="shared" si="313"/>
        <v>5</v>
      </c>
      <c r="V1989" s="35">
        <f t="shared" si="318"/>
        <v>94</v>
      </c>
      <c r="W1989">
        <f t="shared" si="314"/>
        <v>0</v>
      </c>
      <c r="X1989" cm="1">
        <f t="array" aca="1" ref="X1989" ca="1">(_xlfn.IFS(L1989="couché",0,L1989="debout à 80%",1,L1989="?",1))*(IF(RAND()&lt;0.8,1,0))</f>
        <v>1</v>
      </c>
      <c r="Y1989">
        <f t="shared" si="315"/>
        <v>3</v>
      </c>
      <c r="Z1989">
        <f t="shared" si="316"/>
        <v>0</v>
      </c>
      <c r="AA1989">
        <f t="shared" ca="1" si="319"/>
        <v>52</v>
      </c>
    </row>
    <row r="1990" spans="1:27" customFormat="1">
      <c r="A1990" s="57">
        <v>248978</v>
      </c>
      <c r="B1990" s="57">
        <v>2006</v>
      </c>
      <c r="C1990" s="19" t="str">
        <f t="shared" si="310"/>
        <v>non</v>
      </c>
      <c r="D1990" s="19" t="s">
        <v>49</v>
      </c>
      <c r="E1990" s="20">
        <v>44616</v>
      </c>
      <c r="F1990" s="24">
        <v>0.38124999999999998</v>
      </c>
      <c r="G1990" s="22">
        <v>0.46805555555555556</v>
      </c>
      <c r="H1990" s="19">
        <v>1000162</v>
      </c>
      <c r="I1990" s="19">
        <v>18881346</v>
      </c>
      <c r="J1990" s="22">
        <f t="shared" si="311"/>
        <v>8.680555555555558E-2</v>
      </c>
      <c r="K1990" s="19" t="s">
        <v>53</v>
      </c>
      <c r="L1990" s="32" t="s">
        <v>54</v>
      </c>
      <c r="M1990">
        <f t="shared" si="312"/>
        <v>0</v>
      </c>
      <c r="N1990" s="34">
        <f t="shared" ca="1" si="317"/>
        <v>0.3812523198210041</v>
      </c>
      <c r="T1990">
        <v>1989</v>
      </c>
      <c r="U1990">
        <f t="shared" si="313"/>
        <v>5</v>
      </c>
      <c r="V1990" s="35">
        <f t="shared" si="318"/>
        <v>125</v>
      </c>
      <c r="W1990">
        <f t="shared" si="314"/>
        <v>0</v>
      </c>
      <c r="X1990" cm="1">
        <f t="array" aca="1" ref="X1990" ca="1">(_xlfn.IFS(L1990="couché",0,L1990="debout à 80%",1,L1990="?",1))*(IF(RAND()&lt;0.8,1,0))</f>
        <v>0</v>
      </c>
      <c r="Y1990">
        <f t="shared" si="315"/>
        <v>2</v>
      </c>
      <c r="Z1990">
        <f t="shared" si="316"/>
        <v>0</v>
      </c>
      <c r="AA1990">
        <f t="shared" ca="1" si="319"/>
        <v>22</v>
      </c>
    </row>
    <row r="1991" spans="1:27" customFormat="1">
      <c r="A1991" s="57">
        <v>247009</v>
      </c>
      <c r="B1991" s="57">
        <v>1965</v>
      </c>
      <c r="C1991" s="19" t="str">
        <f t="shared" si="310"/>
        <v>non</v>
      </c>
      <c r="D1991" s="19" t="s">
        <v>49</v>
      </c>
      <c r="E1991" s="20">
        <v>44616</v>
      </c>
      <c r="F1991" s="22">
        <v>0.54861111111111105</v>
      </c>
      <c r="G1991" s="22">
        <v>0.60972222222222217</v>
      </c>
      <c r="H1991" s="19">
        <v>1000162</v>
      </c>
      <c r="I1991" s="19">
        <v>18881346</v>
      </c>
      <c r="J1991" s="22">
        <f t="shared" si="311"/>
        <v>6.1111111111111116E-2</v>
      </c>
      <c r="K1991" s="19" t="s">
        <v>53</v>
      </c>
      <c r="L1991" s="32" t="s">
        <v>54</v>
      </c>
      <c r="M1991">
        <f t="shared" si="312"/>
        <v>0</v>
      </c>
      <c r="N1991" s="34">
        <f t="shared" ca="1" si="317"/>
        <v>0.54861791561951079</v>
      </c>
      <c r="T1991">
        <v>1990</v>
      </c>
      <c r="U1991">
        <f t="shared" si="313"/>
        <v>5</v>
      </c>
      <c r="V1991" s="35">
        <f t="shared" si="318"/>
        <v>88</v>
      </c>
      <c r="W1991">
        <f t="shared" si="314"/>
        <v>0</v>
      </c>
      <c r="X1991" cm="1">
        <f t="array" aca="1" ref="X1991" ca="1">(_xlfn.IFS(L1991="couché",0,L1991="debout à 80%",1,L1991="?",1))*(IF(RAND()&lt;0.8,1,0))</f>
        <v>0</v>
      </c>
      <c r="Y1991">
        <f t="shared" si="315"/>
        <v>4</v>
      </c>
      <c r="Z1991">
        <f t="shared" si="316"/>
        <v>0</v>
      </c>
      <c r="AA1991">
        <f t="shared" ca="1" si="319"/>
        <v>71</v>
      </c>
    </row>
    <row r="1992" spans="1:27" customFormat="1">
      <c r="A1992" s="57">
        <v>246619</v>
      </c>
      <c r="B1992" s="57">
        <v>1955</v>
      </c>
      <c r="C1992" s="19" t="str">
        <f t="shared" si="310"/>
        <v>non</v>
      </c>
      <c r="D1992" s="19" t="s">
        <v>49</v>
      </c>
      <c r="E1992" s="20">
        <v>44616</v>
      </c>
      <c r="F1992" s="22">
        <v>0.61736111111111114</v>
      </c>
      <c r="G1992" s="22">
        <v>0.70138888888888884</v>
      </c>
      <c r="H1992" s="19">
        <v>1000162</v>
      </c>
      <c r="I1992" s="19">
        <v>18881346</v>
      </c>
      <c r="J1992" s="22">
        <f t="shared" si="311"/>
        <v>8.4027777777777701E-2</v>
      </c>
      <c r="K1992" s="19" t="s">
        <v>53</v>
      </c>
      <c r="L1992" s="32" t="s">
        <v>54</v>
      </c>
      <c r="M1992">
        <f t="shared" si="312"/>
        <v>0</v>
      </c>
      <c r="N1992" s="34">
        <f t="shared" ca="1" si="317"/>
        <v>0.6173710259097781</v>
      </c>
      <c r="T1992">
        <v>1991</v>
      </c>
      <c r="U1992">
        <f t="shared" si="313"/>
        <v>5</v>
      </c>
      <c r="V1992" s="35">
        <f t="shared" si="318"/>
        <v>121</v>
      </c>
      <c r="W1992">
        <f t="shared" si="314"/>
        <v>0</v>
      </c>
      <c r="X1992" cm="1">
        <f t="array" aca="1" ref="X1992" ca="1">(_xlfn.IFS(L1992="couché",0,L1992="debout à 80%",1,L1992="?",1))*(IF(RAND()&lt;0.8,1,0))</f>
        <v>1</v>
      </c>
      <c r="Y1992">
        <f t="shared" si="315"/>
        <v>5</v>
      </c>
      <c r="Z1992">
        <f t="shared" si="316"/>
        <v>0</v>
      </c>
      <c r="AA1992">
        <f t="shared" ca="1" si="319"/>
        <v>78</v>
      </c>
    </row>
    <row r="1993" spans="1:27" customFormat="1">
      <c r="A1993" s="57">
        <v>247018</v>
      </c>
      <c r="B1993" s="57">
        <v>1948</v>
      </c>
      <c r="C1993" s="19" t="str">
        <f t="shared" si="310"/>
        <v>non</v>
      </c>
      <c r="D1993" s="19" t="s">
        <v>49</v>
      </c>
      <c r="E1993" s="20">
        <v>44616</v>
      </c>
      <c r="F1993" s="21">
        <v>0.70972222222222214</v>
      </c>
      <c r="G1993" s="22">
        <v>0.80902777777777779</v>
      </c>
      <c r="H1993" s="19">
        <v>1000162</v>
      </c>
      <c r="I1993" s="19">
        <v>18881346</v>
      </c>
      <c r="J1993" s="22">
        <f t="shared" si="311"/>
        <v>9.9305555555555647E-2</v>
      </c>
      <c r="K1993" s="19" t="s">
        <v>53</v>
      </c>
      <c r="L1993" s="32" t="s">
        <v>54</v>
      </c>
      <c r="M1993">
        <f t="shared" si="312"/>
        <v>0</v>
      </c>
      <c r="N1993" s="34">
        <f t="shared" ca="1" si="317"/>
        <v>0.70972671121341846</v>
      </c>
      <c r="T1993">
        <v>1992</v>
      </c>
      <c r="U1993">
        <f t="shared" si="313"/>
        <v>5</v>
      </c>
      <c r="V1993" s="35">
        <f t="shared" si="318"/>
        <v>143</v>
      </c>
      <c r="W1993">
        <f t="shared" si="314"/>
        <v>0</v>
      </c>
      <c r="X1993" cm="1">
        <f t="array" aca="1" ref="X1993" ca="1">(_xlfn.IFS(L1993="couché",0,L1993="debout à 80%",1,L1993="?",1))*(IF(RAND()&lt;0.8,1,0))</f>
        <v>1</v>
      </c>
      <c r="Y1993">
        <f t="shared" si="315"/>
        <v>6</v>
      </c>
      <c r="Z1993">
        <f t="shared" si="316"/>
        <v>0</v>
      </c>
      <c r="AA1993">
        <f t="shared" ca="1" si="319"/>
        <v>86</v>
      </c>
    </row>
    <row r="1994" spans="1:27" customFormat="1">
      <c r="A1994" s="57">
        <v>245622</v>
      </c>
      <c r="B1994" s="57">
        <v>1953</v>
      </c>
      <c r="C1994" s="19" t="str">
        <f t="shared" si="310"/>
        <v>non</v>
      </c>
      <c r="D1994" s="19" t="s">
        <v>49</v>
      </c>
      <c r="E1994" s="20">
        <v>44617</v>
      </c>
      <c r="F1994" s="22">
        <v>0.65</v>
      </c>
      <c r="G1994" s="22">
        <v>0.74236111111111103</v>
      </c>
      <c r="H1994" s="19">
        <v>1000162</v>
      </c>
      <c r="I1994" s="19">
        <v>18880554</v>
      </c>
      <c r="J1994" s="22">
        <f t="shared" si="311"/>
        <v>9.2361111111111005E-2</v>
      </c>
      <c r="K1994" s="19" t="s">
        <v>53</v>
      </c>
      <c r="L1994" s="32" t="s">
        <v>54</v>
      </c>
      <c r="M1994">
        <f t="shared" si="312"/>
        <v>0</v>
      </c>
      <c r="N1994" s="34">
        <f t="shared" ca="1" si="317"/>
        <v>0.65000692730849197</v>
      </c>
      <c r="T1994">
        <v>1993</v>
      </c>
      <c r="U1994">
        <f t="shared" si="313"/>
        <v>5</v>
      </c>
      <c r="V1994" s="35">
        <f t="shared" si="318"/>
        <v>133</v>
      </c>
      <c r="W1994">
        <f t="shared" si="314"/>
        <v>0</v>
      </c>
      <c r="X1994" cm="1">
        <f t="array" aca="1" ref="X1994" ca="1">(_xlfn.IFS(L1994="couché",0,L1994="debout à 80%",1,L1994="?",1))*(IF(RAND()&lt;0.8,1,0))</f>
        <v>1</v>
      </c>
      <c r="Y1994">
        <f t="shared" si="315"/>
        <v>5</v>
      </c>
      <c r="Z1994">
        <f t="shared" si="316"/>
        <v>0</v>
      </c>
      <c r="AA1994">
        <f t="shared" ca="1" si="319"/>
        <v>67</v>
      </c>
    </row>
    <row r="1995" spans="1:27" customFormat="1">
      <c r="A1995" s="57">
        <v>247115</v>
      </c>
      <c r="B1995" s="57">
        <v>1958</v>
      </c>
      <c r="C1995" s="19" t="str">
        <f t="shared" si="310"/>
        <v>non</v>
      </c>
      <c r="D1995" s="19" t="s">
        <v>49</v>
      </c>
      <c r="E1995" s="20">
        <v>44617</v>
      </c>
      <c r="F1995" s="22">
        <v>0.59861111111111109</v>
      </c>
      <c r="G1995" s="22">
        <v>0.64166666666666661</v>
      </c>
      <c r="H1995" s="19">
        <v>1000162</v>
      </c>
      <c r="I1995" s="19">
        <v>18880554</v>
      </c>
      <c r="J1995" s="22">
        <f t="shared" si="311"/>
        <v>4.3055555555555514E-2</v>
      </c>
      <c r="L1995" s="19" t="s">
        <v>47</v>
      </c>
      <c r="M1995">
        <f t="shared" si="312"/>
        <v>0</v>
      </c>
      <c r="N1995" s="34">
        <f t="shared" ca="1" si="317"/>
        <v>0.59861581459578783</v>
      </c>
      <c r="T1995">
        <v>1994</v>
      </c>
      <c r="U1995">
        <f t="shared" si="313"/>
        <v>5</v>
      </c>
      <c r="V1995" s="35">
        <f t="shared" si="318"/>
        <v>62</v>
      </c>
      <c r="W1995">
        <f t="shared" si="314"/>
        <v>0</v>
      </c>
      <c r="X1995" cm="1">
        <f t="array" aca="1" ref="X1995" ca="1">(_xlfn.IFS(L1995="couché",0,L1995="debout à 80%",1,L1995="?",1))*(IF(RAND()&lt;0.8,1,0))</f>
        <v>1</v>
      </c>
      <c r="Y1995">
        <f t="shared" si="315"/>
        <v>4</v>
      </c>
      <c r="Z1995">
        <f t="shared" si="316"/>
        <v>0</v>
      </c>
      <c r="AA1995">
        <f t="shared" ca="1" si="319"/>
        <v>63</v>
      </c>
    </row>
    <row r="1996" spans="1:27" customFormat="1">
      <c r="A1996" s="57">
        <v>246510</v>
      </c>
      <c r="B1996" s="57">
        <v>1944</v>
      </c>
      <c r="C1996" s="19" t="str">
        <f t="shared" si="310"/>
        <v>non</v>
      </c>
      <c r="D1996" s="19" t="s">
        <v>49</v>
      </c>
      <c r="E1996" s="20">
        <v>44617</v>
      </c>
      <c r="F1996" s="24">
        <v>0.33680555555555552</v>
      </c>
      <c r="G1996" s="22">
        <v>0.44444444444444442</v>
      </c>
      <c r="H1996" s="19">
        <v>1000162</v>
      </c>
      <c r="I1996" s="19">
        <v>18880554</v>
      </c>
      <c r="J1996" s="22">
        <f t="shared" si="311"/>
        <v>0.1076388888888889</v>
      </c>
      <c r="K1996" s="19" t="s">
        <v>53</v>
      </c>
      <c r="L1996" s="32" t="s">
        <v>54</v>
      </c>
      <c r="M1996">
        <f t="shared" si="312"/>
        <v>0</v>
      </c>
      <c r="N1996" s="34">
        <f t="shared" ca="1" si="317"/>
        <v>0.33681049331347118</v>
      </c>
      <c r="T1996">
        <v>1995</v>
      </c>
      <c r="U1996">
        <f t="shared" si="313"/>
        <v>5</v>
      </c>
      <c r="V1996" s="35">
        <f t="shared" si="318"/>
        <v>155</v>
      </c>
      <c r="W1996">
        <f t="shared" si="314"/>
        <v>0</v>
      </c>
      <c r="X1996" cm="1">
        <f t="array" aca="1" ref="X1996" ca="1">(_xlfn.IFS(L1996="couché",0,L1996="debout à 80%",1,L1996="?",1))*(IF(RAND()&lt;0.8,1,0))</f>
        <v>1</v>
      </c>
      <c r="Y1996">
        <f t="shared" si="315"/>
        <v>1</v>
      </c>
      <c r="Z1996">
        <f t="shared" si="316"/>
        <v>0</v>
      </c>
      <c r="AA1996">
        <f t="shared" ca="1" si="319"/>
        <v>4</v>
      </c>
    </row>
    <row r="1997" spans="1:27" customFormat="1">
      <c r="A1997" s="57">
        <v>246499</v>
      </c>
      <c r="B1997" s="57">
        <v>1966</v>
      </c>
      <c r="C1997" s="19" t="str">
        <f t="shared" si="310"/>
        <v>non</v>
      </c>
      <c r="D1997" s="19" t="s">
        <v>49</v>
      </c>
      <c r="E1997" s="20">
        <v>44617</v>
      </c>
      <c r="F1997" s="22">
        <v>0.44999999999999996</v>
      </c>
      <c r="G1997" s="22">
        <v>0.5395833333333333</v>
      </c>
      <c r="H1997" s="19">
        <v>1000162</v>
      </c>
      <c r="I1997" s="19">
        <v>18880554</v>
      </c>
      <c r="J1997" s="22">
        <f t="shared" si="311"/>
        <v>8.9583333333333348E-2</v>
      </c>
      <c r="K1997" s="19" t="s">
        <v>53</v>
      </c>
      <c r="L1997" s="32" t="s">
        <v>54</v>
      </c>
      <c r="M1997">
        <f t="shared" si="312"/>
        <v>0</v>
      </c>
      <c r="N1997" s="34">
        <f t="shared" ca="1" si="317"/>
        <v>0.45000076573238923</v>
      </c>
      <c r="T1997">
        <v>1996</v>
      </c>
      <c r="U1997">
        <f t="shared" si="313"/>
        <v>5</v>
      </c>
      <c r="V1997" s="35">
        <f t="shared" si="318"/>
        <v>129</v>
      </c>
      <c r="W1997">
        <f t="shared" si="314"/>
        <v>0</v>
      </c>
      <c r="X1997" cm="1">
        <f t="array" aca="1" ref="X1997" ca="1">(_xlfn.IFS(L1997="couché",0,L1997="debout à 80%",1,L1997="?",1))*(IF(RAND()&lt;0.8,1,0))</f>
        <v>1</v>
      </c>
      <c r="Y1997">
        <f t="shared" si="315"/>
        <v>2</v>
      </c>
      <c r="Z1997">
        <f t="shared" si="316"/>
        <v>0</v>
      </c>
      <c r="AA1997">
        <f t="shared" ca="1" si="319"/>
        <v>35</v>
      </c>
    </row>
    <row r="1998" spans="1:27" customFormat="1">
      <c r="A1998" s="57">
        <v>247149</v>
      </c>
      <c r="B1998" s="57">
        <v>1949</v>
      </c>
      <c r="C1998" s="19" t="str">
        <f t="shared" si="310"/>
        <v>non</v>
      </c>
      <c r="D1998" s="19" t="s">
        <v>49</v>
      </c>
      <c r="E1998" s="20">
        <v>44617</v>
      </c>
      <c r="F1998" s="21">
        <v>0.54374999999999996</v>
      </c>
      <c r="G1998" s="22">
        <v>0.59375</v>
      </c>
      <c r="H1998" s="19">
        <v>1000162</v>
      </c>
      <c r="I1998" s="19">
        <v>18880554</v>
      </c>
      <c r="J1998" s="22">
        <f t="shared" si="311"/>
        <v>5.0000000000000044E-2</v>
      </c>
      <c r="L1998" s="19" t="s">
        <v>47</v>
      </c>
      <c r="M1998">
        <f t="shared" si="312"/>
        <v>0</v>
      </c>
      <c r="N1998" s="34">
        <f t="shared" ca="1" si="317"/>
        <v>0.54375468883244038</v>
      </c>
      <c r="T1998">
        <v>1997</v>
      </c>
      <c r="U1998">
        <f t="shared" si="313"/>
        <v>5</v>
      </c>
      <c r="V1998" s="35">
        <f t="shared" si="318"/>
        <v>72</v>
      </c>
      <c r="W1998">
        <f t="shared" si="314"/>
        <v>0</v>
      </c>
      <c r="X1998" cm="1">
        <f t="array" aca="1" ref="X1998" ca="1">(_xlfn.IFS(L1998="couché",0,L1998="debout à 80%",1,L1998="?",1))*(IF(RAND()&lt;0.8,1,0))</f>
        <v>1</v>
      </c>
      <c r="Y1998">
        <f t="shared" si="315"/>
        <v>3</v>
      </c>
      <c r="Z1998">
        <f t="shared" si="316"/>
        <v>0</v>
      </c>
      <c r="AA1998">
        <f t="shared" ca="1" si="319"/>
        <v>55</v>
      </c>
    </row>
    <row r="1999" spans="1:27" customFormat="1">
      <c r="A1999" s="57">
        <v>249848</v>
      </c>
      <c r="B1999" s="57">
        <v>1961</v>
      </c>
      <c r="C1999" s="19" t="str">
        <f t="shared" si="310"/>
        <v>non</v>
      </c>
      <c r="D1999" s="19" t="s">
        <v>49</v>
      </c>
      <c r="E1999" s="20">
        <v>44620</v>
      </c>
      <c r="F1999" s="21">
        <v>0.5840277777777777</v>
      </c>
      <c r="G1999" s="22">
        <v>0.61319444444444438</v>
      </c>
      <c r="H1999" s="19">
        <v>1000162</v>
      </c>
      <c r="I1999" s="19">
        <v>15584435</v>
      </c>
      <c r="J1999" s="22">
        <f t="shared" si="311"/>
        <v>2.9166666666666674E-2</v>
      </c>
      <c r="K1999" s="19" t="s">
        <v>65</v>
      </c>
      <c r="L1999" s="19" t="s">
        <v>47</v>
      </c>
      <c r="M1999">
        <f t="shared" si="312"/>
        <v>3</v>
      </c>
      <c r="N1999" s="34">
        <f t="shared" ca="1" si="317"/>
        <v>0.58402984581730488</v>
      </c>
      <c r="T1999">
        <v>1998</v>
      </c>
      <c r="U1999">
        <f t="shared" si="313"/>
        <v>5</v>
      </c>
      <c r="V1999" s="35">
        <f t="shared" si="318"/>
        <v>42</v>
      </c>
      <c r="W1999">
        <f t="shared" si="314"/>
        <v>0</v>
      </c>
      <c r="X1999" cm="1">
        <f t="array" aca="1" ref="X1999" ca="1">(_xlfn.IFS(L1999="couché",0,L1999="debout à 80%",1,L1999="?",1))*(IF(RAND()&lt;0.8,1,0))</f>
        <v>1</v>
      </c>
      <c r="Y1999">
        <f t="shared" si="315"/>
        <v>5</v>
      </c>
      <c r="Z1999">
        <f t="shared" si="316"/>
        <v>0</v>
      </c>
      <c r="AA1999">
        <f t="shared" ca="1" si="319"/>
        <v>37</v>
      </c>
    </row>
    <row r="2000" spans="1:27" customFormat="1">
      <c r="A2000" s="57">
        <v>249698</v>
      </c>
      <c r="B2000" s="57">
        <v>2003</v>
      </c>
      <c r="C2000" s="19" t="str">
        <f t="shared" si="310"/>
        <v>non</v>
      </c>
      <c r="D2000" s="19" t="s">
        <v>49</v>
      </c>
      <c r="E2000" s="20">
        <v>44620</v>
      </c>
      <c r="F2000" s="23">
        <v>0.39583333333333331</v>
      </c>
      <c r="G2000" s="22">
        <v>0.44722222222222219</v>
      </c>
      <c r="H2000" s="19">
        <v>1000162</v>
      </c>
      <c r="I2000" s="19">
        <v>15584435</v>
      </c>
      <c r="J2000" s="22">
        <f t="shared" si="311"/>
        <v>5.1388888888888873E-2</v>
      </c>
      <c r="K2000" s="19" t="s">
        <v>65</v>
      </c>
      <c r="L2000" s="19" t="s">
        <v>47</v>
      </c>
      <c r="M2000">
        <f t="shared" si="312"/>
        <v>3</v>
      </c>
      <c r="N2000" s="34">
        <f t="shared" ca="1" si="317"/>
        <v>0.3958406979681246</v>
      </c>
      <c r="T2000">
        <v>1999</v>
      </c>
      <c r="U2000">
        <f t="shared" si="313"/>
        <v>5</v>
      </c>
      <c r="V2000" s="35">
        <f t="shared" si="318"/>
        <v>74</v>
      </c>
      <c r="W2000">
        <f t="shared" si="314"/>
        <v>0</v>
      </c>
      <c r="X2000" cm="1">
        <f t="array" aca="1" ref="X2000" ca="1">(_xlfn.IFS(L2000="couché",0,L2000="debout à 80%",1,L2000="?",1))*(IF(RAND()&lt;0.8,1,0))</f>
        <v>1</v>
      </c>
      <c r="Y2000">
        <f t="shared" si="315"/>
        <v>2</v>
      </c>
      <c r="Z2000">
        <f t="shared" si="316"/>
        <v>3</v>
      </c>
      <c r="AA2000">
        <f t="shared" ca="1" si="319"/>
        <v>13</v>
      </c>
    </row>
    <row r="2001" spans="1:27" customFormat="1">
      <c r="A2001" s="57">
        <v>248944</v>
      </c>
      <c r="B2001" s="57">
        <v>1948</v>
      </c>
      <c r="C2001" s="19" t="str">
        <f t="shared" si="310"/>
        <v>non</v>
      </c>
      <c r="D2001" s="19" t="s">
        <v>49</v>
      </c>
      <c r="E2001" s="20">
        <v>44620</v>
      </c>
      <c r="F2001" s="24">
        <v>0.33888888888888885</v>
      </c>
      <c r="G2001" s="23">
        <v>0.39097222222222222</v>
      </c>
      <c r="H2001" s="19">
        <v>1000162</v>
      </c>
      <c r="I2001" s="19">
        <v>15584435</v>
      </c>
      <c r="J2001" s="22">
        <f t="shared" si="311"/>
        <v>5.208333333333337E-2</v>
      </c>
      <c r="K2001" t="s">
        <v>65</v>
      </c>
      <c r="L2001" s="19" t="s">
        <v>47</v>
      </c>
      <c r="M2001">
        <f t="shared" si="312"/>
        <v>3</v>
      </c>
      <c r="N2001" s="34">
        <f t="shared" ca="1" si="317"/>
        <v>0.33889315400204828</v>
      </c>
      <c r="T2001">
        <v>2000</v>
      </c>
      <c r="U2001">
        <f t="shared" si="313"/>
        <v>5</v>
      </c>
      <c r="V2001" s="35">
        <f t="shared" si="318"/>
        <v>75</v>
      </c>
      <c r="W2001">
        <f t="shared" si="314"/>
        <v>0</v>
      </c>
      <c r="X2001" cm="1">
        <f t="array" aca="1" ref="X2001" ca="1">(_xlfn.IFS(L2001="couché",0,L2001="debout à 80%",1,L2001="?",1))*(IF(RAND()&lt;0.8,1,0))</f>
        <v>1</v>
      </c>
      <c r="Y2001">
        <f t="shared" si="315"/>
        <v>1</v>
      </c>
      <c r="Z2001">
        <f t="shared" si="316"/>
        <v>0</v>
      </c>
      <c r="AA2001">
        <f t="shared" ca="1" si="319"/>
        <v>6</v>
      </c>
    </row>
    <row r="2002" spans="1:27" customFormat="1">
      <c r="A2002" s="57">
        <v>247963</v>
      </c>
      <c r="B2002" s="57">
        <v>1961</v>
      </c>
      <c r="C2002" s="19" t="str">
        <f t="shared" si="310"/>
        <v>non</v>
      </c>
      <c r="D2002" s="19" t="s">
        <v>49</v>
      </c>
      <c r="E2002" s="20">
        <v>44620</v>
      </c>
      <c r="F2002" s="22">
        <v>0.45555555555555555</v>
      </c>
      <c r="G2002" s="22">
        <v>0.51527777777777772</v>
      </c>
      <c r="H2002" s="19">
        <v>1000162</v>
      </c>
      <c r="I2002" s="19">
        <v>15584435</v>
      </c>
      <c r="J2002" s="22">
        <f t="shared" si="311"/>
        <v>5.9722222222222177E-2</v>
      </c>
      <c r="K2002" s="19" t="s">
        <v>53</v>
      </c>
      <c r="L2002" s="32" t="s">
        <v>54</v>
      </c>
      <c r="M2002">
        <f t="shared" si="312"/>
        <v>0</v>
      </c>
      <c r="N2002" s="34">
        <f t="shared" ca="1" si="317"/>
        <v>0.45555589347263203</v>
      </c>
      <c r="T2002">
        <v>2001</v>
      </c>
      <c r="U2002">
        <f t="shared" si="313"/>
        <v>5</v>
      </c>
      <c r="V2002" s="35">
        <f t="shared" si="318"/>
        <v>86</v>
      </c>
      <c r="W2002">
        <f t="shared" si="314"/>
        <v>0</v>
      </c>
      <c r="X2002" cm="1">
        <f t="array" aca="1" ref="X2002" ca="1">(_xlfn.IFS(L2002="couché",0,L2002="debout à 80%",1,L2002="?",1))*(IF(RAND()&lt;0.8,1,0))</f>
        <v>1</v>
      </c>
      <c r="Y2002">
        <f t="shared" si="315"/>
        <v>3</v>
      </c>
      <c r="Z2002">
        <f t="shared" si="316"/>
        <v>3</v>
      </c>
      <c r="AA2002">
        <f t="shared" ca="1" si="319"/>
        <v>21</v>
      </c>
    </row>
    <row r="2003" spans="1:27" customFormat="1">
      <c r="A2003" s="57">
        <v>242153</v>
      </c>
      <c r="B2003" s="57">
        <v>1975</v>
      </c>
      <c r="C2003" s="19" t="str">
        <f t="shared" si="310"/>
        <v>non</v>
      </c>
      <c r="D2003" s="19" t="s">
        <v>49</v>
      </c>
      <c r="E2003" s="20">
        <v>44620</v>
      </c>
      <c r="F2003" s="22">
        <v>0.5229166666666667</v>
      </c>
      <c r="G2003" s="22">
        <v>0.57708333333333328</v>
      </c>
      <c r="H2003" s="19">
        <v>1000162</v>
      </c>
      <c r="I2003" s="19">
        <v>15584435</v>
      </c>
      <c r="J2003" s="22">
        <f t="shared" si="311"/>
        <v>5.4166666666666585E-2</v>
      </c>
      <c r="K2003" s="19" t="s">
        <v>53</v>
      </c>
      <c r="L2003" s="32" t="s">
        <v>54</v>
      </c>
      <c r="M2003">
        <f t="shared" si="312"/>
        <v>0</v>
      </c>
      <c r="N2003" s="34">
        <f t="shared" ca="1" si="317"/>
        <v>0.52292269131318536</v>
      </c>
      <c r="T2003">
        <v>2002</v>
      </c>
      <c r="U2003">
        <f t="shared" si="313"/>
        <v>5</v>
      </c>
      <c r="V2003" s="35">
        <f t="shared" si="318"/>
        <v>78</v>
      </c>
      <c r="W2003">
        <f t="shared" si="314"/>
        <v>0</v>
      </c>
      <c r="X2003" cm="1">
        <f t="array" aca="1" ref="X2003" ca="1">(_xlfn.IFS(L2003="couché",0,L2003="debout à 80%",1,L2003="?",1))*(IF(RAND()&lt;0.8,1,0))</f>
        <v>1</v>
      </c>
      <c r="Y2003">
        <f t="shared" si="315"/>
        <v>4</v>
      </c>
      <c r="Z2003">
        <f t="shared" si="316"/>
        <v>0</v>
      </c>
      <c r="AA2003">
        <f t="shared" ca="1" si="319"/>
        <v>30</v>
      </c>
    </row>
    <row r="2004" spans="1:27" customFormat="1">
      <c r="A2004" s="57">
        <v>249647</v>
      </c>
      <c r="B2004" s="57">
        <v>1958</v>
      </c>
      <c r="C2004" s="19" t="str">
        <f t="shared" si="310"/>
        <v>non</v>
      </c>
      <c r="D2004" s="19" t="s">
        <v>49</v>
      </c>
      <c r="E2004" s="20">
        <v>44620</v>
      </c>
      <c r="F2004" s="22">
        <v>0.62083333333333335</v>
      </c>
      <c r="G2004" s="22">
        <v>0.70347222222222217</v>
      </c>
      <c r="H2004" s="19">
        <v>1000162</v>
      </c>
      <c r="I2004" s="19">
        <v>15584435</v>
      </c>
      <c r="J2004" s="22">
        <f t="shared" si="311"/>
        <v>8.2638888888888817E-2</v>
      </c>
      <c r="K2004" s="19" t="s">
        <v>53</v>
      </c>
      <c r="L2004" s="32" t="s">
        <v>54</v>
      </c>
      <c r="M2004">
        <f t="shared" si="312"/>
        <v>0</v>
      </c>
      <c r="N2004" s="34">
        <f t="shared" ca="1" si="317"/>
        <v>0.6208424638934168</v>
      </c>
      <c r="T2004">
        <v>2003</v>
      </c>
      <c r="U2004">
        <f t="shared" si="313"/>
        <v>5</v>
      </c>
      <c r="V2004" s="35">
        <f t="shared" si="318"/>
        <v>119</v>
      </c>
      <c r="W2004">
        <f t="shared" si="314"/>
        <v>0</v>
      </c>
      <c r="X2004" cm="1">
        <f t="array" aca="1" ref="X2004" ca="1">(_xlfn.IFS(L2004="couché",0,L2004="debout à 80%",1,L2004="?",1))*(IF(RAND()&lt;0.8,1,0))</f>
        <v>1</v>
      </c>
      <c r="Y2004">
        <f t="shared" si="315"/>
        <v>6</v>
      </c>
      <c r="Z2004">
        <f t="shared" si="316"/>
        <v>3</v>
      </c>
      <c r="AA2004">
        <f t="shared" ca="1" si="319"/>
        <v>40</v>
      </c>
    </row>
    <row r="2005" spans="1:27" customFormat="1">
      <c r="A2005" s="57">
        <v>249917</v>
      </c>
      <c r="B2005" s="57">
        <v>1953</v>
      </c>
      <c r="C2005" s="19" t="str">
        <f t="shared" si="310"/>
        <v>non</v>
      </c>
      <c r="D2005" s="19" t="s">
        <v>49</v>
      </c>
      <c r="E2005" s="20">
        <v>44621</v>
      </c>
      <c r="F2005" s="22">
        <v>0.57222222222222219</v>
      </c>
      <c r="G2005" s="21">
        <v>0.66805555555555551</v>
      </c>
      <c r="H2005" s="19">
        <v>1000162</v>
      </c>
      <c r="I2005" s="19">
        <v>15584435</v>
      </c>
      <c r="J2005" s="22">
        <f t="shared" si="311"/>
        <v>9.5833333333333326E-2</v>
      </c>
      <c r="K2005" s="19" t="s">
        <v>53</v>
      </c>
      <c r="L2005" s="32" t="s">
        <v>54</v>
      </c>
      <c r="M2005">
        <f t="shared" si="312"/>
        <v>0</v>
      </c>
      <c r="N2005" s="34">
        <f t="shared" ca="1" si="317"/>
        <v>0.57223049898703437</v>
      </c>
      <c r="T2005">
        <v>2004</v>
      </c>
      <c r="U2005">
        <f t="shared" si="313"/>
        <v>5</v>
      </c>
      <c r="V2005" s="35">
        <f t="shared" si="318"/>
        <v>138</v>
      </c>
      <c r="W2005">
        <f t="shared" si="314"/>
        <v>0</v>
      </c>
      <c r="X2005" cm="1">
        <f t="array" aca="1" ref="X2005" ca="1">(_xlfn.IFS(L2005="couché",0,L2005="debout à 80%",1,L2005="?",1))*(IF(RAND()&lt;0.8,1,0))</f>
        <v>1</v>
      </c>
      <c r="Y2005">
        <f t="shared" si="315"/>
        <v>1</v>
      </c>
      <c r="Z2005">
        <f t="shared" si="316"/>
        <v>0</v>
      </c>
      <c r="AA2005">
        <f t="shared" ca="1" si="319"/>
        <v>36</v>
      </c>
    </row>
    <row r="2006" spans="1:27" customFormat="1">
      <c r="A2006" s="57">
        <v>249845</v>
      </c>
      <c r="B2006" s="57">
        <v>1945</v>
      </c>
      <c r="C2006" s="19" t="str">
        <f t="shared" si="310"/>
        <v>non</v>
      </c>
      <c r="D2006" s="19" t="s">
        <v>49</v>
      </c>
      <c r="E2006" s="20">
        <v>44622</v>
      </c>
      <c r="F2006" s="22">
        <v>0.72013888888888888</v>
      </c>
      <c r="G2006" s="22">
        <v>0.82222222222222219</v>
      </c>
      <c r="H2006" s="19">
        <v>1000162</v>
      </c>
      <c r="I2006" s="19">
        <v>16845831</v>
      </c>
      <c r="J2006" s="22">
        <f t="shared" si="311"/>
        <v>0.1020833333333333</v>
      </c>
      <c r="K2006" s="19" t="s">
        <v>53</v>
      </c>
      <c r="L2006" s="32" t="s">
        <v>54</v>
      </c>
      <c r="M2006">
        <f t="shared" si="312"/>
        <v>0</v>
      </c>
      <c r="N2006" s="34">
        <f t="shared" ca="1" si="317"/>
        <v>0.72014855274440981</v>
      </c>
      <c r="T2006">
        <v>2005</v>
      </c>
      <c r="U2006">
        <f t="shared" si="313"/>
        <v>5</v>
      </c>
      <c r="V2006" s="35">
        <f t="shared" si="318"/>
        <v>147</v>
      </c>
      <c r="W2006">
        <f t="shared" si="314"/>
        <v>0</v>
      </c>
      <c r="X2006" cm="1">
        <f t="array" aca="1" ref="X2006" ca="1">(_xlfn.IFS(L2006="couché",0,L2006="debout à 80%",1,L2006="?",1))*(IF(RAND()&lt;0.8,1,0))</f>
        <v>1</v>
      </c>
      <c r="Y2006">
        <f t="shared" si="315"/>
        <v>6</v>
      </c>
      <c r="Z2006">
        <f t="shared" si="316"/>
        <v>0</v>
      </c>
      <c r="AA2006">
        <f t="shared" ca="1" si="319"/>
        <v>57</v>
      </c>
    </row>
    <row r="2007" spans="1:27" customFormat="1">
      <c r="A2007" s="57">
        <v>249608</v>
      </c>
      <c r="B2007" s="57">
        <v>1967</v>
      </c>
      <c r="C2007" s="19" t="str">
        <f t="shared" si="310"/>
        <v>non</v>
      </c>
      <c r="D2007" s="19" t="s">
        <v>49</v>
      </c>
      <c r="E2007" s="20">
        <v>44622</v>
      </c>
      <c r="F2007" s="24">
        <v>0.38055555555555554</v>
      </c>
      <c r="G2007" s="23">
        <v>0.41388888888888886</v>
      </c>
      <c r="H2007" s="19">
        <v>1000162</v>
      </c>
      <c r="I2007" s="19">
        <v>16845831</v>
      </c>
      <c r="J2007" s="22">
        <f t="shared" si="311"/>
        <v>3.3333333333333326E-2</v>
      </c>
      <c r="L2007" s="19" t="s">
        <v>47</v>
      </c>
      <c r="M2007">
        <f t="shared" si="312"/>
        <v>0</v>
      </c>
      <c r="N2007" s="34">
        <f t="shared" ca="1" si="317"/>
        <v>0.38055998361146254</v>
      </c>
      <c r="T2007">
        <v>2006</v>
      </c>
      <c r="U2007">
        <f t="shared" si="313"/>
        <v>5</v>
      </c>
      <c r="V2007" s="35">
        <f t="shared" si="318"/>
        <v>48</v>
      </c>
      <c r="W2007">
        <f t="shared" si="314"/>
        <v>0</v>
      </c>
      <c r="X2007" cm="1">
        <f t="array" aca="1" ref="X2007" ca="1">(_xlfn.IFS(L2007="couché",0,L2007="debout à 80%",1,L2007="?",1))*(IF(RAND()&lt;0.8,1,0))</f>
        <v>0</v>
      </c>
      <c r="Y2007">
        <f t="shared" si="315"/>
        <v>2</v>
      </c>
      <c r="Z2007">
        <f t="shared" si="316"/>
        <v>0</v>
      </c>
      <c r="AA2007">
        <f t="shared" ca="1" si="319"/>
        <v>21</v>
      </c>
    </row>
    <row r="2008" spans="1:27" customFormat="1">
      <c r="A2008" s="57">
        <v>249309</v>
      </c>
      <c r="B2008" s="57">
        <v>1979</v>
      </c>
      <c r="C2008" s="19" t="str">
        <f t="shared" si="310"/>
        <v>non</v>
      </c>
      <c r="D2008" s="19" t="s">
        <v>49</v>
      </c>
      <c r="E2008" s="20">
        <v>44622</v>
      </c>
      <c r="F2008" s="23">
        <v>0.34236111111111112</v>
      </c>
      <c r="G2008" s="24">
        <v>0.375</v>
      </c>
      <c r="H2008" s="19">
        <v>1000162</v>
      </c>
      <c r="I2008" s="19">
        <v>16845831</v>
      </c>
      <c r="J2008" s="22">
        <f t="shared" si="311"/>
        <v>3.2638888888888884E-2</v>
      </c>
      <c r="L2008" s="19" t="s">
        <v>47</v>
      </c>
      <c r="M2008">
        <f t="shared" si="312"/>
        <v>0</v>
      </c>
      <c r="N2008" s="34">
        <f t="shared" ca="1" si="317"/>
        <v>0.34236991093183378</v>
      </c>
      <c r="T2008">
        <v>2007</v>
      </c>
      <c r="U2008">
        <f t="shared" si="313"/>
        <v>5</v>
      </c>
      <c r="V2008" s="35">
        <f t="shared" si="318"/>
        <v>47</v>
      </c>
      <c r="W2008">
        <f t="shared" si="314"/>
        <v>0</v>
      </c>
      <c r="X2008" cm="1">
        <f t="array" aca="1" ref="X2008" ca="1">(_xlfn.IFS(L2008="couché",0,L2008="debout à 80%",1,L2008="?",1))*(IF(RAND()&lt;0.8,1,0))</f>
        <v>1</v>
      </c>
      <c r="Y2008">
        <f t="shared" si="315"/>
        <v>1</v>
      </c>
      <c r="Z2008">
        <f t="shared" si="316"/>
        <v>0</v>
      </c>
      <c r="AA2008">
        <f t="shared" ca="1" si="319"/>
        <v>8</v>
      </c>
    </row>
    <row r="2009" spans="1:27" customFormat="1">
      <c r="A2009" s="57">
        <v>248894</v>
      </c>
      <c r="B2009" s="57">
        <v>1976</v>
      </c>
      <c r="C2009" s="19" t="str">
        <f t="shared" si="310"/>
        <v>non</v>
      </c>
      <c r="D2009" s="19" t="s">
        <v>49</v>
      </c>
      <c r="E2009" s="20">
        <v>44622</v>
      </c>
      <c r="F2009" s="21">
        <v>0.42083333333333334</v>
      </c>
      <c r="G2009" s="22">
        <v>0.49722222222222218</v>
      </c>
      <c r="H2009" s="19">
        <v>1000162</v>
      </c>
      <c r="I2009" s="19">
        <v>16845831</v>
      </c>
      <c r="J2009" s="22">
        <f t="shared" si="311"/>
        <v>7.638888888888884E-2</v>
      </c>
      <c r="K2009" s="19" t="s">
        <v>53</v>
      </c>
      <c r="L2009" s="32" t="s">
        <v>54</v>
      </c>
      <c r="M2009">
        <f t="shared" si="312"/>
        <v>0</v>
      </c>
      <c r="N2009" s="34">
        <f t="shared" ca="1" si="317"/>
        <v>0.42084052451675202</v>
      </c>
      <c r="T2009">
        <v>2008</v>
      </c>
      <c r="U2009">
        <f t="shared" si="313"/>
        <v>5</v>
      </c>
      <c r="V2009" s="35">
        <f t="shared" si="318"/>
        <v>110</v>
      </c>
      <c r="W2009">
        <f t="shared" si="314"/>
        <v>0</v>
      </c>
      <c r="X2009" cm="1">
        <f t="array" aca="1" ref="X2009" ca="1">(_xlfn.IFS(L2009="couché",0,L2009="debout à 80%",1,L2009="?",1))*(IF(RAND()&lt;0.8,1,0))</f>
        <v>1</v>
      </c>
      <c r="Y2009">
        <f t="shared" si="315"/>
        <v>3</v>
      </c>
      <c r="Z2009">
        <f t="shared" si="316"/>
        <v>0</v>
      </c>
      <c r="AA2009">
        <f t="shared" ca="1" si="319"/>
        <v>26</v>
      </c>
    </row>
    <row r="2010" spans="1:27" customFormat="1">
      <c r="A2010" s="57">
        <v>249852</v>
      </c>
      <c r="B2010" s="57">
        <v>1970</v>
      </c>
      <c r="C2010" s="19" t="str">
        <f t="shared" si="310"/>
        <v>non</v>
      </c>
      <c r="D2010" s="19" t="s">
        <v>49</v>
      </c>
      <c r="E2010" s="20">
        <v>44622</v>
      </c>
      <c r="F2010" s="22">
        <v>0.60902777777777772</v>
      </c>
      <c r="G2010" s="21">
        <v>0.71388888888888891</v>
      </c>
      <c r="H2010" s="19">
        <v>1000162</v>
      </c>
      <c r="I2010" s="19">
        <v>16845831</v>
      </c>
      <c r="J2010" s="22">
        <f t="shared" si="311"/>
        <v>0.10486111111111118</v>
      </c>
      <c r="K2010" s="19" t="s">
        <v>53</v>
      </c>
      <c r="L2010" s="32" t="s">
        <v>54</v>
      </c>
      <c r="M2010">
        <f t="shared" si="312"/>
        <v>0</v>
      </c>
      <c r="N2010" s="34">
        <f t="shared" ca="1" si="317"/>
        <v>0.6090351355630037</v>
      </c>
      <c r="T2010">
        <v>2009</v>
      </c>
      <c r="U2010">
        <f t="shared" si="313"/>
        <v>5</v>
      </c>
      <c r="V2010" s="35">
        <f t="shared" si="318"/>
        <v>151</v>
      </c>
      <c r="W2010">
        <f t="shared" si="314"/>
        <v>0</v>
      </c>
      <c r="X2010" cm="1">
        <f t="array" aca="1" ref="X2010" ca="1">(_xlfn.IFS(L2010="couché",0,L2010="debout à 80%",1,L2010="?",1))*(IF(RAND()&lt;0.8,1,0))</f>
        <v>1</v>
      </c>
      <c r="Y2010">
        <f t="shared" si="315"/>
        <v>5</v>
      </c>
      <c r="Z2010">
        <f t="shared" si="316"/>
        <v>0</v>
      </c>
      <c r="AA2010">
        <f t="shared" ca="1" si="319"/>
        <v>49</v>
      </c>
    </row>
    <row r="2011" spans="1:27" customFormat="1">
      <c r="A2011" s="57">
        <v>249338</v>
      </c>
      <c r="B2011" s="57">
        <v>1965</v>
      </c>
      <c r="C2011" s="19" t="str">
        <f t="shared" si="310"/>
        <v>non</v>
      </c>
      <c r="D2011" s="19" t="s">
        <v>49</v>
      </c>
      <c r="E2011" s="20">
        <v>44622</v>
      </c>
      <c r="F2011" s="21">
        <v>0.50624999999999998</v>
      </c>
      <c r="G2011" s="22">
        <v>0.59930555555555554</v>
      </c>
      <c r="H2011" s="19">
        <v>1000162</v>
      </c>
      <c r="I2011" s="19">
        <v>16845831</v>
      </c>
      <c r="J2011" s="22">
        <f t="shared" si="311"/>
        <v>9.3055555555555558E-2</v>
      </c>
      <c r="K2011" s="19" t="s">
        <v>53</v>
      </c>
      <c r="L2011" s="32" t="s">
        <v>54</v>
      </c>
      <c r="M2011">
        <f t="shared" si="312"/>
        <v>0</v>
      </c>
      <c r="N2011" s="34">
        <f t="shared" ca="1" si="317"/>
        <v>0.50625630718678649</v>
      </c>
      <c r="T2011">
        <v>2010</v>
      </c>
      <c r="U2011">
        <f t="shared" si="313"/>
        <v>5</v>
      </c>
      <c r="V2011" s="35">
        <f t="shared" si="318"/>
        <v>134</v>
      </c>
      <c r="W2011">
        <f t="shared" si="314"/>
        <v>0</v>
      </c>
      <c r="X2011" cm="1">
        <f t="array" aca="1" ref="X2011" ca="1">(_xlfn.IFS(L2011="couché",0,L2011="debout à 80%",1,L2011="?",1))*(IF(RAND()&lt;0.8,1,0))</f>
        <v>1</v>
      </c>
      <c r="Y2011">
        <f t="shared" si="315"/>
        <v>4</v>
      </c>
      <c r="Z2011">
        <f t="shared" si="316"/>
        <v>0</v>
      </c>
      <c r="AA2011">
        <f t="shared" ca="1" si="319"/>
        <v>38</v>
      </c>
    </row>
    <row r="2012" spans="1:27" customFormat="1">
      <c r="A2012" s="57">
        <v>246657</v>
      </c>
      <c r="B2012" s="57">
        <v>1963</v>
      </c>
      <c r="C2012" s="19" t="str">
        <f t="shared" si="310"/>
        <v>non</v>
      </c>
      <c r="D2012" s="19" t="s">
        <v>49</v>
      </c>
      <c r="E2012" s="20">
        <v>44624</v>
      </c>
      <c r="F2012" s="24">
        <v>0.33541666666666664</v>
      </c>
      <c r="G2012" s="22">
        <v>0.42708333333333331</v>
      </c>
      <c r="H2012" s="19">
        <v>1000162</v>
      </c>
      <c r="I2012" s="19">
        <v>18481171</v>
      </c>
      <c r="J2012" s="22">
        <f t="shared" si="311"/>
        <v>9.1666666666666674E-2</v>
      </c>
      <c r="K2012" s="19" t="s">
        <v>53</v>
      </c>
      <c r="L2012" s="32" t="s">
        <v>54</v>
      </c>
      <c r="M2012">
        <f t="shared" si="312"/>
        <v>0</v>
      </c>
      <c r="N2012" s="34">
        <f t="shared" ca="1" si="317"/>
        <v>0.33541864907595742</v>
      </c>
      <c r="T2012">
        <v>2011</v>
      </c>
      <c r="U2012">
        <f t="shared" si="313"/>
        <v>5</v>
      </c>
      <c r="V2012" s="35">
        <f t="shared" si="318"/>
        <v>132</v>
      </c>
      <c r="W2012">
        <f t="shared" si="314"/>
        <v>0</v>
      </c>
      <c r="X2012" cm="1">
        <f t="array" aca="1" ref="X2012" ca="1">(_xlfn.IFS(L2012="couché",0,L2012="debout à 80%",1,L2012="?",1))*(IF(RAND()&lt;0.8,1,0))</f>
        <v>1</v>
      </c>
      <c r="Y2012">
        <f t="shared" si="315"/>
        <v>1</v>
      </c>
      <c r="Z2012">
        <f t="shared" si="316"/>
        <v>0</v>
      </c>
      <c r="AA2012">
        <f t="shared" ca="1" si="319"/>
        <v>1</v>
      </c>
    </row>
    <row r="2013" spans="1:27" customFormat="1">
      <c r="A2013" s="57">
        <v>247155</v>
      </c>
      <c r="B2013" s="57">
        <v>1975</v>
      </c>
      <c r="C2013" s="19" t="str">
        <f t="shared" si="310"/>
        <v>non</v>
      </c>
      <c r="D2013" s="19" t="s">
        <v>49</v>
      </c>
      <c r="E2013" s="20">
        <v>44624</v>
      </c>
      <c r="F2013" s="22">
        <v>0.43611111111111112</v>
      </c>
      <c r="G2013" s="22">
        <v>0.53749999999999998</v>
      </c>
      <c r="H2013" s="19">
        <v>1000162</v>
      </c>
      <c r="I2013" s="19">
        <v>18481171</v>
      </c>
      <c r="J2013" s="22">
        <f t="shared" si="311"/>
        <v>0.10138888888888886</v>
      </c>
      <c r="K2013" s="19" t="s">
        <v>53</v>
      </c>
      <c r="L2013" s="32" t="s">
        <v>54</v>
      </c>
      <c r="M2013">
        <f t="shared" si="312"/>
        <v>0</v>
      </c>
      <c r="N2013" s="34">
        <f t="shared" ca="1" si="317"/>
        <v>0.43611613780725145</v>
      </c>
      <c r="T2013">
        <v>2012</v>
      </c>
      <c r="U2013">
        <f t="shared" si="313"/>
        <v>5</v>
      </c>
      <c r="V2013" s="35">
        <f t="shared" si="318"/>
        <v>146</v>
      </c>
      <c r="W2013">
        <f t="shared" si="314"/>
        <v>0</v>
      </c>
      <c r="X2013" cm="1">
        <f t="array" aca="1" ref="X2013" ca="1">(_xlfn.IFS(L2013="couché",0,L2013="debout à 80%",1,L2013="?",1))*(IF(RAND()&lt;0.8,1,0))</f>
        <v>1</v>
      </c>
      <c r="Y2013">
        <f t="shared" si="315"/>
        <v>2</v>
      </c>
      <c r="Z2013">
        <f t="shared" si="316"/>
        <v>0</v>
      </c>
      <c r="AA2013">
        <f t="shared" ca="1" si="319"/>
        <v>23</v>
      </c>
    </row>
    <row r="2014" spans="1:27" customFormat="1">
      <c r="A2014" s="57">
        <v>247958</v>
      </c>
      <c r="B2014" s="57">
        <v>1968</v>
      </c>
      <c r="C2014" s="19" t="str">
        <f t="shared" si="310"/>
        <v>non</v>
      </c>
      <c r="D2014" s="19" t="s">
        <v>49</v>
      </c>
      <c r="E2014" s="20">
        <v>44627</v>
      </c>
      <c r="F2014" s="24">
        <v>0.33680555555555552</v>
      </c>
      <c r="G2014" s="22">
        <v>0.48124999999999996</v>
      </c>
      <c r="H2014" s="19">
        <v>1000162</v>
      </c>
      <c r="I2014" s="19">
        <v>15868507</v>
      </c>
      <c r="J2014" s="22">
        <f t="shared" si="311"/>
        <v>0.14444444444444443</v>
      </c>
      <c r="K2014" s="19" t="s">
        <v>53</v>
      </c>
      <c r="L2014" s="32" t="s">
        <v>54</v>
      </c>
      <c r="M2014">
        <f t="shared" si="312"/>
        <v>0</v>
      </c>
      <c r="N2014" s="34">
        <f t="shared" ca="1" si="317"/>
        <v>0.33680697533913362</v>
      </c>
      <c r="T2014">
        <v>2013</v>
      </c>
      <c r="U2014">
        <f t="shared" si="313"/>
        <v>5</v>
      </c>
      <c r="V2014" s="35">
        <f t="shared" si="318"/>
        <v>208</v>
      </c>
      <c r="W2014">
        <f t="shared" si="314"/>
        <v>0</v>
      </c>
      <c r="X2014" cm="1">
        <f t="array" aca="1" ref="X2014" ca="1">(_xlfn.IFS(L2014="couché",0,L2014="debout à 80%",1,L2014="?",1))*(IF(RAND()&lt;0.8,1,0))</f>
        <v>1</v>
      </c>
      <c r="Y2014">
        <f t="shared" si="315"/>
        <v>1</v>
      </c>
      <c r="Z2014">
        <f t="shared" si="316"/>
        <v>0</v>
      </c>
      <c r="AA2014">
        <f t="shared" ca="1" si="319"/>
        <v>5</v>
      </c>
    </row>
    <row r="2015" spans="1:27" customFormat="1">
      <c r="A2015" s="57">
        <v>248396</v>
      </c>
      <c r="B2015" s="57">
        <v>1985</v>
      </c>
      <c r="C2015" s="19" t="str">
        <f t="shared" si="310"/>
        <v>non</v>
      </c>
      <c r="D2015" s="19" t="s">
        <v>49</v>
      </c>
      <c r="E2015" s="20">
        <v>44627</v>
      </c>
      <c r="F2015" s="22">
        <v>0.48819444444444443</v>
      </c>
      <c r="G2015" s="22">
        <v>0.68402777777777779</v>
      </c>
      <c r="H2015" s="19">
        <v>1000162</v>
      </c>
      <c r="I2015" s="19">
        <v>15868507</v>
      </c>
      <c r="J2015" s="22">
        <f t="shared" si="311"/>
        <v>0.19583333333333336</v>
      </c>
      <c r="K2015" s="19" t="s">
        <v>53</v>
      </c>
      <c r="L2015" s="32" t="s">
        <v>54</v>
      </c>
      <c r="M2015">
        <f t="shared" si="312"/>
        <v>0</v>
      </c>
      <c r="N2015" s="34">
        <f t="shared" ca="1" si="317"/>
        <v>0.4881995400465205</v>
      </c>
      <c r="T2015">
        <v>2014</v>
      </c>
      <c r="U2015">
        <f t="shared" si="313"/>
        <v>5</v>
      </c>
      <c r="V2015" s="35">
        <f t="shared" si="318"/>
        <v>282</v>
      </c>
      <c r="W2015">
        <f t="shared" si="314"/>
        <v>0</v>
      </c>
      <c r="X2015" cm="1">
        <f t="array" aca="1" ref="X2015" ca="1">(_xlfn.IFS(L2015="couché",0,L2015="debout à 80%",1,L2015="?",1))*(IF(RAND()&lt;0.8,1,0))</f>
        <v>1</v>
      </c>
      <c r="Y2015">
        <f t="shared" si="315"/>
        <v>2</v>
      </c>
      <c r="Z2015">
        <f t="shared" si="316"/>
        <v>0</v>
      </c>
      <c r="AA2015">
        <f t="shared" ca="1" si="319"/>
        <v>38</v>
      </c>
    </row>
    <row r="2016" spans="1:27" customFormat="1">
      <c r="A2016" s="57">
        <v>248852</v>
      </c>
      <c r="B2016" s="57">
        <v>1984</v>
      </c>
      <c r="C2016" s="19" t="str">
        <f t="shared" si="310"/>
        <v>non</v>
      </c>
      <c r="D2016" s="19" t="s">
        <v>49</v>
      </c>
      <c r="E2016" s="20">
        <v>44627</v>
      </c>
      <c r="F2016" s="22">
        <v>0.69722222222222219</v>
      </c>
      <c r="G2016" s="21">
        <v>0.79236111111111107</v>
      </c>
      <c r="H2016" s="19">
        <v>1000162</v>
      </c>
      <c r="I2016" s="19">
        <v>15868507</v>
      </c>
      <c r="J2016" s="22">
        <f t="shared" si="311"/>
        <v>9.5138888888888884E-2</v>
      </c>
      <c r="K2016" s="19" t="s">
        <v>53</v>
      </c>
      <c r="L2016" s="32" t="s">
        <v>54</v>
      </c>
      <c r="M2016">
        <f t="shared" si="312"/>
        <v>0</v>
      </c>
      <c r="N2016" s="34">
        <f t="shared" ca="1" si="317"/>
        <v>0.69722249611441756</v>
      </c>
      <c r="T2016">
        <v>2015</v>
      </c>
      <c r="U2016">
        <f t="shared" si="313"/>
        <v>5</v>
      </c>
      <c r="V2016" s="35">
        <f t="shared" si="318"/>
        <v>137</v>
      </c>
      <c r="W2016">
        <f t="shared" si="314"/>
        <v>0</v>
      </c>
      <c r="X2016" cm="1">
        <f t="array" aca="1" ref="X2016" ca="1">(_xlfn.IFS(L2016="couché",0,L2016="debout à 80%",1,L2016="?",1))*(IF(RAND()&lt;0.8,1,0))</f>
        <v>1</v>
      </c>
      <c r="Y2016">
        <f t="shared" si="315"/>
        <v>3</v>
      </c>
      <c r="Z2016">
        <f t="shared" si="316"/>
        <v>0</v>
      </c>
      <c r="AA2016">
        <f t="shared" ca="1" si="319"/>
        <v>64</v>
      </c>
    </row>
    <row r="2017" spans="1:27" customFormat="1">
      <c r="A2017" s="57">
        <v>250134</v>
      </c>
      <c r="B2017" s="57">
        <v>1962</v>
      </c>
      <c r="C2017" s="19" t="str">
        <f t="shared" si="310"/>
        <v>non</v>
      </c>
      <c r="D2017" s="19" t="s">
        <v>49</v>
      </c>
      <c r="E2017" s="20">
        <v>44627</v>
      </c>
      <c r="F2017" s="22">
        <v>0.8027777777777777</v>
      </c>
      <c r="G2017" s="22">
        <v>0.8520833333333333</v>
      </c>
      <c r="H2017" s="19">
        <v>1000162</v>
      </c>
      <c r="I2017" s="19">
        <v>15868507</v>
      </c>
      <c r="J2017" s="22">
        <f t="shared" si="311"/>
        <v>4.9305555555555602E-2</v>
      </c>
      <c r="K2017" s="19" t="s">
        <v>53</v>
      </c>
      <c r="L2017" s="32" t="s">
        <v>54</v>
      </c>
      <c r="M2017">
        <f t="shared" si="312"/>
        <v>0</v>
      </c>
      <c r="N2017" s="34">
        <f t="shared" ca="1" si="317"/>
        <v>0.80278174850639106</v>
      </c>
      <c r="T2017">
        <v>2016</v>
      </c>
      <c r="U2017">
        <f t="shared" si="313"/>
        <v>5</v>
      </c>
      <c r="V2017" s="35">
        <f t="shared" si="318"/>
        <v>71</v>
      </c>
      <c r="W2017">
        <f t="shared" si="314"/>
        <v>0</v>
      </c>
      <c r="X2017" cm="1">
        <f t="array" aca="1" ref="X2017" ca="1">(_xlfn.IFS(L2017="couché",0,L2017="debout à 80%",1,L2017="?",1))*(IF(RAND()&lt;0.8,1,0))</f>
        <v>1</v>
      </c>
      <c r="Y2017">
        <f t="shared" si="315"/>
        <v>4</v>
      </c>
      <c r="Z2017">
        <f t="shared" si="316"/>
        <v>0</v>
      </c>
      <c r="AA2017">
        <f t="shared" ca="1" si="319"/>
        <v>67</v>
      </c>
    </row>
    <row r="2018" spans="1:27" customFormat="1">
      <c r="A2018" s="57">
        <v>248565</v>
      </c>
      <c r="B2018" s="57">
        <v>1959</v>
      </c>
      <c r="C2018" s="19" t="str">
        <f t="shared" si="310"/>
        <v>non</v>
      </c>
      <c r="D2018" s="19" t="s">
        <v>49</v>
      </c>
      <c r="E2018" s="20">
        <v>44628</v>
      </c>
      <c r="F2018" s="24">
        <v>0.33402777777777776</v>
      </c>
      <c r="G2018" s="24">
        <v>0.375</v>
      </c>
      <c r="H2018" s="19">
        <v>1000162</v>
      </c>
      <c r="I2018" s="19">
        <v>15868507</v>
      </c>
      <c r="J2018" s="22">
        <f t="shared" si="311"/>
        <v>4.0972222222222243E-2</v>
      </c>
      <c r="L2018" s="19" t="s">
        <v>47</v>
      </c>
      <c r="M2018">
        <f t="shared" si="312"/>
        <v>0</v>
      </c>
      <c r="N2018" s="34">
        <f t="shared" ca="1" si="317"/>
        <v>0.33403148050581011</v>
      </c>
      <c r="T2018">
        <v>2017</v>
      </c>
      <c r="U2018">
        <f t="shared" si="313"/>
        <v>5</v>
      </c>
      <c r="V2018" s="35">
        <f t="shared" si="318"/>
        <v>59</v>
      </c>
      <c r="W2018">
        <f t="shared" si="314"/>
        <v>0</v>
      </c>
      <c r="X2018" cm="1">
        <f t="array" aca="1" ref="X2018" ca="1">(_xlfn.IFS(L2018="couché",0,L2018="debout à 80%",1,L2018="?",1))*(IF(RAND()&lt;0.8,1,0))</f>
        <v>1</v>
      </c>
      <c r="Y2018">
        <f t="shared" si="315"/>
        <v>1</v>
      </c>
      <c r="Z2018">
        <f t="shared" si="316"/>
        <v>0</v>
      </c>
      <c r="AA2018">
        <f t="shared" ca="1" si="319"/>
        <v>6</v>
      </c>
    </row>
    <row r="2019" spans="1:27" customFormat="1">
      <c r="A2019" s="57">
        <v>245701</v>
      </c>
      <c r="B2019" s="57">
        <v>1995</v>
      </c>
      <c r="C2019" s="19" t="str">
        <f t="shared" si="310"/>
        <v>non</v>
      </c>
      <c r="D2019" s="19" t="s">
        <v>49</v>
      </c>
      <c r="E2019" s="20">
        <v>44628</v>
      </c>
      <c r="F2019" s="23">
        <v>0.38472222222222219</v>
      </c>
      <c r="G2019" s="22">
        <v>0.47291666666666665</v>
      </c>
      <c r="H2019" s="19">
        <v>1000162</v>
      </c>
      <c r="I2019" s="19">
        <v>15868507</v>
      </c>
      <c r="J2019" s="22">
        <f t="shared" si="311"/>
        <v>8.8194444444444464E-2</v>
      </c>
      <c r="K2019" s="19" t="s">
        <v>53</v>
      </c>
      <c r="L2019" s="32" t="s">
        <v>54</v>
      </c>
      <c r="M2019">
        <f t="shared" si="312"/>
        <v>0</v>
      </c>
      <c r="N2019" s="34">
        <f t="shared" ca="1" si="317"/>
        <v>0.38472993735660926</v>
      </c>
      <c r="T2019">
        <v>2018</v>
      </c>
      <c r="U2019">
        <f t="shared" si="313"/>
        <v>5</v>
      </c>
      <c r="V2019" s="35">
        <f t="shared" si="318"/>
        <v>127</v>
      </c>
      <c r="W2019">
        <f t="shared" si="314"/>
        <v>0</v>
      </c>
      <c r="X2019" cm="1">
        <f t="array" aca="1" ref="X2019" ca="1">(_xlfn.IFS(L2019="couché",0,L2019="debout à 80%",1,L2019="?",1))*(IF(RAND()&lt;0.8,1,0))</f>
        <v>1</v>
      </c>
      <c r="Y2019">
        <f t="shared" si="315"/>
        <v>2</v>
      </c>
      <c r="Z2019">
        <f t="shared" si="316"/>
        <v>0</v>
      </c>
      <c r="AA2019">
        <f t="shared" ca="1" si="319"/>
        <v>25</v>
      </c>
    </row>
    <row r="2020" spans="1:27" customFormat="1">
      <c r="A2020" s="57">
        <v>248350</v>
      </c>
      <c r="B2020" s="57">
        <v>1992</v>
      </c>
      <c r="C2020" s="19" t="str">
        <f t="shared" si="310"/>
        <v>non</v>
      </c>
      <c r="D2020" s="19" t="s">
        <v>49</v>
      </c>
      <c r="E2020" s="20">
        <v>44628</v>
      </c>
      <c r="F2020" s="22">
        <v>0.4819444444444444</v>
      </c>
      <c r="G2020" s="21">
        <v>0.5854166666666667</v>
      </c>
      <c r="H2020" s="19">
        <v>1000162</v>
      </c>
      <c r="I2020" s="19">
        <v>15868507</v>
      </c>
      <c r="J2020" s="22">
        <f t="shared" si="311"/>
        <v>0.1034722222222223</v>
      </c>
      <c r="K2020" s="19" t="s">
        <v>53</v>
      </c>
      <c r="L2020" s="32" t="s">
        <v>54</v>
      </c>
      <c r="M2020">
        <f t="shared" si="312"/>
        <v>0</v>
      </c>
      <c r="N2020" s="34">
        <f t="shared" ca="1" si="317"/>
        <v>0.48194667562238025</v>
      </c>
      <c r="T2020">
        <v>2019</v>
      </c>
      <c r="U2020">
        <f t="shared" si="313"/>
        <v>5</v>
      </c>
      <c r="V2020" s="35">
        <f t="shared" si="318"/>
        <v>149</v>
      </c>
      <c r="W2020">
        <f t="shared" si="314"/>
        <v>0</v>
      </c>
      <c r="X2020" cm="1">
        <f t="array" aca="1" ref="X2020" ca="1">(_xlfn.IFS(L2020="couché",0,L2020="debout à 80%",1,L2020="?",1))*(IF(RAND()&lt;0.8,1,0))</f>
        <v>1</v>
      </c>
      <c r="Y2020">
        <f t="shared" si="315"/>
        <v>3</v>
      </c>
      <c r="Z2020">
        <f t="shared" si="316"/>
        <v>0</v>
      </c>
      <c r="AA2020">
        <f t="shared" ca="1" si="319"/>
        <v>51</v>
      </c>
    </row>
    <row r="2021" spans="1:27" customFormat="1">
      <c r="A2021" s="57">
        <v>244056</v>
      </c>
      <c r="B2021" s="57">
        <v>1947</v>
      </c>
      <c r="C2021" s="19" t="str">
        <f t="shared" si="310"/>
        <v>non</v>
      </c>
      <c r="D2021" s="19" t="s">
        <v>49</v>
      </c>
      <c r="E2021" s="20">
        <v>44628</v>
      </c>
      <c r="F2021" s="22">
        <v>0.60902777777777772</v>
      </c>
      <c r="G2021" s="22">
        <v>0.71944444444444444</v>
      </c>
      <c r="H2021" s="19">
        <v>1000162</v>
      </c>
      <c r="I2021" s="19">
        <v>15868507</v>
      </c>
      <c r="J2021" s="22">
        <f t="shared" si="311"/>
        <v>0.11041666666666672</v>
      </c>
      <c r="K2021" s="19" t="s">
        <v>53</v>
      </c>
      <c r="L2021" s="32" t="s">
        <v>54</v>
      </c>
      <c r="M2021">
        <f t="shared" si="312"/>
        <v>0</v>
      </c>
      <c r="N2021" s="34">
        <f t="shared" ca="1" si="317"/>
        <v>0.60903726546214187</v>
      </c>
      <c r="T2021">
        <v>2020</v>
      </c>
      <c r="U2021">
        <f t="shared" si="313"/>
        <v>5</v>
      </c>
      <c r="V2021" s="35">
        <f t="shared" si="318"/>
        <v>159</v>
      </c>
      <c r="W2021">
        <f t="shared" si="314"/>
        <v>0</v>
      </c>
      <c r="X2021" cm="1">
        <f t="array" aca="1" ref="X2021" ca="1">(_xlfn.IFS(L2021="couché",0,L2021="debout à 80%",1,L2021="?",1))*(IF(RAND()&lt;0.8,1,0))</f>
        <v>1</v>
      </c>
      <c r="Y2021">
        <f t="shared" si="315"/>
        <v>4</v>
      </c>
      <c r="Z2021">
        <f t="shared" si="316"/>
        <v>0</v>
      </c>
      <c r="AA2021">
        <f t="shared" ca="1" si="319"/>
        <v>74</v>
      </c>
    </row>
    <row r="2022" spans="1:27" customFormat="1">
      <c r="A2022" s="57">
        <v>247896</v>
      </c>
      <c r="B2022" s="57">
        <v>1973</v>
      </c>
      <c r="C2022" s="19" t="str">
        <f t="shared" si="310"/>
        <v>non</v>
      </c>
      <c r="D2022" s="19" t="s">
        <v>49</v>
      </c>
      <c r="E2022" s="20">
        <v>44629</v>
      </c>
      <c r="F2022" s="23">
        <v>0.40069444444444441</v>
      </c>
      <c r="G2022" s="22">
        <v>0.49652777777777773</v>
      </c>
      <c r="H2022" s="19">
        <v>1000162</v>
      </c>
      <c r="I2022" s="19">
        <v>18481171</v>
      </c>
      <c r="J2022" s="22">
        <f t="shared" si="311"/>
        <v>9.5833333333333326E-2</v>
      </c>
      <c r="K2022" s="19" t="s">
        <v>53</v>
      </c>
      <c r="L2022" s="32" t="s">
        <v>54</v>
      </c>
      <c r="M2022">
        <f t="shared" si="312"/>
        <v>0</v>
      </c>
      <c r="N2022" s="34">
        <f t="shared" ca="1" si="317"/>
        <v>0.40070269087227722</v>
      </c>
      <c r="T2022">
        <v>2021</v>
      </c>
      <c r="U2022">
        <f t="shared" si="313"/>
        <v>5</v>
      </c>
      <c r="V2022" s="35">
        <f t="shared" si="318"/>
        <v>138</v>
      </c>
      <c r="W2022">
        <f t="shared" si="314"/>
        <v>0</v>
      </c>
      <c r="X2022" cm="1">
        <f t="array" aca="1" ref="X2022" ca="1">(_xlfn.IFS(L2022="couché",0,L2022="debout à 80%",1,L2022="?",1))*(IF(RAND()&lt;0.8,1,0))</f>
        <v>1</v>
      </c>
      <c r="Y2022">
        <f t="shared" si="315"/>
        <v>2</v>
      </c>
      <c r="Z2022">
        <f t="shared" si="316"/>
        <v>0</v>
      </c>
      <c r="AA2022">
        <f t="shared" ca="1" si="319"/>
        <v>22</v>
      </c>
    </row>
    <row r="2023" spans="1:27" customFormat="1">
      <c r="A2023" s="57">
        <v>245581</v>
      </c>
      <c r="B2023" s="57">
        <v>1960</v>
      </c>
      <c r="C2023" s="19" t="str">
        <f t="shared" si="310"/>
        <v>non</v>
      </c>
      <c r="D2023" s="19" t="s">
        <v>49</v>
      </c>
      <c r="E2023" s="20">
        <v>44629</v>
      </c>
      <c r="F2023" s="24">
        <v>0.33541666666666664</v>
      </c>
      <c r="G2023" s="23">
        <v>0.39513888888888887</v>
      </c>
      <c r="H2023" s="19">
        <v>1000162</v>
      </c>
      <c r="I2023" s="19">
        <v>18481171</v>
      </c>
      <c r="J2023" s="22">
        <f t="shared" si="311"/>
        <v>5.9722222222222232E-2</v>
      </c>
      <c r="K2023" s="19" t="s">
        <v>53</v>
      </c>
      <c r="L2023" s="32" t="s">
        <v>54</v>
      </c>
      <c r="M2023">
        <f t="shared" si="312"/>
        <v>0</v>
      </c>
      <c r="N2023" s="34">
        <f t="shared" ca="1" si="317"/>
        <v>0.33541959200184807</v>
      </c>
      <c r="T2023">
        <v>2022</v>
      </c>
      <c r="U2023">
        <f t="shared" si="313"/>
        <v>5</v>
      </c>
      <c r="V2023" s="35">
        <f t="shared" si="318"/>
        <v>86</v>
      </c>
      <c r="W2023">
        <f t="shared" si="314"/>
        <v>0</v>
      </c>
      <c r="X2023" cm="1">
        <f t="array" aca="1" ref="X2023" ca="1">(_xlfn.IFS(L2023="couché",0,L2023="debout à 80%",1,L2023="?",1))*(IF(RAND()&lt;0.8,1,0))</f>
        <v>1</v>
      </c>
      <c r="Y2023">
        <f t="shared" si="315"/>
        <v>1</v>
      </c>
      <c r="Z2023">
        <f t="shared" si="316"/>
        <v>0</v>
      </c>
      <c r="AA2023">
        <f t="shared" ca="1" si="319"/>
        <v>6</v>
      </c>
    </row>
    <row r="2024" spans="1:27" customFormat="1">
      <c r="A2024" s="57">
        <v>249077</v>
      </c>
      <c r="B2024" s="57">
        <v>1974</v>
      </c>
      <c r="C2024" s="19" t="str">
        <f t="shared" si="310"/>
        <v>non</v>
      </c>
      <c r="D2024" s="19" t="s">
        <v>49</v>
      </c>
      <c r="E2024" s="20">
        <v>44629</v>
      </c>
      <c r="F2024" s="22">
        <v>0.56666666666666665</v>
      </c>
      <c r="G2024" s="22">
        <v>0.63680555555555551</v>
      </c>
      <c r="H2024" s="19">
        <v>1000162</v>
      </c>
      <c r="I2024" s="19">
        <v>18481171</v>
      </c>
      <c r="J2024" s="22">
        <f t="shared" si="311"/>
        <v>7.0138888888888862E-2</v>
      </c>
      <c r="K2024" s="19" t="s">
        <v>53</v>
      </c>
      <c r="L2024" s="32" t="s">
        <v>54</v>
      </c>
      <c r="M2024">
        <f t="shared" si="312"/>
        <v>0</v>
      </c>
      <c r="N2024" s="34">
        <f t="shared" ca="1" si="317"/>
        <v>0.56666818247701978</v>
      </c>
      <c r="T2024">
        <v>2023</v>
      </c>
      <c r="U2024">
        <f t="shared" si="313"/>
        <v>5</v>
      </c>
      <c r="V2024" s="35">
        <f t="shared" si="318"/>
        <v>101</v>
      </c>
      <c r="W2024">
        <f t="shared" si="314"/>
        <v>0</v>
      </c>
      <c r="X2024" cm="1">
        <f t="array" aca="1" ref="X2024" ca="1">(_xlfn.IFS(L2024="couché",0,L2024="debout à 80%",1,L2024="?",1))*(IF(RAND()&lt;0.8,1,0))</f>
        <v>0</v>
      </c>
      <c r="Y2024">
        <f t="shared" si="315"/>
        <v>4</v>
      </c>
      <c r="Z2024">
        <f t="shared" si="316"/>
        <v>0</v>
      </c>
      <c r="AA2024">
        <f t="shared" ca="1" si="319"/>
        <v>53</v>
      </c>
    </row>
    <row r="2025" spans="1:27" customFormat="1">
      <c r="A2025" s="57">
        <v>248169</v>
      </c>
      <c r="B2025" s="57">
        <v>1971</v>
      </c>
      <c r="C2025" s="19" t="str">
        <f t="shared" si="310"/>
        <v>non</v>
      </c>
      <c r="D2025" s="19" t="s">
        <v>49</v>
      </c>
      <c r="E2025" s="20">
        <v>44629</v>
      </c>
      <c r="F2025" s="21">
        <v>0.50347222222222221</v>
      </c>
      <c r="G2025" s="22">
        <v>0.55694444444444446</v>
      </c>
      <c r="H2025" s="19">
        <v>1000162</v>
      </c>
      <c r="I2025" s="19">
        <v>18481171</v>
      </c>
      <c r="J2025" s="22">
        <f t="shared" si="311"/>
        <v>5.3472222222222254E-2</v>
      </c>
      <c r="K2025" s="19" t="s">
        <v>53</v>
      </c>
      <c r="L2025" s="32" t="s">
        <v>54</v>
      </c>
      <c r="M2025">
        <f t="shared" si="312"/>
        <v>0</v>
      </c>
      <c r="N2025" s="34">
        <f t="shared" ca="1" si="317"/>
        <v>0.5034767642004071</v>
      </c>
      <c r="T2025">
        <v>2024</v>
      </c>
      <c r="U2025">
        <f t="shared" si="313"/>
        <v>5</v>
      </c>
      <c r="V2025" s="35">
        <f t="shared" si="318"/>
        <v>77</v>
      </c>
      <c r="W2025">
        <f t="shared" si="314"/>
        <v>0</v>
      </c>
      <c r="X2025" cm="1">
        <f t="array" aca="1" ref="X2025" ca="1">(_xlfn.IFS(L2025="couché",0,L2025="debout à 80%",1,L2025="?",1))*(IF(RAND()&lt;0.8,1,0))</f>
        <v>1</v>
      </c>
      <c r="Y2025">
        <f t="shared" si="315"/>
        <v>3</v>
      </c>
      <c r="Z2025">
        <f t="shared" si="316"/>
        <v>0</v>
      </c>
      <c r="AA2025">
        <f t="shared" ca="1" si="319"/>
        <v>42</v>
      </c>
    </row>
    <row r="2026" spans="1:27" customFormat="1">
      <c r="A2026" s="57">
        <v>246013</v>
      </c>
      <c r="B2026" s="57">
        <v>1955</v>
      </c>
      <c r="C2026" s="19" t="str">
        <f t="shared" si="310"/>
        <v>non</v>
      </c>
      <c r="D2026" s="19" t="s">
        <v>49</v>
      </c>
      <c r="E2026" s="20">
        <v>44630</v>
      </c>
      <c r="F2026" s="22">
        <v>0.4458333333333333</v>
      </c>
      <c r="G2026" s="22">
        <v>0.53749999999999998</v>
      </c>
      <c r="H2026" s="19">
        <v>1000162</v>
      </c>
      <c r="I2026" s="19">
        <v>15868507</v>
      </c>
      <c r="J2026" s="22">
        <f t="shared" si="311"/>
        <v>9.1666666666666674E-2</v>
      </c>
      <c r="K2026" s="19" t="s">
        <v>53</v>
      </c>
      <c r="L2026" s="32" t="s">
        <v>54</v>
      </c>
      <c r="M2026">
        <f t="shared" si="312"/>
        <v>0</v>
      </c>
      <c r="N2026" s="34">
        <f t="shared" ca="1" si="317"/>
        <v>0.44584319321566496</v>
      </c>
      <c r="T2026">
        <v>2025</v>
      </c>
      <c r="U2026">
        <f t="shared" si="313"/>
        <v>5</v>
      </c>
      <c r="V2026" s="35">
        <f t="shared" si="318"/>
        <v>132</v>
      </c>
      <c r="W2026">
        <f t="shared" si="314"/>
        <v>0</v>
      </c>
      <c r="X2026" cm="1">
        <f t="array" aca="1" ref="X2026" ca="1">(_xlfn.IFS(L2026="couché",0,L2026="debout à 80%",1,L2026="?",1))*(IF(RAND()&lt;0.8,1,0))</f>
        <v>1</v>
      </c>
      <c r="Y2026">
        <f t="shared" si="315"/>
        <v>2</v>
      </c>
      <c r="Z2026">
        <f t="shared" si="316"/>
        <v>0</v>
      </c>
      <c r="AA2026">
        <f t="shared" ca="1" si="319"/>
        <v>37</v>
      </c>
    </row>
    <row r="2027" spans="1:27" customFormat="1">
      <c r="A2027" s="57">
        <v>247025</v>
      </c>
      <c r="B2027" s="57">
        <v>1967</v>
      </c>
      <c r="C2027" s="19" t="str">
        <f t="shared" si="310"/>
        <v>non</v>
      </c>
      <c r="D2027" s="19" t="s">
        <v>49</v>
      </c>
      <c r="E2027" s="20">
        <v>44630</v>
      </c>
      <c r="F2027" s="21">
        <v>0.54583333333333328</v>
      </c>
      <c r="G2027" s="22">
        <v>0.63472222222222219</v>
      </c>
      <c r="H2027" s="19">
        <v>1000162</v>
      </c>
      <c r="I2027" s="19">
        <v>15868507</v>
      </c>
      <c r="J2027" s="22">
        <f t="shared" si="311"/>
        <v>8.8888888888888906E-2</v>
      </c>
      <c r="K2027" s="19" t="s">
        <v>53</v>
      </c>
      <c r="L2027" s="32" t="s">
        <v>54</v>
      </c>
      <c r="M2027">
        <f t="shared" si="312"/>
        <v>0</v>
      </c>
      <c r="N2027" s="34">
        <f t="shared" ca="1" si="317"/>
        <v>0.54583999334133526</v>
      </c>
      <c r="T2027">
        <v>2026</v>
      </c>
      <c r="U2027">
        <f t="shared" si="313"/>
        <v>5</v>
      </c>
      <c r="V2027" s="35">
        <f t="shared" si="318"/>
        <v>128</v>
      </c>
      <c r="W2027">
        <f t="shared" si="314"/>
        <v>0</v>
      </c>
      <c r="X2027" cm="1">
        <f t="array" aca="1" ref="X2027" ca="1">(_xlfn.IFS(L2027="couché",0,L2027="debout à 80%",1,L2027="?",1))*(IF(RAND()&lt;0.8,1,0))</f>
        <v>1</v>
      </c>
      <c r="Y2027">
        <f t="shared" si="315"/>
        <v>3</v>
      </c>
      <c r="Z2027">
        <f t="shared" si="316"/>
        <v>0</v>
      </c>
      <c r="AA2027">
        <f t="shared" ca="1" si="319"/>
        <v>67</v>
      </c>
    </row>
    <row r="2028" spans="1:27" customFormat="1">
      <c r="A2028" s="57">
        <v>247545</v>
      </c>
      <c r="B2028" s="57">
        <v>1947</v>
      </c>
      <c r="C2028" s="19" t="str">
        <f t="shared" si="310"/>
        <v>non</v>
      </c>
      <c r="D2028" s="19" t="s">
        <v>49</v>
      </c>
      <c r="E2028" s="20">
        <v>44630</v>
      </c>
      <c r="F2028" s="22">
        <v>0.7319444444444444</v>
      </c>
      <c r="G2028" s="21">
        <v>0.79791666666666661</v>
      </c>
      <c r="H2028" s="19">
        <v>1000162</v>
      </c>
      <c r="I2028" s="19">
        <v>15615713</v>
      </c>
      <c r="J2028" s="22">
        <f t="shared" si="311"/>
        <v>6.597222222222221E-2</v>
      </c>
      <c r="K2028" s="19" t="s">
        <v>53</v>
      </c>
      <c r="L2028" s="32" t="s">
        <v>54</v>
      </c>
      <c r="M2028">
        <f t="shared" si="312"/>
        <v>0</v>
      </c>
      <c r="N2028" s="34">
        <f t="shared" ca="1" si="317"/>
        <v>0.73194875464648723</v>
      </c>
      <c r="T2028">
        <v>2027</v>
      </c>
      <c r="U2028">
        <f t="shared" si="313"/>
        <v>5</v>
      </c>
      <c r="V2028" s="35">
        <f t="shared" si="318"/>
        <v>95</v>
      </c>
      <c r="W2028">
        <f t="shared" si="314"/>
        <v>0</v>
      </c>
      <c r="X2028" cm="1">
        <f t="array" aca="1" ref="X2028" ca="1">(_xlfn.IFS(L2028="couché",0,L2028="debout à 80%",1,L2028="?",1))*(IF(RAND()&lt;0.8,1,0))</f>
        <v>1</v>
      </c>
      <c r="Y2028">
        <f t="shared" si="315"/>
        <v>5</v>
      </c>
      <c r="Z2028">
        <f t="shared" si="316"/>
        <v>0</v>
      </c>
      <c r="AA2028">
        <f t="shared" ca="1" si="319"/>
        <v>89</v>
      </c>
    </row>
    <row r="2029" spans="1:27" customFormat="1">
      <c r="A2029" s="57">
        <v>249459</v>
      </c>
      <c r="B2029" s="57">
        <v>1943</v>
      </c>
      <c r="C2029" s="19" t="str">
        <f t="shared" si="310"/>
        <v>non</v>
      </c>
      <c r="D2029" s="19" t="s">
        <v>49</v>
      </c>
      <c r="E2029" s="20">
        <v>44630</v>
      </c>
      <c r="F2029" s="23">
        <v>0.34375</v>
      </c>
      <c r="G2029" s="22">
        <v>0.43333333333333329</v>
      </c>
      <c r="H2029" s="19">
        <v>1000162</v>
      </c>
      <c r="I2029" s="19">
        <v>15868507</v>
      </c>
      <c r="J2029" s="22">
        <f t="shared" si="311"/>
        <v>8.9583333333333293E-2</v>
      </c>
      <c r="K2029" s="19" t="s">
        <v>53</v>
      </c>
      <c r="L2029" s="32" t="s">
        <v>54</v>
      </c>
      <c r="M2029">
        <f t="shared" si="312"/>
        <v>0</v>
      </c>
      <c r="N2029" s="34">
        <f t="shared" ca="1" si="317"/>
        <v>0.34375884573973081</v>
      </c>
      <c r="T2029">
        <v>2028</v>
      </c>
      <c r="U2029">
        <f t="shared" si="313"/>
        <v>5</v>
      </c>
      <c r="V2029" s="35">
        <f t="shared" si="318"/>
        <v>129</v>
      </c>
      <c r="W2029">
        <f t="shared" si="314"/>
        <v>0</v>
      </c>
      <c r="X2029" cm="1">
        <f t="array" aca="1" ref="X2029" ca="1">(_xlfn.IFS(L2029="couché",0,L2029="debout à 80%",1,L2029="?",1))*(IF(RAND()&lt;0.8,1,0))</f>
        <v>1</v>
      </c>
      <c r="Y2029">
        <f t="shared" si="315"/>
        <v>1</v>
      </c>
      <c r="Z2029">
        <f t="shared" si="316"/>
        <v>0</v>
      </c>
      <c r="AA2029">
        <f t="shared" ca="1" si="319"/>
        <v>13</v>
      </c>
    </row>
    <row r="2030" spans="1:27" customFormat="1">
      <c r="A2030" s="57">
        <v>250172</v>
      </c>
      <c r="B2030" s="57">
        <v>1941</v>
      </c>
      <c r="C2030" s="19" t="str">
        <f t="shared" si="310"/>
        <v>non</v>
      </c>
      <c r="D2030" s="19" t="s">
        <v>49</v>
      </c>
      <c r="E2030" s="20">
        <v>44630</v>
      </c>
      <c r="F2030" s="22">
        <v>0.63680555555555551</v>
      </c>
      <c r="G2030" s="22">
        <v>0.72361111111111109</v>
      </c>
      <c r="H2030" s="19">
        <v>1000162</v>
      </c>
      <c r="I2030" s="19">
        <v>15868507</v>
      </c>
      <c r="J2030" s="22">
        <f t="shared" si="311"/>
        <v>8.680555555555558E-2</v>
      </c>
      <c r="K2030" s="19" t="s">
        <v>53</v>
      </c>
      <c r="L2030" s="32" t="s">
        <v>54</v>
      </c>
      <c r="M2030">
        <f t="shared" si="312"/>
        <v>0</v>
      </c>
      <c r="N2030" s="34">
        <f t="shared" ca="1" si="317"/>
        <v>0.63681323530662826</v>
      </c>
      <c r="T2030">
        <v>2029</v>
      </c>
      <c r="U2030">
        <f t="shared" si="313"/>
        <v>5</v>
      </c>
      <c r="V2030" s="35">
        <f t="shared" si="318"/>
        <v>125</v>
      </c>
      <c r="W2030">
        <f t="shared" si="314"/>
        <v>0</v>
      </c>
      <c r="X2030" cm="1">
        <f t="array" aca="1" ref="X2030" ca="1">(_xlfn.IFS(L2030="couché",0,L2030="debout à 80%",1,L2030="?",1))*(IF(RAND()&lt;0.8,1,0))</f>
        <v>1</v>
      </c>
      <c r="Y2030">
        <f t="shared" si="315"/>
        <v>4</v>
      </c>
      <c r="Z2030">
        <f t="shared" si="316"/>
        <v>0</v>
      </c>
      <c r="AA2030">
        <f t="shared" ca="1" si="319"/>
        <v>81</v>
      </c>
    </row>
    <row r="2031" spans="1:27" customFormat="1">
      <c r="A2031" s="57">
        <v>244729</v>
      </c>
      <c r="B2031" s="57">
        <v>1939</v>
      </c>
      <c r="C2031" s="19" t="str">
        <f t="shared" si="310"/>
        <v>non</v>
      </c>
      <c r="D2031" s="19" t="s">
        <v>49</v>
      </c>
      <c r="E2031" s="20">
        <v>44631</v>
      </c>
      <c r="F2031" s="22">
        <v>0.58124999999999993</v>
      </c>
      <c r="G2031" s="21">
        <v>0.67291666666666661</v>
      </c>
      <c r="H2031" s="19">
        <v>1000162</v>
      </c>
      <c r="I2031" s="19">
        <v>19620724</v>
      </c>
      <c r="J2031" s="22">
        <f t="shared" si="311"/>
        <v>9.1666666666666674E-2</v>
      </c>
      <c r="K2031" s="19" t="s">
        <v>53</v>
      </c>
      <c r="L2031" s="32" t="s">
        <v>54</v>
      </c>
      <c r="M2031">
        <f t="shared" si="312"/>
        <v>0</v>
      </c>
      <c r="N2031" s="34">
        <f t="shared" ca="1" si="317"/>
        <v>0.58125593657483277</v>
      </c>
      <c r="T2031">
        <v>2030</v>
      </c>
      <c r="U2031">
        <f t="shared" si="313"/>
        <v>5</v>
      </c>
      <c r="V2031" s="35">
        <f t="shared" si="318"/>
        <v>132</v>
      </c>
      <c r="W2031">
        <f t="shared" si="314"/>
        <v>0</v>
      </c>
      <c r="X2031" cm="1">
        <f t="array" aca="1" ref="X2031" ca="1">(_xlfn.IFS(L2031="couché",0,L2031="debout à 80%",1,L2031="?",1))*(IF(RAND()&lt;0.8,1,0))</f>
        <v>1</v>
      </c>
      <c r="Y2031">
        <f t="shared" si="315"/>
        <v>5</v>
      </c>
      <c r="Z2031">
        <f t="shared" si="316"/>
        <v>0</v>
      </c>
      <c r="AA2031">
        <f t="shared" ca="1" si="319"/>
        <v>58</v>
      </c>
    </row>
    <row r="2032" spans="1:27" customFormat="1">
      <c r="A2032" s="57">
        <v>250173</v>
      </c>
      <c r="B2032" s="57">
        <v>1951</v>
      </c>
      <c r="C2032" s="19" t="str">
        <f t="shared" si="310"/>
        <v>non</v>
      </c>
      <c r="D2032" s="19" t="s">
        <v>49</v>
      </c>
      <c r="E2032" s="20">
        <v>44631</v>
      </c>
      <c r="F2032" s="22">
        <v>0.68333333333333335</v>
      </c>
      <c r="G2032" s="22">
        <v>0.74236111111111103</v>
      </c>
      <c r="H2032" s="19">
        <v>1000162</v>
      </c>
      <c r="I2032" s="19">
        <v>19620724</v>
      </c>
      <c r="J2032" s="22">
        <f t="shared" si="311"/>
        <v>5.9027777777777679E-2</v>
      </c>
      <c r="K2032" s="19" t="s">
        <v>53</v>
      </c>
      <c r="L2032" s="32" t="s">
        <v>54</v>
      </c>
      <c r="M2032">
        <f t="shared" si="312"/>
        <v>0</v>
      </c>
      <c r="N2032" s="34">
        <f t="shared" ca="1" si="317"/>
        <v>0.68333481387157113</v>
      </c>
      <c r="T2032">
        <v>2031</v>
      </c>
      <c r="U2032">
        <f t="shared" si="313"/>
        <v>5</v>
      </c>
      <c r="V2032" s="35">
        <f t="shared" si="318"/>
        <v>85</v>
      </c>
      <c r="W2032">
        <f t="shared" si="314"/>
        <v>0</v>
      </c>
      <c r="X2032" cm="1">
        <f t="array" aca="1" ref="X2032" ca="1">(_xlfn.IFS(L2032="couché",0,L2032="debout à 80%",1,L2032="?",1))*(IF(RAND()&lt;0.8,1,0))</f>
        <v>1</v>
      </c>
      <c r="Y2032">
        <f t="shared" si="315"/>
        <v>6</v>
      </c>
      <c r="Z2032">
        <f t="shared" si="316"/>
        <v>0</v>
      </c>
      <c r="AA2032">
        <f t="shared" ca="1" si="319"/>
        <v>70</v>
      </c>
    </row>
    <row r="2033" spans="1:27" customFormat="1">
      <c r="A2033" s="57">
        <v>249191</v>
      </c>
      <c r="B2033" s="57">
        <v>1952</v>
      </c>
      <c r="C2033" s="19" t="str">
        <f t="shared" si="310"/>
        <v>non</v>
      </c>
      <c r="D2033" s="19" t="s">
        <v>49</v>
      </c>
      <c r="E2033" s="20">
        <v>44650</v>
      </c>
      <c r="F2033" s="23">
        <v>0.33263888888888887</v>
      </c>
      <c r="G2033" s="23">
        <v>0.36666666666666664</v>
      </c>
      <c r="H2033" s="19">
        <v>1000162</v>
      </c>
      <c r="I2033" s="19">
        <v>18481171</v>
      </c>
      <c r="J2033" s="22">
        <f t="shared" si="311"/>
        <v>3.4027777777777768E-2</v>
      </c>
      <c r="K2033" s="19" t="s">
        <v>65</v>
      </c>
      <c r="L2033" s="19" t="s">
        <v>47</v>
      </c>
      <c r="M2033">
        <f t="shared" si="312"/>
        <v>3</v>
      </c>
      <c r="N2033" s="34">
        <f t="shared" ca="1" si="317"/>
        <v>0.33264552798024433</v>
      </c>
      <c r="T2033">
        <v>2032</v>
      </c>
      <c r="U2033">
        <f t="shared" si="313"/>
        <v>5</v>
      </c>
      <c r="V2033" s="35">
        <f t="shared" si="318"/>
        <v>49</v>
      </c>
      <c r="W2033">
        <f t="shared" si="314"/>
        <v>0</v>
      </c>
      <c r="X2033" cm="1">
        <f t="array" aca="1" ref="X2033" ca="1">(_xlfn.IFS(L2033="couché",0,L2033="debout à 80%",1,L2033="?",1))*(IF(RAND()&lt;0.8,1,0))</f>
        <v>1</v>
      </c>
      <c r="Y2033">
        <f t="shared" si="315"/>
        <v>1</v>
      </c>
      <c r="Z2033">
        <f t="shared" si="316"/>
        <v>0</v>
      </c>
      <c r="AA2033">
        <f t="shared" ca="1" si="319"/>
        <v>2</v>
      </c>
    </row>
    <row r="2034" spans="1:27" customFormat="1">
      <c r="A2034" s="57">
        <v>248984</v>
      </c>
      <c r="B2034" s="57">
        <v>1937</v>
      </c>
      <c r="C2034" s="19" t="str">
        <f t="shared" si="310"/>
        <v>non</v>
      </c>
      <c r="D2034" s="19" t="s">
        <v>49</v>
      </c>
      <c r="E2034" s="20">
        <v>44631</v>
      </c>
      <c r="F2034" s="22">
        <v>0.44305555555555554</v>
      </c>
      <c r="G2034" s="22">
        <v>0.48819444444444443</v>
      </c>
      <c r="H2034" s="19">
        <v>1000162</v>
      </c>
      <c r="I2034" s="19">
        <v>19620724</v>
      </c>
      <c r="J2034" s="22">
        <f t="shared" si="311"/>
        <v>4.5138888888888895E-2</v>
      </c>
      <c r="L2034" s="19" t="s">
        <v>47</v>
      </c>
      <c r="M2034">
        <f t="shared" si="312"/>
        <v>0</v>
      </c>
      <c r="N2034" s="34">
        <f t="shared" ca="1" si="317"/>
        <v>0.44305722052509394</v>
      </c>
      <c r="T2034">
        <v>2033</v>
      </c>
      <c r="U2034">
        <f t="shared" si="313"/>
        <v>5</v>
      </c>
      <c r="V2034" s="35">
        <f t="shared" si="318"/>
        <v>65</v>
      </c>
      <c r="W2034">
        <f t="shared" si="314"/>
        <v>0</v>
      </c>
      <c r="X2034" cm="1">
        <f t="array" aca="1" ref="X2034" ca="1">(_xlfn.IFS(L2034="couché",0,L2034="debout à 80%",1,L2034="?",1))*(IF(RAND()&lt;0.8,1,0))</f>
        <v>1</v>
      </c>
      <c r="Y2034">
        <f t="shared" si="315"/>
        <v>3</v>
      </c>
      <c r="Z2034">
        <f t="shared" si="316"/>
        <v>0</v>
      </c>
      <c r="AA2034">
        <f t="shared" ca="1" si="319"/>
        <v>31</v>
      </c>
    </row>
    <row r="2035" spans="1:27" customFormat="1">
      <c r="A2035" s="57">
        <v>247655</v>
      </c>
      <c r="B2035" s="57">
        <v>1992</v>
      </c>
      <c r="C2035" s="19" t="str">
        <f t="shared" si="310"/>
        <v>non</v>
      </c>
      <c r="D2035" s="19" t="s">
        <v>49</v>
      </c>
      <c r="E2035" s="20">
        <v>44631</v>
      </c>
      <c r="F2035" s="23">
        <v>0.38819444444444445</v>
      </c>
      <c r="G2035" s="22">
        <v>0.42986111111111108</v>
      </c>
      <c r="H2035" s="19">
        <v>1000162</v>
      </c>
      <c r="I2035" s="19">
        <v>19620724</v>
      </c>
      <c r="J2035" s="22">
        <f t="shared" si="311"/>
        <v>4.166666666666663E-2</v>
      </c>
      <c r="L2035" s="19" t="s">
        <v>47</v>
      </c>
      <c r="M2035">
        <f t="shared" si="312"/>
        <v>0</v>
      </c>
      <c r="N2035" s="34">
        <f t="shared" ca="1" si="317"/>
        <v>0.38819986770339826</v>
      </c>
      <c r="T2035">
        <v>2034</v>
      </c>
      <c r="U2035">
        <f t="shared" si="313"/>
        <v>5</v>
      </c>
      <c r="V2035" s="35">
        <f t="shared" si="318"/>
        <v>60</v>
      </c>
      <c r="W2035">
        <f t="shared" si="314"/>
        <v>0</v>
      </c>
      <c r="X2035" cm="1">
        <f t="array" aca="1" ref="X2035" ca="1">(_xlfn.IFS(L2035="couché",0,L2035="debout à 80%",1,L2035="?",1))*(IF(RAND()&lt;0.8,1,0))</f>
        <v>1</v>
      </c>
      <c r="Y2035">
        <f t="shared" si="315"/>
        <v>2</v>
      </c>
      <c r="Z2035">
        <f t="shared" si="316"/>
        <v>3</v>
      </c>
      <c r="AA2035">
        <f t="shared" ca="1" si="319"/>
        <v>18</v>
      </c>
    </row>
    <row r="2036" spans="1:27" customFormat="1">
      <c r="A2036" s="57">
        <v>247148</v>
      </c>
      <c r="B2036" s="57">
        <v>1951</v>
      </c>
      <c r="C2036" s="19" t="str">
        <f t="shared" si="310"/>
        <v>non</v>
      </c>
      <c r="D2036" s="19" t="s">
        <v>49</v>
      </c>
      <c r="E2036" s="20">
        <v>44631</v>
      </c>
      <c r="F2036" s="22">
        <v>0.4909722222222222</v>
      </c>
      <c r="G2036" s="22">
        <v>0.56388888888888888</v>
      </c>
      <c r="H2036" s="19">
        <v>1000162</v>
      </c>
      <c r="I2036" s="19">
        <v>19620724</v>
      </c>
      <c r="J2036" s="22">
        <f t="shared" si="311"/>
        <v>7.2916666666666685E-2</v>
      </c>
      <c r="K2036" s="19" t="s">
        <v>53</v>
      </c>
      <c r="L2036" s="32" t="s">
        <v>54</v>
      </c>
      <c r="M2036">
        <f t="shared" si="312"/>
        <v>0</v>
      </c>
      <c r="N2036" s="34">
        <f t="shared" ca="1" si="317"/>
        <v>0.49098125421928612</v>
      </c>
      <c r="T2036">
        <v>2035</v>
      </c>
      <c r="U2036">
        <f t="shared" si="313"/>
        <v>5</v>
      </c>
      <c r="V2036" s="35">
        <f t="shared" si="318"/>
        <v>105</v>
      </c>
      <c r="W2036">
        <f t="shared" si="314"/>
        <v>0</v>
      </c>
      <c r="X2036" cm="1">
        <f t="array" aca="1" ref="X2036" ca="1">(_xlfn.IFS(L2036="couché",0,L2036="debout à 80%",1,L2036="?",1))*(IF(RAND()&lt;0.8,1,0))</f>
        <v>0</v>
      </c>
      <c r="Y2036">
        <f t="shared" si="315"/>
        <v>4</v>
      </c>
      <c r="Z2036">
        <f t="shared" si="316"/>
        <v>0</v>
      </c>
      <c r="AA2036">
        <f t="shared" ca="1" si="319"/>
        <v>44</v>
      </c>
    </row>
    <row r="2037" spans="1:27" customFormat="1">
      <c r="A2037" s="57">
        <v>248837</v>
      </c>
      <c r="B2037" s="57">
        <v>1971</v>
      </c>
      <c r="C2037" s="19" t="str">
        <f t="shared" si="310"/>
        <v>non</v>
      </c>
      <c r="D2037" s="19" t="s">
        <v>49</v>
      </c>
      <c r="E2037" s="20">
        <v>44634</v>
      </c>
      <c r="F2037" s="24">
        <v>0.33611111111111108</v>
      </c>
      <c r="G2037" s="23">
        <v>0.40694444444444444</v>
      </c>
      <c r="H2037" s="19">
        <v>1000162</v>
      </c>
      <c r="I2037" s="19">
        <v>18880554</v>
      </c>
      <c r="J2037" s="22">
        <f t="shared" si="311"/>
        <v>7.0833333333333359E-2</v>
      </c>
      <c r="K2037" s="19" t="s">
        <v>53</v>
      </c>
      <c r="L2037" s="32" t="s">
        <v>54</v>
      </c>
      <c r="M2037">
        <f t="shared" si="312"/>
        <v>0</v>
      </c>
      <c r="N2037" s="34">
        <f t="shared" ca="1" si="317"/>
        <v>0.33612073035846801</v>
      </c>
      <c r="T2037">
        <v>2036</v>
      </c>
      <c r="U2037">
        <f t="shared" si="313"/>
        <v>5</v>
      </c>
      <c r="V2037" s="35">
        <f t="shared" si="318"/>
        <v>102</v>
      </c>
      <c r="W2037">
        <f t="shared" si="314"/>
        <v>0</v>
      </c>
      <c r="X2037" cm="1">
        <f t="array" aca="1" ref="X2037" ca="1">(_xlfn.IFS(L2037="couché",0,L2037="debout à 80%",1,L2037="?",1))*(IF(RAND()&lt;0.8,1,0))</f>
        <v>1</v>
      </c>
      <c r="Y2037">
        <f t="shared" si="315"/>
        <v>1</v>
      </c>
      <c r="Z2037">
        <f t="shared" si="316"/>
        <v>0</v>
      </c>
      <c r="AA2037">
        <f t="shared" ca="1" si="319"/>
        <v>5</v>
      </c>
    </row>
    <row r="2038" spans="1:27" customFormat="1">
      <c r="A2038" s="57">
        <v>248206</v>
      </c>
      <c r="B2038" s="57">
        <v>1991</v>
      </c>
      <c r="C2038" s="19" t="str">
        <f t="shared" si="310"/>
        <v>non</v>
      </c>
      <c r="D2038" s="19" t="s">
        <v>49</v>
      </c>
      <c r="E2038" s="20">
        <v>44634</v>
      </c>
      <c r="F2038" s="23">
        <v>0.41388888888888886</v>
      </c>
      <c r="G2038" s="22">
        <v>0.48055555555555551</v>
      </c>
      <c r="H2038" s="19">
        <v>1000162</v>
      </c>
      <c r="I2038" s="19">
        <v>18880554</v>
      </c>
      <c r="J2038" s="22">
        <f t="shared" si="311"/>
        <v>6.6666666666666652E-2</v>
      </c>
      <c r="K2038" s="19" t="s">
        <v>53</v>
      </c>
      <c r="L2038" s="32" t="s">
        <v>54</v>
      </c>
      <c r="M2038">
        <f t="shared" si="312"/>
        <v>0</v>
      </c>
      <c r="N2038" s="34">
        <f t="shared" ca="1" si="317"/>
        <v>0.41389215937484197</v>
      </c>
      <c r="T2038">
        <v>2037</v>
      </c>
      <c r="U2038">
        <f t="shared" si="313"/>
        <v>5</v>
      </c>
      <c r="V2038" s="35">
        <f t="shared" si="318"/>
        <v>96</v>
      </c>
      <c r="W2038">
        <f t="shared" si="314"/>
        <v>0</v>
      </c>
      <c r="X2038" cm="1">
        <f t="array" aca="1" ref="X2038" ca="1">(_xlfn.IFS(L2038="couché",0,L2038="debout à 80%",1,L2038="?",1))*(IF(RAND()&lt;0.8,1,0))</f>
        <v>1</v>
      </c>
      <c r="Y2038">
        <f t="shared" si="315"/>
        <v>2</v>
      </c>
      <c r="Z2038">
        <f t="shared" si="316"/>
        <v>0</v>
      </c>
      <c r="AA2038">
        <f t="shared" ca="1" si="319"/>
        <v>26</v>
      </c>
    </row>
    <row r="2039" spans="1:27" customFormat="1">
      <c r="A2039" s="57">
        <v>248398</v>
      </c>
      <c r="B2039" s="57">
        <v>1970</v>
      </c>
      <c r="C2039" s="19" t="str">
        <f t="shared" si="310"/>
        <v>non</v>
      </c>
      <c r="D2039" s="19" t="s">
        <v>49</v>
      </c>
      <c r="E2039" s="20">
        <v>44634</v>
      </c>
      <c r="F2039" s="22">
        <v>0.48819444444444443</v>
      </c>
      <c r="G2039" s="22">
        <v>0.55486111111111114</v>
      </c>
      <c r="H2039" s="19">
        <v>1000162</v>
      </c>
      <c r="I2039" s="19">
        <v>18880554</v>
      </c>
      <c r="J2039" s="22">
        <f t="shared" si="311"/>
        <v>6.6666666666666707E-2</v>
      </c>
      <c r="L2039" s="19" t="s">
        <v>47</v>
      </c>
      <c r="M2039">
        <f t="shared" si="312"/>
        <v>0</v>
      </c>
      <c r="N2039" s="34">
        <f t="shared" ca="1" si="317"/>
        <v>0.48819889941934513</v>
      </c>
      <c r="T2039">
        <v>2038</v>
      </c>
      <c r="U2039">
        <f t="shared" si="313"/>
        <v>5</v>
      </c>
      <c r="V2039" s="35">
        <f t="shared" si="318"/>
        <v>96</v>
      </c>
      <c r="W2039">
        <f t="shared" si="314"/>
        <v>0</v>
      </c>
      <c r="X2039" cm="1">
        <f t="array" aca="1" ref="X2039" ca="1">(_xlfn.IFS(L2039="couché",0,L2039="debout à 80%",1,L2039="?",1))*(IF(RAND()&lt;0.8,1,0))</f>
        <v>1</v>
      </c>
      <c r="Y2039">
        <f t="shared" si="315"/>
        <v>3</v>
      </c>
      <c r="Z2039">
        <f t="shared" si="316"/>
        <v>0</v>
      </c>
      <c r="AA2039">
        <f t="shared" ca="1" si="319"/>
        <v>40</v>
      </c>
    </row>
    <row r="2040" spans="1:27" customFormat="1">
      <c r="A2040" s="57">
        <v>249570</v>
      </c>
      <c r="B2040" s="57">
        <v>1961</v>
      </c>
      <c r="C2040" s="19" t="str">
        <f t="shared" si="310"/>
        <v>non</v>
      </c>
      <c r="D2040" s="19" t="s">
        <v>49</v>
      </c>
      <c r="E2040" s="20">
        <v>44634</v>
      </c>
      <c r="F2040" s="22">
        <v>0.56388888888888888</v>
      </c>
      <c r="G2040" s="22">
        <v>0.63194444444444442</v>
      </c>
      <c r="H2040" s="19">
        <v>1000162</v>
      </c>
      <c r="I2040" s="19">
        <v>18880554</v>
      </c>
      <c r="J2040" s="22">
        <f t="shared" si="311"/>
        <v>6.8055555555555536E-2</v>
      </c>
      <c r="L2040" s="19" t="s">
        <v>47</v>
      </c>
      <c r="M2040">
        <f t="shared" si="312"/>
        <v>0</v>
      </c>
      <c r="N2040" s="34">
        <f t="shared" ca="1" si="317"/>
        <v>0.5638901831309906</v>
      </c>
      <c r="T2040">
        <v>2039</v>
      </c>
      <c r="U2040">
        <f t="shared" si="313"/>
        <v>5</v>
      </c>
      <c r="V2040" s="35">
        <f t="shared" si="318"/>
        <v>98</v>
      </c>
      <c r="W2040">
        <f t="shared" si="314"/>
        <v>0</v>
      </c>
      <c r="X2040" cm="1">
        <f t="array" aca="1" ref="X2040" ca="1">(_xlfn.IFS(L2040="couché",0,L2040="debout à 80%",1,L2040="?",1))*(IF(RAND()&lt;0.8,1,0))</f>
        <v>0</v>
      </c>
      <c r="Y2040">
        <f t="shared" si="315"/>
        <v>4</v>
      </c>
      <c r="Z2040">
        <f t="shared" si="316"/>
        <v>0</v>
      </c>
      <c r="AA2040">
        <f t="shared" ca="1" si="319"/>
        <v>51</v>
      </c>
    </row>
    <row r="2041" spans="1:27" customFormat="1">
      <c r="A2041" s="57">
        <v>250456</v>
      </c>
      <c r="B2041" s="57">
        <v>2006</v>
      </c>
      <c r="C2041" s="19" t="str">
        <f t="shared" si="310"/>
        <v>non</v>
      </c>
      <c r="D2041" s="19" t="s">
        <v>49</v>
      </c>
      <c r="E2041" s="20">
        <v>44634</v>
      </c>
      <c r="F2041" s="22">
        <v>0.64027777777777772</v>
      </c>
      <c r="G2041" s="21">
        <v>0.66736111111111107</v>
      </c>
      <c r="H2041" s="19">
        <v>1000162</v>
      </c>
      <c r="I2041" s="19"/>
      <c r="J2041" s="22">
        <f t="shared" si="311"/>
        <v>2.7083333333333348E-2</v>
      </c>
      <c r="L2041" s="19" t="s">
        <v>47</v>
      </c>
      <c r="M2041">
        <f t="shared" si="312"/>
        <v>0</v>
      </c>
      <c r="N2041" s="34">
        <f t="shared" ca="1" si="317"/>
        <v>0.64027811304173143</v>
      </c>
      <c r="T2041">
        <v>2040</v>
      </c>
      <c r="U2041">
        <f t="shared" si="313"/>
        <v>5</v>
      </c>
      <c r="V2041" s="35">
        <f t="shared" si="318"/>
        <v>39</v>
      </c>
      <c r="W2041">
        <f t="shared" si="314"/>
        <v>0</v>
      </c>
      <c r="X2041" cm="1">
        <f t="array" aca="1" ref="X2041" ca="1">(_xlfn.IFS(L2041="couché",0,L2041="debout à 80%",1,L2041="?",1))*(IF(RAND()&lt;0.8,1,0))</f>
        <v>0</v>
      </c>
      <c r="Y2041">
        <f t="shared" si="315"/>
        <v>5</v>
      </c>
      <c r="Z2041">
        <f t="shared" si="316"/>
        <v>0</v>
      </c>
      <c r="AA2041">
        <f t="shared" ca="1" si="319"/>
        <v>57</v>
      </c>
    </row>
    <row r="2042" spans="1:27" customFormat="1">
      <c r="A2042" s="57">
        <v>243690</v>
      </c>
      <c r="B2042" s="57">
        <v>1995</v>
      </c>
      <c r="C2042" s="19" t="str">
        <f t="shared" si="310"/>
        <v>non</v>
      </c>
      <c r="D2042" s="19" t="s">
        <v>49</v>
      </c>
      <c r="E2042" s="20">
        <v>44635</v>
      </c>
      <c r="F2042" s="24">
        <v>0.33680555555555552</v>
      </c>
      <c r="G2042" s="22">
        <v>0.4458333333333333</v>
      </c>
      <c r="H2042" s="19">
        <v>1000162</v>
      </c>
      <c r="I2042" s="19">
        <v>10980301</v>
      </c>
      <c r="J2042" s="22">
        <f t="shared" si="311"/>
        <v>0.10902777777777778</v>
      </c>
      <c r="K2042" s="19" t="s">
        <v>53</v>
      </c>
      <c r="L2042" s="32" t="s">
        <v>54</v>
      </c>
      <c r="M2042">
        <f t="shared" si="312"/>
        <v>0</v>
      </c>
      <c r="N2042" s="34">
        <f t="shared" ca="1" si="317"/>
        <v>0.3368059131954988</v>
      </c>
      <c r="T2042">
        <v>2041</v>
      </c>
      <c r="U2042">
        <f t="shared" si="313"/>
        <v>5</v>
      </c>
      <c r="V2042" s="35">
        <f t="shared" si="318"/>
        <v>157</v>
      </c>
      <c r="W2042">
        <f t="shared" si="314"/>
        <v>0</v>
      </c>
      <c r="X2042" cm="1">
        <f t="array" aca="1" ref="X2042" ca="1">(_xlfn.IFS(L2042="couché",0,L2042="debout à 80%",1,L2042="?",1))*(IF(RAND()&lt;0.8,1,0))</f>
        <v>1</v>
      </c>
      <c r="Y2042">
        <f t="shared" si="315"/>
        <v>1</v>
      </c>
      <c r="Z2042">
        <f t="shared" si="316"/>
        <v>0</v>
      </c>
      <c r="AA2042">
        <f t="shared" ca="1" si="319"/>
        <v>4</v>
      </c>
    </row>
    <row r="2043" spans="1:27" customFormat="1">
      <c r="A2043" s="57">
        <v>246991</v>
      </c>
      <c r="B2043" s="57">
        <v>1967</v>
      </c>
      <c r="C2043" s="19" t="str">
        <f t="shared" si="310"/>
        <v>non</v>
      </c>
      <c r="D2043" s="19" t="s">
        <v>49</v>
      </c>
      <c r="E2043" s="20">
        <v>44635</v>
      </c>
      <c r="F2043" s="22">
        <v>0.45763888888888887</v>
      </c>
      <c r="G2043" s="21">
        <v>0.50277777777777777</v>
      </c>
      <c r="H2043" s="19">
        <v>1000162</v>
      </c>
      <c r="I2043" s="19">
        <v>10980301</v>
      </c>
      <c r="J2043" s="22">
        <f t="shared" si="311"/>
        <v>4.5138888888888895E-2</v>
      </c>
      <c r="K2043" s="19" t="s">
        <v>53</v>
      </c>
      <c r="L2043" s="32" t="s">
        <v>54</v>
      </c>
      <c r="M2043">
        <f t="shared" si="312"/>
        <v>0</v>
      </c>
      <c r="N2043" s="34">
        <f t="shared" ca="1" si="317"/>
        <v>0.45764340762282507</v>
      </c>
      <c r="T2043">
        <v>2042</v>
      </c>
      <c r="U2043">
        <f t="shared" si="313"/>
        <v>5</v>
      </c>
      <c r="V2043" s="35">
        <f t="shared" si="318"/>
        <v>65</v>
      </c>
      <c r="W2043">
        <f t="shared" si="314"/>
        <v>0</v>
      </c>
      <c r="X2043" cm="1">
        <f t="array" aca="1" ref="X2043" ca="1">(_xlfn.IFS(L2043="couché",0,L2043="debout à 80%",1,L2043="?",1))*(IF(RAND()&lt;0.8,1,0))</f>
        <v>1</v>
      </c>
      <c r="Y2043">
        <f t="shared" si="315"/>
        <v>2</v>
      </c>
      <c r="Z2043">
        <f t="shared" si="316"/>
        <v>0</v>
      </c>
      <c r="AA2043">
        <f t="shared" ca="1" si="319"/>
        <v>41</v>
      </c>
    </row>
    <row r="2044" spans="1:27" customFormat="1">
      <c r="A2044" s="57">
        <v>248485</v>
      </c>
      <c r="B2044" s="57">
        <v>1979</v>
      </c>
      <c r="C2044" s="19" t="str">
        <f t="shared" si="310"/>
        <v>non</v>
      </c>
      <c r="D2044" s="19" t="s">
        <v>49</v>
      </c>
      <c r="E2044" s="20">
        <v>44636</v>
      </c>
      <c r="F2044" s="23">
        <v>0.36736111111111108</v>
      </c>
      <c r="G2044" s="23">
        <v>0.40763888888888888</v>
      </c>
      <c r="H2044" s="19">
        <v>1000162</v>
      </c>
      <c r="I2044" s="19">
        <v>15584435</v>
      </c>
      <c r="J2044" s="22">
        <f t="shared" si="311"/>
        <v>4.0277777777777801E-2</v>
      </c>
      <c r="L2044" s="19" t="s">
        <v>47</v>
      </c>
      <c r="M2044">
        <f t="shared" si="312"/>
        <v>0</v>
      </c>
      <c r="N2044" s="34">
        <f t="shared" ca="1" si="317"/>
        <v>0.36736943394716354</v>
      </c>
      <c r="T2044">
        <v>2043</v>
      </c>
      <c r="U2044">
        <f t="shared" si="313"/>
        <v>5</v>
      </c>
      <c r="V2044" s="35">
        <f t="shared" si="318"/>
        <v>58</v>
      </c>
      <c r="W2044">
        <f t="shared" si="314"/>
        <v>0</v>
      </c>
      <c r="X2044" cm="1">
        <f t="array" aca="1" ref="X2044" ca="1">(_xlfn.IFS(L2044="couché",0,L2044="debout à 80%",1,L2044="?",1))*(IF(RAND()&lt;0.8,1,0))</f>
        <v>1</v>
      </c>
      <c r="Y2044">
        <f t="shared" si="315"/>
        <v>2</v>
      </c>
      <c r="Z2044">
        <f t="shared" si="316"/>
        <v>3</v>
      </c>
      <c r="AA2044">
        <f t="shared" ca="1" si="319"/>
        <v>18</v>
      </c>
    </row>
    <row r="2045" spans="1:27" customFormat="1">
      <c r="A2045" s="57">
        <v>246261</v>
      </c>
      <c r="B2045" s="57">
        <v>1991</v>
      </c>
      <c r="C2045" s="19" t="str">
        <f t="shared" si="310"/>
        <v>non</v>
      </c>
      <c r="D2045" s="19" t="s">
        <v>48</v>
      </c>
      <c r="E2045" s="20">
        <v>44638</v>
      </c>
      <c r="F2045" s="22">
        <v>0.59305555555555556</v>
      </c>
      <c r="G2045" s="22">
        <v>0.69027777777777777</v>
      </c>
      <c r="H2045" s="19">
        <v>1000162</v>
      </c>
      <c r="I2045" s="19">
        <v>15868507</v>
      </c>
      <c r="J2045" s="22">
        <f t="shared" si="311"/>
        <v>9.722222222222221E-2</v>
      </c>
      <c r="K2045" s="19" t="s">
        <v>65</v>
      </c>
      <c r="L2045" s="32" t="s">
        <v>54</v>
      </c>
      <c r="M2045">
        <f t="shared" si="312"/>
        <v>3</v>
      </c>
      <c r="N2045" s="34">
        <f t="shared" ca="1" si="317"/>
        <v>0.59305699553759872</v>
      </c>
      <c r="T2045">
        <v>2044</v>
      </c>
      <c r="U2045">
        <f t="shared" si="313"/>
        <v>4</v>
      </c>
      <c r="V2045" s="35">
        <f t="shared" si="318"/>
        <v>140</v>
      </c>
      <c r="W2045">
        <f t="shared" si="314"/>
        <v>0</v>
      </c>
      <c r="X2045" cm="1">
        <f t="array" aca="1" ref="X2045" ca="1">(_xlfn.IFS(L2045="couché",0,L2045="debout à 80%",1,L2045="?",1))*(IF(RAND()&lt;0.8,1,0))</f>
        <v>1</v>
      </c>
      <c r="Y2045">
        <f t="shared" si="315"/>
        <v>5</v>
      </c>
      <c r="Z2045">
        <f t="shared" si="316"/>
        <v>3</v>
      </c>
      <c r="AA2045">
        <f t="shared" ca="1" si="319"/>
        <v>52</v>
      </c>
    </row>
    <row r="2046" spans="1:27" customFormat="1">
      <c r="A2046" s="57">
        <v>248736</v>
      </c>
      <c r="B2046" s="57">
        <v>1937</v>
      </c>
      <c r="C2046" s="19" t="str">
        <f t="shared" si="310"/>
        <v>non</v>
      </c>
      <c r="D2046" s="19" t="s">
        <v>49</v>
      </c>
      <c r="E2046" s="20">
        <v>44636</v>
      </c>
      <c r="F2046" s="22">
        <v>0.56041666666666667</v>
      </c>
      <c r="G2046" s="22">
        <v>0.63680555555555551</v>
      </c>
      <c r="H2046" s="19">
        <v>1000162</v>
      </c>
      <c r="I2046" s="19">
        <v>15584435</v>
      </c>
      <c r="J2046" s="22">
        <f t="shared" si="311"/>
        <v>7.638888888888884E-2</v>
      </c>
      <c r="K2046" s="19" t="s">
        <v>53</v>
      </c>
      <c r="L2046" s="32" t="s">
        <v>54</v>
      </c>
      <c r="M2046">
        <f t="shared" si="312"/>
        <v>0</v>
      </c>
      <c r="N2046" s="34">
        <f t="shared" ca="1" si="317"/>
        <v>0.56042214102492471</v>
      </c>
      <c r="T2046">
        <v>2045</v>
      </c>
      <c r="U2046">
        <f t="shared" si="313"/>
        <v>5</v>
      </c>
      <c r="V2046" s="35">
        <f t="shared" si="318"/>
        <v>110</v>
      </c>
      <c r="W2046">
        <f t="shared" si="314"/>
        <v>0</v>
      </c>
      <c r="X2046" cm="1">
        <f t="array" aca="1" ref="X2046" ca="1">(_xlfn.IFS(L2046="couché",0,L2046="debout à 80%",1,L2046="?",1))*(IF(RAND()&lt;0.8,1,0))</f>
        <v>1</v>
      </c>
      <c r="Y2046">
        <f t="shared" si="315"/>
        <v>5</v>
      </c>
      <c r="Z2046">
        <f t="shared" si="316"/>
        <v>0</v>
      </c>
      <c r="AA2046">
        <f t="shared" ca="1" si="319"/>
        <v>56</v>
      </c>
    </row>
    <row r="2047" spans="1:27" customFormat="1">
      <c r="A2047" s="57">
        <v>248550</v>
      </c>
      <c r="B2047" s="57">
        <v>1972</v>
      </c>
      <c r="C2047" s="19" t="str">
        <f t="shared" si="310"/>
        <v>non</v>
      </c>
      <c r="D2047" s="19" t="s">
        <v>49</v>
      </c>
      <c r="E2047" s="20">
        <v>44636</v>
      </c>
      <c r="F2047" s="22">
        <v>0.45277777777777778</v>
      </c>
      <c r="G2047" s="22">
        <v>0.55486111111111114</v>
      </c>
      <c r="H2047" s="19">
        <v>1000162</v>
      </c>
      <c r="I2047" s="19">
        <v>15584435</v>
      </c>
      <c r="J2047" s="22">
        <f t="shared" si="311"/>
        <v>0.10208333333333336</v>
      </c>
      <c r="K2047" s="19" t="s">
        <v>53</v>
      </c>
      <c r="L2047" s="32" t="s">
        <v>54</v>
      </c>
      <c r="M2047">
        <f t="shared" si="312"/>
        <v>0</v>
      </c>
      <c r="N2047" s="34">
        <f t="shared" ca="1" si="317"/>
        <v>0.45278540205641932</v>
      </c>
      <c r="T2047">
        <v>2046</v>
      </c>
      <c r="U2047">
        <f t="shared" si="313"/>
        <v>5</v>
      </c>
      <c r="V2047" s="35">
        <f t="shared" si="318"/>
        <v>147</v>
      </c>
      <c r="W2047">
        <f t="shared" si="314"/>
        <v>0</v>
      </c>
      <c r="X2047" cm="1">
        <f t="array" aca="1" ref="X2047" ca="1">(_xlfn.IFS(L2047="couché",0,L2047="debout à 80%",1,L2047="?",1))*(IF(RAND()&lt;0.8,1,0))</f>
        <v>0</v>
      </c>
      <c r="Y2047">
        <f t="shared" si="315"/>
        <v>4</v>
      </c>
      <c r="Z2047">
        <f t="shared" si="316"/>
        <v>3</v>
      </c>
      <c r="AA2047">
        <f t="shared" ca="1" si="319"/>
        <v>39</v>
      </c>
    </row>
    <row r="2048" spans="1:27" customFormat="1">
      <c r="A2048" s="57">
        <v>248158</v>
      </c>
      <c r="B2048" s="57">
        <v>1969</v>
      </c>
      <c r="C2048" s="19" t="str">
        <f t="shared" si="310"/>
        <v>non</v>
      </c>
      <c r="D2048" s="19" t="s">
        <v>49</v>
      </c>
      <c r="E2048" s="20">
        <v>44636</v>
      </c>
      <c r="F2048" s="23">
        <v>0.3298611111111111</v>
      </c>
      <c r="G2048" s="23">
        <v>0.36180555555555555</v>
      </c>
      <c r="H2048" s="19">
        <v>1000162</v>
      </c>
      <c r="I2048" s="19">
        <v>15584435</v>
      </c>
      <c r="J2048" s="22">
        <f t="shared" si="311"/>
        <v>3.1944444444444442E-2</v>
      </c>
      <c r="K2048" s="19" t="s">
        <v>65</v>
      </c>
      <c r="L2048" s="19" t="s">
        <v>47</v>
      </c>
      <c r="M2048">
        <f t="shared" si="312"/>
        <v>3</v>
      </c>
      <c r="N2048" s="34">
        <f t="shared" ca="1" si="317"/>
        <v>0.32987010346418805</v>
      </c>
      <c r="T2048">
        <v>2047</v>
      </c>
      <c r="U2048">
        <f t="shared" si="313"/>
        <v>5</v>
      </c>
      <c r="V2048" s="35">
        <f t="shared" si="318"/>
        <v>46</v>
      </c>
      <c r="W2048">
        <f t="shared" si="314"/>
        <v>0</v>
      </c>
      <c r="X2048" cm="1">
        <f t="array" aca="1" ref="X2048" ca="1">(_xlfn.IFS(L2048="couché",0,L2048="debout à 80%",1,L2048="?",1))*(IF(RAND()&lt;0.8,1,0))</f>
        <v>1</v>
      </c>
      <c r="Y2048">
        <f t="shared" si="315"/>
        <v>1</v>
      </c>
      <c r="Z2048">
        <f t="shared" si="316"/>
        <v>0</v>
      </c>
      <c r="AA2048">
        <f t="shared" ca="1" si="319"/>
        <v>2</v>
      </c>
    </row>
    <row r="2049" spans="1:27" customFormat="1">
      <c r="A2049" s="57">
        <v>247078</v>
      </c>
      <c r="B2049" s="57">
        <v>1947</v>
      </c>
      <c r="C2049" s="19" t="str">
        <f t="shared" si="310"/>
        <v>non</v>
      </c>
      <c r="D2049" s="19" t="s">
        <v>49</v>
      </c>
      <c r="E2049" s="20">
        <v>44637</v>
      </c>
      <c r="F2049" s="24">
        <v>0.3347222222222222</v>
      </c>
      <c r="G2049" s="21">
        <v>0.42152777777777778</v>
      </c>
      <c r="H2049" s="19">
        <v>1000162</v>
      </c>
      <c r="I2049" s="19">
        <v>15868507</v>
      </c>
      <c r="J2049" s="22">
        <f t="shared" si="311"/>
        <v>8.680555555555558E-2</v>
      </c>
      <c r="K2049" s="19" t="s">
        <v>53</v>
      </c>
      <c r="L2049" s="32" t="s">
        <v>54</v>
      </c>
      <c r="M2049">
        <f t="shared" si="312"/>
        <v>0</v>
      </c>
      <c r="N2049" s="34">
        <f t="shared" ca="1" si="317"/>
        <v>0.33472769083370352</v>
      </c>
      <c r="T2049">
        <v>2048</v>
      </c>
      <c r="U2049">
        <f t="shared" si="313"/>
        <v>5</v>
      </c>
      <c r="V2049" s="35">
        <f t="shared" si="318"/>
        <v>125</v>
      </c>
      <c r="W2049">
        <f t="shared" si="314"/>
        <v>0</v>
      </c>
      <c r="X2049" cm="1">
        <f t="array" aca="1" ref="X2049" ca="1">(_xlfn.IFS(L2049="couché",0,L2049="debout à 80%",1,L2049="?",1))*(IF(RAND()&lt;0.8,1,0))</f>
        <v>1</v>
      </c>
      <c r="Y2049">
        <f t="shared" si="315"/>
        <v>1</v>
      </c>
      <c r="Z2049">
        <f t="shared" si="316"/>
        <v>0</v>
      </c>
      <c r="AA2049">
        <f t="shared" ca="1" si="319"/>
        <v>5</v>
      </c>
    </row>
    <row r="2050" spans="1:27" customFormat="1">
      <c r="A2050" s="57">
        <v>250439</v>
      </c>
      <c r="B2050" s="57">
        <v>1953</v>
      </c>
      <c r="C2050" s="19" t="str">
        <f t="shared" ref="C2050:C2113" si="320">IF(B2050&gt;=2007,"oui","non")</f>
        <v>non</v>
      </c>
      <c r="D2050" s="19" t="s">
        <v>49</v>
      </c>
      <c r="E2050" s="20">
        <v>44637</v>
      </c>
      <c r="F2050" s="22">
        <v>0.42986111111111108</v>
      </c>
      <c r="G2050" s="22">
        <v>0.66111111111111109</v>
      </c>
      <c r="H2050" s="19">
        <v>1000162</v>
      </c>
      <c r="I2050" s="19">
        <v>15868507</v>
      </c>
      <c r="J2050" s="22">
        <f t="shared" ref="J2050:J2113" si="321">G2050-F2050</f>
        <v>0.23125000000000001</v>
      </c>
      <c r="K2050" s="19" t="s">
        <v>53</v>
      </c>
      <c r="L2050" s="32" t="s">
        <v>54</v>
      </c>
      <c r="M2050">
        <f t="shared" ref="M2050:M2113" si="322">_xlfn.XLOOKUP(K2050,O$25:O$32,P$25:P$32)</f>
        <v>0</v>
      </c>
      <c r="N2050" s="34">
        <f t="shared" ca="1" si="317"/>
        <v>0.42986731241741682</v>
      </c>
      <c r="T2050">
        <v>2049</v>
      </c>
      <c r="U2050">
        <f t="shared" ref="U2050:U2113" si="323">_xlfn.XLOOKUP(D2050,O$6:O$22,P$6:P$22)</f>
        <v>5</v>
      </c>
      <c r="V2050" s="35">
        <f t="shared" si="318"/>
        <v>333</v>
      </c>
      <c r="W2050">
        <f t="shared" ref="W2050:W2113" si="324">IF(C2050="oui",1,0)</f>
        <v>0</v>
      </c>
      <c r="X2050" cm="1">
        <f t="array" aca="1" ref="X2050" ca="1">(_xlfn.IFS(L2050="couché",0,L2050="debout à 80%",1,L2050="?",1))*(IF(RAND()&lt;0.8,1,0))</f>
        <v>0</v>
      </c>
      <c r="Y2050">
        <f t="shared" ref="Y2050:Y2113" si="325">COUNTIFS(D:D,D2050,E:E,E2050,F:F,_xlfn.CONCAT("&lt;=",F2050))</f>
        <v>2</v>
      </c>
      <c r="Z2050">
        <f t="shared" ref="Z2050:Z2113" si="326">SUMIFS(M:M,D:D,D2050,E:E,E2050,Y:Y,Y2050-1)*IF(W2050=1,0,1)</f>
        <v>0</v>
      </c>
      <c r="AA2050">
        <f t="shared" ca="1" si="319"/>
        <v>33</v>
      </c>
    </row>
    <row r="2051" spans="1:27" customFormat="1">
      <c r="A2051" s="57">
        <v>247073</v>
      </c>
      <c r="B2051" s="57">
        <v>1950</v>
      </c>
      <c r="C2051" s="19" t="str">
        <f t="shared" si="320"/>
        <v>non</v>
      </c>
      <c r="D2051" s="19" t="s">
        <v>49</v>
      </c>
      <c r="E2051" s="20">
        <v>44637</v>
      </c>
      <c r="F2051" s="22">
        <v>0.69861111111111107</v>
      </c>
      <c r="G2051" s="22">
        <v>0.73263888888888884</v>
      </c>
      <c r="H2051" s="19">
        <v>1000162</v>
      </c>
      <c r="I2051" s="19">
        <v>15868507</v>
      </c>
      <c r="J2051" s="22">
        <f t="shared" si="321"/>
        <v>3.4027777777777768E-2</v>
      </c>
      <c r="L2051" s="19" t="s">
        <v>47</v>
      </c>
      <c r="M2051">
        <f t="shared" si="322"/>
        <v>0</v>
      </c>
      <c r="N2051" s="34">
        <f t="shared" ref="N2051:N2114" ca="1" si="327">F2051+(RAND()/100000)</f>
        <v>0.69861585483287536</v>
      </c>
      <c r="T2051">
        <v>2050</v>
      </c>
      <c r="U2051">
        <f t="shared" si="323"/>
        <v>5</v>
      </c>
      <c r="V2051" s="35">
        <f t="shared" ref="V2051:V2114" si="328">ROUND(J2051*86400,0)/60</f>
        <v>49</v>
      </c>
      <c r="W2051">
        <f t="shared" si="324"/>
        <v>0</v>
      </c>
      <c r="X2051" cm="1">
        <f t="array" aca="1" ref="X2051" ca="1">(_xlfn.IFS(L2051="couché",0,L2051="debout à 80%",1,L2051="?",1))*(IF(RAND()&lt;0.8,1,0))</f>
        <v>0</v>
      </c>
      <c r="Y2051">
        <f t="shared" si="325"/>
        <v>4</v>
      </c>
      <c r="Z2051">
        <f t="shared" si="326"/>
        <v>0</v>
      </c>
      <c r="AA2051">
        <f t="shared" ref="AA2051:AA2114" ca="1" si="329">COUNTIFS(E:E,E2051,N:N,_xlfn.CONCAT("&lt;=",N2051))</f>
        <v>79</v>
      </c>
    </row>
    <row r="2052" spans="1:27" customFormat="1">
      <c r="A2052" s="57">
        <v>250148</v>
      </c>
      <c r="B2052" s="57">
        <v>1962</v>
      </c>
      <c r="C2052" s="19" t="str">
        <f t="shared" si="320"/>
        <v>non</v>
      </c>
      <c r="D2052" s="19" t="s">
        <v>49</v>
      </c>
      <c r="E2052" s="20">
        <v>44637</v>
      </c>
      <c r="F2052" s="22">
        <v>0.6645833333333333</v>
      </c>
      <c r="G2052" s="22">
        <v>0.69374999999999998</v>
      </c>
      <c r="H2052" s="19">
        <v>1000162</v>
      </c>
      <c r="I2052" s="19">
        <v>15868507</v>
      </c>
      <c r="J2052" s="22">
        <f t="shared" si="321"/>
        <v>2.9166666666666674E-2</v>
      </c>
      <c r="L2052" s="19" t="s">
        <v>47</v>
      </c>
      <c r="M2052">
        <f t="shared" si="322"/>
        <v>0</v>
      </c>
      <c r="N2052" s="34">
        <f t="shared" ca="1" si="327"/>
        <v>0.66459250717447382</v>
      </c>
      <c r="T2052">
        <v>2051</v>
      </c>
      <c r="U2052">
        <f t="shared" si="323"/>
        <v>5</v>
      </c>
      <c r="V2052" s="35">
        <f t="shared" si="328"/>
        <v>42</v>
      </c>
      <c r="W2052">
        <f t="shared" si="324"/>
        <v>0</v>
      </c>
      <c r="X2052" cm="1">
        <f t="array" aca="1" ref="X2052" ca="1">(_xlfn.IFS(L2052="couché",0,L2052="debout à 80%",1,L2052="?",1))*(IF(RAND()&lt;0.8,1,0))</f>
        <v>1</v>
      </c>
      <c r="Y2052">
        <f t="shared" si="325"/>
        <v>3</v>
      </c>
      <c r="Z2052">
        <f t="shared" si="326"/>
        <v>0</v>
      </c>
      <c r="AA2052">
        <f t="shared" ca="1" si="329"/>
        <v>78</v>
      </c>
    </row>
    <row r="2053" spans="1:27" customFormat="1">
      <c r="A2053" s="57">
        <v>239963</v>
      </c>
      <c r="B2053" s="57">
        <v>1962</v>
      </c>
      <c r="C2053" s="19" t="str">
        <f t="shared" si="320"/>
        <v>non</v>
      </c>
      <c r="D2053" s="19" t="s">
        <v>49</v>
      </c>
      <c r="E2053" s="20">
        <v>44638</v>
      </c>
      <c r="F2053" s="24">
        <v>0.3347222222222222</v>
      </c>
      <c r="G2053" s="22">
        <v>0.43125000000000002</v>
      </c>
      <c r="H2053" s="19">
        <v>1000162</v>
      </c>
      <c r="I2053" s="19">
        <v>18628651</v>
      </c>
      <c r="J2053" s="22">
        <f t="shared" si="321"/>
        <v>9.6527777777777823E-2</v>
      </c>
      <c r="K2053" s="19" t="s">
        <v>53</v>
      </c>
      <c r="L2053" s="32" t="s">
        <v>54</v>
      </c>
      <c r="M2053">
        <f t="shared" si="322"/>
        <v>0</v>
      </c>
      <c r="N2053" s="34">
        <f t="shared" ca="1" si="327"/>
        <v>0.33472288122635652</v>
      </c>
      <c r="T2053">
        <v>2052</v>
      </c>
      <c r="U2053">
        <f t="shared" si="323"/>
        <v>5</v>
      </c>
      <c r="V2053" s="35">
        <f t="shared" si="328"/>
        <v>139</v>
      </c>
      <c r="W2053">
        <f t="shared" si="324"/>
        <v>0</v>
      </c>
      <c r="X2053" cm="1">
        <f t="array" aca="1" ref="X2053" ca="1">(_xlfn.IFS(L2053="couché",0,L2053="debout à 80%",1,L2053="?",1))*(IF(RAND()&lt;0.8,1,0))</f>
        <v>1</v>
      </c>
      <c r="Y2053">
        <f t="shared" si="325"/>
        <v>1</v>
      </c>
      <c r="Z2053">
        <f t="shared" si="326"/>
        <v>0</v>
      </c>
      <c r="AA2053">
        <f t="shared" ca="1" si="329"/>
        <v>4</v>
      </c>
    </row>
    <row r="2054" spans="1:27" customFormat="1">
      <c r="A2054" s="57">
        <v>247703</v>
      </c>
      <c r="B2054" s="57">
        <v>1980</v>
      </c>
      <c r="C2054" s="19" t="str">
        <f t="shared" si="320"/>
        <v>non</v>
      </c>
      <c r="D2054" s="19" t="s">
        <v>49</v>
      </c>
      <c r="E2054" s="20">
        <v>44638</v>
      </c>
      <c r="F2054" s="22">
        <v>0.49444444444444441</v>
      </c>
      <c r="G2054" s="22">
        <v>0.51597222222222217</v>
      </c>
      <c r="H2054" s="19">
        <v>1000162</v>
      </c>
      <c r="I2054" s="19">
        <v>18628651</v>
      </c>
      <c r="J2054" s="22">
        <f t="shared" si="321"/>
        <v>2.1527777777777757E-2</v>
      </c>
      <c r="L2054" s="19" t="s">
        <v>47</v>
      </c>
      <c r="M2054">
        <f t="shared" si="322"/>
        <v>0</v>
      </c>
      <c r="N2054" s="34">
        <f t="shared" ca="1" si="327"/>
        <v>0.49444872317266703</v>
      </c>
      <c r="T2054">
        <v>2053</v>
      </c>
      <c r="U2054">
        <f t="shared" si="323"/>
        <v>5</v>
      </c>
      <c r="V2054" s="35">
        <f t="shared" si="328"/>
        <v>31</v>
      </c>
      <c r="W2054">
        <f t="shared" si="324"/>
        <v>0</v>
      </c>
      <c r="X2054" cm="1">
        <f t="array" aca="1" ref="X2054" ca="1">(_xlfn.IFS(L2054="couché",0,L2054="debout à 80%",1,L2054="?",1))*(IF(RAND()&lt;0.8,1,0))</f>
        <v>1</v>
      </c>
      <c r="Y2054">
        <f t="shared" si="325"/>
        <v>3</v>
      </c>
      <c r="Z2054">
        <f t="shared" si="326"/>
        <v>0</v>
      </c>
      <c r="AA2054">
        <f t="shared" ca="1" si="329"/>
        <v>42</v>
      </c>
    </row>
    <row r="2055" spans="1:27" customFormat="1">
      <c r="A2055" s="57">
        <v>235907</v>
      </c>
      <c r="B2055" s="57">
        <v>1959</v>
      </c>
      <c r="C2055" s="19" t="str">
        <f t="shared" si="320"/>
        <v>non</v>
      </c>
      <c r="D2055" s="19" t="s">
        <v>49</v>
      </c>
      <c r="E2055" s="20">
        <v>44638</v>
      </c>
      <c r="F2055" s="22">
        <v>0.44236111111111109</v>
      </c>
      <c r="G2055" s="22">
        <v>0.48055555555555551</v>
      </c>
      <c r="H2055" s="19">
        <v>1000162</v>
      </c>
      <c r="I2055" s="19">
        <v>18628651</v>
      </c>
      <c r="J2055" s="22">
        <f t="shared" si="321"/>
        <v>3.819444444444442E-2</v>
      </c>
      <c r="L2055" s="19" t="s">
        <v>47</v>
      </c>
      <c r="M2055">
        <f t="shared" si="322"/>
        <v>0</v>
      </c>
      <c r="N2055" s="34">
        <f t="shared" ca="1" si="327"/>
        <v>0.44236192896458654</v>
      </c>
      <c r="T2055">
        <v>2054</v>
      </c>
      <c r="U2055">
        <f t="shared" si="323"/>
        <v>5</v>
      </c>
      <c r="V2055" s="35">
        <f t="shared" si="328"/>
        <v>55</v>
      </c>
      <c r="W2055">
        <f t="shared" si="324"/>
        <v>0</v>
      </c>
      <c r="X2055" cm="1">
        <f t="array" aca="1" ref="X2055" ca="1">(_xlfn.IFS(L2055="couché",0,L2055="debout à 80%",1,L2055="?",1))*(IF(RAND()&lt;0.8,1,0))</f>
        <v>1</v>
      </c>
      <c r="Y2055">
        <f t="shared" si="325"/>
        <v>2</v>
      </c>
      <c r="Z2055">
        <f t="shared" si="326"/>
        <v>0</v>
      </c>
      <c r="AA2055">
        <f t="shared" ca="1" si="329"/>
        <v>31</v>
      </c>
    </row>
    <row r="2056" spans="1:27" customFormat="1">
      <c r="A2056" s="57">
        <v>249432</v>
      </c>
      <c r="B2056" s="57">
        <v>1963</v>
      </c>
      <c r="C2056" s="19" t="str">
        <f t="shared" si="320"/>
        <v>non</v>
      </c>
      <c r="D2056" s="19" t="s">
        <v>49</v>
      </c>
      <c r="E2056" s="20">
        <v>44641</v>
      </c>
      <c r="F2056" s="23">
        <v>0.35833333333333334</v>
      </c>
      <c r="G2056" s="24">
        <v>0.37638888888888888</v>
      </c>
      <c r="H2056" s="19">
        <v>1000162</v>
      </c>
      <c r="I2056" s="19">
        <v>18881346</v>
      </c>
      <c r="J2056" s="22">
        <f t="shared" si="321"/>
        <v>1.8055555555555547E-2</v>
      </c>
      <c r="K2056" s="19" t="s">
        <v>65</v>
      </c>
      <c r="L2056" s="19" t="s">
        <v>47</v>
      </c>
      <c r="M2056">
        <f t="shared" si="322"/>
        <v>3</v>
      </c>
      <c r="N2056" s="34">
        <f t="shared" ca="1" si="327"/>
        <v>0.35833980962134665</v>
      </c>
      <c r="T2056">
        <v>2055</v>
      </c>
      <c r="U2056">
        <f t="shared" si="323"/>
        <v>5</v>
      </c>
      <c r="V2056" s="35">
        <f t="shared" si="328"/>
        <v>26</v>
      </c>
      <c r="W2056">
        <f t="shared" si="324"/>
        <v>0</v>
      </c>
      <c r="X2056" cm="1">
        <f t="array" aca="1" ref="X2056" ca="1">(_xlfn.IFS(L2056="couché",0,L2056="debout à 80%",1,L2056="?",1))*(IF(RAND()&lt;0.8,1,0))</f>
        <v>0</v>
      </c>
      <c r="Y2056">
        <f t="shared" si="325"/>
        <v>2</v>
      </c>
      <c r="Z2056">
        <f t="shared" si="326"/>
        <v>3</v>
      </c>
      <c r="AA2056">
        <f t="shared" ca="1" si="329"/>
        <v>14</v>
      </c>
    </row>
    <row r="2057" spans="1:27" customFormat="1">
      <c r="A2057" s="57">
        <v>249511</v>
      </c>
      <c r="B2057" s="57">
        <v>1975</v>
      </c>
      <c r="C2057" s="19" t="str">
        <f t="shared" si="320"/>
        <v>non</v>
      </c>
      <c r="D2057" s="19" t="s">
        <v>49</v>
      </c>
      <c r="E2057" s="20">
        <v>44641</v>
      </c>
      <c r="F2057" s="23">
        <v>0.33124999999999999</v>
      </c>
      <c r="G2057" s="23">
        <v>0.35555555555555551</v>
      </c>
      <c r="H2057" s="19">
        <v>1000162</v>
      </c>
      <c r="I2057" s="19">
        <v>18881346</v>
      </c>
      <c r="J2057" s="22">
        <f t="shared" si="321"/>
        <v>2.4305555555555525E-2</v>
      </c>
      <c r="K2057" s="19" t="s">
        <v>65</v>
      </c>
      <c r="L2057" s="19" t="s">
        <v>47</v>
      </c>
      <c r="M2057">
        <f t="shared" si="322"/>
        <v>3</v>
      </c>
      <c r="N2057" s="34">
        <f t="shared" ca="1" si="327"/>
        <v>0.33125365560183367</v>
      </c>
      <c r="T2057">
        <v>2056</v>
      </c>
      <c r="U2057">
        <f t="shared" si="323"/>
        <v>5</v>
      </c>
      <c r="V2057" s="35">
        <f t="shared" si="328"/>
        <v>35</v>
      </c>
      <c r="W2057">
        <f t="shared" si="324"/>
        <v>0</v>
      </c>
      <c r="X2057" cm="1">
        <f t="array" aca="1" ref="X2057" ca="1">(_xlfn.IFS(L2057="couché",0,L2057="debout à 80%",1,L2057="?",1))*(IF(RAND()&lt;0.8,1,0))</f>
        <v>0</v>
      </c>
      <c r="Y2057">
        <f t="shared" si="325"/>
        <v>1</v>
      </c>
      <c r="Z2057">
        <f t="shared" si="326"/>
        <v>0</v>
      </c>
      <c r="AA2057">
        <f t="shared" ca="1" si="329"/>
        <v>1</v>
      </c>
    </row>
    <row r="2058" spans="1:27" customFormat="1">
      <c r="A2058" s="57">
        <v>250912</v>
      </c>
      <c r="B2058" s="57">
        <v>1964</v>
      </c>
      <c r="C2058" s="19" t="str">
        <f t="shared" si="320"/>
        <v>non</v>
      </c>
      <c r="D2058" s="19" t="s">
        <v>49</v>
      </c>
      <c r="E2058" s="20">
        <v>44641</v>
      </c>
      <c r="F2058" s="21">
        <v>0.54236111111111107</v>
      </c>
      <c r="G2058" s="22">
        <v>0.57777777777777772</v>
      </c>
      <c r="H2058" s="19">
        <v>1000162</v>
      </c>
      <c r="I2058" s="19">
        <v>18881346</v>
      </c>
      <c r="J2058" s="22">
        <f t="shared" si="321"/>
        <v>3.5416666666666652E-2</v>
      </c>
      <c r="L2058" s="19" t="s">
        <v>47</v>
      </c>
      <c r="M2058">
        <f t="shared" si="322"/>
        <v>0</v>
      </c>
      <c r="N2058" s="34">
        <f t="shared" ca="1" si="327"/>
        <v>0.54236544294695821</v>
      </c>
      <c r="T2058">
        <v>2057</v>
      </c>
      <c r="U2058">
        <f t="shared" si="323"/>
        <v>5</v>
      </c>
      <c r="V2058" s="35">
        <f t="shared" si="328"/>
        <v>51</v>
      </c>
      <c r="W2058">
        <f t="shared" si="324"/>
        <v>0</v>
      </c>
      <c r="X2058" cm="1">
        <f t="array" aca="1" ref="X2058" ca="1">(_xlfn.IFS(L2058="couché",0,L2058="debout à 80%",1,L2058="?",1))*(IF(RAND()&lt;0.8,1,0))</f>
        <v>1</v>
      </c>
      <c r="Y2058">
        <f t="shared" si="325"/>
        <v>7</v>
      </c>
      <c r="Z2058">
        <f t="shared" si="326"/>
        <v>3</v>
      </c>
      <c r="AA2058">
        <f t="shared" ca="1" si="329"/>
        <v>43</v>
      </c>
    </row>
    <row r="2059" spans="1:27" customFormat="1">
      <c r="A2059" s="57">
        <v>249512</v>
      </c>
      <c r="B2059" s="57">
        <v>1960</v>
      </c>
      <c r="C2059" s="19" t="str">
        <f t="shared" si="320"/>
        <v>non</v>
      </c>
      <c r="D2059" s="19" t="s">
        <v>49</v>
      </c>
      <c r="E2059" s="20">
        <v>44641</v>
      </c>
      <c r="F2059" s="21">
        <v>0.46180555555555552</v>
      </c>
      <c r="G2059" s="21">
        <v>0.5</v>
      </c>
      <c r="H2059" s="19">
        <v>1000162</v>
      </c>
      <c r="I2059" s="19">
        <v>18881346</v>
      </c>
      <c r="J2059" s="22">
        <f t="shared" si="321"/>
        <v>3.8194444444444475E-2</v>
      </c>
      <c r="K2059" s="19" t="s">
        <v>65</v>
      </c>
      <c r="L2059" s="19" t="s">
        <v>47</v>
      </c>
      <c r="M2059">
        <f t="shared" si="322"/>
        <v>3</v>
      </c>
      <c r="N2059" s="34">
        <f t="shared" ca="1" si="327"/>
        <v>0.46180880015064668</v>
      </c>
      <c r="T2059">
        <v>2058</v>
      </c>
      <c r="U2059">
        <f t="shared" si="323"/>
        <v>5</v>
      </c>
      <c r="V2059" s="35">
        <f t="shared" si="328"/>
        <v>55</v>
      </c>
      <c r="W2059">
        <f t="shared" si="324"/>
        <v>0</v>
      </c>
      <c r="X2059" cm="1">
        <f t="array" aca="1" ref="X2059" ca="1">(_xlfn.IFS(L2059="couché",0,L2059="debout à 80%",1,L2059="?",1))*(IF(RAND()&lt;0.8,1,0))</f>
        <v>1</v>
      </c>
      <c r="Y2059">
        <f t="shared" si="325"/>
        <v>5</v>
      </c>
      <c r="Z2059">
        <f t="shared" si="326"/>
        <v>3</v>
      </c>
      <c r="AA2059">
        <f t="shared" ca="1" si="329"/>
        <v>31</v>
      </c>
    </row>
    <row r="2060" spans="1:27" customFormat="1">
      <c r="A2060" s="57">
        <v>250378</v>
      </c>
      <c r="B2060" s="57">
        <v>1949</v>
      </c>
      <c r="C2060" s="19" t="str">
        <f t="shared" si="320"/>
        <v>non</v>
      </c>
      <c r="D2060" s="19" t="s">
        <v>49</v>
      </c>
      <c r="E2060" s="20">
        <v>44641</v>
      </c>
      <c r="F2060" s="24">
        <v>0.38055555555555554</v>
      </c>
      <c r="G2060" s="23">
        <v>0.40416666666666667</v>
      </c>
      <c r="H2060" s="19">
        <v>1000162</v>
      </c>
      <c r="I2060" s="19">
        <v>18881346</v>
      </c>
      <c r="J2060" s="22">
        <f t="shared" si="321"/>
        <v>2.3611111111111138E-2</v>
      </c>
      <c r="K2060" s="19" t="s">
        <v>65</v>
      </c>
      <c r="L2060" s="19" t="s">
        <v>47</v>
      </c>
      <c r="M2060">
        <f t="shared" si="322"/>
        <v>3</v>
      </c>
      <c r="N2060" s="34">
        <f t="shared" ca="1" si="327"/>
        <v>0.38056021281522978</v>
      </c>
      <c r="T2060">
        <v>2059</v>
      </c>
      <c r="U2060">
        <f t="shared" si="323"/>
        <v>5</v>
      </c>
      <c r="V2060" s="35">
        <f t="shared" si="328"/>
        <v>34</v>
      </c>
      <c r="W2060">
        <f t="shared" si="324"/>
        <v>0</v>
      </c>
      <c r="X2060" cm="1">
        <f t="array" aca="1" ref="X2060" ca="1">(_xlfn.IFS(L2060="couché",0,L2060="debout à 80%",1,L2060="?",1))*(IF(RAND()&lt;0.8,1,0))</f>
        <v>1</v>
      </c>
      <c r="Y2060">
        <f t="shared" si="325"/>
        <v>3</v>
      </c>
      <c r="Z2060">
        <f t="shared" si="326"/>
        <v>3</v>
      </c>
      <c r="AA2060">
        <f t="shared" ca="1" si="329"/>
        <v>17</v>
      </c>
    </row>
    <row r="2061" spans="1:27" customFormat="1">
      <c r="A2061" s="57">
        <v>250371</v>
      </c>
      <c r="B2061" s="57">
        <v>1990</v>
      </c>
      <c r="C2061" s="19" t="str">
        <f t="shared" si="320"/>
        <v>non</v>
      </c>
      <c r="D2061" s="19" t="s">
        <v>49</v>
      </c>
      <c r="E2061" s="20">
        <v>44641</v>
      </c>
      <c r="F2061" s="22">
        <v>0.58124999999999993</v>
      </c>
      <c r="G2061" s="22">
        <v>0.64097222222222217</v>
      </c>
      <c r="H2061" s="19">
        <v>1000162</v>
      </c>
      <c r="I2061" s="19">
        <v>18881346</v>
      </c>
      <c r="J2061" s="22">
        <f t="shared" si="321"/>
        <v>5.9722222222222232E-2</v>
      </c>
      <c r="K2061" s="19" t="s">
        <v>65</v>
      </c>
      <c r="L2061" s="32" t="s">
        <v>54</v>
      </c>
      <c r="M2061">
        <f t="shared" si="322"/>
        <v>3</v>
      </c>
      <c r="N2061" s="34">
        <f t="shared" ca="1" si="327"/>
        <v>0.58125409207343604</v>
      </c>
      <c r="T2061">
        <v>2060</v>
      </c>
      <c r="U2061">
        <f t="shared" si="323"/>
        <v>5</v>
      </c>
      <c r="V2061" s="35">
        <f t="shared" si="328"/>
        <v>86</v>
      </c>
      <c r="W2061">
        <f t="shared" si="324"/>
        <v>0</v>
      </c>
      <c r="X2061" cm="1">
        <f t="array" aca="1" ref="X2061" ca="1">(_xlfn.IFS(L2061="couché",0,L2061="debout à 80%",1,L2061="?",1))*(IF(RAND()&lt;0.8,1,0))</f>
        <v>1</v>
      </c>
      <c r="Y2061">
        <f t="shared" si="325"/>
        <v>8</v>
      </c>
      <c r="Z2061">
        <f t="shared" si="326"/>
        <v>0</v>
      </c>
      <c r="AA2061">
        <f t="shared" ca="1" si="329"/>
        <v>50</v>
      </c>
    </row>
    <row r="2062" spans="1:27" customFormat="1">
      <c r="A2062" s="57">
        <v>251307</v>
      </c>
      <c r="B2062" s="57">
        <v>1994</v>
      </c>
      <c r="C2062" s="19" t="str">
        <f t="shared" si="320"/>
        <v>non</v>
      </c>
      <c r="D2062" s="19" t="s">
        <v>49</v>
      </c>
      <c r="E2062" s="20">
        <v>44641</v>
      </c>
      <c r="F2062" s="23">
        <v>0.40972222222222221</v>
      </c>
      <c r="G2062" s="21">
        <v>0.45833333333333331</v>
      </c>
      <c r="H2062" s="19">
        <v>1000162</v>
      </c>
      <c r="I2062" s="19">
        <v>18881346</v>
      </c>
      <c r="J2062" s="22">
        <f t="shared" si="321"/>
        <v>4.8611111111111105E-2</v>
      </c>
      <c r="K2062" s="19" t="s">
        <v>65</v>
      </c>
      <c r="L2062" s="19" t="s">
        <v>47</v>
      </c>
      <c r="M2062">
        <f t="shared" si="322"/>
        <v>3</v>
      </c>
      <c r="N2062" s="34">
        <f t="shared" ca="1" si="327"/>
        <v>0.40972472937416099</v>
      </c>
      <c r="T2062">
        <v>2061</v>
      </c>
      <c r="U2062">
        <f t="shared" si="323"/>
        <v>5</v>
      </c>
      <c r="V2062" s="35">
        <f t="shared" si="328"/>
        <v>70</v>
      </c>
      <c r="W2062">
        <f t="shared" si="324"/>
        <v>0</v>
      </c>
      <c r="X2062" cm="1">
        <f t="array" aca="1" ref="X2062" ca="1">(_xlfn.IFS(L2062="couché",0,L2062="debout à 80%",1,L2062="?",1))*(IF(RAND()&lt;0.8,1,0))</f>
        <v>1</v>
      </c>
      <c r="Y2062">
        <f t="shared" si="325"/>
        <v>4</v>
      </c>
      <c r="Z2062">
        <f t="shared" si="326"/>
        <v>3</v>
      </c>
      <c r="AA2062">
        <f t="shared" ca="1" si="329"/>
        <v>21</v>
      </c>
    </row>
    <row r="2063" spans="1:27" customFormat="1">
      <c r="A2063" s="57">
        <v>246612</v>
      </c>
      <c r="B2063" s="57">
        <v>1966</v>
      </c>
      <c r="C2063" s="19" t="str">
        <f t="shared" si="320"/>
        <v>non</v>
      </c>
      <c r="D2063" s="19" t="s">
        <v>60</v>
      </c>
      <c r="E2063" s="20">
        <v>44630</v>
      </c>
      <c r="F2063" s="23">
        <v>0.40416666666666667</v>
      </c>
      <c r="G2063" s="22">
        <v>0.46527777777777773</v>
      </c>
      <c r="H2063" s="19">
        <v>1000162</v>
      </c>
      <c r="I2063" s="19">
        <v>15868507</v>
      </c>
      <c r="J2063" s="22">
        <f t="shared" si="321"/>
        <v>6.1111111111111061E-2</v>
      </c>
      <c r="K2063" s="19" t="s">
        <v>65</v>
      </c>
      <c r="L2063" s="19" t="s">
        <v>47</v>
      </c>
      <c r="M2063">
        <f t="shared" si="322"/>
        <v>3</v>
      </c>
      <c r="N2063" s="34">
        <f t="shared" ca="1" si="327"/>
        <v>0.40417310561480163</v>
      </c>
      <c r="T2063">
        <v>2062</v>
      </c>
      <c r="U2063">
        <f t="shared" si="323"/>
        <v>14</v>
      </c>
      <c r="V2063" s="35">
        <f t="shared" si="328"/>
        <v>88</v>
      </c>
      <c r="W2063">
        <f t="shared" si="324"/>
        <v>0</v>
      </c>
      <c r="X2063" cm="1">
        <f t="array" aca="1" ref="X2063" ca="1">(_xlfn.IFS(L2063="couché",0,L2063="debout à 80%",1,L2063="?",1))*(IF(RAND()&lt;0.8,1,0))</f>
        <v>1</v>
      </c>
      <c r="Y2063">
        <f t="shared" si="325"/>
        <v>2</v>
      </c>
      <c r="Z2063">
        <f t="shared" si="326"/>
        <v>3</v>
      </c>
      <c r="AA2063">
        <f t="shared" ca="1" si="329"/>
        <v>28</v>
      </c>
    </row>
    <row r="2064" spans="1:27" customFormat="1">
      <c r="A2064" s="57">
        <v>247887</v>
      </c>
      <c r="B2064" s="57">
        <v>2000</v>
      </c>
      <c r="C2064" s="19" t="str">
        <f t="shared" si="320"/>
        <v>non</v>
      </c>
      <c r="D2064" s="19" t="s">
        <v>49</v>
      </c>
      <c r="E2064" s="20">
        <v>44615</v>
      </c>
      <c r="F2064" s="23">
        <v>0.38472222222222219</v>
      </c>
      <c r="G2064" s="21">
        <v>0.42083333333333334</v>
      </c>
      <c r="H2064" s="19">
        <v>1000162</v>
      </c>
      <c r="I2064" s="19">
        <v>15615713</v>
      </c>
      <c r="J2064" s="22">
        <f t="shared" si="321"/>
        <v>3.6111111111111149E-2</v>
      </c>
      <c r="K2064" s="19" t="s">
        <v>65</v>
      </c>
      <c r="L2064" s="19" t="s">
        <v>47</v>
      </c>
      <c r="M2064">
        <f t="shared" si="322"/>
        <v>3</v>
      </c>
      <c r="N2064" s="34">
        <f t="shared" ca="1" si="327"/>
        <v>0.38472798956410265</v>
      </c>
      <c r="T2064">
        <v>2063</v>
      </c>
      <c r="U2064">
        <f t="shared" si="323"/>
        <v>5</v>
      </c>
      <c r="V2064" s="35">
        <f t="shared" si="328"/>
        <v>52</v>
      </c>
      <c r="W2064">
        <f t="shared" si="324"/>
        <v>0</v>
      </c>
      <c r="X2064" cm="1">
        <f t="array" aca="1" ref="X2064" ca="1">(_xlfn.IFS(L2064="couché",0,L2064="debout à 80%",1,L2064="?",1))*(IF(RAND()&lt;0.8,1,0))</f>
        <v>0</v>
      </c>
      <c r="Y2064">
        <f t="shared" si="325"/>
        <v>2</v>
      </c>
      <c r="Z2064">
        <f t="shared" si="326"/>
        <v>3</v>
      </c>
      <c r="AA2064">
        <f t="shared" ca="1" si="329"/>
        <v>17</v>
      </c>
    </row>
    <row r="2065" spans="1:27" customFormat="1">
      <c r="A2065" s="57">
        <v>245170</v>
      </c>
      <c r="B2065" s="57">
        <v>1970</v>
      </c>
      <c r="C2065" s="19" t="str">
        <f t="shared" si="320"/>
        <v>non</v>
      </c>
      <c r="D2065" s="19" t="s">
        <v>49</v>
      </c>
      <c r="E2065" s="20">
        <v>44642</v>
      </c>
      <c r="F2065" s="22">
        <v>0.62083333333333335</v>
      </c>
      <c r="G2065" s="22">
        <v>0.82222222222222219</v>
      </c>
      <c r="H2065" s="19">
        <v>1000162</v>
      </c>
      <c r="I2065" s="19">
        <v>19620724</v>
      </c>
      <c r="J2065" s="22">
        <f t="shared" si="321"/>
        <v>0.20138888888888884</v>
      </c>
      <c r="K2065" s="19" t="s">
        <v>53</v>
      </c>
      <c r="L2065" s="32" t="s">
        <v>54</v>
      </c>
      <c r="M2065">
        <f t="shared" si="322"/>
        <v>0</v>
      </c>
      <c r="N2065" s="34">
        <f t="shared" ca="1" si="327"/>
        <v>0.62084231713869464</v>
      </c>
      <c r="T2065">
        <v>2064</v>
      </c>
      <c r="U2065">
        <f t="shared" si="323"/>
        <v>5</v>
      </c>
      <c r="V2065" s="35">
        <f t="shared" si="328"/>
        <v>290</v>
      </c>
      <c r="W2065">
        <f t="shared" si="324"/>
        <v>0</v>
      </c>
      <c r="X2065" cm="1">
        <f t="array" aca="1" ref="X2065" ca="1">(_xlfn.IFS(L2065="couché",0,L2065="debout à 80%",1,L2065="?",1))*(IF(RAND()&lt;0.8,1,0))</f>
        <v>1</v>
      </c>
      <c r="Y2065">
        <f t="shared" si="325"/>
        <v>3</v>
      </c>
      <c r="Z2065">
        <f t="shared" si="326"/>
        <v>0</v>
      </c>
      <c r="AA2065">
        <f t="shared" ca="1" si="329"/>
        <v>60</v>
      </c>
    </row>
    <row r="2066" spans="1:27" customFormat="1">
      <c r="A2066" s="57">
        <v>248048</v>
      </c>
      <c r="B2066" s="57">
        <v>1963</v>
      </c>
      <c r="C2066" s="19" t="str">
        <f t="shared" si="320"/>
        <v>non</v>
      </c>
      <c r="D2066" s="19" t="s">
        <v>49</v>
      </c>
      <c r="E2066" s="20">
        <v>44642</v>
      </c>
      <c r="F2066" s="23">
        <v>0.3520833333333333</v>
      </c>
      <c r="G2066" s="22">
        <v>0.4909722222222222</v>
      </c>
      <c r="H2066" s="19">
        <v>1000162</v>
      </c>
      <c r="I2066" s="19">
        <v>19620724</v>
      </c>
      <c r="J2066" s="22">
        <f t="shared" si="321"/>
        <v>0.1388888888888889</v>
      </c>
      <c r="K2066" s="19" t="s">
        <v>53</v>
      </c>
      <c r="L2066" s="32" t="s">
        <v>54</v>
      </c>
      <c r="M2066">
        <f t="shared" si="322"/>
        <v>0</v>
      </c>
      <c r="N2066" s="34">
        <f t="shared" ca="1" si="327"/>
        <v>0.35208987453146756</v>
      </c>
      <c r="T2066">
        <v>2065</v>
      </c>
      <c r="U2066">
        <f t="shared" si="323"/>
        <v>5</v>
      </c>
      <c r="V2066" s="35">
        <f t="shared" si="328"/>
        <v>200</v>
      </c>
      <c r="W2066">
        <f t="shared" si="324"/>
        <v>0</v>
      </c>
      <c r="X2066" cm="1">
        <f t="array" aca="1" ref="X2066" ca="1">(_xlfn.IFS(L2066="couché",0,L2066="debout à 80%",1,L2066="?",1))*(IF(RAND()&lt;0.8,1,0))</f>
        <v>1</v>
      </c>
      <c r="Y2066">
        <f t="shared" si="325"/>
        <v>1</v>
      </c>
      <c r="Z2066">
        <f t="shared" si="326"/>
        <v>0</v>
      </c>
      <c r="AA2066">
        <f t="shared" ca="1" si="329"/>
        <v>15</v>
      </c>
    </row>
    <row r="2067" spans="1:27" customFormat="1">
      <c r="A2067" s="57">
        <v>242569</v>
      </c>
      <c r="B2067" s="57">
        <v>1963</v>
      </c>
      <c r="C2067" s="19" t="str">
        <f t="shared" si="320"/>
        <v>non</v>
      </c>
      <c r="D2067" s="19" t="s">
        <v>49</v>
      </c>
      <c r="E2067" s="20">
        <v>44642</v>
      </c>
      <c r="F2067" s="22">
        <v>0.49513888888888885</v>
      </c>
      <c r="G2067" s="22">
        <v>0.61388888888888882</v>
      </c>
      <c r="H2067" s="19">
        <v>1000162</v>
      </c>
      <c r="I2067" s="19">
        <v>19620724</v>
      </c>
      <c r="J2067" s="22">
        <f t="shared" si="321"/>
        <v>0.11874999999999997</v>
      </c>
      <c r="K2067" s="19" t="s">
        <v>53</v>
      </c>
      <c r="L2067" s="32" t="s">
        <v>54</v>
      </c>
      <c r="M2067">
        <f t="shared" si="322"/>
        <v>0</v>
      </c>
      <c r="N2067" s="34">
        <f t="shared" ca="1" si="327"/>
        <v>0.49514391786685846</v>
      </c>
      <c r="T2067">
        <v>2066</v>
      </c>
      <c r="U2067">
        <f t="shared" si="323"/>
        <v>5</v>
      </c>
      <c r="V2067" s="35">
        <f t="shared" si="328"/>
        <v>171</v>
      </c>
      <c r="W2067">
        <f t="shared" si="324"/>
        <v>0</v>
      </c>
      <c r="X2067" cm="1">
        <f t="array" aca="1" ref="X2067" ca="1">(_xlfn.IFS(L2067="couché",0,L2067="debout à 80%",1,L2067="?",1))*(IF(RAND()&lt;0.8,1,0))</f>
        <v>1</v>
      </c>
      <c r="Y2067">
        <f t="shared" si="325"/>
        <v>2</v>
      </c>
      <c r="Z2067">
        <f t="shared" si="326"/>
        <v>0</v>
      </c>
      <c r="AA2067">
        <f t="shared" ca="1" si="329"/>
        <v>45</v>
      </c>
    </row>
    <row r="2068" spans="1:27" customFormat="1">
      <c r="A2068" s="57">
        <v>251500</v>
      </c>
      <c r="B2068" s="57">
        <v>1997</v>
      </c>
      <c r="C2068" s="19" t="str">
        <f t="shared" si="320"/>
        <v>non</v>
      </c>
      <c r="D2068" s="19" t="s">
        <v>49</v>
      </c>
      <c r="E2068" s="20">
        <v>44643</v>
      </c>
      <c r="F2068" s="21">
        <v>0.58611111111111114</v>
      </c>
      <c r="G2068" s="22">
        <v>0.70555555555555549</v>
      </c>
      <c r="H2068" s="19">
        <v>1000162</v>
      </c>
      <c r="I2068" s="19">
        <v>15653424</v>
      </c>
      <c r="J2068" s="22">
        <f t="shared" si="321"/>
        <v>0.11944444444444435</v>
      </c>
      <c r="K2068" s="19" t="s">
        <v>53</v>
      </c>
      <c r="L2068" s="32" t="s">
        <v>54</v>
      </c>
      <c r="M2068">
        <f t="shared" si="322"/>
        <v>0</v>
      </c>
      <c r="N2068" s="34">
        <f t="shared" ca="1" si="327"/>
        <v>0.5861144957221307</v>
      </c>
      <c r="T2068">
        <v>2067</v>
      </c>
      <c r="U2068">
        <f t="shared" si="323"/>
        <v>5</v>
      </c>
      <c r="V2068" s="35">
        <f t="shared" si="328"/>
        <v>172</v>
      </c>
      <c r="W2068">
        <f t="shared" si="324"/>
        <v>0</v>
      </c>
      <c r="X2068" cm="1">
        <f t="array" aca="1" ref="X2068" ca="1">(_xlfn.IFS(L2068="couché",0,L2068="debout à 80%",1,L2068="?",1))*(IF(RAND()&lt;0.8,1,0))</f>
        <v>1</v>
      </c>
      <c r="Y2068">
        <f t="shared" si="325"/>
        <v>4</v>
      </c>
      <c r="Z2068">
        <f t="shared" si="326"/>
        <v>0</v>
      </c>
      <c r="AA2068">
        <f t="shared" ca="1" si="329"/>
        <v>53</v>
      </c>
    </row>
    <row r="2069" spans="1:27" customFormat="1">
      <c r="A2069" s="57">
        <v>250199</v>
      </c>
      <c r="B2069" s="57">
        <v>1961</v>
      </c>
      <c r="C2069" s="19" t="str">
        <f t="shared" si="320"/>
        <v>non</v>
      </c>
      <c r="D2069" s="19" t="s">
        <v>49</v>
      </c>
      <c r="E2069" s="20">
        <v>44643</v>
      </c>
      <c r="F2069" s="23">
        <v>0.33263888888888887</v>
      </c>
      <c r="G2069" s="21">
        <v>0.41944444444444445</v>
      </c>
      <c r="H2069" s="19">
        <v>1000162</v>
      </c>
      <c r="I2069" s="19">
        <v>15653424</v>
      </c>
      <c r="J2069" s="22">
        <f t="shared" si="321"/>
        <v>8.680555555555558E-2</v>
      </c>
      <c r="L2069" s="19" t="s">
        <v>47</v>
      </c>
      <c r="M2069">
        <f t="shared" si="322"/>
        <v>0</v>
      </c>
      <c r="N2069" s="34">
        <f t="shared" ca="1" si="327"/>
        <v>0.33264751391549952</v>
      </c>
      <c r="T2069">
        <v>2068</v>
      </c>
      <c r="U2069">
        <f t="shared" si="323"/>
        <v>5</v>
      </c>
      <c r="V2069" s="35">
        <f t="shared" si="328"/>
        <v>125</v>
      </c>
      <c r="W2069">
        <f t="shared" si="324"/>
        <v>0</v>
      </c>
      <c r="X2069" cm="1">
        <f t="array" aca="1" ref="X2069" ca="1">(_xlfn.IFS(L2069="couché",0,L2069="debout à 80%",1,L2069="?",1))*(IF(RAND()&lt;0.8,1,0))</f>
        <v>1</v>
      </c>
      <c r="Y2069">
        <f t="shared" si="325"/>
        <v>1</v>
      </c>
      <c r="Z2069">
        <f t="shared" si="326"/>
        <v>0</v>
      </c>
      <c r="AA2069">
        <f t="shared" ca="1" si="329"/>
        <v>2</v>
      </c>
    </row>
    <row r="2070" spans="1:27" customFormat="1">
      <c r="A2070" s="57">
        <v>246497</v>
      </c>
      <c r="B2070" s="57">
        <v>1958</v>
      </c>
      <c r="C2070" s="19" t="str">
        <f t="shared" si="320"/>
        <v>non</v>
      </c>
      <c r="D2070" s="19" t="s">
        <v>49</v>
      </c>
      <c r="E2070" s="20">
        <v>44643</v>
      </c>
      <c r="F2070" s="22">
        <v>0.42777777777777776</v>
      </c>
      <c r="G2070" s="22">
        <v>0.47847222222222219</v>
      </c>
      <c r="H2070" s="19">
        <v>1000162</v>
      </c>
      <c r="I2070" s="19">
        <v>15653424</v>
      </c>
      <c r="J2070" s="22">
        <f t="shared" si="321"/>
        <v>5.0694444444444431E-2</v>
      </c>
      <c r="K2070" s="19" t="s">
        <v>53</v>
      </c>
      <c r="L2070" s="32" t="s">
        <v>54</v>
      </c>
      <c r="M2070">
        <f t="shared" si="322"/>
        <v>0</v>
      </c>
      <c r="N2070" s="34">
        <f t="shared" ca="1" si="327"/>
        <v>0.4277860572952874</v>
      </c>
      <c r="T2070">
        <v>2069</v>
      </c>
      <c r="U2070">
        <f t="shared" si="323"/>
        <v>5</v>
      </c>
      <c r="V2070" s="35">
        <f t="shared" si="328"/>
        <v>73</v>
      </c>
      <c r="W2070">
        <f t="shared" si="324"/>
        <v>0</v>
      </c>
      <c r="X2070" cm="1">
        <f t="array" aca="1" ref="X2070" ca="1">(_xlfn.IFS(L2070="couché",0,L2070="debout à 80%",1,L2070="?",1))*(IF(RAND()&lt;0.8,1,0))</f>
        <v>1</v>
      </c>
      <c r="Y2070">
        <f t="shared" si="325"/>
        <v>2</v>
      </c>
      <c r="Z2070">
        <f t="shared" si="326"/>
        <v>0</v>
      </c>
      <c r="AA2070">
        <f t="shared" ca="1" si="329"/>
        <v>31</v>
      </c>
    </row>
    <row r="2071" spans="1:27" customFormat="1">
      <c r="A2071" s="57">
        <v>250755</v>
      </c>
      <c r="B2071" s="57">
        <v>1950</v>
      </c>
      <c r="C2071" s="19" t="str">
        <f t="shared" si="320"/>
        <v>non</v>
      </c>
      <c r="D2071" s="19" t="s">
        <v>49</v>
      </c>
      <c r="E2071" s="20">
        <v>44643</v>
      </c>
      <c r="F2071" s="22">
        <v>0.48888888888888887</v>
      </c>
      <c r="G2071" s="22">
        <v>0.57152777777777775</v>
      </c>
      <c r="H2071" s="19">
        <v>1000162</v>
      </c>
      <c r="I2071" s="19">
        <v>15653424</v>
      </c>
      <c r="J2071" s="22">
        <f t="shared" si="321"/>
        <v>8.2638888888888873E-2</v>
      </c>
      <c r="K2071" s="19" t="s">
        <v>53</v>
      </c>
      <c r="L2071" s="32" t="s">
        <v>54</v>
      </c>
      <c r="M2071">
        <f t="shared" si="322"/>
        <v>0</v>
      </c>
      <c r="N2071" s="34">
        <f t="shared" ca="1" si="327"/>
        <v>0.48889051590863486</v>
      </c>
      <c r="T2071">
        <v>2070</v>
      </c>
      <c r="U2071">
        <f t="shared" si="323"/>
        <v>5</v>
      </c>
      <c r="V2071" s="35">
        <f t="shared" si="328"/>
        <v>119</v>
      </c>
      <c r="W2071">
        <f t="shared" si="324"/>
        <v>0</v>
      </c>
      <c r="X2071" cm="1">
        <f t="array" aca="1" ref="X2071" ca="1">(_xlfn.IFS(L2071="couché",0,L2071="debout à 80%",1,L2071="?",1))*(IF(RAND()&lt;0.8,1,0))</f>
        <v>1</v>
      </c>
      <c r="Y2071">
        <f t="shared" si="325"/>
        <v>3</v>
      </c>
      <c r="Z2071">
        <f t="shared" si="326"/>
        <v>0</v>
      </c>
      <c r="AA2071">
        <f t="shared" ca="1" si="329"/>
        <v>42</v>
      </c>
    </row>
    <row r="2072" spans="1:27" customFormat="1">
      <c r="A2072" s="57">
        <v>250774</v>
      </c>
      <c r="B2072" s="57">
        <v>1965</v>
      </c>
      <c r="C2072" s="19" t="str">
        <f t="shared" si="320"/>
        <v>non</v>
      </c>
      <c r="D2072" s="19" t="s">
        <v>49</v>
      </c>
      <c r="E2072" s="20">
        <v>44643</v>
      </c>
      <c r="F2072" s="22">
        <v>0.71527777777777779</v>
      </c>
      <c r="G2072" s="22">
        <v>0.80416666666666659</v>
      </c>
      <c r="H2072" s="19">
        <v>1000162</v>
      </c>
      <c r="I2072" s="19">
        <v>15653424</v>
      </c>
      <c r="J2072" s="22">
        <f t="shared" si="321"/>
        <v>8.8888888888888795E-2</v>
      </c>
      <c r="K2072" s="19" t="s">
        <v>53</v>
      </c>
      <c r="L2072" s="32" t="s">
        <v>54</v>
      </c>
      <c r="M2072">
        <f t="shared" si="322"/>
        <v>0</v>
      </c>
      <c r="N2072" s="34">
        <f t="shared" ca="1" si="327"/>
        <v>0.71528479572274251</v>
      </c>
      <c r="T2072">
        <v>2071</v>
      </c>
      <c r="U2072">
        <f t="shared" si="323"/>
        <v>5</v>
      </c>
      <c r="V2072" s="35">
        <f t="shared" si="328"/>
        <v>128</v>
      </c>
      <c r="W2072">
        <f t="shared" si="324"/>
        <v>0</v>
      </c>
      <c r="X2072" cm="1">
        <f t="array" aca="1" ref="X2072" ca="1">(_xlfn.IFS(L2072="couché",0,L2072="debout à 80%",1,L2072="?",1))*(IF(RAND()&lt;0.8,1,0))</f>
        <v>1</v>
      </c>
      <c r="Y2072">
        <f t="shared" si="325"/>
        <v>5</v>
      </c>
      <c r="Z2072">
        <f t="shared" si="326"/>
        <v>0</v>
      </c>
      <c r="AA2072">
        <f t="shared" ca="1" si="329"/>
        <v>65</v>
      </c>
    </row>
    <row r="2073" spans="1:27" customFormat="1">
      <c r="A2073" s="57">
        <v>249493</v>
      </c>
      <c r="B2073" s="57">
        <v>1967</v>
      </c>
      <c r="C2073" s="19" t="str">
        <f t="shared" si="320"/>
        <v>non</v>
      </c>
      <c r="D2073" s="19" t="s">
        <v>49</v>
      </c>
      <c r="E2073" s="20">
        <v>44644</v>
      </c>
      <c r="F2073" s="24">
        <v>0.3347222222222222</v>
      </c>
      <c r="G2073" s="23">
        <v>0.39930555555555552</v>
      </c>
      <c r="H2073" s="19">
        <v>1000162</v>
      </c>
      <c r="I2073" s="19">
        <v>15615713</v>
      </c>
      <c r="J2073" s="22">
        <f t="shared" si="321"/>
        <v>6.4583333333333326E-2</v>
      </c>
      <c r="L2073" s="19" t="s">
        <v>47</v>
      </c>
      <c r="M2073">
        <f t="shared" si="322"/>
        <v>0</v>
      </c>
      <c r="N2073" s="34">
        <f t="shared" ca="1" si="327"/>
        <v>0.33473043742178432</v>
      </c>
      <c r="T2073">
        <v>2072</v>
      </c>
      <c r="U2073">
        <f t="shared" si="323"/>
        <v>5</v>
      </c>
      <c r="V2073" s="35">
        <f t="shared" si="328"/>
        <v>93</v>
      </c>
      <c r="W2073">
        <f t="shared" si="324"/>
        <v>0</v>
      </c>
      <c r="X2073" cm="1">
        <f t="array" aca="1" ref="X2073" ca="1">(_xlfn.IFS(L2073="couché",0,L2073="debout à 80%",1,L2073="?",1))*(IF(RAND()&lt;0.8,1,0))</f>
        <v>0</v>
      </c>
      <c r="Y2073">
        <f t="shared" si="325"/>
        <v>1</v>
      </c>
      <c r="Z2073">
        <f t="shared" si="326"/>
        <v>0</v>
      </c>
      <c r="AA2073">
        <f t="shared" ca="1" si="329"/>
        <v>3</v>
      </c>
    </row>
    <row r="2074" spans="1:27" customFormat="1">
      <c r="A2074" s="57">
        <v>248899</v>
      </c>
      <c r="B2074" s="57">
        <v>1958</v>
      </c>
      <c r="C2074" s="19" t="str">
        <f t="shared" si="320"/>
        <v>non</v>
      </c>
      <c r="D2074" s="19" t="s">
        <v>49</v>
      </c>
      <c r="E2074" s="20">
        <v>44644</v>
      </c>
      <c r="F2074" s="23">
        <v>0.40694444444444444</v>
      </c>
      <c r="G2074" s="22">
        <v>0.4548611111111111</v>
      </c>
      <c r="H2074" s="19">
        <v>1000162</v>
      </c>
      <c r="I2074" s="19">
        <v>15615713</v>
      </c>
      <c r="J2074" s="22">
        <f t="shared" si="321"/>
        <v>4.7916666666666663E-2</v>
      </c>
      <c r="L2074" s="19" t="s">
        <v>47</v>
      </c>
      <c r="M2074">
        <f t="shared" si="322"/>
        <v>0</v>
      </c>
      <c r="N2074" s="34">
        <f t="shared" ca="1" si="327"/>
        <v>0.40695280902449193</v>
      </c>
      <c r="T2074">
        <v>2073</v>
      </c>
      <c r="U2074">
        <f t="shared" si="323"/>
        <v>5</v>
      </c>
      <c r="V2074" s="35">
        <f t="shared" si="328"/>
        <v>69</v>
      </c>
      <c r="W2074">
        <f t="shared" si="324"/>
        <v>0</v>
      </c>
      <c r="X2074" cm="1">
        <f t="array" aca="1" ref="X2074" ca="1">(_xlfn.IFS(L2074="couché",0,L2074="debout à 80%",1,L2074="?",1))*(IF(RAND()&lt;0.8,1,0))</f>
        <v>1</v>
      </c>
      <c r="Y2074">
        <f t="shared" si="325"/>
        <v>2</v>
      </c>
      <c r="Z2074">
        <f t="shared" si="326"/>
        <v>0</v>
      </c>
      <c r="AA2074">
        <f t="shared" ca="1" si="329"/>
        <v>24</v>
      </c>
    </row>
    <row r="2075" spans="1:27" customFormat="1">
      <c r="A2075" s="57">
        <v>249391</v>
      </c>
      <c r="B2075" s="57">
        <v>1938</v>
      </c>
      <c r="C2075" s="19" t="str">
        <f t="shared" si="320"/>
        <v>non</v>
      </c>
      <c r="D2075" s="19" t="s">
        <v>49</v>
      </c>
      <c r="E2075" s="20">
        <v>44644</v>
      </c>
      <c r="F2075" s="22">
        <v>0.46666666666666667</v>
      </c>
      <c r="G2075" s="22">
        <v>0.51597222222222217</v>
      </c>
      <c r="H2075" s="19">
        <v>1000162</v>
      </c>
      <c r="I2075" s="19">
        <v>15615713</v>
      </c>
      <c r="J2075" s="22">
        <f t="shared" si="321"/>
        <v>4.9305555555555491E-2</v>
      </c>
      <c r="K2075" s="19" t="s">
        <v>53</v>
      </c>
      <c r="L2075" s="32" t="s">
        <v>54</v>
      </c>
      <c r="M2075">
        <f t="shared" si="322"/>
        <v>0</v>
      </c>
      <c r="N2075" s="34">
        <f t="shared" ca="1" si="327"/>
        <v>0.46667367645358143</v>
      </c>
      <c r="T2075">
        <v>2074</v>
      </c>
      <c r="U2075">
        <f t="shared" si="323"/>
        <v>5</v>
      </c>
      <c r="V2075" s="35">
        <f t="shared" si="328"/>
        <v>71</v>
      </c>
      <c r="W2075">
        <f t="shared" si="324"/>
        <v>0</v>
      </c>
      <c r="X2075" cm="1">
        <f t="array" aca="1" ref="X2075" ca="1">(_xlfn.IFS(L2075="couché",0,L2075="debout à 80%",1,L2075="?",1))*(IF(RAND()&lt;0.8,1,0))</f>
        <v>0</v>
      </c>
      <c r="Y2075">
        <f t="shared" si="325"/>
        <v>3</v>
      </c>
      <c r="Z2075">
        <f t="shared" si="326"/>
        <v>0</v>
      </c>
      <c r="AA2075">
        <f t="shared" ca="1" si="329"/>
        <v>42</v>
      </c>
    </row>
    <row r="2076" spans="1:27" customFormat="1">
      <c r="A2076" s="57">
        <v>249406</v>
      </c>
      <c r="B2076" s="57">
        <v>1943</v>
      </c>
      <c r="C2076" s="19" t="str">
        <f t="shared" si="320"/>
        <v>non</v>
      </c>
      <c r="D2076" s="19" t="s">
        <v>49</v>
      </c>
      <c r="E2076" s="20">
        <v>44644</v>
      </c>
      <c r="F2076" s="22">
        <v>0.51874999999999993</v>
      </c>
      <c r="G2076" s="22">
        <v>0.57847222222222217</v>
      </c>
      <c r="H2076" s="19">
        <v>1000162</v>
      </c>
      <c r="I2076" s="19">
        <v>15615713</v>
      </c>
      <c r="J2076" s="22">
        <f t="shared" si="321"/>
        <v>5.9722222222222232E-2</v>
      </c>
      <c r="L2076" s="19" t="s">
        <v>47</v>
      </c>
      <c r="M2076">
        <f t="shared" si="322"/>
        <v>0</v>
      </c>
      <c r="N2076" s="34">
        <f t="shared" ca="1" si="327"/>
        <v>0.51875423626071226</v>
      </c>
      <c r="T2076">
        <v>2075</v>
      </c>
      <c r="U2076">
        <f t="shared" si="323"/>
        <v>5</v>
      </c>
      <c r="V2076" s="35">
        <f t="shared" si="328"/>
        <v>86</v>
      </c>
      <c r="W2076">
        <f t="shared" si="324"/>
        <v>0</v>
      </c>
      <c r="X2076" cm="1">
        <f t="array" aca="1" ref="X2076" ca="1">(_xlfn.IFS(L2076="couché",0,L2076="debout à 80%",1,L2076="?",1))*(IF(RAND()&lt;0.8,1,0))</f>
        <v>0</v>
      </c>
      <c r="Y2076">
        <f t="shared" si="325"/>
        <v>4</v>
      </c>
      <c r="Z2076">
        <f t="shared" si="326"/>
        <v>0</v>
      </c>
      <c r="AA2076">
        <f t="shared" ca="1" si="329"/>
        <v>55</v>
      </c>
    </row>
    <row r="2077" spans="1:27" customFormat="1">
      <c r="A2077" s="57">
        <v>249465</v>
      </c>
      <c r="B2077" s="57">
        <v>1970</v>
      </c>
      <c r="C2077" s="19" t="str">
        <f t="shared" si="320"/>
        <v>non</v>
      </c>
      <c r="D2077" s="19" t="s">
        <v>49</v>
      </c>
      <c r="E2077" s="20">
        <v>44644</v>
      </c>
      <c r="F2077" s="22">
        <v>0.58194444444444438</v>
      </c>
      <c r="G2077" s="22">
        <v>0.62013888888888891</v>
      </c>
      <c r="H2077" s="19">
        <v>1000162</v>
      </c>
      <c r="I2077" s="19">
        <v>15615713</v>
      </c>
      <c r="J2077" s="22">
        <f t="shared" si="321"/>
        <v>3.8194444444444531E-2</v>
      </c>
      <c r="L2077" s="19" t="s">
        <v>47</v>
      </c>
      <c r="M2077">
        <f t="shared" si="322"/>
        <v>0</v>
      </c>
      <c r="N2077" s="34">
        <f t="shared" ca="1" si="327"/>
        <v>0.58195317924913403</v>
      </c>
      <c r="T2077">
        <v>2076</v>
      </c>
      <c r="U2077">
        <f t="shared" si="323"/>
        <v>5</v>
      </c>
      <c r="V2077" s="35">
        <f t="shared" si="328"/>
        <v>55</v>
      </c>
      <c r="W2077">
        <f t="shared" si="324"/>
        <v>0</v>
      </c>
      <c r="X2077" cm="1">
        <f t="array" aca="1" ref="X2077" ca="1">(_xlfn.IFS(L2077="couché",0,L2077="debout à 80%",1,L2077="?",1))*(IF(RAND()&lt;0.8,1,0))</f>
        <v>0</v>
      </c>
      <c r="Y2077">
        <f t="shared" si="325"/>
        <v>5</v>
      </c>
      <c r="Z2077">
        <f t="shared" si="326"/>
        <v>0</v>
      </c>
      <c r="AA2077">
        <f t="shared" ca="1" si="329"/>
        <v>61</v>
      </c>
    </row>
    <row r="2078" spans="1:27" customFormat="1">
      <c r="A2078" s="57">
        <v>248905</v>
      </c>
      <c r="B2078" s="57">
        <v>1983</v>
      </c>
      <c r="C2078" s="19" t="str">
        <f t="shared" si="320"/>
        <v>non</v>
      </c>
      <c r="D2078" s="19" t="s">
        <v>49</v>
      </c>
      <c r="E2078" s="20">
        <v>44644</v>
      </c>
      <c r="F2078" s="22">
        <v>0.62222222222222223</v>
      </c>
      <c r="G2078" s="22">
        <v>0.67708333333333326</v>
      </c>
      <c r="H2078" s="19">
        <v>1000162</v>
      </c>
      <c r="I2078" s="19">
        <v>15615713</v>
      </c>
      <c r="J2078" s="22">
        <f t="shared" si="321"/>
        <v>5.4861111111111027E-2</v>
      </c>
      <c r="K2078" s="19" t="s">
        <v>53</v>
      </c>
      <c r="L2078" s="32" t="s">
        <v>54</v>
      </c>
      <c r="M2078">
        <f t="shared" si="322"/>
        <v>0</v>
      </c>
      <c r="N2078" s="34">
        <f t="shared" ca="1" si="327"/>
        <v>0.6222283970495095</v>
      </c>
      <c r="T2078">
        <v>2077</v>
      </c>
      <c r="U2078">
        <f t="shared" si="323"/>
        <v>5</v>
      </c>
      <c r="V2078" s="35">
        <f t="shared" si="328"/>
        <v>79</v>
      </c>
      <c r="W2078">
        <f t="shared" si="324"/>
        <v>0</v>
      </c>
      <c r="X2078" cm="1">
        <f t="array" aca="1" ref="X2078" ca="1">(_xlfn.IFS(L2078="couché",0,L2078="debout à 80%",1,L2078="?",1))*(IF(RAND()&lt;0.8,1,0))</f>
        <v>1</v>
      </c>
      <c r="Y2078">
        <f t="shared" si="325"/>
        <v>6</v>
      </c>
      <c r="Z2078">
        <f t="shared" si="326"/>
        <v>0</v>
      </c>
      <c r="AA2078">
        <f t="shared" ca="1" si="329"/>
        <v>66</v>
      </c>
    </row>
    <row r="2079" spans="1:27" customFormat="1">
      <c r="A2079" s="57">
        <v>246604</v>
      </c>
      <c r="B2079" s="57">
        <v>2002</v>
      </c>
      <c r="C2079" s="19" t="str">
        <f t="shared" si="320"/>
        <v>non</v>
      </c>
      <c r="D2079" s="19" t="s">
        <v>49</v>
      </c>
      <c r="E2079" s="20">
        <v>44644</v>
      </c>
      <c r="F2079" s="22">
        <v>0.68472222222222223</v>
      </c>
      <c r="G2079" s="22">
        <v>0.80138888888888882</v>
      </c>
      <c r="H2079" s="19">
        <v>1000162</v>
      </c>
      <c r="I2079" s="19">
        <v>15615713</v>
      </c>
      <c r="J2079" s="22">
        <f t="shared" si="321"/>
        <v>0.11666666666666659</v>
      </c>
      <c r="K2079" s="19" t="s">
        <v>53</v>
      </c>
      <c r="L2079" s="32" t="s">
        <v>54</v>
      </c>
      <c r="M2079">
        <f t="shared" si="322"/>
        <v>0</v>
      </c>
      <c r="N2079" s="34">
        <f t="shared" ca="1" si="327"/>
        <v>0.68472692623570297</v>
      </c>
      <c r="T2079">
        <v>2078</v>
      </c>
      <c r="U2079">
        <f t="shared" si="323"/>
        <v>5</v>
      </c>
      <c r="V2079" s="35">
        <f t="shared" si="328"/>
        <v>168</v>
      </c>
      <c r="W2079">
        <f t="shared" si="324"/>
        <v>0</v>
      </c>
      <c r="X2079" cm="1">
        <f t="array" aca="1" ref="X2079" ca="1">(_xlfn.IFS(L2079="couché",0,L2079="debout à 80%",1,L2079="?",1))*(IF(RAND()&lt;0.8,1,0))</f>
        <v>1</v>
      </c>
      <c r="Y2079">
        <f t="shared" si="325"/>
        <v>7</v>
      </c>
      <c r="Z2079">
        <f t="shared" si="326"/>
        <v>0</v>
      </c>
      <c r="AA2079">
        <f t="shared" ca="1" si="329"/>
        <v>73</v>
      </c>
    </row>
    <row r="2080" spans="1:27" customFormat="1">
      <c r="A2080" s="57">
        <v>248215</v>
      </c>
      <c r="B2080" s="57">
        <v>1962</v>
      </c>
      <c r="C2080" s="19" t="str">
        <f t="shared" si="320"/>
        <v>non</v>
      </c>
      <c r="D2080" s="19" t="s">
        <v>49</v>
      </c>
      <c r="E2080" s="20">
        <v>44645</v>
      </c>
      <c r="F2080" s="24">
        <v>0.33680555555555552</v>
      </c>
      <c r="G2080" s="23">
        <v>0.38611111111111107</v>
      </c>
      <c r="H2080" s="19">
        <v>1000162</v>
      </c>
      <c r="I2080" s="19">
        <v>10989605</v>
      </c>
      <c r="J2080" s="22">
        <f t="shared" si="321"/>
        <v>4.9305555555555547E-2</v>
      </c>
      <c r="L2080" s="19" t="s">
        <v>47</v>
      </c>
      <c r="M2080">
        <f t="shared" si="322"/>
        <v>0</v>
      </c>
      <c r="N2080" s="34">
        <f t="shared" ca="1" si="327"/>
        <v>0.33681340501717949</v>
      </c>
      <c r="T2080">
        <v>2079</v>
      </c>
      <c r="U2080">
        <f t="shared" si="323"/>
        <v>5</v>
      </c>
      <c r="V2080" s="35">
        <f t="shared" si="328"/>
        <v>71</v>
      </c>
      <c r="W2080">
        <f t="shared" si="324"/>
        <v>0</v>
      </c>
      <c r="X2080" cm="1">
        <f t="array" aca="1" ref="X2080" ca="1">(_xlfn.IFS(L2080="couché",0,L2080="debout à 80%",1,L2080="?",1))*(IF(RAND()&lt;0.8,1,0))</f>
        <v>1</v>
      </c>
      <c r="Y2080">
        <f t="shared" si="325"/>
        <v>1</v>
      </c>
      <c r="Z2080">
        <f t="shared" si="326"/>
        <v>0</v>
      </c>
      <c r="AA2080">
        <f t="shared" ca="1" si="329"/>
        <v>7</v>
      </c>
    </row>
    <row r="2081" spans="1:27" customFormat="1">
      <c r="A2081" s="57">
        <v>250264</v>
      </c>
      <c r="B2081" s="57">
        <v>1963</v>
      </c>
      <c r="C2081" s="19" t="str">
        <f t="shared" si="320"/>
        <v>non</v>
      </c>
      <c r="D2081" s="19" t="s">
        <v>49</v>
      </c>
      <c r="E2081" s="20">
        <v>44645</v>
      </c>
      <c r="F2081" s="23">
        <v>0.40555555555555556</v>
      </c>
      <c r="G2081" s="22">
        <v>0.46666666666666667</v>
      </c>
      <c r="H2081" s="19">
        <v>1000162</v>
      </c>
      <c r="I2081" s="19">
        <v>10989605</v>
      </c>
      <c r="J2081" s="22">
        <f t="shared" si="321"/>
        <v>6.1111111111111116E-2</v>
      </c>
      <c r="L2081" s="19" t="s">
        <v>47</v>
      </c>
      <c r="M2081">
        <f t="shared" si="322"/>
        <v>0</v>
      </c>
      <c r="N2081" s="34">
        <f t="shared" ca="1" si="327"/>
        <v>0.40555818452311437</v>
      </c>
      <c r="T2081">
        <v>2080</v>
      </c>
      <c r="U2081">
        <f t="shared" si="323"/>
        <v>5</v>
      </c>
      <c r="V2081" s="35">
        <f t="shared" si="328"/>
        <v>88</v>
      </c>
      <c r="W2081">
        <f t="shared" si="324"/>
        <v>0</v>
      </c>
      <c r="X2081" cm="1">
        <f t="array" aca="1" ref="X2081" ca="1">(_xlfn.IFS(L2081="couché",0,L2081="debout à 80%",1,L2081="?",1))*(IF(RAND()&lt;0.8,1,0))</f>
        <v>1</v>
      </c>
      <c r="Y2081">
        <f t="shared" si="325"/>
        <v>2</v>
      </c>
      <c r="Z2081">
        <f t="shared" si="326"/>
        <v>0</v>
      </c>
      <c r="AA2081">
        <f t="shared" ca="1" si="329"/>
        <v>25</v>
      </c>
    </row>
    <row r="2082" spans="1:27" customFormat="1">
      <c r="A2082" s="57">
        <v>248872</v>
      </c>
      <c r="B2082" s="57">
        <v>1964</v>
      </c>
      <c r="C2082" s="19" t="str">
        <f t="shared" si="320"/>
        <v>non</v>
      </c>
      <c r="D2082" s="19" t="s">
        <v>49</v>
      </c>
      <c r="E2082" s="20">
        <v>44645</v>
      </c>
      <c r="F2082" s="22">
        <v>0.48472222222222222</v>
      </c>
      <c r="G2082" s="22">
        <v>0.52847222222222223</v>
      </c>
      <c r="H2082" s="19">
        <v>1000162</v>
      </c>
      <c r="I2082" s="19">
        <v>10989605</v>
      </c>
      <c r="J2082" s="22">
        <f t="shared" si="321"/>
        <v>4.3750000000000011E-2</v>
      </c>
      <c r="L2082" s="19" t="s">
        <v>47</v>
      </c>
      <c r="M2082">
        <f t="shared" si="322"/>
        <v>0</v>
      </c>
      <c r="N2082" s="34">
        <f t="shared" ca="1" si="327"/>
        <v>0.48472487385668617</v>
      </c>
      <c r="T2082">
        <v>2081</v>
      </c>
      <c r="U2082">
        <f t="shared" si="323"/>
        <v>5</v>
      </c>
      <c r="V2082" s="35">
        <f t="shared" si="328"/>
        <v>63</v>
      </c>
      <c r="W2082">
        <f t="shared" si="324"/>
        <v>0</v>
      </c>
      <c r="X2082" cm="1">
        <f t="array" aca="1" ref="X2082" ca="1">(_xlfn.IFS(L2082="couché",0,L2082="debout à 80%",1,L2082="?",1))*(IF(RAND()&lt;0.8,1,0))</f>
        <v>1</v>
      </c>
      <c r="Y2082">
        <f t="shared" si="325"/>
        <v>3</v>
      </c>
      <c r="Z2082">
        <f t="shared" si="326"/>
        <v>0</v>
      </c>
      <c r="AA2082">
        <f t="shared" ca="1" si="329"/>
        <v>42</v>
      </c>
    </row>
    <row r="2083" spans="1:27" customFormat="1">
      <c r="A2083" s="57">
        <v>250978</v>
      </c>
      <c r="B2083" s="57">
        <v>1967</v>
      </c>
      <c r="C2083" s="19" t="str">
        <f t="shared" si="320"/>
        <v>non</v>
      </c>
      <c r="D2083" s="19" t="s">
        <v>49</v>
      </c>
      <c r="E2083" s="20">
        <v>44645</v>
      </c>
      <c r="F2083" s="22">
        <v>0.53611111111111109</v>
      </c>
      <c r="G2083" s="22">
        <v>0.60277777777777775</v>
      </c>
      <c r="H2083" s="19">
        <v>1000162</v>
      </c>
      <c r="I2083" s="19">
        <v>10989605</v>
      </c>
      <c r="J2083" s="22">
        <f t="shared" si="321"/>
        <v>6.6666666666666652E-2</v>
      </c>
      <c r="K2083" s="19" t="s">
        <v>53</v>
      </c>
      <c r="L2083" s="32" t="s">
        <v>54</v>
      </c>
      <c r="M2083">
        <f t="shared" si="322"/>
        <v>0</v>
      </c>
      <c r="N2083" s="34">
        <f t="shared" ca="1" si="327"/>
        <v>0.53611733122668082</v>
      </c>
      <c r="T2083">
        <v>2082</v>
      </c>
      <c r="U2083">
        <f t="shared" si="323"/>
        <v>5</v>
      </c>
      <c r="V2083" s="35">
        <f t="shared" si="328"/>
        <v>96</v>
      </c>
      <c r="W2083">
        <f t="shared" si="324"/>
        <v>0</v>
      </c>
      <c r="X2083" cm="1">
        <f t="array" aca="1" ref="X2083" ca="1">(_xlfn.IFS(L2083="couché",0,L2083="debout à 80%",1,L2083="?",1))*(IF(RAND()&lt;0.8,1,0))</f>
        <v>1</v>
      </c>
      <c r="Y2083">
        <f t="shared" si="325"/>
        <v>4</v>
      </c>
      <c r="Z2083">
        <f t="shared" si="326"/>
        <v>0</v>
      </c>
      <c r="AA2083">
        <f t="shared" ca="1" si="329"/>
        <v>47</v>
      </c>
    </row>
    <row r="2084" spans="1:27" customFormat="1">
      <c r="A2084" s="57">
        <v>250395</v>
      </c>
      <c r="B2084" s="57">
        <v>1963</v>
      </c>
      <c r="C2084" s="19" t="str">
        <f t="shared" si="320"/>
        <v>non</v>
      </c>
      <c r="D2084" s="19" t="s">
        <v>49</v>
      </c>
      <c r="E2084" s="20">
        <v>44645</v>
      </c>
      <c r="F2084" s="22">
        <v>0.60763888888888884</v>
      </c>
      <c r="G2084" s="21">
        <v>0.62986111111111109</v>
      </c>
      <c r="H2084" s="19">
        <v>1000162</v>
      </c>
      <c r="I2084" s="19">
        <v>10989605</v>
      </c>
      <c r="J2084" s="22">
        <f t="shared" si="321"/>
        <v>2.2222222222222254E-2</v>
      </c>
      <c r="K2084" s="19" t="s">
        <v>65</v>
      </c>
      <c r="L2084" s="19" t="s">
        <v>47</v>
      </c>
      <c r="M2084">
        <f t="shared" si="322"/>
        <v>3</v>
      </c>
      <c r="N2084" s="34">
        <f t="shared" ca="1" si="327"/>
        <v>0.60764220198256547</v>
      </c>
      <c r="T2084">
        <v>2083</v>
      </c>
      <c r="U2084">
        <f t="shared" si="323"/>
        <v>5</v>
      </c>
      <c r="V2084" s="35">
        <f t="shared" si="328"/>
        <v>32</v>
      </c>
      <c r="W2084">
        <f t="shared" si="324"/>
        <v>0</v>
      </c>
      <c r="X2084" cm="1">
        <f t="array" aca="1" ref="X2084" ca="1">(_xlfn.IFS(L2084="couché",0,L2084="debout à 80%",1,L2084="?",1))*(IF(RAND()&lt;0.8,1,0))</f>
        <v>0</v>
      </c>
      <c r="Y2084">
        <f t="shared" si="325"/>
        <v>5</v>
      </c>
      <c r="Z2084">
        <f t="shared" si="326"/>
        <v>0</v>
      </c>
      <c r="AA2084">
        <f t="shared" ca="1" si="329"/>
        <v>53</v>
      </c>
    </row>
    <row r="2085" spans="1:27" customFormat="1">
      <c r="A2085" s="57">
        <v>247124</v>
      </c>
      <c r="B2085" s="57">
        <v>1973</v>
      </c>
      <c r="C2085" s="19" t="str">
        <f t="shared" si="320"/>
        <v>non</v>
      </c>
      <c r="D2085" s="19" t="s">
        <v>49</v>
      </c>
      <c r="E2085" s="20">
        <v>44645</v>
      </c>
      <c r="F2085" s="22">
        <v>0.64930555555555558</v>
      </c>
      <c r="G2085" s="22">
        <v>0.72152777777777777</v>
      </c>
      <c r="H2085" s="19">
        <v>1000162</v>
      </c>
      <c r="I2085" s="19">
        <v>10989605</v>
      </c>
      <c r="J2085" s="22">
        <f t="shared" si="321"/>
        <v>7.2222222222222188E-2</v>
      </c>
      <c r="K2085" s="19" t="s">
        <v>53</v>
      </c>
      <c r="L2085" s="32" t="s">
        <v>54</v>
      </c>
      <c r="M2085">
        <f t="shared" si="322"/>
        <v>0</v>
      </c>
      <c r="N2085" s="34">
        <f t="shared" ca="1" si="327"/>
        <v>0.64931249724323681</v>
      </c>
      <c r="T2085">
        <v>2084</v>
      </c>
      <c r="U2085">
        <f t="shared" si="323"/>
        <v>5</v>
      </c>
      <c r="V2085" s="35">
        <f t="shared" si="328"/>
        <v>104</v>
      </c>
      <c r="W2085">
        <f t="shared" si="324"/>
        <v>0</v>
      </c>
      <c r="X2085" cm="1">
        <f t="array" aca="1" ref="X2085" ca="1">(_xlfn.IFS(L2085="couché",0,L2085="debout à 80%",1,L2085="?",1))*(IF(RAND()&lt;0.8,1,0))</f>
        <v>1</v>
      </c>
      <c r="Y2085">
        <f t="shared" si="325"/>
        <v>6</v>
      </c>
      <c r="Z2085">
        <f t="shared" si="326"/>
        <v>3</v>
      </c>
      <c r="AA2085">
        <f t="shared" ca="1" si="329"/>
        <v>58</v>
      </c>
    </row>
    <row r="2086" spans="1:27" customFormat="1">
      <c r="A2086" s="57">
        <v>251708</v>
      </c>
      <c r="B2086" s="57">
        <v>1930</v>
      </c>
      <c r="C2086" s="19" t="str">
        <f t="shared" si="320"/>
        <v>non</v>
      </c>
      <c r="D2086" s="19" t="s">
        <v>49</v>
      </c>
      <c r="E2086" s="20">
        <v>44645</v>
      </c>
      <c r="F2086" s="22">
        <v>0.72986111111111107</v>
      </c>
      <c r="G2086" s="22">
        <v>0.79097222222222219</v>
      </c>
      <c r="H2086" s="19">
        <v>1000162</v>
      </c>
      <c r="I2086" s="19">
        <v>10989605</v>
      </c>
      <c r="J2086" s="22">
        <f t="shared" si="321"/>
        <v>6.1111111111111116E-2</v>
      </c>
      <c r="K2086" s="19" t="s">
        <v>53</v>
      </c>
      <c r="L2086" s="32" t="s">
        <v>54</v>
      </c>
      <c r="M2086">
        <f t="shared" si="322"/>
        <v>0</v>
      </c>
      <c r="N2086" s="34">
        <f t="shared" ca="1" si="327"/>
        <v>0.72987003521700167</v>
      </c>
      <c r="T2086">
        <v>2085</v>
      </c>
      <c r="U2086">
        <f t="shared" si="323"/>
        <v>5</v>
      </c>
      <c r="V2086" s="35">
        <f t="shared" si="328"/>
        <v>88</v>
      </c>
      <c r="W2086">
        <f t="shared" si="324"/>
        <v>0</v>
      </c>
      <c r="X2086" cm="1">
        <f t="array" aca="1" ref="X2086" ca="1">(_xlfn.IFS(L2086="couché",0,L2086="debout à 80%",1,L2086="?",1))*(IF(RAND()&lt;0.8,1,0))</f>
        <v>0</v>
      </c>
      <c r="Y2086">
        <f t="shared" si="325"/>
        <v>7</v>
      </c>
      <c r="Z2086">
        <f t="shared" si="326"/>
        <v>0</v>
      </c>
      <c r="AA2086">
        <f t="shared" ca="1" si="329"/>
        <v>63</v>
      </c>
    </row>
    <row r="2087" spans="1:27" customFormat="1">
      <c r="A2087" s="57">
        <v>247592</v>
      </c>
      <c r="B2087" s="57">
        <v>1942</v>
      </c>
      <c r="C2087" s="19" t="str">
        <f t="shared" si="320"/>
        <v>non</v>
      </c>
      <c r="D2087" s="19" t="s">
        <v>49</v>
      </c>
      <c r="E2087" s="20">
        <v>44648</v>
      </c>
      <c r="F2087" s="22">
        <v>0.42777777777777776</v>
      </c>
      <c r="G2087" s="22">
        <v>0.52569444444444446</v>
      </c>
      <c r="H2087" s="19">
        <v>1000162</v>
      </c>
      <c r="I2087" s="19">
        <v>16742495</v>
      </c>
      <c r="J2087" s="22">
        <f t="shared" si="321"/>
        <v>9.7916666666666707E-2</v>
      </c>
      <c r="K2087" s="19" t="s">
        <v>65</v>
      </c>
      <c r="L2087" s="19" t="s">
        <v>47</v>
      </c>
      <c r="M2087">
        <f t="shared" si="322"/>
        <v>3</v>
      </c>
      <c r="N2087" s="34">
        <f t="shared" ca="1" si="327"/>
        <v>0.42778480218591958</v>
      </c>
      <c r="T2087">
        <v>2086</v>
      </c>
      <c r="U2087">
        <f t="shared" si="323"/>
        <v>5</v>
      </c>
      <c r="V2087" s="35">
        <f t="shared" si="328"/>
        <v>141</v>
      </c>
      <c r="W2087">
        <f t="shared" si="324"/>
        <v>0</v>
      </c>
      <c r="X2087" cm="1">
        <f t="array" aca="1" ref="X2087" ca="1">(_xlfn.IFS(L2087="couché",0,L2087="debout à 80%",1,L2087="?",1))*(IF(RAND()&lt;0.8,1,0))</f>
        <v>0</v>
      </c>
      <c r="Y2087">
        <f t="shared" si="325"/>
        <v>2</v>
      </c>
      <c r="Z2087">
        <f t="shared" si="326"/>
        <v>0</v>
      </c>
      <c r="AA2087">
        <f t="shared" ca="1" si="329"/>
        <v>31</v>
      </c>
    </row>
    <row r="2088" spans="1:27" customFormat="1">
      <c r="A2088" s="57">
        <v>245818</v>
      </c>
      <c r="B2088" s="57">
        <v>1981</v>
      </c>
      <c r="C2088" s="19" t="str">
        <f t="shared" si="320"/>
        <v>non</v>
      </c>
      <c r="D2088" s="19" t="s">
        <v>49</v>
      </c>
      <c r="E2088" s="20">
        <v>44648</v>
      </c>
      <c r="F2088" s="23">
        <v>0.34236111111111112</v>
      </c>
      <c r="G2088" s="21">
        <v>0.42152777777777778</v>
      </c>
      <c r="H2088" s="19">
        <v>1000162</v>
      </c>
      <c r="I2088" s="19">
        <v>16742495</v>
      </c>
      <c r="J2088" s="22">
        <f t="shared" si="321"/>
        <v>7.9166666666666663E-2</v>
      </c>
      <c r="K2088" s="19" t="s">
        <v>53</v>
      </c>
      <c r="L2088" s="32" t="s">
        <v>54</v>
      </c>
      <c r="M2088">
        <f t="shared" si="322"/>
        <v>0</v>
      </c>
      <c r="N2088" s="34">
        <f t="shared" ca="1" si="327"/>
        <v>0.34236177772479498</v>
      </c>
      <c r="T2088">
        <v>2087</v>
      </c>
      <c r="U2088">
        <f t="shared" si="323"/>
        <v>5</v>
      </c>
      <c r="V2088" s="35">
        <f t="shared" si="328"/>
        <v>114</v>
      </c>
      <c r="W2088">
        <f t="shared" si="324"/>
        <v>0</v>
      </c>
      <c r="X2088" cm="1">
        <f t="array" aca="1" ref="X2088" ca="1">(_xlfn.IFS(L2088="couché",0,L2088="debout à 80%",1,L2088="?",1))*(IF(RAND()&lt;0.8,1,0))</f>
        <v>1</v>
      </c>
      <c r="Y2088">
        <f t="shared" si="325"/>
        <v>1</v>
      </c>
      <c r="Z2088">
        <f t="shared" si="326"/>
        <v>0</v>
      </c>
      <c r="AA2088">
        <f t="shared" ca="1" si="329"/>
        <v>10</v>
      </c>
    </row>
    <row r="2089" spans="1:27" customFormat="1">
      <c r="A2089" s="57">
        <v>250679</v>
      </c>
      <c r="B2089" s="57">
        <v>1972</v>
      </c>
      <c r="C2089" s="19" t="str">
        <f t="shared" si="320"/>
        <v>non</v>
      </c>
      <c r="D2089" s="19" t="s">
        <v>49</v>
      </c>
      <c r="E2089" s="20">
        <v>44648</v>
      </c>
      <c r="F2089" s="22">
        <v>0.53055555555555556</v>
      </c>
      <c r="G2089" s="21">
        <v>0.62916666666666665</v>
      </c>
      <c r="H2089" s="19">
        <v>1000162</v>
      </c>
      <c r="I2089" s="19">
        <v>16742495</v>
      </c>
      <c r="J2089" s="22">
        <f t="shared" si="321"/>
        <v>9.8611111111111094E-2</v>
      </c>
      <c r="L2089" s="19" t="s">
        <v>47</v>
      </c>
      <c r="M2089">
        <f t="shared" si="322"/>
        <v>0</v>
      </c>
      <c r="N2089" s="34">
        <f t="shared" ca="1" si="327"/>
        <v>0.53056191289566002</v>
      </c>
      <c r="T2089">
        <v>2088</v>
      </c>
      <c r="U2089">
        <f t="shared" si="323"/>
        <v>5</v>
      </c>
      <c r="V2089" s="35">
        <f t="shared" si="328"/>
        <v>142</v>
      </c>
      <c r="W2089">
        <f t="shared" si="324"/>
        <v>0</v>
      </c>
      <c r="X2089" cm="1">
        <f t="array" aca="1" ref="X2089" ca="1">(_xlfn.IFS(L2089="couché",0,L2089="debout à 80%",1,L2089="?",1))*(IF(RAND()&lt;0.8,1,0))</f>
        <v>1</v>
      </c>
      <c r="Y2089">
        <f t="shared" si="325"/>
        <v>3</v>
      </c>
      <c r="Z2089">
        <f t="shared" si="326"/>
        <v>3</v>
      </c>
      <c r="AA2089">
        <f t="shared" ca="1" si="329"/>
        <v>47</v>
      </c>
    </row>
    <row r="2090" spans="1:27" customFormat="1">
      <c r="A2090" s="57">
        <v>251581</v>
      </c>
      <c r="B2090" s="57">
        <v>1965</v>
      </c>
      <c r="C2090" s="19" t="str">
        <f t="shared" si="320"/>
        <v>non</v>
      </c>
      <c r="D2090" s="19" t="s">
        <v>49</v>
      </c>
      <c r="E2090" s="20">
        <v>44648</v>
      </c>
      <c r="F2090" s="22">
        <v>0.63541666666666663</v>
      </c>
      <c r="G2090" s="22">
        <v>0.68263888888888891</v>
      </c>
      <c r="H2090" s="19">
        <v>1000162</v>
      </c>
      <c r="I2090" s="19">
        <v>16742495</v>
      </c>
      <c r="J2090" s="22">
        <f t="shared" si="321"/>
        <v>4.7222222222222276E-2</v>
      </c>
      <c r="K2090" s="19" t="s">
        <v>53</v>
      </c>
      <c r="L2090" s="32" t="s">
        <v>54</v>
      </c>
      <c r="M2090">
        <f t="shared" si="322"/>
        <v>0</v>
      </c>
      <c r="N2090" s="34">
        <f t="shared" ca="1" si="327"/>
        <v>0.63541912313580884</v>
      </c>
      <c r="T2090">
        <v>2089</v>
      </c>
      <c r="U2090">
        <f t="shared" si="323"/>
        <v>5</v>
      </c>
      <c r="V2090" s="35">
        <f t="shared" si="328"/>
        <v>68</v>
      </c>
      <c r="W2090">
        <f t="shared" si="324"/>
        <v>0</v>
      </c>
      <c r="X2090" cm="1">
        <f t="array" aca="1" ref="X2090" ca="1">(_xlfn.IFS(L2090="couché",0,L2090="debout à 80%",1,L2090="?",1))*(IF(RAND()&lt;0.8,1,0))</f>
        <v>1</v>
      </c>
      <c r="Y2090">
        <f t="shared" si="325"/>
        <v>4</v>
      </c>
      <c r="Z2090">
        <f t="shared" si="326"/>
        <v>0</v>
      </c>
      <c r="AA2090">
        <f t="shared" ca="1" si="329"/>
        <v>65</v>
      </c>
    </row>
    <row r="2091" spans="1:27" customFormat="1">
      <c r="A2091" s="57">
        <v>251854</v>
      </c>
      <c r="B2091" s="57">
        <v>1962</v>
      </c>
      <c r="C2091" s="19" t="str">
        <f t="shared" si="320"/>
        <v>non</v>
      </c>
      <c r="D2091" s="19" t="s">
        <v>49</v>
      </c>
      <c r="E2091" s="20">
        <v>44648</v>
      </c>
      <c r="F2091" s="22">
        <v>0.72569444444444442</v>
      </c>
      <c r="G2091" s="22">
        <v>0.78680555555555554</v>
      </c>
      <c r="H2091" s="19">
        <v>1000162</v>
      </c>
      <c r="I2091" s="19">
        <v>16742495</v>
      </c>
      <c r="J2091" s="22">
        <f t="shared" si="321"/>
        <v>6.1111111111111116E-2</v>
      </c>
      <c r="K2091" s="19" t="s">
        <v>53</v>
      </c>
      <c r="L2091" s="32" t="s">
        <v>54</v>
      </c>
      <c r="M2091">
        <f t="shared" si="322"/>
        <v>0</v>
      </c>
      <c r="N2091" s="34">
        <f t="shared" ca="1" si="327"/>
        <v>0.72570094092043591</v>
      </c>
      <c r="T2091">
        <v>2090</v>
      </c>
      <c r="U2091">
        <f t="shared" si="323"/>
        <v>5</v>
      </c>
      <c r="V2091" s="35">
        <f t="shared" si="328"/>
        <v>88</v>
      </c>
      <c r="W2091">
        <f t="shared" si="324"/>
        <v>0</v>
      </c>
      <c r="X2091" cm="1">
        <f t="array" aca="1" ref="X2091" ca="1">(_xlfn.IFS(L2091="couché",0,L2091="debout à 80%",1,L2091="?",1))*(IF(RAND()&lt;0.8,1,0))</f>
        <v>0</v>
      </c>
      <c r="Y2091">
        <f t="shared" si="325"/>
        <v>6</v>
      </c>
      <c r="Z2091">
        <f t="shared" si="326"/>
        <v>0</v>
      </c>
      <c r="AA2091">
        <f t="shared" ca="1" si="329"/>
        <v>70</v>
      </c>
    </row>
    <row r="2092" spans="1:27" customFormat="1">
      <c r="A2092" s="57">
        <v>251073</v>
      </c>
      <c r="B2092" s="57">
        <v>2005</v>
      </c>
      <c r="C2092" s="19" t="str">
        <f t="shared" si="320"/>
        <v>non</v>
      </c>
      <c r="D2092" s="19" t="s">
        <v>49</v>
      </c>
      <c r="E2092" s="20">
        <v>44648</v>
      </c>
      <c r="F2092" s="22">
        <v>0.68888888888888888</v>
      </c>
      <c r="G2092" s="22">
        <v>0.71875</v>
      </c>
      <c r="H2092" s="19">
        <v>1000162</v>
      </c>
      <c r="I2092" s="19">
        <v>16742495</v>
      </c>
      <c r="J2092" s="22">
        <f t="shared" si="321"/>
        <v>2.9861111111111116E-2</v>
      </c>
      <c r="L2092" s="19" t="s">
        <v>47</v>
      </c>
      <c r="M2092">
        <f t="shared" si="322"/>
        <v>0</v>
      </c>
      <c r="N2092" s="34">
        <f t="shared" ca="1" si="327"/>
        <v>0.68888921200680198</v>
      </c>
      <c r="T2092">
        <v>2091</v>
      </c>
      <c r="U2092">
        <f t="shared" si="323"/>
        <v>5</v>
      </c>
      <c r="V2092" s="35">
        <f t="shared" si="328"/>
        <v>43</v>
      </c>
      <c r="W2092">
        <f t="shared" si="324"/>
        <v>0</v>
      </c>
      <c r="X2092" cm="1">
        <f t="array" aca="1" ref="X2092" ca="1">(_xlfn.IFS(L2092="couché",0,L2092="debout à 80%",1,L2092="?",1))*(IF(RAND()&lt;0.8,1,0))</f>
        <v>1</v>
      </c>
      <c r="Y2092">
        <f t="shared" si="325"/>
        <v>5</v>
      </c>
      <c r="Z2092">
        <f t="shared" si="326"/>
        <v>0</v>
      </c>
      <c r="AA2092">
        <f t="shared" ca="1" si="329"/>
        <v>69</v>
      </c>
    </row>
    <row r="2093" spans="1:27" customFormat="1">
      <c r="A2093" s="57">
        <v>243987</v>
      </c>
      <c r="B2093" s="57">
        <v>1950</v>
      </c>
      <c r="C2093" s="19" t="str">
        <f t="shared" si="320"/>
        <v>non</v>
      </c>
      <c r="D2093" s="19" t="s">
        <v>49</v>
      </c>
      <c r="E2093" s="20">
        <v>44649</v>
      </c>
      <c r="F2093" s="24">
        <v>0.33333333333333331</v>
      </c>
      <c r="G2093" s="24">
        <v>0.37569444444444444</v>
      </c>
      <c r="H2093" s="19">
        <v>1000162</v>
      </c>
      <c r="I2093" s="19">
        <v>15584435</v>
      </c>
      <c r="J2093" s="22">
        <f t="shared" si="321"/>
        <v>4.2361111111111127E-2</v>
      </c>
      <c r="L2093" s="19" t="s">
        <v>47</v>
      </c>
      <c r="M2093">
        <f t="shared" si="322"/>
        <v>0</v>
      </c>
      <c r="N2093" s="34">
        <f t="shared" ca="1" si="327"/>
        <v>0.33333451288259258</v>
      </c>
      <c r="T2093">
        <v>2092</v>
      </c>
      <c r="U2093">
        <f t="shared" si="323"/>
        <v>5</v>
      </c>
      <c r="V2093" s="35">
        <f t="shared" si="328"/>
        <v>61</v>
      </c>
      <c r="W2093">
        <f t="shared" si="324"/>
        <v>0</v>
      </c>
      <c r="X2093" cm="1">
        <f t="array" aca="1" ref="X2093" ca="1">(_xlfn.IFS(L2093="couché",0,L2093="debout à 80%",1,L2093="?",1))*(IF(RAND()&lt;0.8,1,0))</f>
        <v>1</v>
      </c>
      <c r="Y2093">
        <f t="shared" si="325"/>
        <v>1</v>
      </c>
      <c r="Z2093">
        <f t="shared" si="326"/>
        <v>0</v>
      </c>
      <c r="AA2093">
        <f t="shared" ca="1" si="329"/>
        <v>5</v>
      </c>
    </row>
    <row r="2094" spans="1:27" customFormat="1">
      <c r="A2094" s="57">
        <v>240710</v>
      </c>
      <c r="B2094" s="57">
        <v>2003</v>
      </c>
      <c r="C2094" s="19" t="str">
        <f t="shared" si="320"/>
        <v>non</v>
      </c>
      <c r="D2094" s="19" t="s">
        <v>49</v>
      </c>
      <c r="E2094" s="20">
        <v>44649</v>
      </c>
      <c r="F2094" s="24">
        <v>0.38055555555555554</v>
      </c>
      <c r="G2094" s="22">
        <v>0.44513888888888886</v>
      </c>
      <c r="H2094" s="19">
        <v>1000162</v>
      </c>
      <c r="I2094" s="19">
        <v>15584435</v>
      </c>
      <c r="J2094" s="22">
        <f t="shared" si="321"/>
        <v>6.4583333333333326E-2</v>
      </c>
      <c r="L2094" s="19" t="s">
        <v>47</v>
      </c>
      <c r="M2094">
        <f t="shared" si="322"/>
        <v>0</v>
      </c>
      <c r="N2094" s="34">
        <f t="shared" ca="1" si="327"/>
        <v>0.38056339657868765</v>
      </c>
      <c r="T2094">
        <v>2093</v>
      </c>
      <c r="U2094">
        <f t="shared" si="323"/>
        <v>5</v>
      </c>
      <c r="V2094" s="35">
        <f t="shared" si="328"/>
        <v>93</v>
      </c>
      <c r="W2094">
        <f t="shared" si="324"/>
        <v>0</v>
      </c>
      <c r="X2094" cm="1">
        <f t="array" aca="1" ref="X2094" ca="1">(_xlfn.IFS(L2094="couché",0,L2094="debout à 80%",1,L2094="?",1))*(IF(RAND()&lt;0.8,1,0))</f>
        <v>1</v>
      </c>
      <c r="Y2094">
        <f t="shared" si="325"/>
        <v>2</v>
      </c>
      <c r="Z2094">
        <f t="shared" si="326"/>
        <v>0</v>
      </c>
      <c r="AA2094">
        <f t="shared" ca="1" si="329"/>
        <v>16</v>
      </c>
    </row>
    <row r="2095" spans="1:27" customFormat="1">
      <c r="A2095" s="57">
        <v>248051</v>
      </c>
      <c r="B2095" s="57">
        <v>2001</v>
      </c>
      <c r="C2095" s="19" t="str">
        <f t="shared" si="320"/>
        <v>non</v>
      </c>
      <c r="D2095" s="19" t="s">
        <v>49</v>
      </c>
      <c r="E2095" s="20">
        <v>44649</v>
      </c>
      <c r="F2095" s="22">
        <v>0.44791666666666663</v>
      </c>
      <c r="G2095" s="22">
        <v>0.54861111111111105</v>
      </c>
      <c r="H2095" s="19">
        <v>1000162</v>
      </c>
      <c r="I2095" s="19">
        <v>15584435</v>
      </c>
      <c r="J2095" s="22">
        <f t="shared" si="321"/>
        <v>0.10069444444444442</v>
      </c>
      <c r="K2095" s="19" t="s">
        <v>53</v>
      </c>
      <c r="L2095" s="32" t="s">
        <v>54</v>
      </c>
      <c r="M2095">
        <f t="shared" si="322"/>
        <v>0</v>
      </c>
      <c r="N2095" s="34">
        <f t="shared" ca="1" si="327"/>
        <v>0.4479241756449871</v>
      </c>
      <c r="T2095">
        <v>2094</v>
      </c>
      <c r="U2095">
        <f t="shared" si="323"/>
        <v>5</v>
      </c>
      <c r="V2095" s="35">
        <f t="shared" si="328"/>
        <v>145</v>
      </c>
      <c r="W2095">
        <f t="shared" si="324"/>
        <v>0</v>
      </c>
      <c r="X2095" cm="1">
        <f t="array" aca="1" ref="X2095" ca="1">(_xlfn.IFS(L2095="couché",0,L2095="debout à 80%",1,L2095="?",1))*(IF(RAND()&lt;0.8,1,0))</f>
        <v>1</v>
      </c>
      <c r="Y2095">
        <f t="shared" si="325"/>
        <v>3</v>
      </c>
      <c r="Z2095">
        <f t="shared" si="326"/>
        <v>0</v>
      </c>
      <c r="AA2095">
        <f t="shared" ca="1" si="329"/>
        <v>30</v>
      </c>
    </row>
    <row r="2096" spans="1:27" customFormat="1">
      <c r="A2096" s="57">
        <v>243804</v>
      </c>
      <c r="B2096" s="57">
        <v>2004</v>
      </c>
      <c r="C2096" s="19" t="str">
        <f t="shared" si="320"/>
        <v>non</v>
      </c>
      <c r="D2096" s="19" t="s">
        <v>49</v>
      </c>
      <c r="E2096" s="20">
        <v>44649</v>
      </c>
      <c r="F2096" s="22">
        <v>0.55208333333333326</v>
      </c>
      <c r="G2096" s="22">
        <v>0.66111111111111109</v>
      </c>
      <c r="H2096" s="19">
        <v>1000162</v>
      </c>
      <c r="I2096" s="19">
        <v>15584435</v>
      </c>
      <c r="J2096" s="22">
        <f t="shared" si="321"/>
        <v>0.10902777777777783</v>
      </c>
      <c r="K2096" s="19" t="s">
        <v>53</v>
      </c>
      <c r="L2096" s="32" t="s">
        <v>54</v>
      </c>
      <c r="M2096">
        <f t="shared" si="322"/>
        <v>0</v>
      </c>
      <c r="N2096" s="34">
        <f t="shared" ca="1" si="327"/>
        <v>0.55209163917635939</v>
      </c>
      <c r="T2096">
        <v>2095</v>
      </c>
      <c r="U2096">
        <f t="shared" si="323"/>
        <v>5</v>
      </c>
      <c r="V2096" s="35">
        <f t="shared" si="328"/>
        <v>157</v>
      </c>
      <c r="W2096">
        <f t="shared" si="324"/>
        <v>0</v>
      </c>
      <c r="X2096" cm="1">
        <f t="array" aca="1" ref="X2096" ca="1">(_xlfn.IFS(L2096="couché",0,L2096="debout à 80%",1,L2096="?",1))*(IF(RAND()&lt;0.8,1,0))</f>
        <v>1</v>
      </c>
      <c r="Y2096">
        <f t="shared" si="325"/>
        <v>4</v>
      </c>
      <c r="Z2096">
        <f t="shared" si="326"/>
        <v>0</v>
      </c>
      <c r="AA2096">
        <f t="shared" ca="1" si="329"/>
        <v>45</v>
      </c>
    </row>
    <row r="2097" spans="1:27" customFormat="1">
      <c r="A2097" s="57">
        <v>251993</v>
      </c>
      <c r="B2097" s="57">
        <v>1945</v>
      </c>
      <c r="C2097" s="19" t="str">
        <f t="shared" si="320"/>
        <v>non</v>
      </c>
      <c r="D2097" s="19" t="s">
        <v>49</v>
      </c>
      <c r="E2097" s="20">
        <v>44650</v>
      </c>
      <c r="F2097" s="21">
        <v>0.625</v>
      </c>
      <c r="G2097" s="21">
        <v>0.75277777777777777</v>
      </c>
      <c r="H2097" s="19">
        <v>1000162</v>
      </c>
      <c r="I2097" s="19">
        <v>18628651</v>
      </c>
      <c r="J2097" s="22">
        <f t="shared" si="321"/>
        <v>0.12777777777777777</v>
      </c>
      <c r="K2097" s="19" t="s">
        <v>53</v>
      </c>
      <c r="L2097" s="32" t="s">
        <v>54</v>
      </c>
      <c r="M2097">
        <f t="shared" si="322"/>
        <v>0</v>
      </c>
      <c r="N2097" s="34">
        <f t="shared" ca="1" si="327"/>
        <v>0.62500664369109549</v>
      </c>
      <c r="T2097">
        <v>2096</v>
      </c>
      <c r="U2097">
        <f t="shared" si="323"/>
        <v>5</v>
      </c>
      <c r="V2097" s="35">
        <f t="shared" si="328"/>
        <v>184</v>
      </c>
      <c r="W2097">
        <f t="shared" si="324"/>
        <v>0</v>
      </c>
      <c r="X2097" cm="1">
        <f t="array" aca="1" ref="X2097" ca="1">(_xlfn.IFS(L2097="couché",0,L2097="debout à 80%",1,L2097="?",1))*(IF(RAND()&lt;0.8,1,0))</f>
        <v>0</v>
      </c>
      <c r="Y2097">
        <f t="shared" si="325"/>
        <v>4</v>
      </c>
      <c r="Z2097">
        <f t="shared" si="326"/>
        <v>0</v>
      </c>
      <c r="AA2097">
        <f t="shared" ca="1" si="329"/>
        <v>39</v>
      </c>
    </row>
    <row r="2098" spans="1:27" customFormat="1">
      <c r="A2098" s="57">
        <v>251125</v>
      </c>
      <c r="B2098" s="57">
        <v>1966</v>
      </c>
      <c r="C2098" s="19" t="str">
        <f t="shared" si="320"/>
        <v>non</v>
      </c>
      <c r="D2098" s="19" t="s">
        <v>49</v>
      </c>
      <c r="E2098" s="20">
        <v>44650</v>
      </c>
      <c r="F2098" s="23">
        <v>0.37013888888888885</v>
      </c>
      <c r="G2098" s="22">
        <v>0.45416666666666666</v>
      </c>
      <c r="H2098" s="19">
        <v>1000162</v>
      </c>
      <c r="I2098" s="19">
        <v>18481171</v>
      </c>
      <c r="J2098" s="22">
        <f t="shared" si="321"/>
        <v>8.4027777777777812E-2</v>
      </c>
      <c r="K2098" s="19" t="s">
        <v>53</v>
      </c>
      <c r="L2098" s="32" t="s">
        <v>54</v>
      </c>
      <c r="M2098">
        <f t="shared" si="322"/>
        <v>0</v>
      </c>
      <c r="N2098" s="34">
        <f t="shared" ca="1" si="327"/>
        <v>0.3701405413308998</v>
      </c>
      <c r="T2098">
        <v>2097</v>
      </c>
      <c r="U2098">
        <f t="shared" si="323"/>
        <v>5</v>
      </c>
      <c r="V2098" s="35">
        <f t="shared" si="328"/>
        <v>121</v>
      </c>
      <c r="W2098">
        <f t="shared" si="324"/>
        <v>0</v>
      </c>
      <c r="X2098" cm="1">
        <f t="array" aca="1" ref="X2098" ca="1">(_xlfn.IFS(L2098="couché",0,L2098="debout à 80%",1,L2098="?",1))*(IF(RAND()&lt;0.8,1,0))</f>
        <v>0</v>
      </c>
      <c r="Y2098">
        <f t="shared" si="325"/>
        <v>2</v>
      </c>
      <c r="Z2098">
        <f t="shared" si="326"/>
        <v>3</v>
      </c>
      <c r="AA2098">
        <f t="shared" ca="1" si="329"/>
        <v>13</v>
      </c>
    </row>
    <row r="2099" spans="1:27" customFormat="1">
      <c r="A2099" s="57">
        <v>247953</v>
      </c>
      <c r="B2099" s="57">
        <v>1975</v>
      </c>
      <c r="C2099" s="19" t="str">
        <f t="shared" si="320"/>
        <v>non</v>
      </c>
      <c r="D2099" s="19" t="s">
        <v>49</v>
      </c>
      <c r="E2099" s="20">
        <v>44615</v>
      </c>
      <c r="F2099" s="24">
        <v>0.33958333333333329</v>
      </c>
      <c r="G2099" s="24">
        <v>0.37847222222222221</v>
      </c>
      <c r="H2099" s="19">
        <v>1000162</v>
      </c>
      <c r="I2099" s="19">
        <v>15615713</v>
      </c>
      <c r="J2099" s="22">
        <f t="shared" si="321"/>
        <v>3.8888888888888917E-2</v>
      </c>
      <c r="K2099" s="19" t="s">
        <v>65</v>
      </c>
      <c r="L2099" s="19" t="s">
        <v>47</v>
      </c>
      <c r="M2099">
        <f t="shared" si="322"/>
        <v>3</v>
      </c>
      <c r="N2099" s="34">
        <f t="shared" ca="1" si="327"/>
        <v>0.33958964587837837</v>
      </c>
      <c r="T2099">
        <v>2098</v>
      </c>
      <c r="U2099">
        <f t="shared" si="323"/>
        <v>5</v>
      </c>
      <c r="V2099" s="35">
        <f t="shared" si="328"/>
        <v>56</v>
      </c>
      <c r="W2099">
        <f t="shared" si="324"/>
        <v>0</v>
      </c>
      <c r="X2099" cm="1">
        <f t="array" aca="1" ref="X2099" ca="1">(_xlfn.IFS(L2099="couché",0,L2099="debout à 80%",1,L2099="?",1))*(IF(RAND()&lt;0.8,1,0))</f>
        <v>1</v>
      </c>
      <c r="Y2099">
        <f t="shared" si="325"/>
        <v>1</v>
      </c>
      <c r="Z2099">
        <f t="shared" si="326"/>
        <v>0</v>
      </c>
      <c r="AA2099">
        <f t="shared" ca="1" si="329"/>
        <v>7</v>
      </c>
    </row>
    <row r="2100" spans="1:27" customFormat="1">
      <c r="A2100" s="57">
        <v>251129</v>
      </c>
      <c r="B2100" s="57">
        <v>1949</v>
      </c>
      <c r="C2100" s="19" t="str">
        <f t="shared" si="320"/>
        <v>non</v>
      </c>
      <c r="D2100" s="19" t="s">
        <v>49</v>
      </c>
      <c r="E2100" s="20">
        <v>44650</v>
      </c>
      <c r="F2100" s="22">
        <v>0.44791666666666663</v>
      </c>
      <c r="G2100" s="22">
        <v>0.51874999999999993</v>
      </c>
      <c r="H2100" s="19">
        <v>1000162</v>
      </c>
      <c r="I2100" s="19">
        <v>18481171</v>
      </c>
      <c r="J2100" s="22">
        <f t="shared" si="321"/>
        <v>7.0833333333333304E-2</v>
      </c>
      <c r="K2100" s="19" t="s">
        <v>53</v>
      </c>
      <c r="L2100" s="32" t="s">
        <v>54</v>
      </c>
      <c r="M2100">
        <f t="shared" si="322"/>
        <v>0</v>
      </c>
      <c r="N2100" s="34">
        <f t="shared" ca="1" si="327"/>
        <v>0.44792148868441822</v>
      </c>
      <c r="T2100">
        <v>2099</v>
      </c>
      <c r="U2100">
        <f t="shared" si="323"/>
        <v>5</v>
      </c>
      <c r="V2100" s="35">
        <f t="shared" si="328"/>
        <v>102</v>
      </c>
      <c r="W2100">
        <f t="shared" si="324"/>
        <v>0</v>
      </c>
      <c r="X2100" cm="1">
        <f t="array" aca="1" ref="X2100" ca="1">(_xlfn.IFS(L2100="couché",0,L2100="debout à 80%",1,L2100="?",1))*(IF(RAND()&lt;0.8,1,0))</f>
        <v>1</v>
      </c>
      <c r="Y2100">
        <f t="shared" si="325"/>
        <v>3</v>
      </c>
      <c r="Z2100">
        <f t="shared" si="326"/>
        <v>0</v>
      </c>
      <c r="AA2100">
        <f t="shared" ca="1" si="329"/>
        <v>27</v>
      </c>
    </row>
    <row r="2101" spans="1:27" customFormat="1">
      <c r="A2101" s="57">
        <v>249927</v>
      </c>
      <c r="B2101" s="57">
        <v>1979</v>
      </c>
      <c r="C2101" s="19" t="str">
        <f t="shared" si="320"/>
        <v>non</v>
      </c>
      <c r="D2101" s="19" t="s">
        <v>49</v>
      </c>
      <c r="E2101" s="20">
        <v>44651</v>
      </c>
      <c r="F2101" s="24">
        <v>0.3347222222222222</v>
      </c>
      <c r="G2101" s="21">
        <v>0.42083333333333334</v>
      </c>
      <c r="H2101" s="19">
        <v>1000162</v>
      </c>
      <c r="I2101" s="19">
        <v>16845831</v>
      </c>
      <c r="J2101" s="22">
        <f t="shared" si="321"/>
        <v>8.6111111111111138E-2</v>
      </c>
      <c r="K2101" s="19" t="s">
        <v>53</v>
      </c>
      <c r="L2101" s="32" t="s">
        <v>54</v>
      </c>
      <c r="M2101">
        <f t="shared" si="322"/>
        <v>0</v>
      </c>
      <c r="N2101" s="34">
        <f t="shared" ca="1" si="327"/>
        <v>0.33472251975980388</v>
      </c>
      <c r="T2101">
        <v>2100</v>
      </c>
      <c r="U2101">
        <f t="shared" si="323"/>
        <v>5</v>
      </c>
      <c r="V2101" s="35">
        <f t="shared" si="328"/>
        <v>124</v>
      </c>
      <c r="W2101">
        <f t="shared" si="324"/>
        <v>0</v>
      </c>
      <c r="X2101" cm="1">
        <f t="array" aca="1" ref="X2101" ca="1">(_xlfn.IFS(L2101="couché",0,L2101="debout à 80%",1,L2101="?",1))*(IF(RAND()&lt;0.8,1,0))</f>
        <v>1</v>
      </c>
      <c r="Y2101">
        <f t="shared" si="325"/>
        <v>1</v>
      </c>
      <c r="Z2101">
        <f t="shared" si="326"/>
        <v>0</v>
      </c>
      <c r="AA2101">
        <f t="shared" ca="1" si="329"/>
        <v>2</v>
      </c>
    </row>
    <row r="2102" spans="1:27" customFormat="1">
      <c r="A2102" s="57">
        <v>250113</v>
      </c>
      <c r="B2102" s="57">
        <v>1950</v>
      </c>
      <c r="C2102" s="19" t="str">
        <f t="shared" si="320"/>
        <v>non</v>
      </c>
      <c r="D2102" s="19" t="s">
        <v>49</v>
      </c>
      <c r="E2102" s="20">
        <v>44651</v>
      </c>
      <c r="F2102" s="22">
        <v>0.4284722222222222</v>
      </c>
      <c r="G2102" s="22">
        <v>0.57013888888888886</v>
      </c>
      <c r="H2102" s="19">
        <v>1000162</v>
      </c>
      <c r="I2102" s="19">
        <v>16845831</v>
      </c>
      <c r="J2102" s="22">
        <f t="shared" si="321"/>
        <v>0.14166666666666666</v>
      </c>
      <c r="K2102" s="19" t="s">
        <v>53</v>
      </c>
      <c r="L2102" s="32" t="s">
        <v>54</v>
      </c>
      <c r="M2102">
        <f t="shared" si="322"/>
        <v>0</v>
      </c>
      <c r="N2102" s="34">
        <f t="shared" ca="1" si="327"/>
        <v>0.42848188523854597</v>
      </c>
      <c r="T2102">
        <v>2101</v>
      </c>
      <c r="U2102">
        <f t="shared" si="323"/>
        <v>5</v>
      </c>
      <c r="V2102" s="35">
        <f t="shared" si="328"/>
        <v>204</v>
      </c>
      <c r="W2102">
        <f t="shared" si="324"/>
        <v>0</v>
      </c>
      <c r="X2102" cm="1">
        <f t="array" aca="1" ref="X2102" ca="1">(_xlfn.IFS(L2102="couché",0,L2102="debout à 80%",1,L2102="?",1))*(IF(RAND()&lt;0.8,1,0))</f>
        <v>1</v>
      </c>
      <c r="Y2102">
        <f t="shared" si="325"/>
        <v>2</v>
      </c>
      <c r="Z2102">
        <f t="shared" si="326"/>
        <v>0</v>
      </c>
      <c r="AA2102">
        <f t="shared" ca="1" si="329"/>
        <v>21</v>
      </c>
    </row>
    <row r="2103" spans="1:27" customFormat="1">
      <c r="A2103" s="57">
        <v>250683</v>
      </c>
      <c r="B2103" s="57">
        <v>1963</v>
      </c>
      <c r="C2103" s="19" t="str">
        <f t="shared" si="320"/>
        <v>non</v>
      </c>
      <c r="D2103" s="19" t="s">
        <v>49</v>
      </c>
      <c r="E2103" s="20">
        <v>44651</v>
      </c>
      <c r="F2103" s="22">
        <v>0.57499999999999996</v>
      </c>
      <c r="G2103" s="22">
        <v>0.65208333333333335</v>
      </c>
      <c r="H2103" s="19">
        <v>1000162</v>
      </c>
      <c r="I2103" s="19">
        <v>16845831</v>
      </c>
      <c r="J2103" s="22">
        <f t="shared" si="321"/>
        <v>7.7083333333333393E-2</v>
      </c>
      <c r="K2103" s="19" t="s">
        <v>65</v>
      </c>
      <c r="L2103" s="19" t="s">
        <v>47</v>
      </c>
      <c r="M2103">
        <f t="shared" si="322"/>
        <v>3</v>
      </c>
      <c r="N2103" s="34">
        <f t="shared" ca="1" si="327"/>
        <v>0.57500000972969645</v>
      </c>
      <c r="T2103">
        <v>2102</v>
      </c>
      <c r="U2103">
        <f t="shared" si="323"/>
        <v>5</v>
      </c>
      <c r="V2103" s="35">
        <f t="shared" si="328"/>
        <v>111</v>
      </c>
      <c r="W2103">
        <f t="shared" si="324"/>
        <v>0</v>
      </c>
      <c r="X2103" cm="1">
        <f t="array" aca="1" ref="X2103" ca="1">(_xlfn.IFS(L2103="couché",0,L2103="debout à 80%",1,L2103="?",1))*(IF(RAND()&lt;0.8,1,0))</f>
        <v>1</v>
      </c>
      <c r="Y2103">
        <f t="shared" si="325"/>
        <v>3</v>
      </c>
      <c r="Z2103">
        <f t="shared" si="326"/>
        <v>0</v>
      </c>
      <c r="AA2103">
        <f t="shared" ca="1" si="329"/>
        <v>45</v>
      </c>
    </row>
    <row r="2104" spans="1:27" customFormat="1">
      <c r="A2104" s="57">
        <v>252137</v>
      </c>
      <c r="B2104" s="57">
        <v>1963</v>
      </c>
      <c r="C2104" s="19" t="str">
        <f t="shared" si="320"/>
        <v>non</v>
      </c>
      <c r="D2104" s="19" t="s">
        <v>49</v>
      </c>
      <c r="E2104" s="20">
        <v>44651</v>
      </c>
      <c r="F2104" s="22">
        <v>0.71875</v>
      </c>
      <c r="G2104" s="22">
        <v>0.7583333333333333</v>
      </c>
      <c r="H2104" s="19">
        <v>1000162</v>
      </c>
      <c r="I2104" s="19">
        <v>16845831</v>
      </c>
      <c r="J2104" s="22">
        <f t="shared" si="321"/>
        <v>3.9583333333333304E-2</v>
      </c>
      <c r="K2104" t="s">
        <v>65</v>
      </c>
      <c r="L2104" s="19" t="s">
        <v>47</v>
      </c>
      <c r="M2104">
        <f t="shared" si="322"/>
        <v>3</v>
      </c>
      <c r="N2104" s="34">
        <f t="shared" ca="1" si="327"/>
        <v>0.71875710547227123</v>
      </c>
      <c r="T2104">
        <v>2103</v>
      </c>
      <c r="U2104">
        <f t="shared" si="323"/>
        <v>5</v>
      </c>
      <c r="V2104" s="35">
        <f t="shared" si="328"/>
        <v>57</v>
      </c>
      <c r="W2104">
        <f t="shared" si="324"/>
        <v>0</v>
      </c>
      <c r="X2104" cm="1">
        <f t="array" aca="1" ref="X2104" ca="1">(_xlfn.IFS(L2104="couché",0,L2104="debout à 80%",1,L2104="?",1))*(IF(RAND()&lt;0.8,1,0))</f>
        <v>1</v>
      </c>
      <c r="Y2104">
        <f t="shared" si="325"/>
        <v>5</v>
      </c>
      <c r="Z2104">
        <f t="shared" si="326"/>
        <v>0</v>
      </c>
      <c r="AA2104">
        <f t="shared" ca="1" si="329"/>
        <v>58</v>
      </c>
    </row>
    <row r="2105" spans="1:27" customFormat="1">
      <c r="A2105" s="57">
        <v>252101</v>
      </c>
      <c r="B2105" s="57">
        <v>1953</v>
      </c>
      <c r="C2105" s="19" t="str">
        <f t="shared" si="320"/>
        <v>non</v>
      </c>
      <c r="D2105" s="19" t="s">
        <v>49</v>
      </c>
      <c r="E2105" s="20">
        <v>44651</v>
      </c>
      <c r="F2105" s="22">
        <v>0.65277777777777779</v>
      </c>
      <c r="G2105" s="21">
        <v>0.71388888888888891</v>
      </c>
      <c r="H2105" s="19">
        <v>1000162</v>
      </c>
      <c r="I2105" s="19">
        <v>16845831</v>
      </c>
      <c r="J2105" s="22">
        <f t="shared" si="321"/>
        <v>6.1111111111111116E-2</v>
      </c>
      <c r="K2105" s="19" t="s">
        <v>53</v>
      </c>
      <c r="L2105" s="32" t="s">
        <v>54</v>
      </c>
      <c r="M2105">
        <f t="shared" si="322"/>
        <v>0</v>
      </c>
      <c r="N2105" s="34">
        <f t="shared" ca="1" si="327"/>
        <v>0.65277922831236235</v>
      </c>
      <c r="T2105">
        <v>2104</v>
      </c>
      <c r="U2105">
        <f t="shared" si="323"/>
        <v>5</v>
      </c>
      <c r="V2105" s="35">
        <f t="shared" si="328"/>
        <v>88</v>
      </c>
      <c r="W2105">
        <f t="shared" si="324"/>
        <v>0</v>
      </c>
      <c r="X2105" cm="1">
        <f t="array" aca="1" ref="X2105" ca="1">(_xlfn.IFS(L2105="couché",0,L2105="debout à 80%",1,L2105="?",1))*(IF(RAND()&lt;0.8,1,0))</f>
        <v>1</v>
      </c>
      <c r="Y2105">
        <f t="shared" si="325"/>
        <v>4</v>
      </c>
      <c r="Z2105">
        <f t="shared" si="326"/>
        <v>3</v>
      </c>
      <c r="AA2105">
        <f t="shared" ca="1" si="329"/>
        <v>52</v>
      </c>
    </row>
    <row r="2106" spans="1:27" customFormat="1">
      <c r="A2106" s="57">
        <v>245582</v>
      </c>
      <c r="B2106" s="57">
        <v>1969</v>
      </c>
      <c r="C2106" s="19" t="str">
        <f t="shared" si="320"/>
        <v>non</v>
      </c>
      <c r="D2106" s="19" t="s">
        <v>51</v>
      </c>
      <c r="E2106" s="20">
        <v>44594</v>
      </c>
      <c r="F2106" s="24">
        <v>0.33888888888888885</v>
      </c>
      <c r="G2106" s="23">
        <v>0.39097222222222222</v>
      </c>
      <c r="H2106" s="19">
        <v>1000162</v>
      </c>
      <c r="I2106" s="19">
        <v>15615713</v>
      </c>
      <c r="J2106" s="22">
        <f t="shared" si="321"/>
        <v>5.208333333333337E-2</v>
      </c>
      <c r="L2106" s="19" t="s">
        <v>47</v>
      </c>
      <c r="M2106">
        <f t="shared" si="322"/>
        <v>0</v>
      </c>
      <c r="N2106" s="34">
        <f t="shared" ca="1" si="327"/>
        <v>0.33889175853013914</v>
      </c>
      <c r="T2106">
        <v>2105</v>
      </c>
      <c r="U2106">
        <f t="shared" si="323"/>
        <v>7</v>
      </c>
      <c r="V2106" s="35">
        <f t="shared" si="328"/>
        <v>75</v>
      </c>
      <c r="W2106">
        <f t="shared" si="324"/>
        <v>0</v>
      </c>
      <c r="X2106" cm="1">
        <f t="array" aca="1" ref="X2106" ca="1">(_xlfn.IFS(L2106="couché",0,L2106="debout à 80%",1,L2106="?",1))*(IF(RAND()&lt;0.8,1,0))</f>
        <v>1</v>
      </c>
      <c r="Y2106">
        <f t="shared" si="325"/>
        <v>1</v>
      </c>
      <c r="Z2106">
        <f t="shared" si="326"/>
        <v>0</v>
      </c>
      <c r="AA2106">
        <f t="shared" ca="1" si="329"/>
        <v>5</v>
      </c>
    </row>
    <row r="2107" spans="1:27" customFormat="1">
      <c r="A2107" s="57">
        <v>247337</v>
      </c>
      <c r="B2107" s="57">
        <v>1991</v>
      </c>
      <c r="C2107" s="19" t="str">
        <f t="shared" si="320"/>
        <v>non</v>
      </c>
      <c r="D2107" s="19" t="s">
        <v>51</v>
      </c>
      <c r="E2107" s="20">
        <v>44594</v>
      </c>
      <c r="F2107" s="23">
        <v>0.40069444444444441</v>
      </c>
      <c r="G2107" s="22">
        <v>0.44236111111111109</v>
      </c>
      <c r="H2107" s="19">
        <v>1000162</v>
      </c>
      <c r="I2107" s="19">
        <v>18628651</v>
      </c>
      <c r="J2107" s="22">
        <f t="shared" si="321"/>
        <v>4.1666666666666685E-2</v>
      </c>
      <c r="L2107" s="19" t="s">
        <v>47</v>
      </c>
      <c r="M2107">
        <f t="shared" si="322"/>
        <v>0</v>
      </c>
      <c r="N2107" s="34">
        <f t="shared" ca="1" si="327"/>
        <v>0.40070274297808894</v>
      </c>
      <c r="T2107">
        <v>2106</v>
      </c>
      <c r="U2107">
        <f t="shared" si="323"/>
        <v>7</v>
      </c>
      <c r="V2107" s="35">
        <f t="shared" si="328"/>
        <v>60</v>
      </c>
      <c r="W2107">
        <f t="shared" si="324"/>
        <v>0</v>
      </c>
      <c r="X2107" cm="1">
        <f t="array" aca="1" ref="X2107" ca="1">(_xlfn.IFS(L2107="couché",0,L2107="debout à 80%",1,L2107="?",1))*(IF(RAND()&lt;0.8,1,0))</f>
        <v>1</v>
      </c>
      <c r="Y2107">
        <f t="shared" si="325"/>
        <v>2</v>
      </c>
      <c r="Z2107">
        <f t="shared" si="326"/>
        <v>0</v>
      </c>
      <c r="AA2107">
        <f t="shared" ca="1" si="329"/>
        <v>18</v>
      </c>
    </row>
    <row r="2108" spans="1:27" customFormat="1">
      <c r="A2108" s="57">
        <v>244607</v>
      </c>
      <c r="B2108" s="57">
        <v>1966</v>
      </c>
      <c r="C2108" s="19" t="str">
        <f t="shared" si="320"/>
        <v>non</v>
      </c>
      <c r="D2108" s="19" t="s">
        <v>51</v>
      </c>
      <c r="E2108" s="20">
        <v>44594</v>
      </c>
      <c r="F2108" s="22">
        <v>0.44930555555555551</v>
      </c>
      <c r="G2108" s="22">
        <v>0.5541666666666667</v>
      </c>
      <c r="H2108" s="19">
        <v>1000162</v>
      </c>
      <c r="I2108" s="19">
        <v>18628651</v>
      </c>
      <c r="J2108" s="22">
        <f t="shared" si="321"/>
        <v>0.10486111111111118</v>
      </c>
      <c r="K2108" s="19" t="s">
        <v>53</v>
      </c>
      <c r="L2108" s="32" t="s">
        <v>54</v>
      </c>
      <c r="M2108">
        <f t="shared" si="322"/>
        <v>0</v>
      </c>
      <c r="N2108" s="34">
        <f t="shared" ca="1" si="327"/>
        <v>0.44930571658963731</v>
      </c>
      <c r="T2108">
        <v>2107</v>
      </c>
      <c r="U2108">
        <f t="shared" si="323"/>
        <v>7</v>
      </c>
      <c r="V2108" s="35">
        <f t="shared" si="328"/>
        <v>151</v>
      </c>
      <c r="W2108">
        <f t="shared" si="324"/>
        <v>0</v>
      </c>
      <c r="X2108" cm="1">
        <f t="array" aca="1" ref="X2108" ca="1">(_xlfn.IFS(L2108="couché",0,L2108="debout à 80%",1,L2108="?",1))*(IF(RAND()&lt;0.8,1,0))</f>
        <v>1</v>
      </c>
      <c r="Y2108">
        <f t="shared" si="325"/>
        <v>3</v>
      </c>
      <c r="Z2108">
        <f t="shared" si="326"/>
        <v>0</v>
      </c>
      <c r="AA2108">
        <f t="shared" ca="1" si="329"/>
        <v>32</v>
      </c>
    </row>
    <row r="2109" spans="1:27" customFormat="1">
      <c r="A2109" s="57">
        <v>243172</v>
      </c>
      <c r="B2109" s="57">
        <v>1983</v>
      </c>
      <c r="C2109" s="19" t="str">
        <f t="shared" si="320"/>
        <v>non</v>
      </c>
      <c r="D2109" s="19" t="s">
        <v>51</v>
      </c>
      <c r="E2109" s="20">
        <v>44595</v>
      </c>
      <c r="F2109" s="23">
        <v>0.37361111111111112</v>
      </c>
      <c r="G2109" s="23">
        <v>0.39444444444444443</v>
      </c>
      <c r="H2109" s="19">
        <v>1000162</v>
      </c>
      <c r="I2109" s="19">
        <v>18628651</v>
      </c>
      <c r="J2109" s="22">
        <f t="shared" si="321"/>
        <v>2.0833333333333315E-2</v>
      </c>
      <c r="K2109" s="19" t="s">
        <v>65</v>
      </c>
      <c r="L2109" s="19" t="s">
        <v>47</v>
      </c>
      <c r="M2109">
        <f t="shared" si="322"/>
        <v>3</v>
      </c>
      <c r="N2109" s="34">
        <f t="shared" ca="1" si="327"/>
        <v>0.37361766533574564</v>
      </c>
      <c r="T2109">
        <v>2108</v>
      </c>
      <c r="U2109">
        <f t="shared" si="323"/>
        <v>7</v>
      </c>
      <c r="V2109" s="35">
        <f t="shared" si="328"/>
        <v>30</v>
      </c>
      <c r="W2109">
        <f t="shared" si="324"/>
        <v>0</v>
      </c>
      <c r="X2109" cm="1">
        <f t="array" aca="1" ref="X2109" ca="1">(_xlfn.IFS(L2109="couché",0,L2109="debout à 80%",1,L2109="?",1))*(IF(RAND()&lt;0.8,1,0))</f>
        <v>1</v>
      </c>
      <c r="Y2109">
        <f t="shared" si="325"/>
        <v>2</v>
      </c>
      <c r="Z2109">
        <f t="shared" si="326"/>
        <v>0</v>
      </c>
      <c r="AA2109">
        <f t="shared" ca="1" si="329"/>
        <v>22</v>
      </c>
    </row>
    <row r="2110" spans="1:27" customFormat="1">
      <c r="A2110" s="57">
        <v>246656</v>
      </c>
      <c r="B2110" s="57">
        <v>1950</v>
      </c>
      <c r="C2110" s="19" t="str">
        <f t="shared" si="320"/>
        <v>non</v>
      </c>
      <c r="D2110" s="19" t="s">
        <v>51</v>
      </c>
      <c r="E2110" s="20">
        <v>44595</v>
      </c>
      <c r="F2110" s="23">
        <v>0.40625</v>
      </c>
      <c r="G2110" s="21">
        <v>0.41666666666666663</v>
      </c>
      <c r="H2110" s="19">
        <v>1000162</v>
      </c>
      <c r="I2110" s="19">
        <v>18628651</v>
      </c>
      <c r="J2110" s="22">
        <f t="shared" si="321"/>
        <v>1.041666666666663E-2</v>
      </c>
      <c r="K2110" s="19" t="s">
        <v>65</v>
      </c>
      <c r="L2110" s="19" t="s">
        <v>47</v>
      </c>
      <c r="M2110">
        <f t="shared" si="322"/>
        <v>3</v>
      </c>
      <c r="N2110" s="34">
        <f t="shared" ca="1" si="327"/>
        <v>0.40625857633017404</v>
      </c>
      <c r="T2110">
        <v>2109</v>
      </c>
      <c r="U2110">
        <f t="shared" si="323"/>
        <v>7</v>
      </c>
      <c r="V2110" s="35">
        <f t="shared" si="328"/>
        <v>15</v>
      </c>
      <c r="W2110">
        <f t="shared" si="324"/>
        <v>0</v>
      </c>
      <c r="X2110" cm="1">
        <f t="array" aca="1" ref="X2110" ca="1">(_xlfn.IFS(L2110="couché",0,L2110="debout à 80%",1,L2110="?",1))*(IF(RAND()&lt;0.8,1,0))</f>
        <v>0</v>
      </c>
      <c r="Y2110">
        <f t="shared" si="325"/>
        <v>3</v>
      </c>
      <c r="Z2110">
        <f t="shared" si="326"/>
        <v>3</v>
      </c>
      <c r="AA2110">
        <f t="shared" ca="1" si="329"/>
        <v>33</v>
      </c>
    </row>
    <row r="2111" spans="1:27" customFormat="1">
      <c r="A2111" s="57">
        <v>249545</v>
      </c>
      <c r="B2111" s="57">
        <v>1968</v>
      </c>
      <c r="C2111" s="19" t="str">
        <f t="shared" si="320"/>
        <v>non</v>
      </c>
      <c r="D2111" s="19" t="s">
        <v>63</v>
      </c>
      <c r="E2111" s="20">
        <v>44623</v>
      </c>
      <c r="F2111" s="22">
        <v>0.57291666666666663</v>
      </c>
      <c r="G2111" s="22">
        <v>0.6381944444444444</v>
      </c>
      <c r="H2111" s="19">
        <v>1000162</v>
      </c>
      <c r="I2111" s="19">
        <v>15653424</v>
      </c>
      <c r="J2111" s="22">
        <f t="shared" si="321"/>
        <v>6.5277777777777768E-2</v>
      </c>
      <c r="K2111" s="19" t="s">
        <v>53</v>
      </c>
      <c r="L2111" s="32" t="s">
        <v>54</v>
      </c>
      <c r="M2111">
        <f t="shared" si="322"/>
        <v>0</v>
      </c>
      <c r="N2111" s="34">
        <f t="shared" ca="1" si="327"/>
        <v>0.57291678163485271</v>
      </c>
      <c r="T2111">
        <v>2110</v>
      </c>
      <c r="U2111">
        <f t="shared" si="323"/>
        <v>17</v>
      </c>
      <c r="V2111" s="35">
        <f t="shared" si="328"/>
        <v>94</v>
      </c>
      <c r="W2111">
        <f t="shared" si="324"/>
        <v>0</v>
      </c>
      <c r="X2111" cm="1">
        <f t="array" aca="1" ref="X2111" ca="1">(_xlfn.IFS(L2111="couché",0,L2111="debout à 80%",1,L2111="?",1))*(IF(RAND()&lt;0.8,1,0))</f>
        <v>0</v>
      </c>
      <c r="Y2111">
        <f t="shared" si="325"/>
        <v>3</v>
      </c>
      <c r="Z2111">
        <f t="shared" si="326"/>
        <v>0</v>
      </c>
      <c r="AA2111">
        <f t="shared" ca="1" si="329"/>
        <v>47</v>
      </c>
    </row>
    <row r="2112" spans="1:27" customFormat="1">
      <c r="A2112" s="57">
        <v>247596</v>
      </c>
      <c r="B2112" s="57">
        <v>1936</v>
      </c>
      <c r="C2112" s="19" t="str">
        <f t="shared" si="320"/>
        <v>non</v>
      </c>
      <c r="D2112" s="19" t="s">
        <v>51</v>
      </c>
      <c r="E2112" s="20">
        <v>44595</v>
      </c>
      <c r="F2112" s="24">
        <v>0.33402777777777776</v>
      </c>
      <c r="G2112" s="23">
        <v>0.3611111111111111</v>
      </c>
      <c r="H2112" s="19">
        <v>1000162</v>
      </c>
      <c r="I2112" s="19">
        <v>18628651</v>
      </c>
      <c r="J2112" s="22">
        <f t="shared" si="321"/>
        <v>2.7083333333333348E-2</v>
      </c>
      <c r="L2112" s="19" t="s">
        <v>47</v>
      </c>
      <c r="M2112">
        <f t="shared" si="322"/>
        <v>0</v>
      </c>
      <c r="N2112" s="34">
        <f t="shared" ca="1" si="327"/>
        <v>0.33403762298635931</v>
      </c>
      <c r="T2112">
        <v>2111</v>
      </c>
      <c r="U2112">
        <f t="shared" si="323"/>
        <v>7</v>
      </c>
      <c r="V2112" s="35">
        <f t="shared" si="328"/>
        <v>39</v>
      </c>
      <c r="W2112">
        <f t="shared" si="324"/>
        <v>0</v>
      </c>
      <c r="X2112" cm="1">
        <f t="array" aca="1" ref="X2112" ca="1">(_xlfn.IFS(L2112="couché",0,L2112="debout à 80%",1,L2112="?",1))*(IF(RAND()&lt;0.8,1,0))</f>
        <v>1</v>
      </c>
      <c r="Y2112">
        <f t="shared" si="325"/>
        <v>1</v>
      </c>
      <c r="Z2112">
        <f t="shared" si="326"/>
        <v>0</v>
      </c>
      <c r="AA2112">
        <f t="shared" ca="1" si="329"/>
        <v>4</v>
      </c>
    </row>
    <row r="2113" spans="1:27" customFormat="1">
      <c r="A2113" s="57">
        <v>247117</v>
      </c>
      <c r="B2113" s="57">
        <v>1938</v>
      </c>
      <c r="C2113" s="19" t="str">
        <f t="shared" si="320"/>
        <v>non</v>
      </c>
      <c r="D2113" s="19" t="s">
        <v>51</v>
      </c>
      <c r="E2113" s="20">
        <v>44595</v>
      </c>
      <c r="F2113" s="22">
        <v>0.47569444444444442</v>
      </c>
      <c r="G2113" s="22">
        <v>0.48958333333333331</v>
      </c>
      <c r="H2113" s="19">
        <v>1000162</v>
      </c>
      <c r="I2113" s="19">
        <v>18628651</v>
      </c>
      <c r="J2113" s="22">
        <f t="shared" si="321"/>
        <v>1.3888888888888895E-2</v>
      </c>
      <c r="K2113" s="19" t="s">
        <v>65</v>
      </c>
      <c r="L2113" s="19" t="s">
        <v>47</v>
      </c>
      <c r="M2113">
        <f t="shared" si="322"/>
        <v>3</v>
      </c>
      <c r="N2113" s="34">
        <f t="shared" ca="1" si="327"/>
        <v>0.47569530885570471</v>
      </c>
      <c r="T2113">
        <v>2112</v>
      </c>
      <c r="U2113">
        <f t="shared" si="323"/>
        <v>7</v>
      </c>
      <c r="V2113" s="35">
        <f t="shared" si="328"/>
        <v>20</v>
      </c>
      <c r="W2113">
        <f t="shared" si="324"/>
        <v>0</v>
      </c>
      <c r="X2113" cm="1">
        <f t="array" aca="1" ref="X2113" ca="1">(_xlfn.IFS(L2113="couché",0,L2113="debout à 80%",1,L2113="?",1))*(IF(RAND()&lt;0.8,1,0))</f>
        <v>1</v>
      </c>
      <c r="Y2113">
        <f t="shared" si="325"/>
        <v>6</v>
      </c>
      <c r="Z2113">
        <f t="shared" si="326"/>
        <v>3</v>
      </c>
      <c r="AA2113">
        <f t="shared" ca="1" si="329"/>
        <v>55</v>
      </c>
    </row>
    <row r="2114" spans="1:27" customFormat="1">
      <c r="A2114" s="57">
        <v>242687</v>
      </c>
      <c r="B2114" s="57">
        <v>1949</v>
      </c>
      <c r="C2114" s="19" t="str">
        <f t="shared" ref="C2114:C2177" si="330">IF(B2114&gt;=2007,"oui","non")</f>
        <v>non</v>
      </c>
      <c r="D2114" s="19" t="s">
        <v>51</v>
      </c>
      <c r="E2114" s="20">
        <v>44595</v>
      </c>
      <c r="F2114" s="22">
        <v>0.4458333333333333</v>
      </c>
      <c r="G2114" s="21">
        <v>0.45833333333333331</v>
      </c>
      <c r="H2114" s="19">
        <v>1000162</v>
      </c>
      <c r="I2114" s="19">
        <v>18628651</v>
      </c>
      <c r="J2114" s="22">
        <f t="shared" ref="J2114:J2177" si="331">G2114-F2114</f>
        <v>1.2500000000000011E-2</v>
      </c>
      <c r="K2114" s="19" t="s">
        <v>65</v>
      </c>
      <c r="L2114" s="19" t="s">
        <v>47</v>
      </c>
      <c r="M2114">
        <f t="shared" ref="M2114:M2177" si="332">_xlfn.XLOOKUP(K2114,O$25:O$32,P$25:P$32)</f>
        <v>3</v>
      </c>
      <c r="N2114" s="34">
        <f t="shared" ca="1" si="327"/>
        <v>0.44584250874067077</v>
      </c>
      <c r="T2114">
        <v>2113</v>
      </c>
      <c r="U2114">
        <f t="shared" ref="U2114:U2177" si="333">_xlfn.XLOOKUP(D2114,O$6:O$22,P$6:P$22)</f>
        <v>7</v>
      </c>
      <c r="V2114" s="35">
        <f t="shared" si="328"/>
        <v>18</v>
      </c>
      <c r="W2114">
        <f t="shared" ref="W2114:W2177" si="334">IF(C2114="oui",1,0)</f>
        <v>0</v>
      </c>
      <c r="X2114" cm="1">
        <f t="array" aca="1" ref="X2114" ca="1">(_xlfn.IFS(L2114="couché",0,L2114="debout à 80%",1,L2114="?",1))*(IF(RAND()&lt;0.8,1,0))</f>
        <v>1</v>
      </c>
      <c r="Y2114">
        <f t="shared" ref="Y2114:Y2177" si="335">COUNTIFS(D:D,D2114,E:E,E2114,F:F,_xlfn.CONCAT("&lt;=",F2114))</f>
        <v>5</v>
      </c>
      <c r="Z2114">
        <f t="shared" ref="Z2114:Z2177" si="336">SUMIFS(M:M,D:D,D2114,E:E,E2114,Y:Y,Y2114-1)*IF(W2114=1,0,1)</f>
        <v>3</v>
      </c>
      <c r="AA2114">
        <f t="shared" ca="1" si="329"/>
        <v>47</v>
      </c>
    </row>
    <row r="2115" spans="1:27" customFormat="1">
      <c r="A2115" s="57">
        <v>246667</v>
      </c>
      <c r="B2115" s="57">
        <v>1971</v>
      </c>
      <c r="C2115" s="19" t="str">
        <f t="shared" si="330"/>
        <v>non</v>
      </c>
      <c r="D2115" s="19" t="s">
        <v>51</v>
      </c>
      <c r="E2115" s="20">
        <v>44595</v>
      </c>
      <c r="F2115" s="21">
        <v>0.42291666666666666</v>
      </c>
      <c r="G2115" s="22">
        <v>0.43541666666666667</v>
      </c>
      <c r="H2115" s="19">
        <v>1000162</v>
      </c>
      <c r="I2115" s="19">
        <v>18628651</v>
      </c>
      <c r="J2115" s="22">
        <f t="shared" si="331"/>
        <v>1.2500000000000011E-2</v>
      </c>
      <c r="K2115" s="19" t="s">
        <v>65</v>
      </c>
      <c r="L2115" s="19" t="s">
        <v>47</v>
      </c>
      <c r="M2115">
        <f t="shared" si="332"/>
        <v>3</v>
      </c>
      <c r="N2115" s="34">
        <f t="shared" ref="N2115:N2178" ca="1" si="337">F2115+(RAND()/100000)</f>
        <v>0.42291819789225549</v>
      </c>
      <c r="T2115">
        <v>2114</v>
      </c>
      <c r="U2115">
        <f t="shared" si="333"/>
        <v>7</v>
      </c>
      <c r="V2115" s="35">
        <f t="shared" ref="V2115:V2178" si="338">ROUND(J2115*86400,0)/60</f>
        <v>18</v>
      </c>
      <c r="W2115">
        <f t="shared" si="334"/>
        <v>0</v>
      </c>
      <c r="X2115" cm="1">
        <f t="array" aca="1" ref="X2115" ca="1">(_xlfn.IFS(L2115="couché",0,L2115="debout à 80%",1,L2115="?",1))*(IF(RAND()&lt;0.8,1,0))</f>
        <v>0</v>
      </c>
      <c r="Y2115">
        <f t="shared" si="335"/>
        <v>4</v>
      </c>
      <c r="Z2115">
        <f t="shared" si="336"/>
        <v>3</v>
      </c>
      <c r="AA2115">
        <f t="shared" ref="AA2115:AA2178" ca="1" si="339">COUNTIFS(E:E,E2115,N:N,_xlfn.CONCAT("&lt;=",N2115))</f>
        <v>38</v>
      </c>
    </row>
    <row r="2116" spans="1:27" customFormat="1">
      <c r="A2116" s="57">
        <v>245566</v>
      </c>
      <c r="B2116" s="57">
        <v>1971</v>
      </c>
      <c r="C2116" s="19" t="str">
        <f t="shared" si="330"/>
        <v>non</v>
      </c>
      <c r="D2116" s="19" t="s">
        <v>51</v>
      </c>
      <c r="E2116" s="20">
        <v>44596</v>
      </c>
      <c r="F2116" s="24">
        <v>0.33819444444444441</v>
      </c>
      <c r="G2116" s="23">
        <v>0.37361111111111112</v>
      </c>
      <c r="H2116" s="19">
        <v>1000162</v>
      </c>
      <c r="I2116" s="19">
        <v>15584435</v>
      </c>
      <c r="J2116" s="22">
        <f t="shared" si="331"/>
        <v>3.5416666666666707E-2</v>
      </c>
      <c r="L2116" s="19" t="s">
        <v>47</v>
      </c>
      <c r="M2116">
        <f t="shared" si="332"/>
        <v>0</v>
      </c>
      <c r="N2116" s="34">
        <f t="shared" ca="1" si="337"/>
        <v>0.3382006373622119</v>
      </c>
      <c r="T2116">
        <v>2115</v>
      </c>
      <c r="U2116">
        <f t="shared" si="333"/>
        <v>7</v>
      </c>
      <c r="V2116" s="35">
        <f t="shared" si="338"/>
        <v>51</v>
      </c>
      <c r="W2116">
        <f t="shared" si="334"/>
        <v>0</v>
      </c>
      <c r="X2116" cm="1">
        <f t="array" aca="1" ref="X2116" ca="1">(_xlfn.IFS(L2116="couché",0,L2116="debout à 80%",1,L2116="?",1))*(IF(RAND()&lt;0.8,1,0))</f>
        <v>1</v>
      </c>
      <c r="Y2116">
        <f t="shared" si="335"/>
        <v>1</v>
      </c>
      <c r="Z2116">
        <f t="shared" si="336"/>
        <v>0</v>
      </c>
      <c r="AA2116">
        <f t="shared" ca="1" si="339"/>
        <v>5</v>
      </c>
    </row>
    <row r="2117" spans="1:27" customFormat="1">
      <c r="A2117" s="57">
        <v>245980</v>
      </c>
      <c r="B2117" s="57">
        <v>1947</v>
      </c>
      <c r="C2117" s="19" t="str">
        <f t="shared" si="330"/>
        <v>non</v>
      </c>
      <c r="D2117" s="19" t="s">
        <v>51</v>
      </c>
      <c r="E2117" s="20">
        <v>44596</v>
      </c>
      <c r="F2117" s="23">
        <v>0.40347222222222223</v>
      </c>
      <c r="G2117" s="22">
        <v>0.48888888888888887</v>
      </c>
      <c r="H2117" s="19">
        <v>1000162</v>
      </c>
      <c r="I2117" s="19">
        <v>15584435</v>
      </c>
      <c r="J2117" s="22">
        <f t="shared" si="331"/>
        <v>8.5416666666666641E-2</v>
      </c>
      <c r="K2117" s="19" t="s">
        <v>53</v>
      </c>
      <c r="L2117" s="32" t="s">
        <v>54</v>
      </c>
      <c r="M2117">
        <f t="shared" si="332"/>
        <v>0</v>
      </c>
      <c r="N2117" s="34">
        <f t="shared" ca="1" si="337"/>
        <v>0.40347640204479324</v>
      </c>
      <c r="T2117">
        <v>2116</v>
      </c>
      <c r="U2117">
        <f t="shared" si="333"/>
        <v>7</v>
      </c>
      <c r="V2117" s="35">
        <f t="shared" si="338"/>
        <v>123</v>
      </c>
      <c r="W2117">
        <f t="shared" si="334"/>
        <v>0</v>
      </c>
      <c r="X2117" cm="1">
        <f t="array" aca="1" ref="X2117" ca="1">(_xlfn.IFS(L2117="couché",0,L2117="debout à 80%",1,L2117="?",1))*(IF(RAND()&lt;0.8,1,0))</f>
        <v>1</v>
      </c>
      <c r="Y2117">
        <f t="shared" si="335"/>
        <v>3</v>
      </c>
      <c r="Z2117">
        <f t="shared" si="336"/>
        <v>0</v>
      </c>
      <c r="AA2117">
        <f t="shared" ca="1" si="339"/>
        <v>24</v>
      </c>
    </row>
    <row r="2118" spans="1:27" customFormat="1">
      <c r="A2118" s="57">
        <v>245756</v>
      </c>
      <c r="B2118" s="57">
        <v>1953</v>
      </c>
      <c r="C2118" s="19" t="str">
        <f t="shared" si="330"/>
        <v>non</v>
      </c>
      <c r="D2118" s="19" t="s">
        <v>51</v>
      </c>
      <c r="E2118" s="20">
        <v>44596</v>
      </c>
      <c r="F2118" s="24">
        <v>0.37916666666666665</v>
      </c>
      <c r="G2118" s="23">
        <v>0.39305555555555555</v>
      </c>
      <c r="H2118" s="19">
        <v>1000162</v>
      </c>
      <c r="I2118" s="19">
        <v>15584435</v>
      </c>
      <c r="J2118" s="22">
        <f t="shared" si="331"/>
        <v>1.3888888888888895E-2</v>
      </c>
      <c r="L2118" s="19" t="s">
        <v>47</v>
      </c>
      <c r="M2118">
        <f t="shared" si="332"/>
        <v>0</v>
      </c>
      <c r="N2118" s="34">
        <f t="shared" ca="1" si="337"/>
        <v>0.37917237316939068</v>
      </c>
      <c r="T2118">
        <v>2117</v>
      </c>
      <c r="U2118">
        <f t="shared" si="333"/>
        <v>7</v>
      </c>
      <c r="V2118" s="35">
        <f t="shared" si="338"/>
        <v>20</v>
      </c>
      <c r="W2118">
        <f t="shared" si="334"/>
        <v>0</v>
      </c>
      <c r="X2118" cm="1">
        <f t="array" aca="1" ref="X2118" ca="1">(_xlfn.IFS(L2118="couché",0,L2118="debout à 80%",1,L2118="?",1))*(IF(RAND()&lt;0.8,1,0))</f>
        <v>0</v>
      </c>
      <c r="Y2118">
        <f t="shared" si="335"/>
        <v>2</v>
      </c>
      <c r="Z2118">
        <f t="shared" si="336"/>
        <v>0</v>
      </c>
      <c r="AA2118">
        <f t="shared" ca="1" si="339"/>
        <v>19</v>
      </c>
    </row>
    <row r="2119" spans="1:27" customFormat="1">
      <c r="A2119" s="57">
        <v>246975</v>
      </c>
      <c r="B2119" s="57">
        <v>1950</v>
      </c>
      <c r="C2119" s="19" t="str">
        <f t="shared" si="330"/>
        <v>non</v>
      </c>
      <c r="D2119" s="19" t="s">
        <v>51</v>
      </c>
      <c r="E2119" s="20">
        <v>44596</v>
      </c>
      <c r="F2119" s="21">
        <v>0.50416666666666665</v>
      </c>
      <c r="G2119" s="22">
        <v>0.67361111111111105</v>
      </c>
      <c r="H2119" s="19">
        <v>1000162</v>
      </c>
      <c r="I2119" s="19">
        <v>15584435</v>
      </c>
      <c r="J2119" s="22">
        <f t="shared" si="331"/>
        <v>0.1694444444444444</v>
      </c>
      <c r="K2119" s="19" t="s">
        <v>53</v>
      </c>
      <c r="L2119" s="32" t="s">
        <v>54</v>
      </c>
      <c r="M2119">
        <f t="shared" si="332"/>
        <v>0</v>
      </c>
      <c r="N2119" s="34">
        <f t="shared" ca="1" si="337"/>
        <v>0.50417242661024719</v>
      </c>
      <c r="T2119">
        <v>2118</v>
      </c>
      <c r="U2119">
        <f t="shared" si="333"/>
        <v>7</v>
      </c>
      <c r="V2119" s="35">
        <f t="shared" si="338"/>
        <v>244</v>
      </c>
      <c r="W2119">
        <f t="shared" si="334"/>
        <v>0</v>
      </c>
      <c r="X2119" cm="1">
        <f t="array" aca="1" ref="X2119" ca="1">(_xlfn.IFS(L2119="couché",0,L2119="debout à 80%",1,L2119="?",1))*(IF(RAND()&lt;0.8,1,0))</f>
        <v>1</v>
      </c>
      <c r="Y2119">
        <f t="shared" si="335"/>
        <v>4</v>
      </c>
      <c r="Z2119">
        <f t="shared" si="336"/>
        <v>0</v>
      </c>
      <c r="AA2119">
        <f t="shared" ca="1" si="339"/>
        <v>49</v>
      </c>
    </row>
    <row r="2120" spans="1:27" customFormat="1">
      <c r="A2120" s="57">
        <v>247841</v>
      </c>
      <c r="B2120" s="57">
        <v>1934</v>
      </c>
      <c r="C2120" s="19" t="str">
        <f t="shared" si="330"/>
        <v>non</v>
      </c>
      <c r="D2120" s="19" t="s">
        <v>51</v>
      </c>
      <c r="E2120" s="20">
        <v>44596</v>
      </c>
      <c r="F2120" s="22">
        <v>0.67430555555555549</v>
      </c>
      <c r="G2120" s="22">
        <v>0.73124999999999996</v>
      </c>
      <c r="H2120" s="19">
        <v>1000162</v>
      </c>
      <c r="I2120" s="19">
        <v>15584435</v>
      </c>
      <c r="J2120" s="22">
        <f t="shared" si="331"/>
        <v>5.6944444444444464E-2</v>
      </c>
      <c r="K2120" s="19" t="s">
        <v>53</v>
      </c>
      <c r="L2120" s="32" t="s">
        <v>54</v>
      </c>
      <c r="M2120">
        <f t="shared" si="332"/>
        <v>0</v>
      </c>
      <c r="N2120" s="34">
        <f t="shared" ca="1" si="337"/>
        <v>0.67430584974622787</v>
      </c>
      <c r="T2120">
        <v>2119</v>
      </c>
      <c r="U2120">
        <f t="shared" si="333"/>
        <v>7</v>
      </c>
      <c r="V2120" s="35">
        <f t="shared" si="338"/>
        <v>82</v>
      </c>
      <c r="W2120">
        <f t="shared" si="334"/>
        <v>0</v>
      </c>
      <c r="X2120" cm="1">
        <f t="array" aca="1" ref="X2120" ca="1">(_xlfn.IFS(L2120="couché",0,L2120="debout à 80%",1,L2120="?",1))*(IF(RAND()&lt;0.8,1,0))</f>
        <v>0</v>
      </c>
      <c r="Y2120">
        <f t="shared" si="335"/>
        <v>5</v>
      </c>
      <c r="Z2120">
        <f t="shared" si="336"/>
        <v>0</v>
      </c>
      <c r="AA2120">
        <f t="shared" ca="1" si="339"/>
        <v>68</v>
      </c>
    </row>
    <row r="2121" spans="1:27">
      <c r="A2121" s="57">
        <v>248005</v>
      </c>
      <c r="B2121" s="56">
        <v>1943</v>
      </c>
      <c r="C2121" s="19" t="str">
        <f t="shared" si="330"/>
        <v>non</v>
      </c>
      <c r="D2121" s="19" t="s">
        <v>51</v>
      </c>
      <c r="E2121" s="20">
        <v>44600</v>
      </c>
      <c r="F2121" s="22">
        <v>0.68958333333333333</v>
      </c>
      <c r="G2121" s="22">
        <v>0.74375000000000002</v>
      </c>
      <c r="H2121" s="19">
        <v>1000162</v>
      </c>
      <c r="I2121" s="19">
        <v>16845831</v>
      </c>
      <c r="J2121" s="22">
        <f t="shared" si="331"/>
        <v>5.4166666666666696E-2</v>
      </c>
      <c r="K2121" s="19" t="s">
        <v>53</v>
      </c>
      <c r="L2121" s="32" t="s">
        <v>54</v>
      </c>
      <c r="M2121">
        <f t="shared" si="332"/>
        <v>0</v>
      </c>
      <c r="N2121" s="34">
        <f t="shared" ca="1" si="337"/>
        <v>0.68959146253576442</v>
      </c>
      <c r="O2121"/>
      <c r="P2121"/>
      <c r="T2121" s="39">
        <v>2120</v>
      </c>
      <c r="U2121" s="39">
        <f t="shared" si="333"/>
        <v>7</v>
      </c>
      <c r="V2121" s="42">
        <f t="shared" si="338"/>
        <v>78</v>
      </c>
      <c r="W2121" s="39">
        <f t="shared" si="334"/>
        <v>0</v>
      </c>
      <c r="X2121" s="39" cm="1">
        <f t="array" aca="1" ref="X2121" ca="1">(_xlfn.IFS(L2121="couché",0,L2121="debout à 80%",1,L2121="?",1))*(IF(RAND()&lt;0.8,1,0))</f>
        <v>1</v>
      </c>
      <c r="Y2121" s="39">
        <f t="shared" si="335"/>
        <v>4</v>
      </c>
      <c r="Z2121" s="39">
        <f t="shared" si="336"/>
        <v>0</v>
      </c>
      <c r="AA2121" s="39">
        <f t="shared" ca="1" si="339"/>
        <v>78</v>
      </c>
    </row>
    <row r="2122" spans="1:27">
      <c r="A2122" s="57">
        <v>243968</v>
      </c>
      <c r="B2122" s="56">
        <v>1945</v>
      </c>
      <c r="C2122" s="19" t="str">
        <f t="shared" si="330"/>
        <v>non</v>
      </c>
      <c r="D2122" s="19" t="s">
        <v>51</v>
      </c>
      <c r="E2122" s="20">
        <v>44600</v>
      </c>
      <c r="F2122" s="21">
        <v>0.5444444444444444</v>
      </c>
      <c r="G2122" s="22">
        <v>0.67361111111111105</v>
      </c>
      <c r="H2122" s="19">
        <v>1000162</v>
      </c>
      <c r="I2122" s="19">
        <v>19620724</v>
      </c>
      <c r="J2122" s="22">
        <f t="shared" si="331"/>
        <v>0.12916666666666665</v>
      </c>
      <c r="K2122" s="19" t="s">
        <v>53</v>
      </c>
      <c r="L2122" s="32" t="s">
        <v>54</v>
      </c>
      <c r="M2122">
        <f t="shared" si="332"/>
        <v>0</v>
      </c>
      <c r="N2122" s="34">
        <f t="shared" ca="1" si="337"/>
        <v>0.54444726492718332</v>
      </c>
      <c r="O2122"/>
      <c r="P2122"/>
      <c r="T2122" s="39">
        <v>2121</v>
      </c>
      <c r="U2122" s="39">
        <f t="shared" si="333"/>
        <v>7</v>
      </c>
      <c r="V2122" s="42">
        <f t="shared" si="338"/>
        <v>186</v>
      </c>
      <c r="W2122" s="39">
        <f t="shared" si="334"/>
        <v>0</v>
      </c>
      <c r="X2122" s="39" cm="1">
        <f t="array" aca="1" ref="X2122" ca="1">(_xlfn.IFS(L2122="couché",0,L2122="debout à 80%",1,L2122="?",1))*(IF(RAND()&lt;0.8,1,0))</f>
        <v>1</v>
      </c>
      <c r="Y2122" s="39">
        <f t="shared" si="335"/>
        <v>3</v>
      </c>
      <c r="Z2122" s="39">
        <f t="shared" si="336"/>
        <v>0</v>
      </c>
      <c r="AA2122" s="39">
        <f t="shared" ca="1" si="339"/>
        <v>58</v>
      </c>
    </row>
    <row r="2123" spans="1:27" customFormat="1">
      <c r="A2123" s="57">
        <v>246236</v>
      </c>
      <c r="B2123" s="57">
        <v>1954</v>
      </c>
      <c r="C2123" s="19" t="str">
        <f t="shared" si="330"/>
        <v>non</v>
      </c>
      <c r="D2123" s="19" t="s">
        <v>51</v>
      </c>
      <c r="E2123" s="20">
        <v>44601</v>
      </c>
      <c r="F2123" s="22">
        <v>0.47777777777777775</v>
      </c>
      <c r="G2123" s="22">
        <v>0.55486111111111114</v>
      </c>
      <c r="H2123" s="19">
        <v>1000162</v>
      </c>
      <c r="I2123" s="19">
        <v>18881346</v>
      </c>
      <c r="J2123" s="22">
        <f t="shared" si="331"/>
        <v>7.7083333333333393E-2</v>
      </c>
      <c r="K2123" s="19" t="s">
        <v>53</v>
      </c>
      <c r="L2123" s="32" t="s">
        <v>54</v>
      </c>
      <c r="M2123">
        <f t="shared" si="332"/>
        <v>0</v>
      </c>
      <c r="N2123" s="34">
        <f t="shared" ca="1" si="337"/>
        <v>0.47778485464740261</v>
      </c>
      <c r="T2123">
        <v>2122</v>
      </c>
      <c r="U2123">
        <f t="shared" si="333"/>
        <v>7</v>
      </c>
      <c r="V2123" s="35">
        <f t="shared" si="338"/>
        <v>111</v>
      </c>
      <c r="W2123">
        <f t="shared" si="334"/>
        <v>0</v>
      </c>
      <c r="X2123" cm="1">
        <f t="array" aca="1" ref="X2123" ca="1">(_xlfn.IFS(L2123="couché",0,L2123="debout à 80%",1,L2123="?",1))*(IF(RAND()&lt;0.8,1,0))</f>
        <v>1</v>
      </c>
      <c r="Y2123">
        <f t="shared" si="335"/>
        <v>1</v>
      </c>
      <c r="Z2123">
        <f t="shared" si="336"/>
        <v>0</v>
      </c>
      <c r="AA2123">
        <f t="shared" ca="1" si="339"/>
        <v>32</v>
      </c>
    </row>
    <row r="2124" spans="1:27" customFormat="1">
      <c r="A2124" s="57">
        <v>248143</v>
      </c>
      <c r="B2124" s="57">
        <v>1949</v>
      </c>
      <c r="C2124" s="19" t="str">
        <f t="shared" si="330"/>
        <v>non</v>
      </c>
      <c r="D2124" s="19" t="s">
        <v>51</v>
      </c>
      <c r="E2124" s="20">
        <v>44601</v>
      </c>
      <c r="F2124" s="22">
        <v>0.57638888888888884</v>
      </c>
      <c r="G2124" s="21">
        <v>0.67222222222222217</v>
      </c>
      <c r="H2124" s="19">
        <v>1000162</v>
      </c>
      <c r="I2124" s="19">
        <v>18881346</v>
      </c>
      <c r="J2124" s="22">
        <f t="shared" si="331"/>
        <v>9.5833333333333326E-2</v>
      </c>
      <c r="K2124" s="19" t="s">
        <v>53</v>
      </c>
      <c r="L2124" s="32" t="s">
        <v>54</v>
      </c>
      <c r="M2124">
        <f t="shared" si="332"/>
        <v>0</v>
      </c>
      <c r="N2124" s="34">
        <f t="shared" ca="1" si="337"/>
        <v>0.57639375874794108</v>
      </c>
      <c r="T2124">
        <v>2123</v>
      </c>
      <c r="U2124">
        <f t="shared" si="333"/>
        <v>7</v>
      </c>
      <c r="V2124" s="35">
        <f t="shared" si="338"/>
        <v>138</v>
      </c>
      <c r="W2124">
        <f t="shared" si="334"/>
        <v>0</v>
      </c>
      <c r="X2124" cm="1">
        <f t="array" aca="1" ref="X2124" ca="1">(_xlfn.IFS(L2124="couché",0,L2124="debout à 80%",1,L2124="?",1))*(IF(RAND()&lt;0.8,1,0))</f>
        <v>1</v>
      </c>
      <c r="Y2124">
        <f t="shared" si="335"/>
        <v>2</v>
      </c>
      <c r="Z2124">
        <f t="shared" si="336"/>
        <v>0</v>
      </c>
      <c r="AA2124">
        <f t="shared" ca="1" si="339"/>
        <v>44</v>
      </c>
    </row>
    <row r="2125" spans="1:27" customFormat="1">
      <c r="A2125" s="57">
        <v>248172</v>
      </c>
      <c r="B2125" s="57">
        <v>1959</v>
      </c>
      <c r="C2125" s="19" t="str">
        <f t="shared" si="330"/>
        <v>non</v>
      </c>
      <c r="D2125" s="19" t="s">
        <v>58</v>
      </c>
      <c r="E2125" s="20">
        <v>44613</v>
      </c>
      <c r="F2125" s="22">
        <v>0.4458333333333333</v>
      </c>
      <c r="G2125" s="22">
        <v>0.49236111111111108</v>
      </c>
      <c r="H2125" s="19">
        <v>1000164</v>
      </c>
      <c r="I2125" s="19">
        <v>18314885</v>
      </c>
      <c r="J2125" s="21">
        <f t="shared" si="331"/>
        <v>4.6527777777777779E-2</v>
      </c>
      <c r="K2125" s="19" t="s">
        <v>67</v>
      </c>
      <c r="L2125" s="19" t="s">
        <v>47</v>
      </c>
      <c r="M2125">
        <f t="shared" si="332"/>
        <v>5</v>
      </c>
      <c r="N2125" s="34">
        <f t="shared" ca="1" si="337"/>
        <v>0.44583852709948701</v>
      </c>
      <c r="T2125">
        <v>2124</v>
      </c>
      <c r="U2125">
        <f t="shared" si="333"/>
        <v>12</v>
      </c>
      <c r="V2125" s="35">
        <f t="shared" si="338"/>
        <v>67</v>
      </c>
      <c r="W2125">
        <f t="shared" si="334"/>
        <v>0</v>
      </c>
      <c r="X2125" cm="1">
        <f t="array" aca="1" ref="X2125" ca="1">(_xlfn.IFS(L2125="couché",0,L2125="debout à 80%",1,L2125="?",1))*(IF(RAND()&lt;0.8,1,0))</f>
        <v>1</v>
      </c>
      <c r="Y2125">
        <f t="shared" si="335"/>
        <v>3</v>
      </c>
      <c r="Z2125">
        <f t="shared" si="336"/>
        <v>5</v>
      </c>
      <c r="AA2125">
        <f t="shared" ca="1" si="339"/>
        <v>31</v>
      </c>
    </row>
    <row r="2126" spans="1:27" customFormat="1">
      <c r="A2126" s="57">
        <v>249292</v>
      </c>
      <c r="B2126" s="57">
        <v>1988</v>
      </c>
      <c r="C2126" s="19" t="str">
        <f t="shared" si="330"/>
        <v>non</v>
      </c>
      <c r="D2126" s="19" t="s">
        <v>58</v>
      </c>
      <c r="E2126" s="20">
        <v>44613</v>
      </c>
      <c r="F2126" s="22">
        <v>0.52777777777777779</v>
      </c>
      <c r="G2126" s="22">
        <v>0.60902777777777772</v>
      </c>
      <c r="H2126" s="19">
        <v>1000165</v>
      </c>
      <c r="I2126" s="19">
        <v>18314885</v>
      </c>
      <c r="J2126" s="21">
        <f t="shared" si="331"/>
        <v>8.1249999999999933E-2</v>
      </c>
      <c r="K2126" s="19" t="s">
        <v>53</v>
      </c>
      <c r="L2126" s="32" t="s">
        <v>54</v>
      </c>
      <c r="M2126">
        <f t="shared" si="332"/>
        <v>0</v>
      </c>
      <c r="N2126" s="34">
        <f t="shared" ca="1" si="337"/>
        <v>0.52777955920085917</v>
      </c>
      <c r="T2126">
        <v>2125</v>
      </c>
      <c r="U2126">
        <f t="shared" si="333"/>
        <v>12</v>
      </c>
      <c r="V2126" s="35">
        <f t="shared" si="338"/>
        <v>117</v>
      </c>
      <c r="W2126">
        <f t="shared" si="334"/>
        <v>0</v>
      </c>
      <c r="X2126" cm="1">
        <f t="array" aca="1" ref="X2126" ca="1">(_xlfn.IFS(L2126="couché",0,L2126="debout à 80%",1,L2126="?",1))*(IF(RAND()&lt;0.8,1,0))</f>
        <v>0</v>
      </c>
      <c r="Y2126">
        <f t="shared" si="335"/>
        <v>4</v>
      </c>
      <c r="Z2126">
        <f t="shared" si="336"/>
        <v>5</v>
      </c>
      <c r="AA2126">
        <f t="shared" ca="1" si="339"/>
        <v>46</v>
      </c>
    </row>
    <row r="2127" spans="1:27" customFormat="1">
      <c r="A2127" s="57">
        <v>244624</v>
      </c>
      <c r="B2127" s="57">
        <v>1978</v>
      </c>
      <c r="C2127" s="19" t="str">
        <f t="shared" si="330"/>
        <v>non</v>
      </c>
      <c r="D2127" s="19" t="s">
        <v>58</v>
      </c>
      <c r="E2127" s="20">
        <v>44613</v>
      </c>
      <c r="F2127" s="22">
        <v>0.61388888888888882</v>
      </c>
      <c r="G2127" s="22">
        <v>0.71736111111111112</v>
      </c>
      <c r="H2127" s="19">
        <v>1000165</v>
      </c>
      <c r="I2127" s="19">
        <v>18314885</v>
      </c>
      <c r="J2127" s="21">
        <f t="shared" si="331"/>
        <v>0.1034722222222223</v>
      </c>
      <c r="K2127" s="19" t="s">
        <v>53</v>
      </c>
      <c r="L2127" s="32" t="s">
        <v>54</v>
      </c>
      <c r="M2127">
        <f t="shared" si="332"/>
        <v>0</v>
      </c>
      <c r="N2127" s="34">
        <f t="shared" ca="1" si="337"/>
        <v>0.61389149625120165</v>
      </c>
      <c r="T2127">
        <v>2126</v>
      </c>
      <c r="U2127">
        <f t="shared" si="333"/>
        <v>12</v>
      </c>
      <c r="V2127" s="35">
        <f t="shared" si="338"/>
        <v>149</v>
      </c>
      <c r="W2127">
        <f t="shared" si="334"/>
        <v>0</v>
      </c>
      <c r="X2127" cm="1">
        <f t="array" aca="1" ref="X2127" ca="1">(_xlfn.IFS(L2127="couché",0,L2127="debout à 80%",1,L2127="?",1))*(IF(RAND()&lt;0.8,1,0))</f>
        <v>1</v>
      </c>
      <c r="Y2127">
        <f t="shared" si="335"/>
        <v>5</v>
      </c>
      <c r="Z2127">
        <f t="shared" si="336"/>
        <v>0</v>
      </c>
      <c r="AA2127">
        <f t="shared" ca="1" si="339"/>
        <v>61</v>
      </c>
    </row>
    <row r="2128" spans="1:27" customFormat="1">
      <c r="A2128" s="57">
        <v>249320</v>
      </c>
      <c r="B2128" s="57">
        <v>2007</v>
      </c>
      <c r="C2128" s="19" t="str">
        <f t="shared" si="330"/>
        <v>oui</v>
      </c>
      <c r="D2128" s="19" t="s">
        <v>44</v>
      </c>
      <c r="E2128" s="20">
        <v>44613</v>
      </c>
      <c r="F2128" s="22">
        <v>0.74166666666666659</v>
      </c>
      <c r="G2128" s="22">
        <v>0.80555555555555547</v>
      </c>
      <c r="H2128" s="19">
        <v>1000166</v>
      </c>
      <c r="I2128" s="19">
        <v>18314885</v>
      </c>
      <c r="J2128" s="21">
        <f t="shared" si="331"/>
        <v>6.3888888888888884E-2</v>
      </c>
      <c r="K2128" s="19" t="s">
        <v>42</v>
      </c>
      <c r="L2128" s="19" t="s">
        <v>43</v>
      </c>
      <c r="M2128">
        <f t="shared" si="332"/>
        <v>0</v>
      </c>
      <c r="N2128" s="34">
        <f t="shared" ca="1" si="337"/>
        <v>0.74166885066063648</v>
      </c>
      <c r="T2128">
        <v>2127</v>
      </c>
      <c r="U2128">
        <f t="shared" si="333"/>
        <v>2</v>
      </c>
      <c r="V2128" s="35">
        <f t="shared" si="338"/>
        <v>92</v>
      </c>
      <c r="W2128">
        <f t="shared" si="334"/>
        <v>1</v>
      </c>
      <c r="X2128" cm="1">
        <f t="array" aca="1" ref="X2128" ca="1">(_xlfn.IFS(L2128="couché",0,L2128="debout à 80%",1,L2128="?",1))*(IF(RAND()&lt;0.8,1,0))</f>
        <v>0</v>
      </c>
      <c r="Y2128">
        <f t="shared" si="335"/>
        <v>6</v>
      </c>
      <c r="Z2128">
        <f t="shared" si="336"/>
        <v>0</v>
      </c>
      <c r="AA2128">
        <f t="shared" ca="1" si="339"/>
        <v>74</v>
      </c>
    </row>
    <row r="2129" spans="1:27" customFormat="1">
      <c r="A2129" s="57">
        <v>248559</v>
      </c>
      <c r="B2129" s="57">
        <v>1982</v>
      </c>
      <c r="C2129" s="19" t="str">
        <f t="shared" si="330"/>
        <v>non</v>
      </c>
      <c r="D2129" s="19" t="s">
        <v>44</v>
      </c>
      <c r="E2129" s="20">
        <v>44613</v>
      </c>
      <c r="F2129" s="22">
        <v>0.6381944444444444</v>
      </c>
      <c r="G2129" s="22">
        <v>0.72083333333333333</v>
      </c>
      <c r="H2129" s="19">
        <v>1000166</v>
      </c>
      <c r="I2129" s="19">
        <v>18314885</v>
      </c>
      <c r="J2129" s="21">
        <f t="shared" si="331"/>
        <v>8.2638888888888928E-2</v>
      </c>
      <c r="K2129" s="19" t="s">
        <v>53</v>
      </c>
      <c r="L2129" s="32" t="s">
        <v>54</v>
      </c>
      <c r="M2129">
        <f t="shared" si="332"/>
        <v>0</v>
      </c>
      <c r="N2129" s="34">
        <f t="shared" ca="1" si="337"/>
        <v>0.6382042771433557</v>
      </c>
      <c r="T2129">
        <v>2128</v>
      </c>
      <c r="U2129">
        <f t="shared" si="333"/>
        <v>2</v>
      </c>
      <c r="V2129" s="35">
        <f t="shared" si="338"/>
        <v>119</v>
      </c>
      <c r="W2129">
        <f t="shared" si="334"/>
        <v>0</v>
      </c>
      <c r="X2129" cm="1">
        <f t="array" aca="1" ref="X2129" ca="1">(_xlfn.IFS(L2129="couché",0,L2129="debout à 80%",1,L2129="?",1))*(IF(RAND()&lt;0.8,1,0))</f>
        <v>1</v>
      </c>
      <c r="Y2129">
        <f t="shared" si="335"/>
        <v>5</v>
      </c>
      <c r="Z2129">
        <f t="shared" si="336"/>
        <v>0</v>
      </c>
      <c r="AA2129">
        <f t="shared" ca="1" si="339"/>
        <v>66</v>
      </c>
    </row>
    <row r="2130" spans="1:27" customFormat="1">
      <c r="A2130" s="57">
        <v>247979</v>
      </c>
      <c r="B2130" s="57">
        <v>1941</v>
      </c>
      <c r="C2130" s="19" t="str">
        <f t="shared" si="330"/>
        <v>non</v>
      </c>
      <c r="D2130" s="19" t="s">
        <v>62</v>
      </c>
      <c r="E2130" s="20">
        <v>44613</v>
      </c>
      <c r="F2130" s="23">
        <v>0.35138888888888886</v>
      </c>
      <c r="G2130" s="21">
        <v>0.46250000000000002</v>
      </c>
      <c r="H2130" s="19">
        <v>1000162</v>
      </c>
      <c r="I2130" s="19">
        <v>18481171</v>
      </c>
      <c r="J2130" s="21">
        <f t="shared" si="331"/>
        <v>0.11111111111111116</v>
      </c>
      <c r="K2130" s="19" t="s">
        <v>53</v>
      </c>
      <c r="L2130" s="32" t="s">
        <v>54</v>
      </c>
      <c r="M2130">
        <f t="shared" si="332"/>
        <v>0</v>
      </c>
      <c r="N2130" s="34">
        <f t="shared" ca="1" si="337"/>
        <v>0.35139395294882758</v>
      </c>
      <c r="T2130">
        <v>2129</v>
      </c>
      <c r="U2130">
        <f t="shared" si="333"/>
        <v>16</v>
      </c>
      <c r="V2130" s="35">
        <f t="shared" si="338"/>
        <v>160</v>
      </c>
      <c r="W2130">
        <f t="shared" si="334"/>
        <v>0</v>
      </c>
      <c r="X2130" cm="1">
        <f t="array" aca="1" ref="X2130" ca="1">(_xlfn.IFS(L2130="couché",0,L2130="debout à 80%",1,L2130="?",1))*(IF(RAND()&lt;0.8,1,0))</f>
        <v>1</v>
      </c>
      <c r="Y2130">
        <f t="shared" si="335"/>
        <v>1</v>
      </c>
      <c r="Z2130">
        <f t="shared" si="336"/>
        <v>0</v>
      </c>
      <c r="AA2130">
        <f t="shared" ca="1" si="339"/>
        <v>13</v>
      </c>
    </row>
    <row r="2131" spans="1:27" customFormat="1">
      <c r="A2131" s="57">
        <v>248689</v>
      </c>
      <c r="B2131" s="57">
        <v>1978</v>
      </c>
      <c r="C2131" s="19" t="str">
        <f t="shared" si="330"/>
        <v>non</v>
      </c>
      <c r="D2131" s="19" t="s">
        <v>62</v>
      </c>
      <c r="E2131" s="20">
        <v>44613</v>
      </c>
      <c r="F2131" s="22">
        <v>0.47291666666666665</v>
      </c>
      <c r="G2131" s="22">
        <v>0.57013888888888886</v>
      </c>
      <c r="H2131" s="19">
        <v>1000162</v>
      </c>
      <c r="I2131" s="19">
        <v>18481171</v>
      </c>
      <c r="J2131" s="21">
        <f t="shared" si="331"/>
        <v>9.722222222222221E-2</v>
      </c>
      <c r="K2131" s="19" t="s">
        <v>53</v>
      </c>
      <c r="L2131" s="32" t="s">
        <v>54</v>
      </c>
      <c r="M2131">
        <f t="shared" si="332"/>
        <v>0</v>
      </c>
      <c r="N2131" s="34">
        <f t="shared" ca="1" si="337"/>
        <v>0.47292394279039018</v>
      </c>
      <c r="T2131">
        <v>2130</v>
      </c>
      <c r="U2131">
        <f t="shared" si="333"/>
        <v>16</v>
      </c>
      <c r="V2131" s="35">
        <f t="shared" si="338"/>
        <v>140</v>
      </c>
      <c r="W2131">
        <f t="shared" si="334"/>
        <v>0</v>
      </c>
      <c r="X2131" cm="1">
        <f t="array" aca="1" ref="X2131" ca="1">(_xlfn.IFS(L2131="couché",0,L2131="debout à 80%",1,L2131="?",1))*(IF(RAND()&lt;0.8,1,0))</f>
        <v>1</v>
      </c>
      <c r="Y2131">
        <f t="shared" si="335"/>
        <v>2</v>
      </c>
      <c r="Z2131">
        <f t="shared" si="336"/>
        <v>0</v>
      </c>
      <c r="AA2131">
        <f t="shared" ca="1" si="339"/>
        <v>36</v>
      </c>
    </row>
    <row r="2132" spans="1:27" customFormat="1">
      <c r="A2132" s="57">
        <v>241382</v>
      </c>
      <c r="B2132" s="57">
        <v>1975</v>
      </c>
      <c r="C2132" s="19" t="str">
        <f t="shared" si="330"/>
        <v>non</v>
      </c>
      <c r="D2132" s="19" t="s">
        <v>62</v>
      </c>
      <c r="E2132" s="20">
        <v>44613</v>
      </c>
      <c r="F2132" s="22">
        <v>0.57847222222222217</v>
      </c>
      <c r="G2132" s="22">
        <v>0.6958333333333333</v>
      </c>
      <c r="H2132" s="19">
        <v>1000162</v>
      </c>
      <c r="I2132" s="19">
        <v>18481171</v>
      </c>
      <c r="J2132" s="21">
        <f t="shared" si="331"/>
        <v>0.11736111111111114</v>
      </c>
      <c r="K2132" s="19" t="s">
        <v>53</v>
      </c>
      <c r="L2132" s="32" t="s">
        <v>54</v>
      </c>
      <c r="M2132">
        <f t="shared" si="332"/>
        <v>0</v>
      </c>
      <c r="N2132" s="34">
        <f t="shared" ca="1" si="337"/>
        <v>0.57847600158268531</v>
      </c>
      <c r="T2132">
        <v>2131</v>
      </c>
      <c r="U2132">
        <f t="shared" si="333"/>
        <v>16</v>
      </c>
      <c r="V2132" s="35">
        <f t="shared" si="338"/>
        <v>169</v>
      </c>
      <c r="W2132">
        <f t="shared" si="334"/>
        <v>0</v>
      </c>
      <c r="X2132" cm="1">
        <f t="array" aca="1" ref="X2132" ca="1">(_xlfn.IFS(L2132="couché",0,L2132="debout à 80%",1,L2132="?",1))*(IF(RAND()&lt;0.8,1,0))</f>
        <v>0</v>
      </c>
      <c r="Y2132">
        <f t="shared" si="335"/>
        <v>3</v>
      </c>
      <c r="Z2132">
        <f t="shared" si="336"/>
        <v>0</v>
      </c>
      <c r="AA2132">
        <f t="shared" ca="1" si="339"/>
        <v>55</v>
      </c>
    </row>
    <row r="2133" spans="1:27" customFormat="1">
      <c r="A2133" s="57">
        <v>246228</v>
      </c>
      <c r="B2133" s="57">
        <v>1972</v>
      </c>
      <c r="C2133" s="19" t="str">
        <f t="shared" si="330"/>
        <v>non</v>
      </c>
      <c r="D2133" s="19" t="s">
        <v>62</v>
      </c>
      <c r="E2133" s="20">
        <v>44613</v>
      </c>
      <c r="F2133" s="22">
        <v>0.70555555555555549</v>
      </c>
      <c r="G2133" s="22">
        <v>0.77847222222222223</v>
      </c>
      <c r="H2133" s="19">
        <v>1000162</v>
      </c>
      <c r="I2133" s="19">
        <v>18481171</v>
      </c>
      <c r="J2133" s="21">
        <f t="shared" si="331"/>
        <v>7.2916666666666741E-2</v>
      </c>
      <c r="K2133" s="19" t="s">
        <v>53</v>
      </c>
      <c r="L2133" s="32" t="s">
        <v>54</v>
      </c>
      <c r="M2133">
        <f t="shared" si="332"/>
        <v>0</v>
      </c>
      <c r="N2133" s="34">
        <f t="shared" ca="1" si="337"/>
        <v>0.70556254923521866</v>
      </c>
      <c r="T2133">
        <v>2132</v>
      </c>
      <c r="U2133">
        <f t="shared" si="333"/>
        <v>16</v>
      </c>
      <c r="V2133" s="35">
        <f t="shared" si="338"/>
        <v>105</v>
      </c>
      <c r="W2133">
        <f t="shared" si="334"/>
        <v>0</v>
      </c>
      <c r="X2133" cm="1">
        <f t="array" aca="1" ref="X2133" ca="1">(_xlfn.IFS(L2133="couché",0,L2133="debout à 80%",1,L2133="?",1))*(IF(RAND()&lt;0.8,1,0))</f>
        <v>1</v>
      </c>
      <c r="Y2133">
        <f t="shared" si="335"/>
        <v>4</v>
      </c>
      <c r="Z2133">
        <f t="shared" si="336"/>
        <v>0</v>
      </c>
      <c r="AA2133">
        <f t="shared" ca="1" si="339"/>
        <v>71</v>
      </c>
    </row>
    <row r="2134" spans="1:27" customFormat="1">
      <c r="A2134" s="57">
        <v>248002</v>
      </c>
      <c r="B2134" s="57">
        <v>1957</v>
      </c>
      <c r="C2134" s="19" t="str">
        <f t="shared" si="330"/>
        <v>non</v>
      </c>
      <c r="D2134" s="19" t="s">
        <v>59</v>
      </c>
      <c r="E2134" s="20">
        <v>44613</v>
      </c>
      <c r="F2134" s="23">
        <v>0.34236111111111112</v>
      </c>
      <c r="G2134" s="23">
        <v>0.40972222222222221</v>
      </c>
      <c r="H2134" s="19">
        <v>1000167</v>
      </c>
      <c r="I2134" s="19">
        <v>18481171</v>
      </c>
      <c r="J2134" s="21">
        <f t="shared" si="331"/>
        <v>6.7361111111111094E-2</v>
      </c>
      <c r="K2134" s="19" t="s">
        <v>53</v>
      </c>
      <c r="L2134" s="32" t="s">
        <v>54</v>
      </c>
      <c r="M2134">
        <f t="shared" si="332"/>
        <v>0</v>
      </c>
      <c r="N2134" s="34">
        <f t="shared" ca="1" si="337"/>
        <v>0.34236533369750416</v>
      </c>
      <c r="T2134">
        <v>2133</v>
      </c>
      <c r="U2134">
        <f t="shared" si="333"/>
        <v>13</v>
      </c>
      <c r="V2134" s="35">
        <f t="shared" si="338"/>
        <v>97</v>
      </c>
      <c r="W2134">
        <f t="shared" si="334"/>
        <v>0</v>
      </c>
      <c r="X2134" cm="1">
        <f t="array" aca="1" ref="X2134" ca="1">(_xlfn.IFS(L2134="couché",0,L2134="debout à 80%",1,L2134="?",1))*(IF(RAND()&lt;0.8,1,0))</f>
        <v>1</v>
      </c>
      <c r="Y2134">
        <f t="shared" si="335"/>
        <v>1</v>
      </c>
      <c r="Z2134">
        <f t="shared" si="336"/>
        <v>0</v>
      </c>
      <c r="AA2134">
        <f t="shared" ca="1" si="339"/>
        <v>7</v>
      </c>
    </row>
    <row r="2135" spans="1:27" customFormat="1">
      <c r="A2135" s="57">
        <v>248001</v>
      </c>
      <c r="B2135" s="57">
        <v>1976</v>
      </c>
      <c r="C2135" s="19" t="str">
        <f t="shared" si="330"/>
        <v>non</v>
      </c>
      <c r="D2135" s="19" t="s">
        <v>59</v>
      </c>
      <c r="E2135" s="20">
        <v>44613</v>
      </c>
      <c r="F2135" s="22">
        <v>0.4375</v>
      </c>
      <c r="G2135" s="22">
        <v>0.53541666666666665</v>
      </c>
      <c r="H2135" s="19">
        <v>1000167</v>
      </c>
      <c r="I2135" s="19">
        <v>18481171</v>
      </c>
      <c r="J2135" s="21">
        <f t="shared" si="331"/>
        <v>9.7916666666666652E-2</v>
      </c>
      <c r="K2135" s="19" t="s">
        <v>53</v>
      </c>
      <c r="L2135" s="32" t="s">
        <v>54</v>
      </c>
      <c r="M2135">
        <f t="shared" si="332"/>
        <v>0</v>
      </c>
      <c r="N2135" s="34">
        <f t="shared" ca="1" si="337"/>
        <v>0.43750830824142495</v>
      </c>
      <c r="T2135">
        <v>2134</v>
      </c>
      <c r="U2135">
        <f t="shared" si="333"/>
        <v>13</v>
      </c>
      <c r="V2135" s="35">
        <f t="shared" si="338"/>
        <v>141</v>
      </c>
      <c r="W2135">
        <f t="shared" si="334"/>
        <v>0</v>
      </c>
      <c r="X2135" cm="1">
        <f t="array" aca="1" ref="X2135" ca="1">(_xlfn.IFS(L2135="couché",0,L2135="debout à 80%",1,L2135="?",1))*(IF(RAND()&lt;0.8,1,0))</f>
        <v>1</v>
      </c>
      <c r="Y2135">
        <f t="shared" si="335"/>
        <v>2</v>
      </c>
      <c r="Z2135">
        <f t="shared" si="336"/>
        <v>0</v>
      </c>
      <c r="AA2135">
        <f t="shared" ca="1" si="339"/>
        <v>29</v>
      </c>
    </row>
    <row r="2136" spans="1:27" customFormat="1">
      <c r="A2136" s="57">
        <v>244664</v>
      </c>
      <c r="B2136" s="57">
        <v>1951</v>
      </c>
      <c r="C2136" s="19" t="str">
        <f t="shared" si="330"/>
        <v>non</v>
      </c>
      <c r="D2136" s="19" t="s">
        <v>51</v>
      </c>
      <c r="E2136" s="20">
        <v>44614</v>
      </c>
      <c r="F2136" s="22">
        <v>0.44791666666666663</v>
      </c>
      <c r="G2136" s="22">
        <v>0.52430555555555558</v>
      </c>
      <c r="H2136" s="19">
        <v>1000162</v>
      </c>
      <c r="I2136" s="19">
        <v>19751376</v>
      </c>
      <c r="J2136" s="22">
        <f t="shared" si="331"/>
        <v>7.6388888888888951E-2</v>
      </c>
      <c r="K2136" s="19" t="s">
        <v>53</v>
      </c>
      <c r="L2136" s="32" t="s">
        <v>54</v>
      </c>
      <c r="M2136">
        <f t="shared" si="332"/>
        <v>0</v>
      </c>
      <c r="N2136" s="34">
        <f t="shared" ca="1" si="337"/>
        <v>0.44792061907773373</v>
      </c>
      <c r="T2136">
        <v>2135</v>
      </c>
      <c r="U2136">
        <f t="shared" si="333"/>
        <v>7</v>
      </c>
      <c r="V2136" s="35">
        <f t="shared" si="338"/>
        <v>110</v>
      </c>
      <c r="W2136">
        <f t="shared" si="334"/>
        <v>0</v>
      </c>
      <c r="X2136" cm="1">
        <f t="array" aca="1" ref="X2136" ca="1">(_xlfn.IFS(L2136="couché",0,L2136="debout à 80%",1,L2136="?",1))*(IF(RAND()&lt;0.8,1,0))</f>
        <v>1</v>
      </c>
      <c r="Y2136">
        <f t="shared" si="335"/>
        <v>2</v>
      </c>
      <c r="Z2136">
        <f t="shared" si="336"/>
        <v>0</v>
      </c>
      <c r="AA2136">
        <f t="shared" ca="1" si="339"/>
        <v>45</v>
      </c>
    </row>
    <row r="2137" spans="1:27" customFormat="1">
      <c r="A2137" s="57">
        <v>249251</v>
      </c>
      <c r="B2137" s="57">
        <v>1946</v>
      </c>
      <c r="C2137" s="19" t="str">
        <f t="shared" si="330"/>
        <v>non</v>
      </c>
      <c r="D2137" s="19" t="s">
        <v>51</v>
      </c>
      <c r="E2137" s="20">
        <v>44614</v>
      </c>
      <c r="F2137" s="22">
        <v>0.57152777777777775</v>
      </c>
      <c r="G2137" s="22">
        <v>0.66180555555555554</v>
      </c>
      <c r="H2137" s="19">
        <v>1000162</v>
      </c>
      <c r="I2137" s="19">
        <v>19751376</v>
      </c>
      <c r="J2137" s="22">
        <f t="shared" si="331"/>
        <v>9.027777777777779E-2</v>
      </c>
      <c r="K2137" s="19" t="s">
        <v>53</v>
      </c>
      <c r="L2137" s="32" t="s">
        <v>54</v>
      </c>
      <c r="M2137">
        <f t="shared" si="332"/>
        <v>0</v>
      </c>
      <c r="N2137" s="34">
        <f t="shared" ca="1" si="337"/>
        <v>0.57153714167661529</v>
      </c>
      <c r="T2137">
        <v>2136</v>
      </c>
      <c r="U2137">
        <f t="shared" si="333"/>
        <v>7</v>
      </c>
      <c r="V2137" s="35">
        <f t="shared" si="338"/>
        <v>130</v>
      </c>
      <c r="W2137">
        <f t="shared" si="334"/>
        <v>0</v>
      </c>
      <c r="X2137" cm="1">
        <f t="array" aca="1" ref="X2137" ca="1">(_xlfn.IFS(L2137="couché",0,L2137="debout à 80%",1,L2137="?",1))*(IF(RAND()&lt;0.8,1,0))</f>
        <v>1</v>
      </c>
      <c r="Y2137">
        <f t="shared" si="335"/>
        <v>3</v>
      </c>
      <c r="Z2137">
        <f t="shared" si="336"/>
        <v>0</v>
      </c>
      <c r="AA2137">
        <f t="shared" ca="1" si="339"/>
        <v>70</v>
      </c>
    </row>
    <row r="2138" spans="1:27" customFormat="1">
      <c r="A2138" s="57">
        <v>247488</v>
      </c>
      <c r="B2138" s="57">
        <v>1988</v>
      </c>
      <c r="C2138" s="19" t="str">
        <f t="shared" si="330"/>
        <v>non</v>
      </c>
      <c r="D2138" s="19" t="s">
        <v>51</v>
      </c>
      <c r="E2138" s="20">
        <v>44615</v>
      </c>
      <c r="F2138" s="22">
        <v>0.51944444444444438</v>
      </c>
      <c r="G2138" s="22">
        <v>0.59930555555555554</v>
      </c>
      <c r="H2138" s="19">
        <v>1000162</v>
      </c>
      <c r="I2138" s="19">
        <v>16845831</v>
      </c>
      <c r="J2138" s="22">
        <f t="shared" si="331"/>
        <v>7.986111111111116E-2</v>
      </c>
      <c r="K2138" s="19" t="s">
        <v>53</v>
      </c>
      <c r="L2138" s="32" t="s">
        <v>54</v>
      </c>
      <c r="M2138">
        <f t="shared" si="332"/>
        <v>0</v>
      </c>
      <c r="N2138" s="34">
        <f t="shared" ca="1" si="337"/>
        <v>0.51944842211972864</v>
      </c>
      <c r="T2138">
        <v>2137</v>
      </c>
      <c r="U2138">
        <f t="shared" si="333"/>
        <v>7</v>
      </c>
      <c r="V2138" s="35">
        <f t="shared" si="338"/>
        <v>115</v>
      </c>
      <c r="W2138">
        <f t="shared" si="334"/>
        <v>0</v>
      </c>
      <c r="X2138" cm="1">
        <f t="array" aca="1" ref="X2138" ca="1">(_xlfn.IFS(L2138="couché",0,L2138="debout à 80%",1,L2138="?",1))*(IF(RAND()&lt;0.8,1,0))</f>
        <v>1</v>
      </c>
      <c r="Y2138">
        <f t="shared" si="335"/>
        <v>2</v>
      </c>
      <c r="Z2138">
        <f t="shared" si="336"/>
        <v>0</v>
      </c>
      <c r="AA2138">
        <f t="shared" ca="1" si="339"/>
        <v>38</v>
      </c>
    </row>
    <row r="2139" spans="1:27" customFormat="1">
      <c r="A2139" s="57">
        <v>247567</v>
      </c>
      <c r="B2139" s="57">
        <v>1963</v>
      </c>
      <c r="C2139" s="19" t="str">
        <f t="shared" si="330"/>
        <v>non</v>
      </c>
      <c r="D2139" s="19" t="s">
        <v>51</v>
      </c>
      <c r="E2139" s="20">
        <v>44615</v>
      </c>
      <c r="F2139" s="22">
        <v>0.60624999999999996</v>
      </c>
      <c r="G2139" s="22">
        <v>0.72847222222222219</v>
      </c>
      <c r="H2139" s="19">
        <v>1000162</v>
      </c>
      <c r="I2139" s="19">
        <v>16845831</v>
      </c>
      <c r="J2139" s="22">
        <f t="shared" si="331"/>
        <v>0.12222222222222223</v>
      </c>
      <c r="K2139" s="19" t="s">
        <v>53</v>
      </c>
      <c r="L2139" s="32" t="s">
        <v>54</v>
      </c>
      <c r="M2139">
        <f t="shared" si="332"/>
        <v>0</v>
      </c>
      <c r="N2139" s="34">
        <f t="shared" ca="1" si="337"/>
        <v>0.60625564506286023</v>
      </c>
      <c r="T2139">
        <v>2138</v>
      </c>
      <c r="U2139">
        <f t="shared" si="333"/>
        <v>7</v>
      </c>
      <c r="V2139" s="35">
        <f t="shared" si="338"/>
        <v>176</v>
      </c>
      <c r="W2139">
        <f t="shared" si="334"/>
        <v>0</v>
      </c>
      <c r="X2139" cm="1">
        <f t="array" aca="1" ref="X2139" ca="1">(_xlfn.IFS(L2139="couché",0,L2139="debout à 80%",1,L2139="?",1))*(IF(RAND()&lt;0.8,1,0))</f>
        <v>1</v>
      </c>
      <c r="Y2139">
        <f t="shared" si="335"/>
        <v>3</v>
      </c>
      <c r="Z2139">
        <f t="shared" si="336"/>
        <v>0</v>
      </c>
      <c r="AA2139">
        <f t="shared" ca="1" si="339"/>
        <v>49</v>
      </c>
    </row>
    <row r="2140" spans="1:27" customFormat="1">
      <c r="A2140" s="57">
        <v>248150</v>
      </c>
      <c r="B2140" s="57">
        <v>1944</v>
      </c>
      <c r="C2140" s="19" t="str">
        <f t="shared" si="330"/>
        <v>non</v>
      </c>
      <c r="D2140" s="19" t="s">
        <v>51</v>
      </c>
      <c r="E2140" s="20">
        <v>44617</v>
      </c>
      <c r="F2140" s="24">
        <v>0.33611111111111108</v>
      </c>
      <c r="G2140" s="22">
        <v>0.44652777777777775</v>
      </c>
      <c r="H2140" s="19">
        <v>1000162</v>
      </c>
      <c r="I2140" s="19">
        <v>18880554</v>
      </c>
      <c r="J2140" s="22">
        <f t="shared" si="331"/>
        <v>0.11041666666666666</v>
      </c>
      <c r="K2140" s="19" t="s">
        <v>53</v>
      </c>
      <c r="L2140" s="32" t="s">
        <v>54</v>
      </c>
      <c r="M2140">
        <f t="shared" si="332"/>
        <v>0</v>
      </c>
      <c r="N2140" s="34">
        <f t="shared" ca="1" si="337"/>
        <v>0.33612018176349767</v>
      </c>
      <c r="T2140">
        <v>2139</v>
      </c>
      <c r="U2140">
        <f t="shared" si="333"/>
        <v>7</v>
      </c>
      <c r="V2140" s="35">
        <f t="shared" si="338"/>
        <v>159</v>
      </c>
      <c r="W2140">
        <f t="shared" si="334"/>
        <v>0</v>
      </c>
      <c r="X2140" cm="1">
        <f t="array" aca="1" ref="X2140" ca="1">(_xlfn.IFS(L2140="couché",0,L2140="debout à 80%",1,L2140="?",1))*(IF(RAND()&lt;0.8,1,0))</f>
        <v>1</v>
      </c>
      <c r="Y2140">
        <f t="shared" si="335"/>
        <v>1</v>
      </c>
      <c r="Z2140">
        <f t="shared" si="336"/>
        <v>0</v>
      </c>
      <c r="AA2140">
        <f t="shared" ca="1" si="339"/>
        <v>3</v>
      </c>
    </row>
    <row r="2141" spans="1:27" customFormat="1">
      <c r="A2141" s="57">
        <v>249618</v>
      </c>
      <c r="B2141" s="57">
        <v>1948</v>
      </c>
      <c r="C2141" s="19" t="str">
        <f t="shared" si="330"/>
        <v>non</v>
      </c>
      <c r="D2141" s="19" t="s">
        <v>51</v>
      </c>
      <c r="E2141" s="20">
        <v>44617</v>
      </c>
      <c r="F2141" s="21">
        <v>0.4597222222222222</v>
      </c>
      <c r="G2141" s="22">
        <v>0.55625000000000002</v>
      </c>
      <c r="H2141" s="19">
        <v>1000162</v>
      </c>
      <c r="I2141" s="19">
        <v>18880554</v>
      </c>
      <c r="J2141" s="22">
        <f t="shared" si="331"/>
        <v>9.6527777777777823E-2</v>
      </c>
      <c r="K2141" s="19" t="s">
        <v>53</v>
      </c>
      <c r="L2141" s="32" t="s">
        <v>54</v>
      </c>
      <c r="M2141">
        <f t="shared" si="332"/>
        <v>0</v>
      </c>
      <c r="N2141" s="34">
        <f t="shared" ca="1" si="337"/>
        <v>0.45973088214094643</v>
      </c>
      <c r="T2141">
        <v>2140</v>
      </c>
      <c r="U2141">
        <f t="shared" si="333"/>
        <v>7</v>
      </c>
      <c r="V2141" s="35">
        <f t="shared" si="338"/>
        <v>139</v>
      </c>
      <c r="W2141">
        <f t="shared" si="334"/>
        <v>0</v>
      </c>
      <c r="X2141" cm="1">
        <f t="array" aca="1" ref="X2141" ca="1">(_xlfn.IFS(L2141="couché",0,L2141="debout à 80%",1,L2141="?",1))*(IF(RAND()&lt;0.8,1,0))</f>
        <v>1</v>
      </c>
      <c r="Y2141">
        <f t="shared" si="335"/>
        <v>2</v>
      </c>
      <c r="Z2141">
        <f t="shared" si="336"/>
        <v>0</v>
      </c>
      <c r="AA2141">
        <f t="shared" ca="1" si="339"/>
        <v>39</v>
      </c>
    </row>
    <row r="2142" spans="1:27" customFormat="1">
      <c r="A2142" s="57">
        <v>247946</v>
      </c>
      <c r="B2142" s="57">
        <v>1959</v>
      </c>
      <c r="C2142" s="19" t="str">
        <f t="shared" si="330"/>
        <v>non</v>
      </c>
      <c r="D2142" s="19" t="s">
        <v>51</v>
      </c>
      <c r="E2142" s="20">
        <v>44630</v>
      </c>
      <c r="F2142" s="22">
        <v>0.44791666666666663</v>
      </c>
      <c r="G2142" s="22">
        <v>0.48819444444444443</v>
      </c>
      <c r="H2142" s="19">
        <v>1000162</v>
      </c>
      <c r="I2142" s="19">
        <v>15868507</v>
      </c>
      <c r="J2142" s="22">
        <f t="shared" si="331"/>
        <v>4.0277777777777801E-2</v>
      </c>
      <c r="K2142" t="s">
        <v>65</v>
      </c>
      <c r="L2142" s="19" t="s">
        <v>47</v>
      </c>
      <c r="M2142">
        <f t="shared" si="332"/>
        <v>3</v>
      </c>
      <c r="N2142" s="34">
        <f t="shared" ca="1" si="337"/>
        <v>0.44791694106768593</v>
      </c>
      <c r="T2142">
        <v>2141</v>
      </c>
      <c r="U2142">
        <f t="shared" si="333"/>
        <v>7</v>
      </c>
      <c r="V2142" s="35">
        <f t="shared" si="338"/>
        <v>58</v>
      </c>
      <c r="W2142">
        <f t="shared" si="334"/>
        <v>0</v>
      </c>
      <c r="X2142" cm="1">
        <f t="array" aca="1" ref="X2142" ca="1">(_xlfn.IFS(L2142="couché",0,L2142="debout à 80%",1,L2142="?",1))*(IF(RAND()&lt;0.8,1,0))</f>
        <v>0</v>
      </c>
      <c r="Y2142">
        <f t="shared" si="335"/>
        <v>1</v>
      </c>
      <c r="Z2142">
        <f t="shared" si="336"/>
        <v>0</v>
      </c>
      <c r="AA2142">
        <f t="shared" ca="1" si="339"/>
        <v>39</v>
      </c>
    </row>
    <row r="2143" spans="1:27" customFormat="1">
      <c r="A2143" s="57">
        <v>248536</v>
      </c>
      <c r="B2143" s="57">
        <v>1977</v>
      </c>
      <c r="C2143" s="19" t="str">
        <f t="shared" si="330"/>
        <v>non</v>
      </c>
      <c r="D2143" s="19" t="s">
        <v>51</v>
      </c>
      <c r="E2143" s="20">
        <v>44630</v>
      </c>
      <c r="F2143" s="22">
        <v>0.55555555555555558</v>
      </c>
      <c r="G2143" s="22">
        <v>0.61736111111111114</v>
      </c>
      <c r="H2143" s="19">
        <v>1000162</v>
      </c>
      <c r="I2143" s="19">
        <v>15584435</v>
      </c>
      <c r="J2143" s="22">
        <f t="shared" si="331"/>
        <v>6.1805555555555558E-2</v>
      </c>
      <c r="K2143" s="19" t="s">
        <v>65</v>
      </c>
      <c r="L2143" s="19" t="s">
        <v>47</v>
      </c>
      <c r="M2143">
        <f t="shared" si="332"/>
        <v>3</v>
      </c>
      <c r="N2143" s="34">
        <f t="shared" ca="1" si="337"/>
        <v>0.55556532301146189</v>
      </c>
      <c r="T2143">
        <v>2142</v>
      </c>
      <c r="U2143">
        <f t="shared" si="333"/>
        <v>7</v>
      </c>
      <c r="V2143" s="35">
        <f t="shared" si="338"/>
        <v>89</v>
      </c>
      <c r="W2143">
        <f t="shared" si="334"/>
        <v>0</v>
      </c>
      <c r="X2143" cm="1">
        <f t="array" aca="1" ref="X2143" ca="1">(_xlfn.IFS(L2143="couché",0,L2143="debout à 80%",1,L2143="?",1))*(IF(RAND()&lt;0.8,1,0))</f>
        <v>0</v>
      </c>
      <c r="Y2143">
        <f t="shared" si="335"/>
        <v>3</v>
      </c>
      <c r="Z2143">
        <f t="shared" si="336"/>
        <v>0</v>
      </c>
      <c r="AA2143">
        <f t="shared" ca="1" si="339"/>
        <v>69</v>
      </c>
    </row>
    <row r="2144" spans="1:27" customFormat="1">
      <c r="A2144" s="57">
        <v>248820</v>
      </c>
      <c r="B2144" s="57">
        <v>1957</v>
      </c>
      <c r="C2144" s="19" t="str">
        <f t="shared" si="330"/>
        <v>non</v>
      </c>
      <c r="D2144" s="19" t="s">
        <v>51</v>
      </c>
      <c r="E2144" s="20">
        <v>44630</v>
      </c>
      <c r="F2144" s="22">
        <v>0.49652777777777773</v>
      </c>
      <c r="G2144" s="22">
        <v>0.54999999999999993</v>
      </c>
      <c r="H2144" s="19">
        <v>1000162</v>
      </c>
      <c r="I2144" s="19">
        <v>15584435</v>
      </c>
      <c r="J2144" s="22">
        <f t="shared" si="331"/>
        <v>5.3472222222222199E-2</v>
      </c>
      <c r="K2144" s="19" t="s">
        <v>53</v>
      </c>
      <c r="L2144" s="32" t="s">
        <v>54</v>
      </c>
      <c r="M2144">
        <f t="shared" si="332"/>
        <v>0</v>
      </c>
      <c r="N2144" s="34">
        <f t="shared" ca="1" si="337"/>
        <v>0.49653296804772767</v>
      </c>
      <c r="T2144">
        <v>2143</v>
      </c>
      <c r="U2144">
        <f t="shared" si="333"/>
        <v>7</v>
      </c>
      <c r="V2144" s="35">
        <f t="shared" si="338"/>
        <v>77</v>
      </c>
      <c r="W2144">
        <f t="shared" si="334"/>
        <v>0</v>
      </c>
      <c r="X2144" cm="1">
        <f t="array" aca="1" ref="X2144" ca="1">(_xlfn.IFS(L2144="couché",0,L2144="debout à 80%",1,L2144="?",1))*(IF(RAND()&lt;0.8,1,0))</f>
        <v>1</v>
      </c>
      <c r="Y2144">
        <f t="shared" si="335"/>
        <v>2</v>
      </c>
      <c r="Z2144">
        <f t="shared" si="336"/>
        <v>3</v>
      </c>
      <c r="AA2144">
        <f t="shared" ca="1" si="339"/>
        <v>56</v>
      </c>
    </row>
    <row r="2145" spans="1:27" customFormat="1">
      <c r="A2145" s="57">
        <v>249549</v>
      </c>
      <c r="B2145" s="57">
        <v>1955</v>
      </c>
      <c r="C2145" s="19" t="str">
        <f t="shared" si="330"/>
        <v>non</v>
      </c>
      <c r="D2145" s="19" t="s">
        <v>51</v>
      </c>
      <c r="E2145" s="20">
        <v>44630</v>
      </c>
      <c r="F2145" s="22">
        <v>0.69236111111111109</v>
      </c>
      <c r="G2145" s="22">
        <v>0.74444444444444446</v>
      </c>
      <c r="H2145" s="19">
        <v>1000162</v>
      </c>
      <c r="I2145" s="19">
        <v>15584435</v>
      </c>
      <c r="J2145" s="22">
        <f t="shared" si="331"/>
        <v>5.208333333333337E-2</v>
      </c>
      <c r="K2145" s="19" t="s">
        <v>53</v>
      </c>
      <c r="L2145" s="32" t="s">
        <v>54</v>
      </c>
      <c r="M2145">
        <f t="shared" si="332"/>
        <v>0</v>
      </c>
      <c r="N2145" s="34">
        <f t="shared" ca="1" si="337"/>
        <v>0.69237056096401428</v>
      </c>
      <c r="T2145">
        <v>2144</v>
      </c>
      <c r="U2145">
        <f t="shared" si="333"/>
        <v>7</v>
      </c>
      <c r="V2145" s="35">
        <f t="shared" si="338"/>
        <v>75</v>
      </c>
      <c r="W2145">
        <f t="shared" si="334"/>
        <v>0</v>
      </c>
      <c r="X2145" cm="1">
        <f t="array" aca="1" ref="X2145" ca="1">(_xlfn.IFS(L2145="couché",0,L2145="debout à 80%",1,L2145="?",1))*(IF(RAND()&lt;0.8,1,0))</f>
        <v>1</v>
      </c>
      <c r="Y2145">
        <f t="shared" si="335"/>
        <v>5</v>
      </c>
      <c r="Z2145">
        <f t="shared" si="336"/>
        <v>3</v>
      </c>
      <c r="AA2145">
        <f t="shared" ca="1" si="339"/>
        <v>86</v>
      </c>
    </row>
    <row r="2146" spans="1:27" customFormat="1">
      <c r="A2146" s="57">
        <v>250140</v>
      </c>
      <c r="B2146" s="57">
        <v>1992</v>
      </c>
      <c r="C2146" s="19" t="str">
        <f t="shared" si="330"/>
        <v>non</v>
      </c>
      <c r="D2146" s="19" t="s">
        <v>51</v>
      </c>
      <c r="E2146" s="20">
        <v>44630</v>
      </c>
      <c r="F2146" s="22">
        <v>0.62430555555555556</v>
      </c>
      <c r="G2146" s="22">
        <v>0.6875</v>
      </c>
      <c r="H2146" s="19">
        <v>1000162</v>
      </c>
      <c r="I2146" s="19">
        <v>15584435</v>
      </c>
      <c r="J2146" s="22">
        <f t="shared" si="331"/>
        <v>6.3194444444444442E-2</v>
      </c>
      <c r="K2146" s="19" t="s">
        <v>65</v>
      </c>
      <c r="L2146" s="19" t="s">
        <v>47</v>
      </c>
      <c r="M2146">
        <f t="shared" si="332"/>
        <v>3</v>
      </c>
      <c r="N2146" s="34">
        <f t="shared" ca="1" si="337"/>
        <v>0.62430926900529138</v>
      </c>
      <c r="T2146">
        <v>2145</v>
      </c>
      <c r="U2146">
        <f t="shared" si="333"/>
        <v>7</v>
      </c>
      <c r="V2146" s="35">
        <f t="shared" si="338"/>
        <v>91</v>
      </c>
      <c r="W2146">
        <f t="shared" si="334"/>
        <v>0</v>
      </c>
      <c r="X2146" cm="1">
        <f t="array" aca="1" ref="X2146" ca="1">(_xlfn.IFS(L2146="couché",0,L2146="debout à 80%",1,L2146="?",1))*(IF(RAND()&lt;0.8,1,0))</f>
        <v>1</v>
      </c>
      <c r="Y2146">
        <f t="shared" si="335"/>
        <v>4</v>
      </c>
      <c r="Z2146">
        <f t="shared" si="336"/>
        <v>3</v>
      </c>
      <c r="AA2146">
        <f t="shared" ca="1" si="339"/>
        <v>78</v>
      </c>
    </row>
    <row r="2147" spans="1:27" customFormat="1">
      <c r="A2147" s="57">
        <v>249899</v>
      </c>
      <c r="B2147" s="57">
        <v>1969</v>
      </c>
      <c r="C2147" s="19" t="str">
        <f t="shared" si="330"/>
        <v>non</v>
      </c>
      <c r="D2147" s="19" t="s">
        <v>51</v>
      </c>
      <c r="E2147" s="20">
        <v>44631</v>
      </c>
      <c r="F2147" s="22">
        <v>0.59097222222222223</v>
      </c>
      <c r="G2147" s="22">
        <v>0.62013888888888891</v>
      </c>
      <c r="H2147" s="19">
        <v>1000162</v>
      </c>
      <c r="I2147" s="19">
        <v>15653424</v>
      </c>
      <c r="J2147" s="22">
        <f t="shared" si="331"/>
        <v>2.9166666666666674E-2</v>
      </c>
      <c r="L2147" s="19" t="s">
        <v>47</v>
      </c>
      <c r="M2147">
        <f t="shared" si="332"/>
        <v>0</v>
      </c>
      <c r="N2147" s="34">
        <f t="shared" ca="1" si="337"/>
        <v>0.59098041114514088</v>
      </c>
      <c r="T2147">
        <v>2146</v>
      </c>
      <c r="U2147">
        <f t="shared" si="333"/>
        <v>7</v>
      </c>
      <c r="V2147" s="35">
        <f t="shared" si="338"/>
        <v>42</v>
      </c>
      <c r="W2147">
        <f t="shared" si="334"/>
        <v>0</v>
      </c>
      <c r="X2147" cm="1">
        <f t="array" aca="1" ref="X2147" ca="1">(_xlfn.IFS(L2147="couché",0,L2147="debout à 80%",1,L2147="?",1))*(IF(RAND()&lt;0.8,1,0))</f>
        <v>1</v>
      </c>
      <c r="Y2147">
        <f t="shared" si="335"/>
        <v>2</v>
      </c>
      <c r="Z2147">
        <f t="shared" si="336"/>
        <v>0</v>
      </c>
      <c r="AA2147">
        <f t="shared" ca="1" si="339"/>
        <v>62</v>
      </c>
    </row>
    <row r="2148" spans="1:27" customFormat="1">
      <c r="A2148" s="57">
        <v>249888</v>
      </c>
      <c r="B2148" s="57">
        <v>1958</v>
      </c>
      <c r="C2148" s="19" t="str">
        <f t="shared" si="330"/>
        <v>non</v>
      </c>
      <c r="D2148" s="19" t="s">
        <v>51</v>
      </c>
      <c r="E2148" s="20">
        <v>44631</v>
      </c>
      <c r="F2148" s="21">
        <v>0.62708333333333333</v>
      </c>
      <c r="G2148" s="22">
        <v>0.65555555555555556</v>
      </c>
      <c r="H2148" s="19">
        <v>1000162</v>
      </c>
      <c r="I2148" s="19">
        <v>15653424</v>
      </c>
      <c r="J2148" s="22">
        <f t="shared" si="331"/>
        <v>2.8472222222222232E-2</v>
      </c>
      <c r="L2148" s="19" t="s">
        <v>47</v>
      </c>
      <c r="M2148">
        <f t="shared" si="332"/>
        <v>0</v>
      </c>
      <c r="N2148" s="34">
        <f t="shared" ca="1" si="337"/>
        <v>0.62708849472048211</v>
      </c>
      <c r="T2148">
        <v>2147</v>
      </c>
      <c r="U2148">
        <f t="shared" si="333"/>
        <v>7</v>
      </c>
      <c r="V2148" s="35">
        <f t="shared" si="338"/>
        <v>41</v>
      </c>
      <c r="W2148">
        <f t="shared" si="334"/>
        <v>0</v>
      </c>
      <c r="X2148" cm="1">
        <f t="array" aca="1" ref="X2148" ca="1">(_xlfn.IFS(L2148="couché",0,L2148="debout à 80%",1,L2148="?",1))*(IF(RAND()&lt;0.8,1,0))</f>
        <v>1</v>
      </c>
      <c r="Y2148">
        <f t="shared" si="335"/>
        <v>3</v>
      </c>
      <c r="Z2148">
        <f t="shared" si="336"/>
        <v>0</v>
      </c>
      <c r="AA2148">
        <f t="shared" ca="1" si="339"/>
        <v>65</v>
      </c>
    </row>
    <row r="2149" spans="1:27" customFormat="1">
      <c r="A2149" s="57">
        <v>249897</v>
      </c>
      <c r="B2149" s="57">
        <v>1969</v>
      </c>
      <c r="C2149" s="19" t="str">
        <f t="shared" si="330"/>
        <v>non</v>
      </c>
      <c r="D2149" s="19" t="s">
        <v>51</v>
      </c>
      <c r="E2149" s="20">
        <v>44631</v>
      </c>
      <c r="F2149" s="22">
        <v>0.55763888888888891</v>
      </c>
      <c r="G2149" s="21">
        <v>0.58611111111111114</v>
      </c>
      <c r="H2149" s="19">
        <v>1000162</v>
      </c>
      <c r="I2149" s="19">
        <v>15653424</v>
      </c>
      <c r="J2149" s="22">
        <f t="shared" si="331"/>
        <v>2.8472222222222232E-2</v>
      </c>
      <c r="L2149" s="19" t="s">
        <v>47</v>
      </c>
      <c r="M2149">
        <f t="shared" si="332"/>
        <v>0</v>
      </c>
      <c r="N2149" s="34">
        <f t="shared" ca="1" si="337"/>
        <v>0.55764514326902104</v>
      </c>
      <c r="T2149">
        <v>2148</v>
      </c>
      <c r="U2149">
        <f t="shared" si="333"/>
        <v>7</v>
      </c>
      <c r="V2149" s="35">
        <f t="shared" si="338"/>
        <v>41</v>
      </c>
      <c r="W2149">
        <f t="shared" si="334"/>
        <v>0</v>
      </c>
      <c r="X2149" cm="1">
        <f t="array" aca="1" ref="X2149" ca="1">(_xlfn.IFS(L2149="couché",0,L2149="debout à 80%",1,L2149="?",1))*(IF(RAND()&lt;0.8,1,0))</f>
        <v>1</v>
      </c>
      <c r="Y2149">
        <f t="shared" si="335"/>
        <v>1</v>
      </c>
      <c r="Z2149">
        <f t="shared" si="336"/>
        <v>0</v>
      </c>
      <c r="AA2149">
        <f t="shared" ca="1" si="339"/>
        <v>55</v>
      </c>
    </row>
    <row r="2150" spans="1:27" customFormat="1">
      <c r="A2150" s="57">
        <v>249380</v>
      </c>
      <c r="B2150" s="57">
        <v>1981</v>
      </c>
      <c r="C2150" s="19" t="str">
        <f t="shared" si="330"/>
        <v>non</v>
      </c>
      <c r="D2150" s="19" t="s">
        <v>51</v>
      </c>
      <c r="E2150" s="20">
        <v>44631</v>
      </c>
      <c r="F2150" s="22">
        <v>0.66180555555555554</v>
      </c>
      <c r="G2150" s="21">
        <v>0.71458333333333335</v>
      </c>
      <c r="H2150" s="19">
        <v>1000162</v>
      </c>
      <c r="I2150" s="19">
        <v>15653424</v>
      </c>
      <c r="J2150" s="22">
        <f t="shared" si="331"/>
        <v>5.2777777777777812E-2</v>
      </c>
      <c r="K2150" s="19" t="s">
        <v>53</v>
      </c>
      <c r="L2150" s="32" t="s">
        <v>54</v>
      </c>
      <c r="M2150">
        <f t="shared" si="332"/>
        <v>0</v>
      </c>
      <c r="N2150" s="34">
        <f t="shared" ca="1" si="337"/>
        <v>0.66180738923198346</v>
      </c>
      <c r="T2150">
        <v>2149</v>
      </c>
      <c r="U2150">
        <f t="shared" si="333"/>
        <v>7</v>
      </c>
      <c r="V2150" s="35">
        <f t="shared" si="338"/>
        <v>76</v>
      </c>
      <c r="W2150">
        <f t="shared" si="334"/>
        <v>0</v>
      </c>
      <c r="X2150" cm="1">
        <f t="array" aca="1" ref="X2150" ca="1">(_xlfn.IFS(L2150="couché",0,L2150="debout à 80%",1,L2150="?",1))*(IF(RAND()&lt;0.8,1,0))</f>
        <v>1</v>
      </c>
      <c r="Y2150">
        <f t="shared" si="335"/>
        <v>4</v>
      </c>
      <c r="Z2150">
        <f t="shared" si="336"/>
        <v>0</v>
      </c>
      <c r="AA2150">
        <f t="shared" ca="1" si="339"/>
        <v>67</v>
      </c>
    </row>
    <row r="2151" spans="1:27" customFormat="1">
      <c r="A2151" s="57">
        <v>250574</v>
      </c>
      <c r="B2151" s="57">
        <v>1947</v>
      </c>
      <c r="C2151" s="19" t="str">
        <f t="shared" si="330"/>
        <v>non</v>
      </c>
      <c r="D2151" s="19" t="s">
        <v>51</v>
      </c>
      <c r="E2151" s="20">
        <v>44638</v>
      </c>
      <c r="F2151" s="23">
        <v>0.3263888888888889</v>
      </c>
      <c r="G2151" s="24">
        <v>0.37708333333333333</v>
      </c>
      <c r="H2151" s="19">
        <v>1000162</v>
      </c>
      <c r="I2151" s="19">
        <v>18628651</v>
      </c>
      <c r="J2151" s="22">
        <f t="shared" si="331"/>
        <v>5.0694444444444431E-2</v>
      </c>
      <c r="L2151" s="19" t="s">
        <v>47</v>
      </c>
      <c r="M2151">
        <f t="shared" si="332"/>
        <v>0</v>
      </c>
      <c r="N2151" s="34">
        <f t="shared" ca="1" si="337"/>
        <v>0.32639100563796986</v>
      </c>
      <c r="T2151">
        <v>2150</v>
      </c>
      <c r="U2151">
        <f t="shared" si="333"/>
        <v>7</v>
      </c>
      <c r="V2151" s="35">
        <f t="shared" si="338"/>
        <v>73</v>
      </c>
      <c r="W2151">
        <f t="shared" si="334"/>
        <v>0</v>
      </c>
      <c r="X2151" cm="1">
        <f t="array" aca="1" ref="X2151" ca="1">(_xlfn.IFS(L2151="couché",0,L2151="debout à 80%",1,L2151="?",1))*(IF(RAND()&lt;0.8,1,0))</f>
        <v>0</v>
      </c>
      <c r="Y2151">
        <f t="shared" si="335"/>
        <v>1</v>
      </c>
      <c r="Z2151">
        <f t="shared" si="336"/>
        <v>0</v>
      </c>
      <c r="AA2151">
        <f t="shared" ca="1" si="339"/>
        <v>1</v>
      </c>
    </row>
    <row r="2152" spans="1:27" customFormat="1">
      <c r="A2152" s="57">
        <v>250318</v>
      </c>
      <c r="B2152" s="57">
        <v>1985</v>
      </c>
      <c r="C2152" s="19" t="str">
        <f t="shared" si="330"/>
        <v>non</v>
      </c>
      <c r="D2152" s="19" t="s">
        <v>51</v>
      </c>
      <c r="E2152" s="20">
        <v>44638</v>
      </c>
      <c r="F2152" s="22">
        <v>0.49305555555555552</v>
      </c>
      <c r="G2152" s="22">
        <v>0.59444444444444444</v>
      </c>
      <c r="H2152" s="19">
        <v>1000162</v>
      </c>
      <c r="I2152" s="19">
        <v>18628651</v>
      </c>
      <c r="J2152" s="22">
        <f t="shared" si="331"/>
        <v>0.10138888888888892</v>
      </c>
      <c r="K2152" s="19" t="s">
        <v>53</v>
      </c>
      <c r="L2152" s="32" t="s">
        <v>54</v>
      </c>
      <c r="M2152">
        <f t="shared" si="332"/>
        <v>0</v>
      </c>
      <c r="N2152" s="34">
        <f t="shared" ca="1" si="337"/>
        <v>0.49306112875311991</v>
      </c>
      <c r="T2152">
        <v>2151</v>
      </c>
      <c r="U2152">
        <f t="shared" si="333"/>
        <v>7</v>
      </c>
      <c r="V2152" s="35">
        <f t="shared" si="338"/>
        <v>146</v>
      </c>
      <c r="W2152">
        <f t="shared" si="334"/>
        <v>0</v>
      </c>
      <c r="X2152" cm="1">
        <f t="array" aca="1" ref="X2152" ca="1">(_xlfn.IFS(L2152="couché",0,L2152="debout à 80%",1,L2152="?",1))*(IF(RAND()&lt;0.8,1,0))</f>
        <v>1</v>
      </c>
      <c r="Y2152">
        <f t="shared" si="335"/>
        <v>3</v>
      </c>
      <c r="Z2152">
        <f t="shared" si="336"/>
        <v>0</v>
      </c>
      <c r="AA2152">
        <f t="shared" ca="1" si="339"/>
        <v>41</v>
      </c>
    </row>
    <row r="2153" spans="1:27" customFormat="1">
      <c r="A2153" s="57">
        <v>247635</v>
      </c>
      <c r="B2153" s="57">
        <v>1959</v>
      </c>
      <c r="C2153" s="19" t="str">
        <f t="shared" si="330"/>
        <v>non</v>
      </c>
      <c r="D2153" s="19" t="s">
        <v>51</v>
      </c>
      <c r="E2153" s="20">
        <v>44638</v>
      </c>
      <c r="F2153" s="24">
        <v>0.38055555555555554</v>
      </c>
      <c r="G2153" s="22">
        <v>0.48541666666666666</v>
      </c>
      <c r="H2153" s="19">
        <v>1000162</v>
      </c>
      <c r="I2153" s="19">
        <v>18628651</v>
      </c>
      <c r="J2153" s="22">
        <f t="shared" si="331"/>
        <v>0.10486111111111113</v>
      </c>
      <c r="K2153" s="19" t="s">
        <v>53</v>
      </c>
      <c r="L2153" s="32" t="s">
        <v>54</v>
      </c>
      <c r="M2153">
        <f t="shared" si="332"/>
        <v>0</v>
      </c>
      <c r="N2153" s="34">
        <f t="shared" ca="1" si="337"/>
        <v>0.38056307150832486</v>
      </c>
      <c r="T2153">
        <v>2152</v>
      </c>
      <c r="U2153">
        <f t="shared" si="333"/>
        <v>7</v>
      </c>
      <c r="V2153" s="35">
        <f t="shared" si="338"/>
        <v>151</v>
      </c>
      <c r="W2153">
        <f t="shared" si="334"/>
        <v>0</v>
      </c>
      <c r="X2153" cm="1">
        <f t="array" aca="1" ref="X2153" ca="1">(_xlfn.IFS(L2153="couché",0,L2153="debout à 80%",1,L2153="?",1))*(IF(RAND()&lt;0.8,1,0))</f>
        <v>1</v>
      </c>
      <c r="Y2153">
        <f t="shared" si="335"/>
        <v>2</v>
      </c>
      <c r="Z2153">
        <f t="shared" si="336"/>
        <v>0</v>
      </c>
      <c r="AA2153">
        <f t="shared" ca="1" si="339"/>
        <v>18</v>
      </c>
    </row>
    <row r="2154" spans="1:27" customFormat="1">
      <c r="A2154" s="57">
        <v>250320</v>
      </c>
      <c r="B2154" s="57">
        <v>1961</v>
      </c>
      <c r="C2154" s="19" t="str">
        <f t="shared" si="330"/>
        <v>non</v>
      </c>
      <c r="D2154" s="19" t="s">
        <v>51</v>
      </c>
      <c r="E2154" s="20">
        <v>44643</v>
      </c>
      <c r="F2154" s="22">
        <v>0.53819444444444442</v>
      </c>
      <c r="G2154" s="22">
        <v>0.62222222222222223</v>
      </c>
      <c r="H2154" s="19">
        <v>1000162</v>
      </c>
      <c r="I2154" s="19">
        <v>15777841</v>
      </c>
      <c r="J2154" s="22">
        <f t="shared" si="331"/>
        <v>8.4027777777777812E-2</v>
      </c>
      <c r="K2154" s="19" t="s">
        <v>53</v>
      </c>
      <c r="L2154" s="32" t="s">
        <v>54</v>
      </c>
      <c r="M2154">
        <f t="shared" si="332"/>
        <v>0</v>
      </c>
      <c r="N2154" s="34">
        <f t="shared" ca="1" si="337"/>
        <v>0.53820440368625111</v>
      </c>
      <c r="T2154">
        <v>2153</v>
      </c>
      <c r="U2154">
        <f t="shared" si="333"/>
        <v>7</v>
      </c>
      <c r="V2154" s="35">
        <f t="shared" si="338"/>
        <v>121</v>
      </c>
      <c r="W2154">
        <f t="shared" si="334"/>
        <v>0</v>
      </c>
      <c r="X2154" cm="1">
        <f t="array" aca="1" ref="X2154" ca="1">(_xlfn.IFS(L2154="couché",0,L2154="debout à 80%",1,L2154="?",1))*(IF(RAND()&lt;0.8,1,0))</f>
        <v>1</v>
      </c>
      <c r="Y2154">
        <f t="shared" si="335"/>
        <v>1</v>
      </c>
      <c r="Z2154">
        <f t="shared" si="336"/>
        <v>0</v>
      </c>
      <c r="AA2154">
        <f t="shared" ca="1" si="339"/>
        <v>47</v>
      </c>
    </row>
    <row r="2155" spans="1:27" customFormat="1">
      <c r="A2155" s="57">
        <v>250393</v>
      </c>
      <c r="B2155" s="57">
        <v>1942</v>
      </c>
      <c r="C2155" s="19" t="str">
        <f t="shared" si="330"/>
        <v>non</v>
      </c>
      <c r="D2155" s="19" t="s">
        <v>51</v>
      </c>
      <c r="E2155" s="20">
        <v>44643</v>
      </c>
      <c r="F2155" s="22">
        <v>0.63402777777777775</v>
      </c>
      <c r="G2155" s="22">
        <v>0.7631944444444444</v>
      </c>
      <c r="H2155" s="19">
        <v>1000162</v>
      </c>
      <c r="I2155" s="19">
        <v>15777841</v>
      </c>
      <c r="J2155" s="22">
        <f t="shared" si="331"/>
        <v>0.12916666666666665</v>
      </c>
      <c r="K2155" s="19" t="s">
        <v>53</v>
      </c>
      <c r="L2155" s="32" t="s">
        <v>54</v>
      </c>
      <c r="M2155">
        <f t="shared" si="332"/>
        <v>0</v>
      </c>
      <c r="N2155" s="34">
        <f t="shared" ca="1" si="337"/>
        <v>0.63403228537415635</v>
      </c>
      <c r="T2155">
        <v>2154</v>
      </c>
      <c r="U2155">
        <f t="shared" si="333"/>
        <v>7</v>
      </c>
      <c r="V2155" s="35">
        <f t="shared" si="338"/>
        <v>186</v>
      </c>
      <c r="W2155">
        <f t="shared" si="334"/>
        <v>0</v>
      </c>
      <c r="X2155" cm="1">
        <f t="array" aca="1" ref="X2155" ca="1">(_xlfn.IFS(L2155="couché",0,L2155="debout à 80%",1,L2155="?",1))*(IF(RAND()&lt;0.8,1,0))</f>
        <v>1</v>
      </c>
      <c r="Y2155">
        <f t="shared" si="335"/>
        <v>2</v>
      </c>
      <c r="Z2155">
        <f t="shared" si="336"/>
        <v>0</v>
      </c>
      <c r="AA2155">
        <f t="shared" ca="1" si="339"/>
        <v>59</v>
      </c>
    </row>
    <row r="2156" spans="1:27" customFormat="1">
      <c r="A2156" s="57">
        <v>250299</v>
      </c>
      <c r="B2156" s="57">
        <v>1952</v>
      </c>
      <c r="C2156" s="19" t="str">
        <f t="shared" si="330"/>
        <v>non</v>
      </c>
      <c r="D2156" s="19" t="s">
        <v>51</v>
      </c>
      <c r="E2156" s="20">
        <v>44645</v>
      </c>
      <c r="F2156" s="24">
        <v>0.33611111111111108</v>
      </c>
      <c r="G2156" s="23">
        <v>0.37291666666666667</v>
      </c>
      <c r="H2156" s="19">
        <v>1000162</v>
      </c>
      <c r="I2156" s="19">
        <v>19620724</v>
      </c>
      <c r="J2156" s="22">
        <f t="shared" si="331"/>
        <v>3.6805555555555591E-2</v>
      </c>
      <c r="L2156" s="19" t="s">
        <v>47</v>
      </c>
      <c r="M2156">
        <f t="shared" si="332"/>
        <v>0</v>
      </c>
      <c r="N2156" s="34">
        <f t="shared" ca="1" si="337"/>
        <v>0.33611630256945546</v>
      </c>
      <c r="T2156">
        <v>2155</v>
      </c>
      <c r="U2156">
        <f t="shared" si="333"/>
        <v>7</v>
      </c>
      <c r="V2156" s="35">
        <f t="shared" si="338"/>
        <v>53</v>
      </c>
      <c r="W2156">
        <f t="shared" si="334"/>
        <v>0</v>
      </c>
      <c r="X2156" cm="1">
        <f t="array" aca="1" ref="X2156" ca="1">(_xlfn.IFS(L2156="couché",0,L2156="debout à 80%",1,L2156="?",1))*(IF(RAND()&lt;0.8,1,0))</f>
        <v>1</v>
      </c>
      <c r="Y2156">
        <f t="shared" si="335"/>
        <v>1</v>
      </c>
      <c r="Z2156">
        <f t="shared" si="336"/>
        <v>0</v>
      </c>
      <c r="AA2156">
        <f t="shared" ca="1" si="339"/>
        <v>5</v>
      </c>
    </row>
    <row r="2157" spans="1:27" customFormat="1">
      <c r="A2157" s="57">
        <v>250031</v>
      </c>
      <c r="B2157" s="57">
        <v>1955</v>
      </c>
      <c r="C2157" s="19" t="str">
        <f t="shared" si="330"/>
        <v>non</v>
      </c>
      <c r="D2157" s="19" t="s">
        <v>51</v>
      </c>
      <c r="E2157" s="20">
        <v>44645</v>
      </c>
      <c r="F2157" s="24">
        <v>0.37916666666666665</v>
      </c>
      <c r="G2157" s="22">
        <v>0.46597222222222218</v>
      </c>
      <c r="H2157" s="19">
        <v>1000162</v>
      </c>
      <c r="I2157" s="19">
        <v>19620724</v>
      </c>
      <c r="J2157" s="22">
        <f t="shared" si="331"/>
        <v>8.6805555555555525E-2</v>
      </c>
      <c r="K2157" s="19" t="s">
        <v>53</v>
      </c>
      <c r="L2157" s="32" t="s">
        <v>54</v>
      </c>
      <c r="M2157">
        <f t="shared" si="332"/>
        <v>0</v>
      </c>
      <c r="N2157" s="34">
        <f t="shared" ca="1" si="337"/>
        <v>0.37916763981268847</v>
      </c>
      <c r="T2157">
        <v>2156</v>
      </c>
      <c r="U2157">
        <f t="shared" si="333"/>
        <v>7</v>
      </c>
      <c r="V2157" s="35">
        <f t="shared" si="338"/>
        <v>125</v>
      </c>
      <c r="W2157">
        <f t="shared" si="334"/>
        <v>0</v>
      </c>
      <c r="X2157" cm="1">
        <f t="array" aca="1" ref="X2157" ca="1">(_xlfn.IFS(L2157="couché",0,L2157="debout à 80%",1,L2157="?",1))*(IF(RAND()&lt;0.8,1,0))</f>
        <v>1</v>
      </c>
      <c r="Y2157">
        <f t="shared" si="335"/>
        <v>2</v>
      </c>
      <c r="Z2157">
        <f t="shared" si="336"/>
        <v>0</v>
      </c>
      <c r="AA2157">
        <f t="shared" ca="1" si="339"/>
        <v>19</v>
      </c>
    </row>
    <row r="2158" spans="1:27" customFormat="1">
      <c r="A2158" s="57">
        <v>250244</v>
      </c>
      <c r="B2158" s="57">
        <v>1954</v>
      </c>
      <c r="C2158" s="19" t="str">
        <f t="shared" si="330"/>
        <v>non</v>
      </c>
      <c r="D2158" s="19" t="s">
        <v>51</v>
      </c>
      <c r="E2158" s="20">
        <v>44645</v>
      </c>
      <c r="F2158" s="22">
        <v>0.48958333333333331</v>
      </c>
      <c r="G2158" s="22">
        <v>0.57222222222222219</v>
      </c>
      <c r="H2158" s="19">
        <v>1000162</v>
      </c>
      <c r="I2158" s="19">
        <v>19620724</v>
      </c>
      <c r="J2158" s="22">
        <f t="shared" si="331"/>
        <v>8.2638888888888873E-2</v>
      </c>
      <c r="K2158" s="19" t="s">
        <v>53</v>
      </c>
      <c r="L2158" s="32" t="s">
        <v>54</v>
      </c>
      <c r="M2158">
        <f t="shared" si="332"/>
        <v>0</v>
      </c>
      <c r="N2158" s="34">
        <f t="shared" ca="1" si="337"/>
        <v>0.48959121346006246</v>
      </c>
      <c r="T2158">
        <v>2157</v>
      </c>
      <c r="U2158">
        <f t="shared" si="333"/>
        <v>7</v>
      </c>
      <c r="V2158" s="35">
        <f t="shared" si="338"/>
        <v>119</v>
      </c>
      <c r="W2158">
        <f t="shared" si="334"/>
        <v>0</v>
      </c>
      <c r="X2158" cm="1">
        <f t="array" aca="1" ref="X2158" ca="1">(_xlfn.IFS(L2158="couché",0,L2158="debout à 80%",1,L2158="?",1))*(IF(RAND()&lt;0.8,1,0))</f>
        <v>1</v>
      </c>
      <c r="Y2158">
        <f t="shared" si="335"/>
        <v>3</v>
      </c>
      <c r="Z2158">
        <f t="shared" si="336"/>
        <v>0</v>
      </c>
      <c r="AA2158">
        <f t="shared" ca="1" si="339"/>
        <v>44</v>
      </c>
    </row>
    <row r="2159" spans="1:27" customFormat="1">
      <c r="A2159" s="57">
        <v>247475</v>
      </c>
      <c r="B2159" s="57">
        <v>1941</v>
      </c>
      <c r="C2159" s="19" t="str">
        <f t="shared" si="330"/>
        <v>non</v>
      </c>
      <c r="D2159" s="19" t="s">
        <v>51</v>
      </c>
      <c r="E2159" s="20">
        <v>44645</v>
      </c>
      <c r="F2159" s="22">
        <v>0.57708333333333328</v>
      </c>
      <c r="G2159" s="22">
        <v>0.68263888888888891</v>
      </c>
      <c r="H2159" s="19">
        <v>1000162</v>
      </c>
      <c r="I2159" s="19">
        <v>19620724</v>
      </c>
      <c r="J2159" s="22">
        <f t="shared" si="331"/>
        <v>0.10555555555555562</v>
      </c>
      <c r="K2159" s="19" t="s">
        <v>53</v>
      </c>
      <c r="L2159" s="32" t="s">
        <v>54</v>
      </c>
      <c r="M2159">
        <f t="shared" si="332"/>
        <v>0</v>
      </c>
      <c r="N2159" s="34">
        <f t="shared" ca="1" si="337"/>
        <v>0.57709310486628695</v>
      </c>
      <c r="T2159">
        <v>2158</v>
      </c>
      <c r="U2159">
        <f t="shared" si="333"/>
        <v>7</v>
      </c>
      <c r="V2159" s="35">
        <f t="shared" si="338"/>
        <v>152</v>
      </c>
      <c r="W2159">
        <f t="shared" si="334"/>
        <v>0</v>
      </c>
      <c r="X2159" cm="1">
        <f t="array" aca="1" ref="X2159" ca="1">(_xlfn.IFS(L2159="couché",0,L2159="debout à 80%",1,L2159="?",1))*(IF(RAND()&lt;0.8,1,0))</f>
        <v>1</v>
      </c>
      <c r="Y2159">
        <f t="shared" si="335"/>
        <v>4</v>
      </c>
      <c r="Z2159">
        <f t="shared" si="336"/>
        <v>0</v>
      </c>
      <c r="AA2159">
        <f t="shared" ca="1" si="339"/>
        <v>51</v>
      </c>
    </row>
    <row r="2160" spans="1:27" customFormat="1">
      <c r="A2160" s="57">
        <v>250904</v>
      </c>
      <c r="B2160" s="57">
        <v>1987</v>
      </c>
      <c r="C2160" s="19" t="str">
        <f t="shared" si="330"/>
        <v>non</v>
      </c>
      <c r="D2160" s="19" t="s">
        <v>51</v>
      </c>
      <c r="E2160" s="20">
        <v>44648</v>
      </c>
      <c r="F2160" s="23">
        <v>0.36875000000000002</v>
      </c>
      <c r="G2160" s="23">
        <v>0.38611111111111107</v>
      </c>
      <c r="H2160" s="19">
        <v>1000162</v>
      </c>
      <c r="I2160" s="19">
        <v>19697433</v>
      </c>
      <c r="J2160" s="22">
        <f t="shared" si="331"/>
        <v>1.7361111111111049E-2</v>
      </c>
      <c r="K2160" s="19" t="s">
        <v>65</v>
      </c>
      <c r="L2160" s="19" t="s">
        <v>47</v>
      </c>
      <c r="M2160">
        <f t="shared" si="332"/>
        <v>3</v>
      </c>
      <c r="N2160" s="34">
        <f t="shared" ca="1" si="337"/>
        <v>0.36875264819716691</v>
      </c>
      <c r="T2160">
        <v>2159</v>
      </c>
      <c r="U2160">
        <f t="shared" si="333"/>
        <v>7</v>
      </c>
      <c r="V2160" s="35">
        <f t="shared" si="338"/>
        <v>25</v>
      </c>
      <c r="W2160">
        <f t="shared" si="334"/>
        <v>0</v>
      </c>
      <c r="X2160" cm="1">
        <f t="array" aca="1" ref="X2160" ca="1">(_xlfn.IFS(L2160="couché",0,L2160="debout à 80%",1,L2160="?",1))*(IF(RAND()&lt;0.8,1,0))</f>
        <v>0</v>
      </c>
      <c r="Y2160">
        <f t="shared" si="335"/>
        <v>2</v>
      </c>
      <c r="Z2160">
        <f t="shared" si="336"/>
        <v>3</v>
      </c>
      <c r="AA2160">
        <f t="shared" ca="1" si="339"/>
        <v>19</v>
      </c>
    </row>
    <row r="2161" spans="1:27" customFormat="1">
      <c r="A2161" s="57">
        <v>250478</v>
      </c>
      <c r="B2161" s="57">
        <v>1943</v>
      </c>
      <c r="C2161" s="19" t="str">
        <f t="shared" si="330"/>
        <v>non</v>
      </c>
      <c r="D2161" s="19" t="s">
        <v>51</v>
      </c>
      <c r="E2161" s="20">
        <v>44648</v>
      </c>
      <c r="F2161" s="24">
        <v>0.33611111111111108</v>
      </c>
      <c r="G2161" s="23">
        <v>0.35902777777777778</v>
      </c>
      <c r="H2161" s="19">
        <v>1000162</v>
      </c>
      <c r="I2161" s="19">
        <v>19697433</v>
      </c>
      <c r="J2161" s="22">
        <f t="shared" si="331"/>
        <v>2.2916666666666696E-2</v>
      </c>
      <c r="K2161" s="19" t="s">
        <v>65</v>
      </c>
      <c r="L2161" s="19" t="s">
        <v>47</v>
      </c>
      <c r="M2161">
        <f t="shared" si="332"/>
        <v>3</v>
      </c>
      <c r="N2161" s="34">
        <f t="shared" ca="1" si="337"/>
        <v>0.33611544397158599</v>
      </c>
      <c r="T2161">
        <v>2160</v>
      </c>
      <c r="U2161">
        <f t="shared" si="333"/>
        <v>7</v>
      </c>
      <c r="V2161" s="35">
        <f t="shared" si="338"/>
        <v>33</v>
      </c>
      <c r="W2161">
        <f t="shared" si="334"/>
        <v>0</v>
      </c>
      <c r="X2161" cm="1">
        <f t="array" aca="1" ref="X2161" ca="1">(_xlfn.IFS(L2161="couché",0,L2161="debout à 80%",1,L2161="?",1))*(IF(RAND()&lt;0.8,1,0))</f>
        <v>1</v>
      </c>
      <c r="Y2161">
        <f t="shared" si="335"/>
        <v>1</v>
      </c>
      <c r="Z2161">
        <f t="shared" si="336"/>
        <v>0</v>
      </c>
      <c r="AA2161">
        <f t="shared" ca="1" si="339"/>
        <v>4</v>
      </c>
    </row>
    <row r="2162" spans="1:27" customFormat="1">
      <c r="A2162" s="57">
        <v>251501</v>
      </c>
      <c r="B2162" s="57">
        <v>1988</v>
      </c>
      <c r="C2162" s="19" t="str">
        <f t="shared" si="330"/>
        <v>non</v>
      </c>
      <c r="D2162" s="19" t="s">
        <v>51</v>
      </c>
      <c r="E2162" s="20">
        <v>44648</v>
      </c>
      <c r="F2162" s="22">
        <v>0.44652777777777775</v>
      </c>
      <c r="G2162" s="22">
        <v>0.5229166666666667</v>
      </c>
      <c r="H2162" s="19">
        <v>1000162</v>
      </c>
      <c r="I2162" s="19">
        <v>19697433</v>
      </c>
      <c r="J2162" s="22">
        <f t="shared" si="331"/>
        <v>7.6388888888888951E-2</v>
      </c>
      <c r="K2162" s="19" t="s">
        <v>65</v>
      </c>
      <c r="L2162" s="19" t="s">
        <v>47</v>
      </c>
      <c r="M2162">
        <f t="shared" si="332"/>
        <v>3</v>
      </c>
      <c r="N2162" s="34">
        <f t="shared" ca="1" si="337"/>
        <v>0.44653446134915847</v>
      </c>
      <c r="T2162">
        <v>2161</v>
      </c>
      <c r="U2162">
        <f t="shared" si="333"/>
        <v>7</v>
      </c>
      <c r="V2162" s="35">
        <f t="shared" si="338"/>
        <v>110</v>
      </c>
      <c r="W2162">
        <f t="shared" si="334"/>
        <v>0</v>
      </c>
      <c r="X2162" cm="1">
        <f t="array" aca="1" ref="X2162" ca="1">(_xlfn.IFS(L2162="couché",0,L2162="debout à 80%",1,L2162="?",1))*(IF(RAND()&lt;0.8,1,0))</f>
        <v>1</v>
      </c>
      <c r="Y2162">
        <f t="shared" si="335"/>
        <v>5</v>
      </c>
      <c r="Z2162">
        <f t="shared" si="336"/>
        <v>3</v>
      </c>
      <c r="AA2162">
        <f t="shared" ca="1" si="339"/>
        <v>34</v>
      </c>
    </row>
    <row r="2163" spans="1:27" customFormat="1">
      <c r="A2163" s="57">
        <v>251430</v>
      </c>
      <c r="B2163" s="57">
        <v>1986</v>
      </c>
      <c r="C2163" s="19" t="str">
        <f t="shared" si="330"/>
        <v>non</v>
      </c>
      <c r="D2163" s="19" t="s">
        <v>51</v>
      </c>
      <c r="E2163" s="20">
        <v>44648</v>
      </c>
      <c r="F2163" s="21">
        <v>0.41944444444444445</v>
      </c>
      <c r="G2163" s="22">
        <v>0.44166666666666665</v>
      </c>
      <c r="H2163" s="19">
        <v>1000162</v>
      </c>
      <c r="I2163" s="19">
        <v>19697433</v>
      </c>
      <c r="J2163" s="22">
        <f t="shared" si="331"/>
        <v>2.2222222222222199E-2</v>
      </c>
      <c r="K2163" s="19" t="s">
        <v>65</v>
      </c>
      <c r="L2163" s="19" t="s">
        <v>47</v>
      </c>
      <c r="M2163">
        <f t="shared" si="332"/>
        <v>3</v>
      </c>
      <c r="N2163" s="34">
        <f t="shared" ca="1" si="337"/>
        <v>0.41944742523514672</v>
      </c>
      <c r="T2163">
        <v>2162</v>
      </c>
      <c r="U2163">
        <f t="shared" si="333"/>
        <v>7</v>
      </c>
      <c r="V2163" s="35">
        <f t="shared" si="338"/>
        <v>32</v>
      </c>
      <c r="W2163">
        <f t="shared" si="334"/>
        <v>0</v>
      </c>
      <c r="X2163" cm="1">
        <f t="array" aca="1" ref="X2163" ca="1">(_xlfn.IFS(L2163="couché",0,L2163="debout à 80%",1,L2163="?",1))*(IF(RAND()&lt;0.8,1,0))</f>
        <v>0</v>
      </c>
      <c r="Y2163">
        <f t="shared" si="335"/>
        <v>4</v>
      </c>
      <c r="Z2163">
        <f t="shared" si="336"/>
        <v>3</v>
      </c>
      <c r="AA2163">
        <f t="shared" ca="1" si="339"/>
        <v>30</v>
      </c>
    </row>
    <row r="2164" spans="1:27" customFormat="1">
      <c r="A2164" s="57">
        <v>251549</v>
      </c>
      <c r="B2164" s="57">
        <v>1969</v>
      </c>
      <c r="C2164" s="19" t="str">
        <f t="shared" si="330"/>
        <v>non</v>
      </c>
      <c r="D2164" s="19" t="s">
        <v>51</v>
      </c>
      <c r="E2164" s="20">
        <v>44648</v>
      </c>
      <c r="F2164" s="23">
        <v>0.3923611111111111</v>
      </c>
      <c r="G2164" s="23">
        <v>0.41249999999999998</v>
      </c>
      <c r="H2164" s="19">
        <v>1000162</v>
      </c>
      <c r="I2164" s="19">
        <v>19697433</v>
      </c>
      <c r="J2164" s="22">
        <f t="shared" si="331"/>
        <v>2.0138888888888873E-2</v>
      </c>
      <c r="K2164" s="19" t="s">
        <v>65</v>
      </c>
      <c r="L2164" s="19" t="s">
        <v>47</v>
      </c>
      <c r="M2164">
        <f t="shared" si="332"/>
        <v>3</v>
      </c>
      <c r="N2164" s="34">
        <f t="shared" ca="1" si="337"/>
        <v>0.392361630282479</v>
      </c>
      <c r="T2164">
        <v>2163</v>
      </c>
      <c r="U2164">
        <f t="shared" si="333"/>
        <v>7</v>
      </c>
      <c r="V2164" s="35">
        <f t="shared" si="338"/>
        <v>29</v>
      </c>
      <c r="W2164">
        <f t="shared" si="334"/>
        <v>0</v>
      </c>
      <c r="X2164" cm="1">
        <f t="array" aca="1" ref="X2164" ca="1">(_xlfn.IFS(L2164="couché",0,L2164="debout à 80%",1,L2164="?",1))*(IF(RAND()&lt;0.8,1,0))</f>
        <v>1</v>
      </c>
      <c r="Y2164">
        <f t="shared" si="335"/>
        <v>3</v>
      </c>
      <c r="Z2164">
        <f t="shared" si="336"/>
        <v>3</v>
      </c>
      <c r="AA2164">
        <f t="shared" ca="1" si="339"/>
        <v>22</v>
      </c>
    </row>
    <row r="2165" spans="1:27" customFormat="1">
      <c r="A2165" s="57">
        <v>251734</v>
      </c>
      <c r="B2165" s="57">
        <v>1977</v>
      </c>
      <c r="C2165" s="19" t="str">
        <f t="shared" si="330"/>
        <v>non</v>
      </c>
      <c r="D2165" s="19" t="s">
        <v>51</v>
      </c>
      <c r="E2165" s="20">
        <v>44648</v>
      </c>
      <c r="F2165" s="22">
        <v>0.53333333333333333</v>
      </c>
      <c r="G2165" s="22">
        <v>0.56458333333333333</v>
      </c>
      <c r="H2165" s="19">
        <v>1000162</v>
      </c>
      <c r="I2165" s="19">
        <v>19697433</v>
      </c>
      <c r="J2165" s="22">
        <f t="shared" si="331"/>
        <v>3.125E-2</v>
      </c>
      <c r="K2165" t="s">
        <v>65</v>
      </c>
      <c r="L2165" s="19" t="s">
        <v>47</v>
      </c>
      <c r="M2165">
        <f t="shared" si="332"/>
        <v>3</v>
      </c>
      <c r="N2165" s="34">
        <f t="shared" ca="1" si="337"/>
        <v>0.53334093968130614</v>
      </c>
      <c r="T2165">
        <v>2164</v>
      </c>
      <c r="U2165">
        <f t="shared" si="333"/>
        <v>7</v>
      </c>
      <c r="V2165" s="35">
        <f t="shared" si="338"/>
        <v>45</v>
      </c>
      <c r="W2165">
        <f t="shared" si="334"/>
        <v>0</v>
      </c>
      <c r="X2165" cm="1">
        <f t="array" aca="1" ref="X2165" ca="1">(_xlfn.IFS(L2165="couché",0,L2165="debout à 80%",1,L2165="?",1))*(IF(RAND()&lt;0.8,1,0))</f>
        <v>1</v>
      </c>
      <c r="Y2165">
        <f t="shared" si="335"/>
        <v>6</v>
      </c>
      <c r="Z2165">
        <f t="shared" si="336"/>
        <v>3</v>
      </c>
      <c r="AA2165">
        <f t="shared" ca="1" si="339"/>
        <v>48</v>
      </c>
    </row>
    <row r="2166" spans="1:27" customFormat="1">
      <c r="A2166" s="57">
        <v>251717</v>
      </c>
      <c r="B2166" s="57">
        <v>1995</v>
      </c>
      <c r="C2166" s="19" t="str">
        <f t="shared" si="330"/>
        <v>non</v>
      </c>
      <c r="D2166" s="19" t="s">
        <v>51</v>
      </c>
      <c r="E2166" s="20">
        <v>44648</v>
      </c>
      <c r="F2166" s="22">
        <v>0.57152777777777775</v>
      </c>
      <c r="G2166" s="22">
        <v>0.64722222222222214</v>
      </c>
      <c r="H2166" s="19">
        <v>1000162</v>
      </c>
      <c r="I2166" s="19">
        <v>19697433</v>
      </c>
      <c r="J2166" s="22">
        <f t="shared" si="331"/>
        <v>7.5694444444444398E-2</v>
      </c>
      <c r="K2166" s="19" t="s">
        <v>65</v>
      </c>
      <c r="L2166" s="19" t="s">
        <v>47</v>
      </c>
      <c r="M2166">
        <f t="shared" si="332"/>
        <v>3</v>
      </c>
      <c r="N2166" s="34">
        <f t="shared" ca="1" si="337"/>
        <v>0.57153204471288199</v>
      </c>
      <c r="T2166">
        <v>2165</v>
      </c>
      <c r="U2166">
        <f t="shared" si="333"/>
        <v>7</v>
      </c>
      <c r="V2166" s="35">
        <f t="shared" si="338"/>
        <v>109</v>
      </c>
      <c r="W2166">
        <f t="shared" si="334"/>
        <v>0</v>
      </c>
      <c r="X2166" cm="1">
        <f t="array" aca="1" ref="X2166" ca="1">(_xlfn.IFS(L2166="couché",0,L2166="debout à 80%",1,L2166="?",1))*(IF(RAND()&lt;0.8,1,0))</f>
        <v>1</v>
      </c>
      <c r="Y2166">
        <f t="shared" si="335"/>
        <v>7</v>
      </c>
      <c r="Z2166">
        <f t="shared" si="336"/>
        <v>3</v>
      </c>
      <c r="AA2166">
        <f t="shared" ca="1" si="339"/>
        <v>56</v>
      </c>
    </row>
    <row r="2167" spans="1:27" customFormat="1">
      <c r="A2167" s="57">
        <v>251847</v>
      </c>
      <c r="B2167" s="57">
        <v>1966</v>
      </c>
      <c r="C2167" s="19" t="str">
        <f t="shared" si="330"/>
        <v>non</v>
      </c>
      <c r="D2167" s="19" t="s">
        <v>51</v>
      </c>
      <c r="E2167" s="20">
        <v>44648</v>
      </c>
      <c r="F2167" s="22">
        <v>0.72638888888888886</v>
      </c>
      <c r="G2167" s="22">
        <v>0.7715277777777777</v>
      </c>
      <c r="H2167" s="19">
        <v>1000162</v>
      </c>
      <c r="I2167" s="19">
        <v>19697433</v>
      </c>
      <c r="J2167" s="22">
        <f t="shared" si="331"/>
        <v>4.513888888888884E-2</v>
      </c>
      <c r="K2167" t="s">
        <v>65</v>
      </c>
      <c r="L2167" s="19" t="s">
        <v>47</v>
      </c>
      <c r="M2167">
        <f t="shared" si="332"/>
        <v>3</v>
      </c>
      <c r="N2167" s="34">
        <f t="shared" ca="1" si="337"/>
        <v>0.72639172421087528</v>
      </c>
      <c r="T2167">
        <v>2166</v>
      </c>
      <c r="U2167">
        <f t="shared" si="333"/>
        <v>7</v>
      </c>
      <c r="V2167" s="35">
        <f t="shared" si="338"/>
        <v>65</v>
      </c>
      <c r="W2167">
        <f t="shared" si="334"/>
        <v>0</v>
      </c>
      <c r="X2167" cm="1">
        <f t="array" aca="1" ref="X2167" ca="1">(_xlfn.IFS(L2167="couché",0,L2167="debout à 80%",1,L2167="?",1))*(IF(RAND()&lt;0.8,1,0))</f>
        <v>1</v>
      </c>
      <c r="Y2167">
        <f t="shared" si="335"/>
        <v>9</v>
      </c>
      <c r="Z2167">
        <f t="shared" si="336"/>
        <v>3</v>
      </c>
      <c r="AA2167">
        <f t="shared" ca="1" si="339"/>
        <v>71</v>
      </c>
    </row>
    <row r="2168" spans="1:27" customFormat="1">
      <c r="A2168" s="57">
        <v>251735</v>
      </c>
      <c r="B2168" s="57">
        <v>1972</v>
      </c>
      <c r="C2168" s="19" t="str">
        <f t="shared" si="330"/>
        <v>non</v>
      </c>
      <c r="D2168" s="19" t="s">
        <v>51</v>
      </c>
      <c r="E2168" s="20">
        <v>44648</v>
      </c>
      <c r="F2168" s="22">
        <v>0.65486111111111112</v>
      </c>
      <c r="G2168" s="22">
        <v>0.71875</v>
      </c>
      <c r="H2168" s="19">
        <v>1000162</v>
      </c>
      <c r="I2168" s="19">
        <v>19697433</v>
      </c>
      <c r="J2168" s="22">
        <f t="shared" si="331"/>
        <v>6.3888888888888884E-2</v>
      </c>
      <c r="K2168" s="19" t="s">
        <v>65</v>
      </c>
      <c r="L2168" s="32" t="s">
        <v>54</v>
      </c>
      <c r="M2168">
        <f t="shared" si="332"/>
        <v>3</v>
      </c>
      <c r="N2168" s="34">
        <f t="shared" ca="1" si="337"/>
        <v>0.65486290319524487</v>
      </c>
      <c r="T2168">
        <v>2167</v>
      </c>
      <c r="U2168">
        <f t="shared" si="333"/>
        <v>7</v>
      </c>
      <c r="V2168" s="35">
        <f t="shared" si="338"/>
        <v>92</v>
      </c>
      <c r="W2168">
        <f t="shared" si="334"/>
        <v>0</v>
      </c>
      <c r="X2168" cm="1">
        <f t="array" aca="1" ref="X2168" ca="1">(_xlfn.IFS(L2168="couché",0,L2168="debout à 80%",1,L2168="?",1))*(IF(RAND()&lt;0.8,1,0))</f>
        <v>1</v>
      </c>
      <c r="Y2168">
        <f t="shared" si="335"/>
        <v>8</v>
      </c>
      <c r="Z2168">
        <f t="shared" si="336"/>
        <v>3</v>
      </c>
      <c r="AA2168">
        <f t="shared" ca="1" si="339"/>
        <v>67</v>
      </c>
    </row>
    <row r="2169" spans="1:27" customFormat="1">
      <c r="A2169" s="57">
        <v>250326</v>
      </c>
      <c r="B2169" s="57">
        <v>1953</v>
      </c>
      <c r="C2169" s="19" t="str">
        <f t="shared" si="330"/>
        <v>non</v>
      </c>
      <c r="D2169" s="19" t="s">
        <v>51</v>
      </c>
      <c r="E2169" s="20">
        <v>44650</v>
      </c>
      <c r="F2169" s="23">
        <v>0.33194444444444443</v>
      </c>
      <c r="G2169" s="21">
        <v>0.45902777777777776</v>
      </c>
      <c r="H2169" s="19">
        <v>1000162</v>
      </c>
      <c r="I2169" s="19">
        <v>18628651</v>
      </c>
      <c r="J2169" s="22">
        <f t="shared" si="331"/>
        <v>0.12708333333333333</v>
      </c>
      <c r="K2169" s="19" t="s">
        <v>53</v>
      </c>
      <c r="L2169" s="32" t="s">
        <v>54</v>
      </c>
      <c r="M2169">
        <f t="shared" si="332"/>
        <v>0</v>
      </c>
      <c r="N2169" s="34">
        <f t="shared" ca="1" si="337"/>
        <v>0.33194586848152696</v>
      </c>
      <c r="T2169">
        <v>2168</v>
      </c>
      <c r="U2169">
        <f t="shared" si="333"/>
        <v>7</v>
      </c>
      <c r="V2169" s="35">
        <f t="shared" si="338"/>
        <v>183</v>
      </c>
      <c r="W2169">
        <f t="shared" si="334"/>
        <v>0</v>
      </c>
      <c r="X2169" cm="1">
        <f t="array" aca="1" ref="X2169" ca="1">(_xlfn.IFS(L2169="couché",0,L2169="debout à 80%",1,L2169="?",1))*(IF(RAND()&lt;0.8,1,0))</f>
        <v>1</v>
      </c>
      <c r="Y2169">
        <f t="shared" si="335"/>
        <v>1</v>
      </c>
      <c r="Z2169">
        <f t="shared" si="336"/>
        <v>0</v>
      </c>
      <c r="AA2169">
        <f t="shared" ca="1" si="339"/>
        <v>1</v>
      </c>
    </row>
    <row r="2170" spans="1:27" customFormat="1">
      <c r="A2170" s="57">
        <v>250902</v>
      </c>
      <c r="B2170" s="57">
        <v>1971</v>
      </c>
      <c r="C2170" s="19" t="str">
        <f t="shared" si="330"/>
        <v>non</v>
      </c>
      <c r="D2170" s="19" t="s">
        <v>51</v>
      </c>
      <c r="E2170" s="20">
        <v>44650</v>
      </c>
      <c r="F2170" s="22">
        <v>0.51874999999999993</v>
      </c>
      <c r="G2170" s="21">
        <v>0.62986111111111109</v>
      </c>
      <c r="H2170" s="19">
        <v>1000162</v>
      </c>
      <c r="I2170" s="19">
        <v>18628651</v>
      </c>
      <c r="J2170" s="22">
        <f t="shared" si="331"/>
        <v>0.11111111111111116</v>
      </c>
      <c r="K2170" s="19" t="s">
        <v>53</v>
      </c>
      <c r="L2170" s="32" t="s">
        <v>54</v>
      </c>
      <c r="M2170">
        <f t="shared" si="332"/>
        <v>0</v>
      </c>
      <c r="N2170" s="34">
        <f t="shared" ca="1" si="337"/>
        <v>0.51875246287812415</v>
      </c>
      <c r="T2170">
        <v>2169</v>
      </c>
      <c r="U2170">
        <f t="shared" si="333"/>
        <v>7</v>
      </c>
      <c r="V2170" s="35">
        <f t="shared" si="338"/>
        <v>160</v>
      </c>
      <c r="W2170">
        <f t="shared" si="334"/>
        <v>0</v>
      </c>
      <c r="X2170" cm="1">
        <f t="array" aca="1" ref="X2170" ca="1">(_xlfn.IFS(L2170="couché",0,L2170="debout à 80%",1,L2170="?",1))*(IF(RAND()&lt;0.8,1,0))</f>
        <v>1</v>
      </c>
      <c r="Y2170">
        <f t="shared" si="335"/>
        <v>3</v>
      </c>
      <c r="Z2170">
        <f t="shared" si="336"/>
        <v>0</v>
      </c>
      <c r="AA2170">
        <f t="shared" ca="1" si="339"/>
        <v>33</v>
      </c>
    </row>
    <row r="2171" spans="1:27" customFormat="1">
      <c r="A2171" s="57">
        <v>251649</v>
      </c>
      <c r="B2171" s="57">
        <v>1947</v>
      </c>
      <c r="C2171" s="19" t="str">
        <f t="shared" si="330"/>
        <v>non</v>
      </c>
      <c r="D2171" s="19" t="s">
        <v>51</v>
      </c>
      <c r="E2171" s="20">
        <v>44650</v>
      </c>
      <c r="F2171" s="21">
        <v>0.46250000000000002</v>
      </c>
      <c r="G2171" s="22">
        <v>0.51388888888888884</v>
      </c>
      <c r="H2171" s="19">
        <v>1000162</v>
      </c>
      <c r="I2171" s="19">
        <v>18628651</v>
      </c>
      <c r="J2171" s="22">
        <f t="shared" si="331"/>
        <v>5.1388888888888817E-2</v>
      </c>
      <c r="L2171" s="19" t="s">
        <v>47</v>
      </c>
      <c r="M2171">
        <f t="shared" si="332"/>
        <v>0</v>
      </c>
      <c r="N2171" s="34">
        <f t="shared" ca="1" si="337"/>
        <v>0.4625082113480295</v>
      </c>
      <c r="T2171">
        <v>2170</v>
      </c>
      <c r="U2171">
        <f t="shared" si="333"/>
        <v>7</v>
      </c>
      <c r="V2171" s="35">
        <f t="shared" si="338"/>
        <v>74</v>
      </c>
      <c r="W2171">
        <f t="shared" si="334"/>
        <v>0</v>
      </c>
      <c r="X2171" cm="1">
        <f t="array" aca="1" ref="X2171" ca="1">(_xlfn.IFS(L2171="couché",0,L2171="debout à 80%",1,L2171="?",1))*(IF(RAND()&lt;0.8,1,0))</f>
        <v>1</v>
      </c>
      <c r="Y2171">
        <f t="shared" si="335"/>
        <v>2</v>
      </c>
      <c r="Z2171">
        <f t="shared" si="336"/>
        <v>0</v>
      </c>
      <c r="AA2171">
        <f t="shared" ca="1" si="339"/>
        <v>29</v>
      </c>
    </row>
    <row r="2172" spans="1:27" customFormat="1">
      <c r="A2172" s="57">
        <v>247652</v>
      </c>
      <c r="B2172" s="57">
        <v>1963</v>
      </c>
      <c r="C2172" s="19" t="str">
        <f t="shared" si="330"/>
        <v>non</v>
      </c>
      <c r="D2172" s="19" t="s">
        <v>52</v>
      </c>
      <c r="E2172" s="20">
        <v>44593</v>
      </c>
      <c r="F2172" s="22">
        <v>0.73124999999999996</v>
      </c>
      <c r="G2172" s="22">
        <v>0.74236111111111103</v>
      </c>
      <c r="H2172" s="19">
        <v>1000162</v>
      </c>
      <c r="I2172" s="19"/>
      <c r="J2172" s="22">
        <f t="shared" si="331"/>
        <v>1.1111111111111072E-2</v>
      </c>
      <c r="L2172" s="19" t="s">
        <v>47</v>
      </c>
      <c r="M2172">
        <f t="shared" si="332"/>
        <v>0</v>
      </c>
      <c r="N2172" s="34">
        <f t="shared" ca="1" si="337"/>
        <v>0.73125534444296036</v>
      </c>
      <c r="T2172">
        <v>2171</v>
      </c>
      <c r="U2172">
        <f t="shared" si="333"/>
        <v>8</v>
      </c>
      <c r="V2172" s="35">
        <f t="shared" si="338"/>
        <v>16</v>
      </c>
      <c r="W2172">
        <f t="shared" si="334"/>
        <v>0</v>
      </c>
      <c r="X2172" cm="1">
        <f t="array" aca="1" ref="X2172" ca="1">(_xlfn.IFS(L2172="couché",0,L2172="debout à 80%",1,L2172="?",1))*(IF(RAND()&lt;0.8,1,0))</f>
        <v>1</v>
      </c>
      <c r="Y2172">
        <f t="shared" si="335"/>
        <v>12</v>
      </c>
      <c r="Z2172">
        <f t="shared" si="336"/>
        <v>0</v>
      </c>
      <c r="AA2172">
        <f t="shared" ca="1" si="339"/>
        <v>83</v>
      </c>
    </row>
    <row r="2173" spans="1:27" customFormat="1">
      <c r="A2173" s="57">
        <v>249373</v>
      </c>
      <c r="B2173" s="57">
        <v>1963</v>
      </c>
      <c r="C2173" s="19" t="str">
        <f t="shared" si="330"/>
        <v>non</v>
      </c>
      <c r="D2173" s="19" t="s">
        <v>52</v>
      </c>
      <c r="E2173" s="20">
        <v>44637</v>
      </c>
      <c r="F2173" s="24">
        <v>0.33402777777777776</v>
      </c>
      <c r="G2173" s="23">
        <v>0.38402777777777775</v>
      </c>
      <c r="H2173" s="19">
        <v>1000162</v>
      </c>
      <c r="I2173" s="19">
        <v>15868507</v>
      </c>
      <c r="J2173" s="22">
        <f t="shared" si="331"/>
        <v>4.9999999999999989E-2</v>
      </c>
      <c r="L2173" s="19" t="s">
        <v>47</v>
      </c>
      <c r="M2173">
        <f t="shared" si="332"/>
        <v>0</v>
      </c>
      <c r="N2173" s="34">
        <f t="shared" ca="1" si="337"/>
        <v>0.33403413999580756</v>
      </c>
      <c r="T2173">
        <v>2172</v>
      </c>
      <c r="U2173">
        <f t="shared" si="333"/>
        <v>8</v>
      </c>
      <c r="V2173" s="35">
        <f t="shared" si="338"/>
        <v>72</v>
      </c>
      <c r="W2173">
        <f t="shared" si="334"/>
        <v>0</v>
      </c>
      <c r="X2173" cm="1">
        <f t="array" aca="1" ref="X2173" ca="1">(_xlfn.IFS(L2173="couché",0,L2173="debout à 80%",1,L2173="?",1))*(IF(RAND()&lt;0.8,1,0))</f>
        <v>0</v>
      </c>
      <c r="Y2173">
        <f t="shared" si="335"/>
        <v>1</v>
      </c>
      <c r="Z2173">
        <f t="shared" si="336"/>
        <v>0</v>
      </c>
      <c r="AA2173">
        <f t="shared" ca="1" si="339"/>
        <v>4</v>
      </c>
    </row>
    <row r="2174" spans="1:27" customFormat="1">
      <c r="A2174" s="57">
        <v>249426</v>
      </c>
      <c r="B2174" s="57">
        <v>1979</v>
      </c>
      <c r="C2174" s="19" t="str">
        <f t="shared" si="330"/>
        <v>non</v>
      </c>
      <c r="D2174" s="19" t="s">
        <v>52</v>
      </c>
      <c r="E2174" s="20">
        <v>44637</v>
      </c>
      <c r="F2174" s="23">
        <v>0.38819444444444445</v>
      </c>
      <c r="G2174" s="23">
        <v>0.41319444444444442</v>
      </c>
      <c r="H2174" s="19">
        <v>1000162</v>
      </c>
      <c r="I2174" s="19">
        <v>15868507</v>
      </c>
      <c r="J2174" s="22">
        <f t="shared" si="331"/>
        <v>2.4999999999999967E-2</v>
      </c>
      <c r="K2174" s="19" t="s">
        <v>65</v>
      </c>
      <c r="L2174" s="19" t="s">
        <v>47</v>
      </c>
      <c r="M2174">
        <f t="shared" si="332"/>
        <v>3</v>
      </c>
      <c r="N2174" s="34">
        <f t="shared" ca="1" si="337"/>
        <v>0.38820224480781496</v>
      </c>
      <c r="T2174">
        <v>2173</v>
      </c>
      <c r="U2174">
        <f t="shared" si="333"/>
        <v>8</v>
      </c>
      <c r="V2174" s="35">
        <f t="shared" si="338"/>
        <v>36</v>
      </c>
      <c r="W2174">
        <f t="shared" si="334"/>
        <v>0</v>
      </c>
      <c r="X2174" cm="1">
        <f t="array" aca="1" ref="X2174" ca="1">(_xlfn.IFS(L2174="couché",0,L2174="debout à 80%",1,L2174="?",1))*(IF(RAND()&lt;0.8,1,0))</f>
        <v>0</v>
      </c>
      <c r="Y2174">
        <f t="shared" si="335"/>
        <v>2</v>
      </c>
      <c r="Z2174">
        <f t="shared" si="336"/>
        <v>0</v>
      </c>
      <c r="AA2174">
        <f t="shared" ca="1" si="339"/>
        <v>23</v>
      </c>
    </row>
    <row r="2175" spans="1:27" customFormat="1">
      <c r="A2175" s="57">
        <v>250481</v>
      </c>
      <c r="B2175" s="57">
        <v>1936</v>
      </c>
      <c r="C2175" s="19" t="str">
        <f t="shared" si="330"/>
        <v>non</v>
      </c>
      <c r="D2175" s="19" t="s">
        <v>52</v>
      </c>
      <c r="E2175" s="20">
        <v>44637</v>
      </c>
      <c r="F2175" s="22">
        <v>0.45624999999999999</v>
      </c>
      <c r="G2175" s="21">
        <v>0.50555555555555554</v>
      </c>
      <c r="H2175" s="19">
        <v>1000162</v>
      </c>
      <c r="I2175" s="19">
        <v>15868507</v>
      </c>
      <c r="J2175" s="22">
        <f t="shared" si="331"/>
        <v>4.9305555555555547E-2</v>
      </c>
      <c r="L2175" s="19" t="s">
        <v>47</v>
      </c>
      <c r="M2175">
        <f t="shared" si="332"/>
        <v>0</v>
      </c>
      <c r="N2175" s="34">
        <f t="shared" ca="1" si="337"/>
        <v>0.45625748800961702</v>
      </c>
      <c r="T2175">
        <v>2174</v>
      </c>
      <c r="U2175">
        <f t="shared" si="333"/>
        <v>8</v>
      </c>
      <c r="V2175" s="35">
        <f t="shared" si="338"/>
        <v>71</v>
      </c>
      <c r="W2175">
        <f t="shared" si="334"/>
        <v>0</v>
      </c>
      <c r="X2175" cm="1">
        <f t="array" aca="1" ref="X2175" ca="1">(_xlfn.IFS(L2175="couché",0,L2175="debout à 80%",1,L2175="?",1))*(IF(RAND()&lt;0.8,1,0))</f>
        <v>1</v>
      </c>
      <c r="Y2175">
        <f t="shared" si="335"/>
        <v>4</v>
      </c>
      <c r="Z2175">
        <f t="shared" si="336"/>
        <v>3</v>
      </c>
      <c r="AA2175">
        <f t="shared" ca="1" si="339"/>
        <v>41</v>
      </c>
    </row>
    <row r="2176" spans="1:27" customFormat="1">
      <c r="A2176" s="57">
        <v>250458</v>
      </c>
      <c r="B2176" s="57">
        <v>1960</v>
      </c>
      <c r="C2176" s="19" t="str">
        <f t="shared" si="330"/>
        <v>non</v>
      </c>
      <c r="D2176" s="19" t="s">
        <v>52</v>
      </c>
      <c r="E2176" s="20">
        <v>44637</v>
      </c>
      <c r="F2176" s="21">
        <v>0.41805555555555551</v>
      </c>
      <c r="G2176" s="22">
        <v>0.45208333333333334</v>
      </c>
      <c r="H2176" s="19">
        <v>1000162</v>
      </c>
      <c r="I2176" s="19">
        <v>15868507</v>
      </c>
      <c r="J2176" s="22">
        <f t="shared" si="331"/>
        <v>3.4027777777777823E-2</v>
      </c>
      <c r="K2176" t="s">
        <v>65</v>
      </c>
      <c r="L2176" s="19" t="s">
        <v>47</v>
      </c>
      <c r="M2176">
        <f t="shared" si="332"/>
        <v>3</v>
      </c>
      <c r="N2176" s="34">
        <f t="shared" ca="1" si="337"/>
        <v>0.41806036202040964</v>
      </c>
      <c r="T2176">
        <v>2175</v>
      </c>
      <c r="U2176">
        <f t="shared" si="333"/>
        <v>8</v>
      </c>
      <c r="V2176" s="35">
        <f t="shared" si="338"/>
        <v>49</v>
      </c>
      <c r="W2176">
        <f t="shared" si="334"/>
        <v>0</v>
      </c>
      <c r="X2176" cm="1">
        <f t="array" aca="1" ref="X2176" ca="1">(_xlfn.IFS(L2176="couché",0,L2176="debout à 80%",1,L2176="?",1))*(IF(RAND()&lt;0.8,1,0))</f>
        <v>0</v>
      </c>
      <c r="Y2176">
        <f t="shared" si="335"/>
        <v>3</v>
      </c>
      <c r="Z2176">
        <f t="shared" si="336"/>
        <v>3</v>
      </c>
      <c r="AA2176">
        <f t="shared" ca="1" si="339"/>
        <v>30</v>
      </c>
    </row>
    <row r="2177" spans="1:28" customFormat="1">
      <c r="A2177" s="57">
        <v>245559</v>
      </c>
      <c r="B2177" s="57">
        <v>1947</v>
      </c>
      <c r="C2177" s="19" t="str">
        <f t="shared" si="330"/>
        <v>non</v>
      </c>
      <c r="D2177" s="19" t="s">
        <v>63</v>
      </c>
      <c r="E2177" s="20">
        <v>44593</v>
      </c>
      <c r="F2177" s="21">
        <v>0.45833333333333331</v>
      </c>
      <c r="G2177" s="22">
        <v>0.51388888888888884</v>
      </c>
      <c r="H2177" s="19">
        <v>1000162</v>
      </c>
      <c r="I2177" s="19">
        <v>18628651</v>
      </c>
      <c r="J2177" s="22">
        <f t="shared" si="331"/>
        <v>5.5555555555555525E-2</v>
      </c>
      <c r="K2177" s="19" t="s">
        <v>53</v>
      </c>
      <c r="L2177" s="32" t="s">
        <v>54</v>
      </c>
      <c r="M2177">
        <f t="shared" si="332"/>
        <v>0</v>
      </c>
      <c r="N2177" s="34">
        <f t="shared" ca="1" si="337"/>
        <v>0.45833782601133977</v>
      </c>
      <c r="T2177">
        <v>2176</v>
      </c>
      <c r="U2177">
        <f t="shared" si="333"/>
        <v>17</v>
      </c>
      <c r="V2177" s="35">
        <f t="shared" si="338"/>
        <v>80</v>
      </c>
      <c r="W2177">
        <f t="shared" si="334"/>
        <v>0</v>
      </c>
      <c r="X2177" cm="1">
        <f t="array" aca="1" ref="X2177" ca="1">(_xlfn.IFS(L2177="couché",0,L2177="debout à 80%",1,L2177="?",1))*(IF(RAND()&lt;0.8,1,0))</f>
        <v>1</v>
      </c>
      <c r="Y2177">
        <f t="shared" si="335"/>
        <v>3</v>
      </c>
      <c r="Z2177">
        <f t="shared" si="336"/>
        <v>3</v>
      </c>
      <c r="AA2177">
        <f t="shared" ca="1" si="339"/>
        <v>43</v>
      </c>
    </row>
    <row r="2178" spans="1:28" customFormat="1">
      <c r="A2178" s="57">
        <v>244695</v>
      </c>
      <c r="B2178" s="57">
        <v>1982</v>
      </c>
      <c r="C2178" s="19" t="str">
        <f t="shared" ref="C2178:C2241" si="340">IF(B2178&gt;=2007,"oui","non")</f>
        <v>non</v>
      </c>
      <c r="D2178" s="19" t="s">
        <v>63</v>
      </c>
      <c r="E2178" s="20">
        <v>44593</v>
      </c>
      <c r="F2178" s="23">
        <v>0.35347222222222219</v>
      </c>
      <c r="G2178" s="23">
        <v>0.40208333333333329</v>
      </c>
      <c r="H2178" s="19">
        <v>1000162</v>
      </c>
      <c r="I2178" s="19">
        <v>18628651</v>
      </c>
      <c r="J2178" s="22">
        <f t="shared" ref="J2178:J2241" si="341">G2178-F2178</f>
        <v>4.8611111111111105E-2</v>
      </c>
      <c r="K2178" s="19" t="s">
        <v>53</v>
      </c>
      <c r="L2178" s="32" t="s">
        <v>54</v>
      </c>
      <c r="M2178">
        <f t="shared" ref="M2178:M2241" si="342">_xlfn.XLOOKUP(K2178,O$25:O$32,P$25:P$32)</f>
        <v>0</v>
      </c>
      <c r="N2178" s="34">
        <f t="shared" ca="1" si="337"/>
        <v>0.35347424360120416</v>
      </c>
      <c r="T2178">
        <v>2177</v>
      </c>
      <c r="U2178">
        <f t="shared" ref="U2178:U2241" si="343">_xlfn.XLOOKUP(D2178,O$6:O$22,P$6:P$22)</f>
        <v>17</v>
      </c>
      <c r="V2178" s="35">
        <f t="shared" si="338"/>
        <v>70</v>
      </c>
      <c r="W2178">
        <f t="shared" ref="W2178:W2241" si="344">IF(C2178="oui",1,0)</f>
        <v>0</v>
      </c>
      <c r="X2178" cm="1">
        <f t="array" aca="1" ref="X2178" ca="1">(_xlfn.IFS(L2178="couché",0,L2178="debout à 80%",1,L2178="?",1))*(IF(RAND()&lt;0.8,1,0))</f>
        <v>1</v>
      </c>
      <c r="Y2178">
        <f t="shared" ref="Y2178:Y2241" si="345">COUNTIFS(D:D,D2178,E:E,E2178,F:F,_xlfn.CONCAT("&lt;=",F2178))</f>
        <v>1</v>
      </c>
      <c r="Z2178">
        <f t="shared" ref="Z2178:Z2241" si="346">SUMIFS(M:M,D:D,D2178,E:E,E2178,Y:Y,Y2178-1)*IF(W2178=1,0,1)</f>
        <v>0</v>
      </c>
      <c r="AA2178">
        <f t="shared" ca="1" si="339"/>
        <v>16</v>
      </c>
    </row>
    <row r="2179" spans="1:28" customFormat="1">
      <c r="A2179" s="57">
        <v>245786</v>
      </c>
      <c r="B2179" s="57">
        <v>1971</v>
      </c>
      <c r="C2179" s="19" t="str">
        <f t="shared" si="340"/>
        <v>non</v>
      </c>
      <c r="D2179" s="19" t="s">
        <v>63</v>
      </c>
      <c r="E2179" s="20">
        <v>44593</v>
      </c>
      <c r="F2179" s="23">
        <v>0.41388888888888886</v>
      </c>
      <c r="G2179" s="22">
        <v>0.44374999999999998</v>
      </c>
      <c r="H2179" s="19">
        <v>1000162</v>
      </c>
      <c r="I2179" s="19">
        <v>18628651</v>
      </c>
      <c r="J2179" s="22">
        <f t="shared" si="341"/>
        <v>2.9861111111111116E-2</v>
      </c>
      <c r="K2179" s="19" t="s">
        <v>65</v>
      </c>
      <c r="L2179" s="19" t="s">
        <v>47</v>
      </c>
      <c r="M2179">
        <f t="shared" si="342"/>
        <v>3</v>
      </c>
      <c r="N2179" s="34">
        <f t="shared" ref="N2179:N2242" ca="1" si="347">F2179+(RAND()/100000)</f>
        <v>0.41389795585125821</v>
      </c>
      <c r="T2179">
        <v>2178</v>
      </c>
      <c r="U2179">
        <f t="shared" si="343"/>
        <v>17</v>
      </c>
      <c r="V2179" s="35">
        <f t="shared" ref="V2179:V2242" si="348">ROUND(J2179*86400,0)/60</f>
        <v>43</v>
      </c>
      <c r="W2179">
        <f t="shared" si="344"/>
        <v>0</v>
      </c>
      <c r="X2179" cm="1">
        <f t="array" aca="1" ref="X2179" ca="1">(_xlfn.IFS(L2179="couché",0,L2179="debout à 80%",1,L2179="?",1))*(IF(RAND()&lt;0.8,1,0))</f>
        <v>0</v>
      </c>
      <c r="Y2179">
        <f t="shared" si="345"/>
        <v>2</v>
      </c>
      <c r="Z2179">
        <f t="shared" si="346"/>
        <v>0</v>
      </c>
      <c r="AA2179">
        <f t="shared" ref="AA2179:AA2242" ca="1" si="349">COUNTIFS(E:E,E2179,N:N,_xlfn.CONCAT("&lt;=",N2179))</f>
        <v>31</v>
      </c>
    </row>
    <row r="2180" spans="1:28" customFormat="1">
      <c r="A2180" s="57">
        <v>245548</v>
      </c>
      <c r="B2180" s="57">
        <v>1977</v>
      </c>
      <c r="C2180" s="19" t="str">
        <f t="shared" si="340"/>
        <v>non</v>
      </c>
      <c r="D2180" s="19" t="s">
        <v>63</v>
      </c>
      <c r="E2180" s="20">
        <v>44593</v>
      </c>
      <c r="F2180" s="22">
        <v>0.72916666666666663</v>
      </c>
      <c r="G2180" s="22">
        <v>0.78541666666666665</v>
      </c>
      <c r="H2180" s="19">
        <v>1000162</v>
      </c>
      <c r="I2180" s="19">
        <v>15584435</v>
      </c>
      <c r="J2180" s="22">
        <f t="shared" si="341"/>
        <v>5.6250000000000022E-2</v>
      </c>
      <c r="K2180" s="19" t="s">
        <v>53</v>
      </c>
      <c r="L2180" s="32" t="s">
        <v>54</v>
      </c>
      <c r="M2180">
        <f t="shared" si="342"/>
        <v>0</v>
      </c>
      <c r="N2180" s="34">
        <f t="shared" ca="1" si="347"/>
        <v>0.729173056441071</v>
      </c>
      <c r="T2180">
        <v>2179</v>
      </c>
      <c r="U2180">
        <f t="shared" si="343"/>
        <v>17</v>
      </c>
      <c r="V2180" s="35">
        <f t="shared" si="348"/>
        <v>81</v>
      </c>
      <c r="W2180">
        <f t="shared" si="344"/>
        <v>0</v>
      </c>
      <c r="X2180" cm="1">
        <f t="array" aca="1" ref="X2180" ca="1">(_xlfn.IFS(L2180="couché",0,L2180="debout à 80%",1,L2180="?",1))*(IF(RAND()&lt;0.8,1,0))</f>
        <v>1</v>
      </c>
      <c r="Y2180">
        <f t="shared" si="345"/>
        <v>5</v>
      </c>
      <c r="Z2180">
        <f t="shared" si="346"/>
        <v>0</v>
      </c>
      <c r="AA2180">
        <f t="shared" ca="1" si="349"/>
        <v>82</v>
      </c>
    </row>
    <row r="2181" spans="1:28" customFormat="1">
      <c r="A2181" s="57">
        <v>244968</v>
      </c>
      <c r="B2181" s="57">
        <v>1960</v>
      </c>
      <c r="C2181" s="19" t="str">
        <f t="shared" si="340"/>
        <v>non</v>
      </c>
      <c r="D2181" s="19" t="s">
        <v>63</v>
      </c>
      <c r="E2181" s="20">
        <v>44593</v>
      </c>
      <c r="F2181" s="22">
        <v>0.52777777777777779</v>
      </c>
      <c r="G2181" s="22">
        <v>0.72152777777777777</v>
      </c>
      <c r="H2181" s="19">
        <v>1000162</v>
      </c>
      <c r="I2181" s="19">
        <v>18628651</v>
      </c>
      <c r="J2181" s="22">
        <f t="shared" si="341"/>
        <v>0.19374999999999998</v>
      </c>
      <c r="K2181" s="19" t="s">
        <v>53</v>
      </c>
      <c r="L2181" s="32" t="s">
        <v>54</v>
      </c>
      <c r="M2181">
        <f t="shared" si="342"/>
        <v>0</v>
      </c>
      <c r="N2181" s="34">
        <f t="shared" ca="1" si="347"/>
        <v>0.52778731079005492</v>
      </c>
      <c r="T2181">
        <v>2180</v>
      </c>
      <c r="U2181">
        <f t="shared" si="343"/>
        <v>17</v>
      </c>
      <c r="V2181" s="35">
        <f t="shared" si="348"/>
        <v>279</v>
      </c>
      <c r="W2181">
        <f t="shared" si="344"/>
        <v>0</v>
      </c>
      <c r="X2181" cm="1">
        <f t="array" aca="1" ref="X2181" ca="1">(_xlfn.IFS(L2181="couché",0,L2181="debout à 80%",1,L2181="?",1))*(IF(RAND()&lt;0.8,1,0))</f>
        <v>1</v>
      </c>
      <c r="Y2181">
        <f t="shared" si="345"/>
        <v>4</v>
      </c>
      <c r="Z2181">
        <f t="shared" si="346"/>
        <v>0</v>
      </c>
      <c r="AA2181">
        <f t="shared" ca="1" si="349"/>
        <v>56</v>
      </c>
    </row>
    <row r="2182" spans="1:28" customFormat="1">
      <c r="A2182" s="57">
        <v>246842</v>
      </c>
      <c r="B2182" s="57">
        <v>1955</v>
      </c>
      <c r="C2182" s="19" t="str">
        <f t="shared" si="340"/>
        <v>non</v>
      </c>
      <c r="D2182" s="19" t="s">
        <v>63</v>
      </c>
      <c r="E2182" s="20">
        <v>44595</v>
      </c>
      <c r="F2182" s="24">
        <v>0.33611111111111108</v>
      </c>
      <c r="G2182" s="23">
        <v>0.4</v>
      </c>
      <c r="H2182" s="19">
        <v>1000162</v>
      </c>
      <c r="I2182" s="19">
        <v>18628651</v>
      </c>
      <c r="J2182" s="22">
        <f t="shared" si="341"/>
        <v>6.3888888888888939E-2</v>
      </c>
      <c r="L2182" s="19" t="s">
        <v>47</v>
      </c>
      <c r="M2182">
        <f t="shared" si="342"/>
        <v>0</v>
      </c>
      <c r="N2182" s="34">
        <f t="shared" ca="1" si="347"/>
        <v>0.33612019144691141</v>
      </c>
      <c r="T2182">
        <v>2181</v>
      </c>
      <c r="U2182">
        <f t="shared" si="343"/>
        <v>17</v>
      </c>
      <c r="V2182" s="35">
        <f t="shared" si="348"/>
        <v>92</v>
      </c>
      <c r="W2182">
        <f t="shared" si="344"/>
        <v>0</v>
      </c>
      <c r="X2182" cm="1">
        <f t="array" aca="1" ref="X2182" ca="1">(_xlfn.IFS(L2182="couché",0,L2182="debout à 80%",1,L2182="?",1))*(IF(RAND()&lt;0.8,1,0))</f>
        <v>1</v>
      </c>
      <c r="Y2182">
        <f t="shared" si="345"/>
        <v>1</v>
      </c>
      <c r="Z2182">
        <f t="shared" si="346"/>
        <v>0</v>
      </c>
      <c r="AA2182">
        <f t="shared" ca="1" si="349"/>
        <v>8</v>
      </c>
    </row>
    <row r="2183" spans="1:28" customFormat="1">
      <c r="A2183" s="57">
        <v>246506</v>
      </c>
      <c r="B2183" s="57">
        <v>1966</v>
      </c>
      <c r="C2183" s="19" t="str">
        <f t="shared" si="340"/>
        <v>non</v>
      </c>
      <c r="D2183" s="19" t="s">
        <v>63</v>
      </c>
      <c r="E2183" s="20">
        <v>44595</v>
      </c>
      <c r="F2183" s="23">
        <v>0.40763888888888888</v>
      </c>
      <c r="G2183" s="22">
        <v>0.44861111111111107</v>
      </c>
      <c r="H2183" s="19">
        <v>1000162</v>
      </c>
      <c r="I2183" s="19">
        <v>18628651</v>
      </c>
      <c r="J2183" s="22">
        <f t="shared" si="341"/>
        <v>4.0972222222222188E-2</v>
      </c>
      <c r="L2183" s="19" t="s">
        <v>47</v>
      </c>
      <c r="M2183">
        <f t="shared" si="342"/>
        <v>0</v>
      </c>
      <c r="N2183" s="34">
        <f t="shared" ca="1" si="347"/>
        <v>0.40764231074018392</v>
      </c>
      <c r="T2183">
        <v>2182</v>
      </c>
      <c r="U2183">
        <f t="shared" si="343"/>
        <v>17</v>
      </c>
      <c r="V2183" s="35">
        <f t="shared" si="348"/>
        <v>59</v>
      </c>
      <c r="W2183">
        <f t="shared" si="344"/>
        <v>0</v>
      </c>
      <c r="X2183" cm="1">
        <f t="array" aca="1" ref="X2183" ca="1">(_xlfn.IFS(L2183="couché",0,L2183="debout à 80%",1,L2183="?",1))*(IF(RAND()&lt;0.8,1,0))</f>
        <v>0</v>
      </c>
      <c r="Y2183">
        <f t="shared" si="345"/>
        <v>2</v>
      </c>
      <c r="Z2183">
        <f t="shared" si="346"/>
        <v>0</v>
      </c>
      <c r="AA2183">
        <f t="shared" ca="1" si="349"/>
        <v>35</v>
      </c>
    </row>
    <row r="2184" spans="1:28" customFormat="1">
      <c r="A2184" s="57">
        <v>247172</v>
      </c>
      <c r="B2184" s="57">
        <v>1978</v>
      </c>
      <c r="C2184" s="19" t="str">
        <f t="shared" si="340"/>
        <v>non</v>
      </c>
      <c r="D2184" s="19" t="s">
        <v>63</v>
      </c>
      <c r="E2184" s="20">
        <v>44595</v>
      </c>
      <c r="F2184" s="22">
        <v>0.45763888888888887</v>
      </c>
      <c r="G2184" s="21">
        <v>0.50624999999999998</v>
      </c>
      <c r="H2184" s="19">
        <v>1000162</v>
      </c>
      <c r="I2184" s="19">
        <v>18628651</v>
      </c>
      <c r="J2184" s="22">
        <f t="shared" si="341"/>
        <v>4.8611111111111105E-2</v>
      </c>
      <c r="L2184" s="19" t="s">
        <v>47</v>
      </c>
      <c r="M2184">
        <f t="shared" si="342"/>
        <v>0</v>
      </c>
      <c r="N2184" s="34">
        <f t="shared" ca="1" si="347"/>
        <v>0.45763999719041154</v>
      </c>
      <c r="T2184">
        <v>2183</v>
      </c>
      <c r="U2184">
        <f t="shared" si="343"/>
        <v>17</v>
      </c>
      <c r="V2184" s="35">
        <f t="shared" si="348"/>
        <v>70</v>
      </c>
      <c r="W2184">
        <f t="shared" si="344"/>
        <v>0</v>
      </c>
      <c r="X2184" cm="1">
        <f t="array" aca="1" ref="X2184" ca="1">(_xlfn.IFS(L2184="couché",0,L2184="debout à 80%",1,L2184="?",1))*(IF(RAND()&lt;0.8,1,0))</f>
        <v>0</v>
      </c>
      <c r="Y2184">
        <f t="shared" si="345"/>
        <v>3</v>
      </c>
      <c r="Z2184">
        <f t="shared" si="346"/>
        <v>0</v>
      </c>
      <c r="AA2184">
        <f t="shared" ca="1" si="349"/>
        <v>50</v>
      </c>
    </row>
    <row r="2185" spans="1:28" customFormat="1">
      <c r="A2185" s="57">
        <v>245602</v>
      </c>
      <c r="B2185" s="57">
        <v>1966</v>
      </c>
      <c r="C2185" s="19" t="str">
        <f t="shared" si="340"/>
        <v>non</v>
      </c>
      <c r="D2185" s="19" t="s">
        <v>63</v>
      </c>
      <c r="E2185" s="20">
        <v>44595</v>
      </c>
      <c r="F2185" s="22">
        <v>0.51388888888888884</v>
      </c>
      <c r="G2185" s="22">
        <v>0.54999999999999993</v>
      </c>
      <c r="H2185" s="19">
        <v>1000162</v>
      </c>
      <c r="I2185" s="19">
        <v>18628651</v>
      </c>
      <c r="J2185" s="22">
        <f t="shared" si="341"/>
        <v>3.6111111111111094E-2</v>
      </c>
      <c r="L2185" s="19" t="s">
        <v>47</v>
      </c>
      <c r="M2185">
        <f t="shared" si="342"/>
        <v>0</v>
      </c>
      <c r="N2185" s="34">
        <f t="shared" ca="1" si="347"/>
        <v>0.51389782735811018</v>
      </c>
      <c r="T2185">
        <v>2184</v>
      </c>
      <c r="U2185">
        <f t="shared" si="343"/>
        <v>17</v>
      </c>
      <c r="V2185" s="35">
        <f t="shared" si="348"/>
        <v>52</v>
      </c>
      <c r="W2185">
        <f t="shared" si="344"/>
        <v>0</v>
      </c>
      <c r="X2185" cm="1">
        <f t="array" aca="1" ref="X2185" ca="1">(_xlfn.IFS(L2185="couché",0,L2185="debout à 80%",1,L2185="?",1))*(IF(RAND()&lt;0.8,1,0))</f>
        <v>1</v>
      </c>
      <c r="Y2185">
        <f t="shared" si="345"/>
        <v>4</v>
      </c>
      <c r="Z2185">
        <f t="shared" si="346"/>
        <v>0</v>
      </c>
      <c r="AA2185">
        <f t="shared" ca="1" si="349"/>
        <v>66</v>
      </c>
    </row>
    <row r="2186" spans="1:28" customFormat="1">
      <c r="A2186" s="57">
        <v>245987</v>
      </c>
      <c r="B2186" s="57">
        <v>1973</v>
      </c>
      <c r="C2186" s="19" t="str">
        <f t="shared" si="340"/>
        <v>non</v>
      </c>
      <c r="D2186" s="19" t="s">
        <v>63</v>
      </c>
      <c r="E2186" s="20">
        <v>44595</v>
      </c>
      <c r="F2186" s="22">
        <v>0.55555555555555558</v>
      </c>
      <c r="G2186" s="22">
        <v>0.60555555555555551</v>
      </c>
      <c r="H2186" s="19">
        <v>1000162</v>
      </c>
      <c r="I2186" s="19">
        <v>18628651</v>
      </c>
      <c r="J2186" s="22">
        <f t="shared" si="341"/>
        <v>4.9999999999999933E-2</v>
      </c>
      <c r="L2186" s="19" t="s">
        <v>47</v>
      </c>
      <c r="M2186">
        <f t="shared" si="342"/>
        <v>0</v>
      </c>
      <c r="N2186" s="34">
        <f t="shared" ca="1" si="347"/>
        <v>0.55555979521837606</v>
      </c>
      <c r="T2186">
        <v>2185</v>
      </c>
      <c r="U2186">
        <f t="shared" si="343"/>
        <v>17</v>
      </c>
      <c r="V2186" s="35">
        <f t="shared" si="348"/>
        <v>72</v>
      </c>
      <c r="W2186">
        <f t="shared" si="344"/>
        <v>0</v>
      </c>
      <c r="X2186" cm="1">
        <f t="array" aca="1" ref="X2186" ca="1">(_xlfn.IFS(L2186="couché",0,L2186="debout à 80%",1,L2186="?",1))*(IF(RAND()&lt;0.8,1,0))</f>
        <v>1</v>
      </c>
      <c r="Y2186">
        <f t="shared" si="345"/>
        <v>5</v>
      </c>
      <c r="Z2186">
        <f t="shared" si="346"/>
        <v>0</v>
      </c>
      <c r="AA2186">
        <f t="shared" ca="1" si="349"/>
        <v>74</v>
      </c>
    </row>
    <row r="2187" spans="1:28" customFormat="1">
      <c r="A2187" s="57">
        <v>246508</v>
      </c>
      <c r="B2187" s="57">
        <v>1966</v>
      </c>
      <c r="C2187" s="19" t="str">
        <f t="shared" si="340"/>
        <v>non</v>
      </c>
      <c r="D2187" s="19" t="s">
        <v>63</v>
      </c>
      <c r="E2187" s="20">
        <v>44595</v>
      </c>
      <c r="F2187" s="22">
        <v>0.61180555555555549</v>
      </c>
      <c r="G2187" s="22">
        <v>0.65694444444444444</v>
      </c>
      <c r="H2187" s="19">
        <v>1000162</v>
      </c>
      <c r="I2187" s="19">
        <v>18628651</v>
      </c>
      <c r="J2187" s="22">
        <f t="shared" si="341"/>
        <v>4.5138888888888951E-2</v>
      </c>
      <c r="L2187" s="19" t="s">
        <v>47</v>
      </c>
      <c r="M2187">
        <f t="shared" si="342"/>
        <v>0</v>
      </c>
      <c r="N2187" s="34">
        <f t="shared" ca="1" si="347"/>
        <v>0.61180620607787484</v>
      </c>
      <c r="T2187">
        <v>2186</v>
      </c>
      <c r="U2187">
        <f t="shared" si="343"/>
        <v>17</v>
      </c>
      <c r="V2187" s="35">
        <f t="shared" si="348"/>
        <v>65</v>
      </c>
      <c r="W2187">
        <f t="shared" si="344"/>
        <v>0</v>
      </c>
      <c r="X2187" cm="1">
        <f t="array" aca="1" ref="X2187" ca="1">(_xlfn.IFS(L2187="couché",0,L2187="debout à 80%",1,L2187="?",1))*(IF(RAND()&lt;0.8,1,0))</f>
        <v>1</v>
      </c>
      <c r="Y2187">
        <f t="shared" si="345"/>
        <v>6</v>
      </c>
      <c r="Z2187">
        <f t="shared" si="346"/>
        <v>0</v>
      </c>
      <c r="AA2187">
        <f t="shared" ca="1" si="349"/>
        <v>79</v>
      </c>
    </row>
    <row r="2188" spans="1:28" customFormat="1">
      <c r="A2188" s="57">
        <v>246088</v>
      </c>
      <c r="B2188" s="57">
        <v>1954</v>
      </c>
      <c r="C2188" s="19" t="str">
        <f t="shared" si="340"/>
        <v>non</v>
      </c>
      <c r="D2188" s="19" t="s">
        <v>63</v>
      </c>
      <c r="E2188" s="20">
        <v>44595</v>
      </c>
      <c r="F2188" s="22">
        <v>0.6875</v>
      </c>
      <c r="G2188" s="22">
        <v>0.75972222222222219</v>
      </c>
      <c r="H2188" s="19">
        <v>1000162</v>
      </c>
      <c r="I2188" s="19">
        <v>18628651</v>
      </c>
      <c r="J2188" s="22">
        <f t="shared" si="341"/>
        <v>7.2222222222222188E-2</v>
      </c>
      <c r="K2188" s="19" t="s">
        <v>53</v>
      </c>
      <c r="L2188" s="32" t="s">
        <v>54</v>
      </c>
      <c r="M2188">
        <f t="shared" si="342"/>
        <v>0</v>
      </c>
      <c r="N2188" s="34">
        <f t="shared" ca="1" si="347"/>
        <v>0.68750292841244831</v>
      </c>
      <c r="T2188">
        <v>2187</v>
      </c>
      <c r="U2188">
        <f t="shared" si="343"/>
        <v>17</v>
      </c>
      <c r="V2188" s="35">
        <f t="shared" si="348"/>
        <v>104</v>
      </c>
      <c r="W2188">
        <f t="shared" si="344"/>
        <v>0</v>
      </c>
      <c r="X2188" cm="1">
        <f t="array" aca="1" ref="X2188" ca="1">(_xlfn.IFS(L2188="couché",0,L2188="debout à 80%",1,L2188="?",1))*(IF(RAND()&lt;0.8,1,0))</f>
        <v>0</v>
      </c>
      <c r="Y2188">
        <f t="shared" si="345"/>
        <v>7</v>
      </c>
      <c r="Z2188">
        <f t="shared" si="346"/>
        <v>0</v>
      </c>
      <c r="AA2188">
        <f t="shared" ca="1" si="349"/>
        <v>86</v>
      </c>
    </row>
    <row r="2189" spans="1:28">
      <c r="A2189" s="57">
        <v>246249</v>
      </c>
      <c r="B2189" s="56">
        <v>1974</v>
      </c>
      <c r="C2189" s="19" t="str">
        <f t="shared" si="340"/>
        <v>non</v>
      </c>
      <c r="D2189" s="19" t="s">
        <v>63</v>
      </c>
      <c r="E2189" s="20">
        <v>44600</v>
      </c>
      <c r="F2189" s="24">
        <v>0.33680555555555552</v>
      </c>
      <c r="G2189" s="23">
        <v>0.39791666666666664</v>
      </c>
      <c r="H2189" s="19">
        <v>1000162</v>
      </c>
      <c r="I2189" s="19">
        <v>16845831</v>
      </c>
      <c r="J2189" s="22">
        <f t="shared" si="341"/>
        <v>6.1111111111111116E-2</v>
      </c>
      <c r="K2189" s="19" t="s">
        <v>53</v>
      </c>
      <c r="L2189" s="32" t="s">
        <v>54</v>
      </c>
      <c r="M2189">
        <f t="shared" si="342"/>
        <v>0</v>
      </c>
      <c r="N2189" s="34">
        <f t="shared" ca="1" si="347"/>
        <v>0.33680954705769389</v>
      </c>
      <c r="O2189"/>
      <c r="P2189"/>
      <c r="T2189" s="39">
        <v>2188</v>
      </c>
      <c r="U2189" s="39">
        <f t="shared" si="343"/>
        <v>17</v>
      </c>
      <c r="V2189" s="42">
        <f t="shared" si="348"/>
        <v>88</v>
      </c>
      <c r="W2189" s="39">
        <f t="shared" si="344"/>
        <v>0</v>
      </c>
      <c r="X2189" s="39" cm="1">
        <f t="array" aca="1" ref="X2189" ca="1">(_xlfn.IFS(L2189="couché",0,L2189="debout à 80%",1,L2189="?",1))*(IF(RAND()&lt;0.8,1,0))</f>
        <v>0</v>
      </c>
      <c r="Y2189" s="39">
        <f t="shared" si="345"/>
        <v>1</v>
      </c>
      <c r="Z2189" s="39">
        <f t="shared" si="346"/>
        <v>0</v>
      </c>
      <c r="AA2189" s="39">
        <f t="shared" ca="1" si="349"/>
        <v>2</v>
      </c>
      <c r="AB2189" s="39">
        <f ca="1">F2189+(RAND()/1000)</f>
        <v>0.33711187619466132</v>
      </c>
    </row>
    <row r="2190" spans="1:28">
      <c r="A2190" s="57">
        <v>246263</v>
      </c>
      <c r="B2190" s="56">
        <v>2001</v>
      </c>
      <c r="C2190" s="19" t="str">
        <f t="shared" si="340"/>
        <v>non</v>
      </c>
      <c r="D2190" s="19" t="s">
        <v>63</v>
      </c>
      <c r="E2190" s="20">
        <v>44600</v>
      </c>
      <c r="F2190" s="23">
        <v>0.40416666666666667</v>
      </c>
      <c r="G2190" s="22">
        <v>0.47222222222222221</v>
      </c>
      <c r="H2190" s="19">
        <v>1000162</v>
      </c>
      <c r="I2190" s="19">
        <v>16845831</v>
      </c>
      <c r="J2190" s="22">
        <f t="shared" si="341"/>
        <v>6.8055555555555536E-2</v>
      </c>
      <c r="K2190" s="19" t="s">
        <v>53</v>
      </c>
      <c r="L2190" s="32" t="s">
        <v>54</v>
      </c>
      <c r="M2190">
        <f t="shared" si="342"/>
        <v>0</v>
      </c>
      <c r="N2190" s="34">
        <f t="shared" ca="1" si="347"/>
        <v>0.40417534696308349</v>
      </c>
      <c r="O2190"/>
      <c r="P2190"/>
      <c r="T2190" s="39">
        <v>2189</v>
      </c>
      <c r="U2190" s="39">
        <f t="shared" si="343"/>
        <v>17</v>
      </c>
      <c r="V2190" s="42">
        <f t="shared" si="348"/>
        <v>98</v>
      </c>
      <c r="W2190" s="39">
        <f t="shared" si="344"/>
        <v>0</v>
      </c>
      <c r="X2190" s="39" cm="1">
        <f t="array" aca="1" ref="X2190" ca="1">(_xlfn.IFS(L2190="couché",0,L2190="debout à 80%",1,L2190="?",1))*(IF(RAND()&lt;0.8,1,0))</f>
        <v>1</v>
      </c>
      <c r="Y2190" s="39">
        <f t="shared" si="345"/>
        <v>2</v>
      </c>
      <c r="Z2190" s="39">
        <f t="shared" si="346"/>
        <v>0</v>
      </c>
      <c r="AA2190" s="39">
        <f t="shared" ca="1" si="349"/>
        <v>30</v>
      </c>
    </row>
    <row r="2191" spans="1:28">
      <c r="A2191" s="57">
        <v>246484</v>
      </c>
      <c r="B2191" s="56">
        <v>1963</v>
      </c>
      <c r="C2191" s="19" t="str">
        <f t="shared" si="340"/>
        <v>non</v>
      </c>
      <c r="D2191" s="19" t="s">
        <v>63</v>
      </c>
      <c r="E2191" s="20">
        <v>44600</v>
      </c>
      <c r="F2191" s="22">
        <v>0.47916666666666663</v>
      </c>
      <c r="G2191" s="22">
        <v>0.55486111111111114</v>
      </c>
      <c r="H2191" s="19">
        <v>1000162</v>
      </c>
      <c r="I2191" s="19">
        <v>16845831</v>
      </c>
      <c r="J2191" s="22">
        <f t="shared" si="341"/>
        <v>7.5694444444444509E-2</v>
      </c>
      <c r="K2191" s="19" t="s">
        <v>53</v>
      </c>
      <c r="L2191" s="32" t="s">
        <v>54</v>
      </c>
      <c r="M2191">
        <f t="shared" si="342"/>
        <v>0</v>
      </c>
      <c r="N2191" s="34">
        <f t="shared" ca="1" si="347"/>
        <v>0.47917606844207689</v>
      </c>
      <c r="O2191"/>
      <c r="P2191"/>
      <c r="T2191" s="39">
        <v>2190</v>
      </c>
      <c r="U2191" s="39">
        <f t="shared" si="343"/>
        <v>17</v>
      </c>
      <c r="V2191" s="42">
        <f t="shared" si="348"/>
        <v>109</v>
      </c>
      <c r="W2191" s="39">
        <f t="shared" si="344"/>
        <v>0</v>
      </c>
      <c r="X2191" s="39" cm="1">
        <f t="array" aca="1" ref="X2191" ca="1">(_xlfn.IFS(L2191="couché",0,L2191="debout à 80%",1,L2191="?",1))*(IF(RAND()&lt;0.8,1,0))</f>
        <v>1</v>
      </c>
      <c r="Y2191" s="39">
        <f t="shared" si="345"/>
        <v>3</v>
      </c>
      <c r="Z2191" s="39">
        <f t="shared" si="346"/>
        <v>0</v>
      </c>
      <c r="AA2191" s="39">
        <f t="shared" ca="1" si="349"/>
        <v>49</v>
      </c>
    </row>
    <row r="2192" spans="1:28" customFormat="1">
      <c r="A2192" s="57">
        <v>246647</v>
      </c>
      <c r="B2192" s="57">
        <v>1970</v>
      </c>
      <c r="C2192" s="19" t="str">
        <f t="shared" si="340"/>
        <v>non</v>
      </c>
      <c r="D2192" s="19" t="s">
        <v>63</v>
      </c>
      <c r="E2192" s="20">
        <v>44602</v>
      </c>
      <c r="F2192" s="24">
        <v>0.33750000000000002</v>
      </c>
      <c r="G2192" s="24">
        <v>0.37708333333333333</v>
      </c>
      <c r="H2192" s="19">
        <v>1000162</v>
      </c>
      <c r="I2192" s="19">
        <v>15584435</v>
      </c>
      <c r="J2192" s="22">
        <f t="shared" si="341"/>
        <v>3.9583333333333304E-2</v>
      </c>
      <c r="L2192" s="19" t="s">
        <v>47</v>
      </c>
      <c r="M2192">
        <f t="shared" si="342"/>
        <v>0</v>
      </c>
      <c r="N2192" s="34">
        <f t="shared" ca="1" si="347"/>
        <v>0.33750949633558064</v>
      </c>
      <c r="T2192">
        <v>2191</v>
      </c>
      <c r="U2192">
        <f t="shared" si="343"/>
        <v>17</v>
      </c>
      <c r="V2192" s="35">
        <f t="shared" si="348"/>
        <v>57</v>
      </c>
      <c r="W2192">
        <f t="shared" si="344"/>
        <v>0</v>
      </c>
      <c r="X2192" cm="1">
        <f t="array" aca="1" ref="X2192" ca="1">(_xlfn.IFS(L2192="couché",0,L2192="debout à 80%",1,L2192="?",1))*(IF(RAND()&lt;0.8,1,0))</f>
        <v>1</v>
      </c>
      <c r="Y2192">
        <f t="shared" si="345"/>
        <v>1</v>
      </c>
      <c r="Z2192">
        <f t="shared" si="346"/>
        <v>0</v>
      </c>
      <c r="AA2192">
        <f t="shared" ca="1" si="349"/>
        <v>4</v>
      </c>
    </row>
    <row r="2193" spans="1:27" customFormat="1">
      <c r="A2193" s="57">
        <v>245995</v>
      </c>
      <c r="B2193" s="57">
        <v>1973</v>
      </c>
      <c r="C2193" s="19" t="str">
        <f t="shared" si="340"/>
        <v>non</v>
      </c>
      <c r="D2193" s="19" t="s">
        <v>63</v>
      </c>
      <c r="E2193" s="20">
        <v>44602</v>
      </c>
      <c r="F2193" s="23">
        <v>0.38263888888888886</v>
      </c>
      <c r="G2193" s="21">
        <v>0.41944444444444445</v>
      </c>
      <c r="H2193" s="19">
        <v>1000162</v>
      </c>
      <c r="I2193" s="19">
        <v>15584435</v>
      </c>
      <c r="J2193" s="22">
        <f t="shared" si="341"/>
        <v>3.6805555555555591E-2</v>
      </c>
      <c r="L2193" s="19" t="s">
        <v>47</v>
      </c>
      <c r="M2193">
        <f t="shared" si="342"/>
        <v>0</v>
      </c>
      <c r="N2193" s="34">
        <f t="shared" ca="1" si="347"/>
        <v>0.38264168724063996</v>
      </c>
      <c r="T2193">
        <v>2192</v>
      </c>
      <c r="U2193">
        <f t="shared" si="343"/>
        <v>17</v>
      </c>
      <c r="V2193" s="35">
        <f t="shared" si="348"/>
        <v>53</v>
      </c>
      <c r="W2193">
        <f t="shared" si="344"/>
        <v>0</v>
      </c>
      <c r="X2193" cm="1">
        <f t="array" aca="1" ref="X2193" ca="1">(_xlfn.IFS(L2193="couché",0,L2193="debout à 80%",1,L2193="?",1))*(IF(RAND()&lt;0.8,1,0))</f>
        <v>1</v>
      </c>
      <c r="Y2193">
        <f t="shared" si="345"/>
        <v>2</v>
      </c>
      <c r="Z2193">
        <f t="shared" si="346"/>
        <v>0</v>
      </c>
      <c r="AA2193">
        <f t="shared" ca="1" si="349"/>
        <v>23</v>
      </c>
    </row>
    <row r="2194" spans="1:27" customFormat="1">
      <c r="A2194" s="57">
        <v>246627</v>
      </c>
      <c r="B2194" s="57">
        <v>1990</v>
      </c>
      <c r="C2194" s="19" t="str">
        <f t="shared" si="340"/>
        <v>non</v>
      </c>
      <c r="D2194" s="19" t="s">
        <v>63</v>
      </c>
      <c r="E2194" s="20">
        <v>44602</v>
      </c>
      <c r="F2194" s="22">
        <v>0.42916666666666664</v>
      </c>
      <c r="G2194" s="22">
        <v>0.45208333333333334</v>
      </c>
      <c r="H2194" s="19">
        <v>1000162</v>
      </c>
      <c r="I2194" s="19">
        <v>15584435</v>
      </c>
      <c r="J2194" s="22">
        <f t="shared" si="341"/>
        <v>2.2916666666666696E-2</v>
      </c>
      <c r="L2194" s="19" t="s">
        <v>47</v>
      </c>
      <c r="M2194">
        <f t="shared" si="342"/>
        <v>0</v>
      </c>
      <c r="N2194" s="34">
        <f t="shared" ca="1" si="347"/>
        <v>0.42916930644153828</v>
      </c>
      <c r="T2194">
        <v>2193</v>
      </c>
      <c r="U2194">
        <f t="shared" si="343"/>
        <v>17</v>
      </c>
      <c r="V2194" s="35">
        <f t="shared" si="348"/>
        <v>33</v>
      </c>
      <c r="W2194">
        <f t="shared" si="344"/>
        <v>0</v>
      </c>
      <c r="X2194" cm="1">
        <f t="array" aca="1" ref="X2194" ca="1">(_xlfn.IFS(L2194="couché",0,L2194="debout à 80%",1,L2194="?",1))*(IF(RAND()&lt;0.8,1,0))</f>
        <v>1</v>
      </c>
      <c r="Y2194">
        <f t="shared" si="345"/>
        <v>3</v>
      </c>
      <c r="Z2194">
        <f t="shared" si="346"/>
        <v>0</v>
      </c>
      <c r="AA2194">
        <f t="shared" ca="1" si="349"/>
        <v>37</v>
      </c>
    </row>
    <row r="2195" spans="1:27" customFormat="1">
      <c r="A2195" s="57">
        <v>245990</v>
      </c>
      <c r="B2195" s="57">
        <v>1994</v>
      </c>
      <c r="C2195" s="19" t="str">
        <f t="shared" si="340"/>
        <v>non</v>
      </c>
      <c r="D2195" s="19" t="s">
        <v>63</v>
      </c>
      <c r="E2195" s="20">
        <v>44602</v>
      </c>
      <c r="F2195" s="22">
        <v>0.5527777777777777</v>
      </c>
      <c r="G2195" s="22">
        <v>0.63680555555555551</v>
      </c>
      <c r="H2195" s="19">
        <v>1000162</v>
      </c>
      <c r="I2195" s="19">
        <v>15584435</v>
      </c>
      <c r="J2195" s="22">
        <f t="shared" si="341"/>
        <v>8.4027777777777812E-2</v>
      </c>
      <c r="K2195" s="19" t="s">
        <v>53</v>
      </c>
      <c r="L2195" s="32" t="s">
        <v>54</v>
      </c>
      <c r="M2195">
        <f t="shared" si="342"/>
        <v>0</v>
      </c>
      <c r="N2195" s="34">
        <f t="shared" ca="1" si="347"/>
        <v>0.5527800507869528</v>
      </c>
      <c r="T2195">
        <v>2194</v>
      </c>
      <c r="U2195">
        <f t="shared" si="343"/>
        <v>17</v>
      </c>
      <c r="V2195" s="35">
        <f t="shared" si="348"/>
        <v>121</v>
      </c>
      <c r="W2195">
        <f t="shared" si="344"/>
        <v>0</v>
      </c>
      <c r="X2195" cm="1">
        <f t="array" aca="1" ref="X2195" ca="1">(_xlfn.IFS(L2195="couché",0,L2195="debout à 80%",1,L2195="?",1))*(IF(RAND()&lt;0.8,1,0))</f>
        <v>1</v>
      </c>
      <c r="Y2195">
        <f t="shared" si="345"/>
        <v>5</v>
      </c>
      <c r="Z2195">
        <f t="shared" si="346"/>
        <v>0</v>
      </c>
      <c r="AA2195">
        <f t="shared" ca="1" si="349"/>
        <v>67</v>
      </c>
    </row>
    <row r="2196" spans="1:27" customFormat="1">
      <c r="A2196" s="57">
        <v>243514</v>
      </c>
      <c r="B2196" s="57">
        <v>1966</v>
      </c>
      <c r="C2196" s="19" t="str">
        <f t="shared" si="340"/>
        <v>non</v>
      </c>
      <c r="D2196" s="19" t="s">
        <v>63</v>
      </c>
      <c r="E2196" s="20">
        <v>44602</v>
      </c>
      <c r="F2196" s="22">
        <v>0.46875</v>
      </c>
      <c r="G2196" s="21">
        <v>0.54236111111111107</v>
      </c>
      <c r="H2196" s="19">
        <v>1000162</v>
      </c>
      <c r="I2196" s="19">
        <v>15584435</v>
      </c>
      <c r="J2196" s="22">
        <f t="shared" si="341"/>
        <v>7.3611111111111072E-2</v>
      </c>
      <c r="K2196" s="19" t="s">
        <v>53</v>
      </c>
      <c r="L2196" s="32" t="s">
        <v>54</v>
      </c>
      <c r="M2196">
        <f t="shared" si="342"/>
        <v>0</v>
      </c>
      <c r="N2196" s="34">
        <f t="shared" ca="1" si="347"/>
        <v>0.46875914404166774</v>
      </c>
      <c r="T2196">
        <v>2195</v>
      </c>
      <c r="U2196">
        <f t="shared" si="343"/>
        <v>17</v>
      </c>
      <c r="V2196" s="35">
        <f t="shared" si="348"/>
        <v>106</v>
      </c>
      <c r="W2196">
        <f t="shared" si="344"/>
        <v>0</v>
      </c>
      <c r="X2196" cm="1">
        <f t="array" aca="1" ref="X2196" ca="1">(_xlfn.IFS(L2196="couché",0,L2196="debout à 80%",1,L2196="?",1))*(IF(RAND()&lt;0.8,1,0))</f>
        <v>0</v>
      </c>
      <c r="Y2196">
        <f t="shared" si="345"/>
        <v>4</v>
      </c>
      <c r="Z2196">
        <f t="shared" si="346"/>
        <v>0</v>
      </c>
      <c r="AA2196">
        <f t="shared" ca="1" si="349"/>
        <v>51</v>
      </c>
    </row>
    <row r="2197" spans="1:27" customFormat="1">
      <c r="A2197" s="57">
        <v>241539</v>
      </c>
      <c r="B2197" s="57">
        <v>2001</v>
      </c>
      <c r="C2197" s="19" t="str">
        <f t="shared" si="340"/>
        <v>non</v>
      </c>
      <c r="D2197" s="19" t="s">
        <v>63</v>
      </c>
      <c r="E2197" s="20">
        <v>44602</v>
      </c>
      <c r="F2197" s="22">
        <v>0.64166666666666661</v>
      </c>
      <c r="G2197" s="22">
        <v>0.71666666666666667</v>
      </c>
      <c r="H2197" s="19">
        <v>1000162</v>
      </c>
      <c r="I2197" s="19">
        <v>15584435</v>
      </c>
      <c r="J2197" s="22">
        <f t="shared" si="341"/>
        <v>7.5000000000000067E-2</v>
      </c>
      <c r="K2197" s="19" t="s">
        <v>53</v>
      </c>
      <c r="L2197" s="32" t="s">
        <v>54</v>
      </c>
      <c r="M2197">
        <f t="shared" si="342"/>
        <v>0</v>
      </c>
      <c r="N2197" s="34">
        <f t="shared" ca="1" si="347"/>
        <v>0.64167115738775182</v>
      </c>
      <c r="T2197">
        <v>2196</v>
      </c>
      <c r="U2197">
        <f t="shared" si="343"/>
        <v>17</v>
      </c>
      <c r="V2197" s="35">
        <f t="shared" si="348"/>
        <v>108</v>
      </c>
      <c r="W2197">
        <f t="shared" si="344"/>
        <v>0</v>
      </c>
      <c r="X2197" cm="1">
        <f t="array" aca="1" ref="X2197" ca="1">(_xlfn.IFS(L2197="couché",0,L2197="debout à 80%",1,L2197="?",1))*(IF(RAND()&lt;0.8,1,0))</f>
        <v>1</v>
      </c>
      <c r="Y2197">
        <f t="shared" si="345"/>
        <v>6</v>
      </c>
      <c r="Z2197">
        <f t="shared" si="346"/>
        <v>0</v>
      </c>
      <c r="AA2197">
        <f t="shared" ca="1" si="349"/>
        <v>71</v>
      </c>
    </row>
    <row r="2198" spans="1:27" customFormat="1">
      <c r="A2198" s="57">
        <v>242526</v>
      </c>
      <c r="B2198" s="57">
        <v>1955</v>
      </c>
      <c r="C2198" s="19" t="str">
        <f t="shared" si="340"/>
        <v>non</v>
      </c>
      <c r="D2198" s="19" t="s">
        <v>63</v>
      </c>
      <c r="E2198" s="20">
        <v>44603</v>
      </c>
      <c r="F2198" s="23">
        <v>0.3298611111111111</v>
      </c>
      <c r="G2198" s="23">
        <v>0.41597222222222219</v>
      </c>
      <c r="H2198" s="19">
        <v>1000162</v>
      </c>
      <c r="I2198" s="19">
        <v>17830</v>
      </c>
      <c r="J2198" s="22">
        <f t="shared" si="341"/>
        <v>8.6111111111111083E-2</v>
      </c>
      <c r="K2198" s="19" t="s">
        <v>53</v>
      </c>
      <c r="L2198" s="32" t="s">
        <v>54</v>
      </c>
      <c r="M2198">
        <f t="shared" si="342"/>
        <v>0</v>
      </c>
      <c r="N2198" s="34">
        <f t="shared" ca="1" si="347"/>
        <v>0.32986646703572758</v>
      </c>
      <c r="T2198">
        <v>2197</v>
      </c>
      <c r="U2198">
        <f t="shared" si="343"/>
        <v>17</v>
      </c>
      <c r="V2198" s="35">
        <f t="shared" si="348"/>
        <v>124</v>
      </c>
      <c r="W2198">
        <f t="shared" si="344"/>
        <v>0</v>
      </c>
      <c r="X2198" cm="1">
        <f t="array" aca="1" ref="X2198" ca="1">(_xlfn.IFS(L2198="couché",0,L2198="debout à 80%",1,L2198="?",1))*(IF(RAND()&lt;0.8,1,0))</f>
        <v>1</v>
      </c>
      <c r="Y2198">
        <f t="shared" si="345"/>
        <v>1</v>
      </c>
      <c r="Z2198">
        <f t="shared" si="346"/>
        <v>0</v>
      </c>
      <c r="AA2198">
        <f t="shared" ca="1" si="349"/>
        <v>2</v>
      </c>
    </row>
    <row r="2199" spans="1:27" customFormat="1">
      <c r="A2199" s="57">
        <v>247035</v>
      </c>
      <c r="B2199" s="57">
        <v>1973</v>
      </c>
      <c r="C2199" s="19" t="str">
        <f t="shared" si="340"/>
        <v>non</v>
      </c>
      <c r="D2199" s="19" t="s">
        <v>63</v>
      </c>
      <c r="E2199" s="20">
        <v>44603</v>
      </c>
      <c r="F2199" s="21">
        <v>0.42152777777777778</v>
      </c>
      <c r="G2199" s="22">
        <v>0.54097222222222219</v>
      </c>
      <c r="H2199" s="19">
        <v>1000162</v>
      </c>
      <c r="I2199" s="19">
        <v>17830</v>
      </c>
      <c r="J2199" s="22">
        <f t="shared" si="341"/>
        <v>0.11944444444444441</v>
      </c>
      <c r="K2199" s="19" t="s">
        <v>53</v>
      </c>
      <c r="L2199" s="32" t="s">
        <v>54</v>
      </c>
      <c r="M2199">
        <f t="shared" si="342"/>
        <v>0</v>
      </c>
      <c r="N2199" s="34">
        <f t="shared" ca="1" si="347"/>
        <v>0.42153231353834275</v>
      </c>
      <c r="T2199">
        <v>2198</v>
      </c>
      <c r="U2199">
        <f t="shared" si="343"/>
        <v>17</v>
      </c>
      <c r="V2199" s="35">
        <f t="shared" si="348"/>
        <v>172</v>
      </c>
      <c r="W2199">
        <f t="shared" si="344"/>
        <v>0</v>
      </c>
      <c r="X2199" cm="1">
        <f t="array" aca="1" ref="X2199" ca="1">(_xlfn.IFS(L2199="couché",0,L2199="debout à 80%",1,L2199="?",1))*(IF(RAND()&lt;0.8,1,0))</f>
        <v>1</v>
      </c>
      <c r="Y2199">
        <f t="shared" si="345"/>
        <v>2</v>
      </c>
      <c r="Z2199">
        <f t="shared" si="346"/>
        <v>0</v>
      </c>
      <c r="AA2199">
        <f t="shared" ca="1" si="349"/>
        <v>30</v>
      </c>
    </row>
    <row r="2200" spans="1:27" customFormat="1">
      <c r="A2200" s="57">
        <v>246372</v>
      </c>
      <c r="B2200" s="57">
        <v>1937</v>
      </c>
      <c r="C2200" s="19" t="str">
        <f t="shared" si="340"/>
        <v>non</v>
      </c>
      <c r="D2200" s="19" t="s">
        <v>63</v>
      </c>
      <c r="E2200" s="20">
        <v>44607</v>
      </c>
      <c r="F2200" s="21">
        <v>0.62569444444444444</v>
      </c>
      <c r="G2200" s="22">
        <v>0.68472222222222223</v>
      </c>
      <c r="H2200" s="19">
        <v>1000162</v>
      </c>
      <c r="I2200" s="19">
        <v>18628651</v>
      </c>
      <c r="J2200" s="22">
        <f t="shared" si="341"/>
        <v>5.902777777777779E-2</v>
      </c>
      <c r="K2200" s="19" t="s">
        <v>53</v>
      </c>
      <c r="L2200" s="32" t="s">
        <v>54</v>
      </c>
      <c r="M2200">
        <f t="shared" si="342"/>
        <v>0</v>
      </c>
      <c r="N2200" s="34">
        <f t="shared" ca="1" si="347"/>
        <v>0.62569475008413133</v>
      </c>
      <c r="T2200">
        <v>2199</v>
      </c>
      <c r="U2200">
        <f t="shared" si="343"/>
        <v>17</v>
      </c>
      <c r="V2200" s="35">
        <f t="shared" si="348"/>
        <v>85</v>
      </c>
      <c r="W2200">
        <f t="shared" si="344"/>
        <v>0</v>
      </c>
      <c r="X2200" cm="1">
        <f t="array" aca="1" ref="X2200" ca="1">(_xlfn.IFS(L2200="couché",0,L2200="debout à 80%",1,L2200="?",1))*(IF(RAND()&lt;0.8,1,0))</f>
        <v>1</v>
      </c>
      <c r="Y2200">
        <f t="shared" si="345"/>
        <v>4</v>
      </c>
      <c r="Z2200">
        <f t="shared" si="346"/>
        <v>0</v>
      </c>
      <c r="AA2200">
        <f t="shared" ca="1" si="349"/>
        <v>58</v>
      </c>
    </row>
    <row r="2201" spans="1:27" customFormat="1">
      <c r="A2201" s="57">
        <v>248893</v>
      </c>
      <c r="B2201" s="57">
        <v>1978</v>
      </c>
      <c r="C2201" s="19" t="str">
        <f t="shared" si="340"/>
        <v>non</v>
      </c>
      <c r="D2201" s="19" t="s">
        <v>63</v>
      </c>
      <c r="E2201" s="20">
        <v>44607</v>
      </c>
      <c r="F2201" s="22">
        <v>0.69444444444444442</v>
      </c>
      <c r="G2201" s="22">
        <v>0.74861111111111112</v>
      </c>
      <c r="H2201" s="19">
        <v>1000162</v>
      </c>
      <c r="I2201" s="19">
        <v>18628651</v>
      </c>
      <c r="J2201" s="22">
        <f t="shared" si="341"/>
        <v>5.4166666666666696E-2</v>
      </c>
      <c r="K2201" s="19" t="s">
        <v>53</v>
      </c>
      <c r="L2201" s="32" t="s">
        <v>54</v>
      </c>
      <c r="M2201">
        <f t="shared" si="342"/>
        <v>0</v>
      </c>
      <c r="N2201" s="34">
        <f t="shared" ca="1" si="347"/>
        <v>0.69444792923935128</v>
      </c>
      <c r="T2201">
        <v>2200</v>
      </c>
      <c r="U2201">
        <f t="shared" si="343"/>
        <v>17</v>
      </c>
      <c r="V2201" s="35">
        <f t="shared" si="348"/>
        <v>78</v>
      </c>
      <c r="W2201">
        <f t="shared" si="344"/>
        <v>0</v>
      </c>
      <c r="X2201" cm="1">
        <f t="array" aca="1" ref="X2201" ca="1">(_xlfn.IFS(L2201="couché",0,L2201="debout à 80%",1,L2201="?",1))*(IF(RAND()&lt;0.8,1,0))</f>
        <v>1</v>
      </c>
      <c r="Y2201">
        <f t="shared" si="345"/>
        <v>5</v>
      </c>
      <c r="Z2201">
        <f t="shared" si="346"/>
        <v>0</v>
      </c>
      <c r="AA2201">
        <f t="shared" ca="1" si="349"/>
        <v>67</v>
      </c>
    </row>
    <row r="2202" spans="1:27" customFormat="1">
      <c r="A2202" s="57">
        <v>245989</v>
      </c>
      <c r="B2202" s="57">
        <v>1974</v>
      </c>
      <c r="C2202" s="19" t="str">
        <f t="shared" si="340"/>
        <v>non</v>
      </c>
      <c r="D2202" s="19" t="s">
        <v>63</v>
      </c>
      <c r="E2202" s="20">
        <v>44607</v>
      </c>
      <c r="F2202" s="22">
        <v>0.42708333333333331</v>
      </c>
      <c r="G2202" s="22">
        <v>0.51527777777777772</v>
      </c>
      <c r="H2202" s="19">
        <v>1000162</v>
      </c>
      <c r="I2202" s="19">
        <v>18628651</v>
      </c>
      <c r="J2202" s="22">
        <f t="shared" si="341"/>
        <v>8.8194444444444409E-2</v>
      </c>
      <c r="K2202" s="19" t="s">
        <v>53</v>
      </c>
      <c r="L2202" s="32" t="s">
        <v>54</v>
      </c>
      <c r="M2202">
        <f t="shared" si="342"/>
        <v>0</v>
      </c>
      <c r="N2202" s="34">
        <f t="shared" ca="1" si="347"/>
        <v>0.42708734399844689</v>
      </c>
      <c r="T2202">
        <v>2201</v>
      </c>
      <c r="U2202">
        <f t="shared" si="343"/>
        <v>17</v>
      </c>
      <c r="V2202" s="35">
        <f t="shared" si="348"/>
        <v>127</v>
      </c>
      <c r="W2202">
        <f t="shared" si="344"/>
        <v>0</v>
      </c>
      <c r="X2202" cm="1">
        <f t="array" aca="1" ref="X2202" ca="1">(_xlfn.IFS(L2202="couché",0,L2202="debout à 80%",1,L2202="?",1))*(IF(RAND()&lt;0.8,1,0))</f>
        <v>1</v>
      </c>
      <c r="Y2202">
        <f t="shared" si="345"/>
        <v>2</v>
      </c>
      <c r="Z2202">
        <f t="shared" si="346"/>
        <v>0</v>
      </c>
      <c r="AA2202">
        <f t="shared" ca="1" si="349"/>
        <v>30</v>
      </c>
    </row>
    <row r="2203" spans="1:27" customFormat="1">
      <c r="A2203" s="57">
        <v>248159</v>
      </c>
      <c r="B2203" s="57">
        <v>1961</v>
      </c>
      <c r="C2203" s="19" t="str">
        <f t="shared" si="340"/>
        <v>non</v>
      </c>
      <c r="D2203" s="19" t="s">
        <v>63</v>
      </c>
      <c r="E2203" s="20">
        <v>44607</v>
      </c>
      <c r="F2203" s="24">
        <v>0.33333333333333331</v>
      </c>
      <c r="G2203" s="21">
        <v>0.41736111111111107</v>
      </c>
      <c r="H2203" s="19">
        <v>1000162</v>
      </c>
      <c r="I2203" s="19">
        <v>18628651</v>
      </c>
      <c r="J2203" s="22">
        <f t="shared" si="341"/>
        <v>8.4027777777777757E-2</v>
      </c>
      <c r="K2203" s="19" t="s">
        <v>53</v>
      </c>
      <c r="L2203" s="32" t="s">
        <v>54</v>
      </c>
      <c r="M2203">
        <f t="shared" si="342"/>
        <v>0</v>
      </c>
      <c r="N2203" s="34">
        <f t="shared" ca="1" si="347"/>
        <v>0.33334213554253428</v>
      </c>
      <c r="T2203">
        <v>2202</v>
      </c>
      <c r="U2203">
        <f t="shared" si="343"/>
        <v>17</v>
      </c>
      <c r="V2203" s="35">
        <f t="shared" si="348"/>
        <v>121</v>
      </c>
      <c r="W2203">
        <f t="shared" si="344"/>
        <v>0</v>
      </c>
      <c r="X2203" cm="1">
        <f t="array" aca="1" ref="X2203" ca="1">(_xlfn.IFS(L2203="couché",0,L2203="debout à 80%",1,L2203="?",1))*(IF(RAND()&lt;0.8,1,0))</f>
        <v>0</v>
      </c>
      <c r="Y2203">
        <f t="shared" si="345"/>
        <v>1</v>
      </c>
      <c r="Z2203">
        <f t="shared" si="346"/>
        <v>0</v>
      </c>
      <c r="AA2203">
        <f t="shared" ca="1" si="349"/>
        <v>3</v>
      </c>
    </row>
    <row r="2204" spans="1:27" customFormat="1">
      <c r="A2204" s="57">
        <v>244979</v>
      </c>
      <c r="B2204" s="57">
        <v>1966</v>
      </c>
      <c r="C2204" s="19" t="str">
        <f t="shared" si="340"/>
        <v>non</v>
      </c>
      <c r="D2204" s="19" t="s">
        <v>63</v>
      </c>
      <c r="E2204" s="20">
        <v>44607</v>
      </c>
      <c r="F2204" s="22">
        <v>0.5229166666666667</v>
      </c>
      <c r="G2204" s="22">
        <v>0.6166666666666667</v>
      </c>
      <c r="H2204" s="19">
        <v>1000162</v>
      </c>
      <c r="I2204" s="19">
        <v>18628651</v>
      </c>
      <c r="J2204" s="22">
        <f t="shared" si="341"/>
        <v>9.375E-2</v>
      </c>
      <c r="K2204" s="19" t="s">
        <v>53</v>
      </c>
      <c r="L2204" s="32" t="s">
        <v>54</v>
      </c>
      <c r="M2204">
        <f t="shared" si="342"/>
        <v>0</v>
      </c>
      <c r="N2204" s="34">
        <f t="shared" ca="1" si="347"/>
        <v>0.52291899247276519</v>
      </c>
      <c r="T2204">
        <v>2203</v>
      </c>
      <c r="U2204">
        <f t="shared" si="343"/>
        <v>17</v>
      </c>
      <c r="V2204" s="35">
        <f t="shared" si="348"/>
        <v>135</v>
      </c>
      <c r="W2204">
        <f t="shared" si="344"/>
        <v>0</v>
      </c>
      <c r="X2204" cm="1">
        <f t="array" aca="1" ref="X2204" ca="1">(_xlfn.IFS(L2204="couché",0,L2204="debout à 80%",1,L2204="?",1))*(IF(RAND()&lt;0.8,1,0))</f>
        <v>1</v>
      </c>
      <c r="Y2204">
        <f t="shared" si="345"/>
        <v>3</v>
      </c>
      <c r="Z2204">
        <f t="shared" si="346"/>
        <v>0</v>
      </c>
      <c r="AA2204">
        <f t="shared" ca="1" si="349"/>
        <v>48</v>
      </c>
    </row>
    <row r="2205" spans="1:27" customFormat="1">
      <c r="A2205" s="57">
        <v>242032</v>
      </c>
      <c r="B2205" s="57">
        <v>1954</v>
      </c>
      <c r="C2205" s="19" t="str">
        <f t="shared" si="340"/>
        <v>non</v>
      </c>
      <c r="D2205" s="19" t="s">
        <v>63</v>
      </c>
      <c r="E2205" s="20">
        <v>44609</v>
      </c>
      <c r="F2205" s="22">
        <v>0.64097222222222217</v>
      </c>
      <c r="G2205" s="22">
        <v>0.68055555555555558</v>
      </c>
      <c r="H2205" s="19">
        <v>1000162</v>
      </c>
      <c r="I2205" s="19">
        <v>18628651</v>
      </c>
      <c r="J2205" s="22">
        <f t="shared" si="341"/>
        <v>3.9583333333333415E-2</v>
      </c>
      <c r="K2205" s="19" t="s">
        <v>53</v>
      </c>
      <c r="L2205" s="32" t="s">
        <v>54</v>
      </c>
      <c r="M2205">
        <f t="shared" si="342"/>
        <v>0</v>
      </c>
      <c r="N2205" s="34">
        <f t="shared" ca="1" si="347"/>
        <v>0.64097506597603271</v>
      </c>
      <c r="T2205">
        <v>2204</v>
      </c>
      <c r="U2205">
        <f t="shared" si="343"/>
        <v>17</v>
      </c>
      <c r="V2205" s="35">
        <f t="shared" si="348"/>
        <v>57</v>
      </c>
      <c r="W2205">
        <f t="shared" si="344"/>
        <v>0</v>
      </c>
      <c r="X2205" cm="1">
        <f t="array" aca="1" ref="X2205" ca="1">(_xlfn.IFS(L2205="couché",0,L2205="debout à 80%",1,L2205="?",1))*(IF(RAND()&lt;0.8,1,0))</f>
        <v>1</v>
      </c>
      <c r="Y2205">
        <f t="shared" si="345"/>
        <v>5</v>
      </c>
      <c r="Z2205">
        <f t="shared" si="346"/>
        <v>0</v>
      </c>
      <c r="AA2205">
        <f t="shared" ca="1" si="349"/>
        <v>72</v>
      </c>
    </row>
    <row r="2206" spans="1:27" customFormat="1">
      <c r="A2206" s="57">
        <v>246600</v>
      </c>
      <c r="B2206" s="57">
        <v>1973</v>
      </c>
      <c r="C2206" s="19" t="str">
        <f t="shared" si="340"/>
        <v>non</v>
      </c>
      <c r="D2206" s="19" t="s">
        <v>63</v>
      </c>
      <c r="E2206" s="20">
        <v>44609</v>
      </c>
      <c r="F2206" s="22">
        <v>0.49305555555555552</v>
      </c>
      <c r="G2206" s="22">
        <v>0.56388888888888888</v>
      </c>
      <c r="H2206" s="19">
        <v>1000162</v>
      </c>
      <c r="I2206" s="19">
        <v>18628651</v>
      </c>
      <c r="J2206" s="22">
        <f t="shared" si="341"/>
        <v>7.0833333333333359E-2</v>
      </c>
      <c r="K2206" s="19" t="s">
        <v>53</v>
      </c>
      <c r="L2206" s="32" t="s">
        <v>54</v>
      </c>
      <c r="M2206">
        <f t="shared" si="342"/>
        <v>0</v>
      </c>
      <c r="N2206" s="34">
        <f t="shared" ca="1" si="347"/>
        <v>0.49305973391827362</v>
      </c>
      <c r="T2206">
        <v>2205</v>
      </c>
      <c r="U2206">
        <f t="shared" si="343"/>
        <v>17</v>
      </c>
      <c r="V2206" s="35">
        <f t="shared" si="348"/>
        <v>102</v>
      </c>
      <c r="W2206">
        <f t="shared" si="344"/>
        <v>0</v>
      </c>
      <c r="X2206" cm="1">
        <f t="array" aca="1" ref="X2206" ca="1">(_xlfn.IFS(L2206="couché",0,L2206="debout à 80%",1,L2206="?",1))*(IF(RAND()&lt;0.8,1,0))</f>
        <v>0</v>
      </c>
      <c r="Y2206">
        <f t="shared" si="345"/>
        <v>3</v>
      </c>
      <c r="Z2206">
        <f t="shared" si="346"/>
        <v>0</v>
      </c>
      <c r="AA2206">
        <f t="shared" ca="1" si="349"/>
        <v>53</v>
      </c>
    </row>
    <row r="2207" spans="1:27" customFormat="1">
      <c r="A2207" s="57">
        <v>247147</v>
      </c>
      <c r="B2207" s="57">
        <v>1958</v>
      </c>
      <c r="C2207" s="19" t="str">
        <f t="shared" si="340"/>
        <v>non</v>
      </c>
      <c r="D2207" s="19" t="s">
        <v>63</v>
      </c>
      <c r="E2207" s="20">
        <v>44609</v>
      </c>
      <c r="F2207" s="23">
        <v>0.34722222222222221</v>
      </c>
      <c r="G2207" s="23">
        <v>0.38819444444444445</v>
      </c>
      <c r="H2207" s="19">
        <v>1000162</v>
      </c>
      <c r="I2207" s="19">
        <v>18628651</v>
      </c>
      <c r="J2207" s="22">
        <f t="shared" si="341"/>
        <v>4.0972222222222243E-2</v>
      </c>
      <c r="L2207" s="19" t="s">
        <v>47</v>
      </c>
      <c r="M2207">
        <f t="shared" si="342"/>
        <v>0</v>
      </c>
      <c r="N2207" s="34">
        <f t="shared" ca="1" si="347"/>
        <v>0.34722404756669306</v>
      </c>
      <c r="T2207">
        <v>2206</v>
      </c>
      <c r="U2207">
        <f t="shared" si="343"/>
        <v>17</v>
      </c>
      <c r="V2207" s="35">
        <f t="shared" si="348"/>
        <v>59</v>
      </c>
      <c r="W2207">
        <f t="shared" si="344"/>
        <v>0</v>
      </c>
      <c r="X2207" cm="1">
        <f t="array" aca="1" ref="X2207" ca="1">(_xlfn.IFS(L2207="couché",0,L2207="debout à 80%",1,L2207="?",1))*(IF(RAND()&lt;0.8,1,0))</f>
        <v>1</v>
      </c>
      <c r="Y2207">
        <f t="shared" si="345"/>
        <v>1</v>
      </c>
      <c r="Z2207">
        <f t="shared" si="346"/>
        <v>0</v>
      </c>
      <c r="AA2207">
        <f t="shared" ca="1" si="349"/>
        <v>10</v>
      </c>
    </row>
    <row r="2208" spans="1:27" customFormat="1">
      <c r="A2208" s="57">
        <v>248343</v>
      </c>
      <c r="B2208" s="57">
        <v>2006</v>
      </c>
      <c r="C2208" s="19" t="str">
        <f t="shared" si="340"/>
        <v>non</v>
      </c>
      <c r="D2208" s="19" t="s">
        <v>63</v>
      </c>
      <c r="E2208" s="20">
        <v>44609</v>
      </c>
      <c r="F2208" s="23">
        <v>0.40902777777777777</v>
      </c>
      <c r="G2208" s="22">
        <v>0.47361111111111109</v>
      </c>
      <c r="H2208" s="19">
        <v>1000162</v>
      </c>
      <c r="I2208" s="19">
        <v>18628651</v>
      </c>
      <c r="J2208" s="22">
        <f t="shared" si="341"/>
        <v>6.4583333333333326E-2</v>
      </c>
      <c r="K2208" s="19" t="s">
        <v>53</v>
      </c>
      <c r="L2208" s="32" t="s">
        <v>54</v>
      </c>
      <c r="M2208">
        <f t="shared" si="342"/>
        <v>0</v>
      </c>
      <c r="N2208" s="34">
        <f t="shared" ca="1" si="347"/>
        <v>0.40903307611990491</v>
      </c>
      <c r="T2208">
        <v>2207</v>
      </c>
      <c r="U2208">
        <f t="shared" si="343"/>
        <v>17</v>
      </c>
      <c r="V2208" s="35">
        <f t="shared" si="348"/>
        <v>93</v>
      </c>
      <c r="W2208">
        <f t="shared" si="344"/>
        <v>0</v>
      </c>
      <c r="X2208" cm="1">
        <f t="array" aca="1" ref="X2208" ca="1">(_xlfn.IFS(L2208="couché",0,L2208="debout à 80%",1,L2208="?",1))*(IF(RAND()&lt;0.8,1,0))</f>
        <v>0</v>
      </c>
      <c r="Y2208">
        <f t="shared" si="345"/>
        <v>2</v>
      </c>
      <c r="Z2208">
        <f t="shared" si="346"/>
        <v>0</v>
      </c>
      <c r="AA2208">
        <f t="shared" ca="1" si="349"/>
        <v>32</v>
      </c>
    </row>
    <row r="2209" spans="1:27" customFormat="1">
      <c r="A2209" s="57">
        <v>247007</v>
      </c>
      <c r="B2209" s="57">
        <v>1941</v>
      </c>
      <c r="C2209" s="19" t="str">
        <f t="shared" si="340"/>
        <v>non</v>
      </c>
      <c r="D2209" s="19" t="s">
        <v>63</v>
      </c>
      <c r="E2209" s="20">
        <v>44609</v>
      </c>
      <c r="F2209" s="22">
        <v>0.57291666666666663</v>
      </c>
      <c r="G2209" s="22">
        <v>0.63472222222222219</v>
      </c>
      <c r="H2209" s="19">
        <v>1000162</v>
      </c>
      <c r="I2209" s="19">
        <v>18628651</v>
      </c>
      <c r="J2209" s="22">
        <f t="shared" si="341"/>
        <v>6.1805555555555558E-2</v>
      </c>
      <c r="K2209" s="19" t="s">
        <v>53</v>
      </c>
      <c r="L2209" s="32" t="s">
        <v>54</v>
      </c>
      <c r="M2209">
        <f t="shared" si="342"/>
        <v>0</v>
      </c>
      <c r="N2209" s="34">
        <f t="shared" ca="1" si="347"/>
        <v>0.57291687845889849</v>
      </c>
      <c r="T2209">
        <v>2208</v>
      </c>
      <c r="U2209">
        <f t="shared" si="343"/>
        <v>17</v>
      </c>
      <c r="V2209" s="35">
        <f t="shared" si="348"/>
        <v>89</v>
      </c>
      <c r="W2209">
        <f t="shared" si="344"/>
        <v>0</v>
      </c>
      <c r="X2209" cm="1">
        <f t="array" aca="1" ref="X2209" ca="1">(_xlfn.IFS(L2209="couché",0,L2209="debout à 80%",1,L2209="?",1))*(IF(RAND()&lt;0.8,1,0))</f>
        <v>1</v>
      </c>
      <c r="Y2209">
        <f t="shared" si="345"/>
        <v>4</v>
      </c>
      <c r="Z2209">
        <f t="shared" si="346"/>
        <v>0</v>
      </c>
      <c r="AA2209">
        <f t="shared" ca="1" si="349"/>
        <v>62</v>
      </c>
    </row>
    <row r="2210" spans="1:27" customFormat="1">
      <c r="A2210" s="57">
        <v>242617</v>
      </c>
      <c r="B2210" s="57">
        <v>1982</v>
      </c>
      <c r="C2210" s="19" t="str">
        <f t="shared" si="340"/>
        <v>non</v>
      </c>
      <c r="D2210" s="19" t="s">
        <v>63</v>
      </c>
      <c r="E2210" s="20">
        <v>44614</v>
      </c>
      <c r="F2210" s="21">
        <v>0.75416666666666665</v>
      </c>
      <c r="G2210" s="22">
        <v>0.82291666666666663</v>
      </c>
      <c r="H2210" s="19">
        <v>1000162</v>
      </c>
      <c r="I2210" s="19">
        <v>19751376</v>
      </c>
      <c r="J2210" s="22">
        <f t="shared" si="341"/>
        <v>6.8749999999999978E-2</v>
      </c>
      <c r="K2210" s="19" t="s">
        <v>53</v>
      </c>
      <c r="L2210" s="32" t="s">
        <v>54</v>
      </c>
      <c r="M2210">
        <f t="shared" si="342"/>
        <v>0</v>
      </c>
      <c r="N2210" s="34">
        <f t="shared" ca="1" si="347"/>
        <v>0.75417225013390166</v>
      </c>
      <c r="T2210">
        <v>2209</v>
      </c>
      <c r="U2210">
        <f t="shared" si="343"/>
        <v>17</v>
      </c>
      <c r="V2210" s="35">
        <f t="shared" si="348"/>
        <v>99</v>
      </c>
      <c r="W2210">
        <f t="shared" si="344"/>
        <v>0</v>
      </c>
      <c r="X2210" cm="1">
        <f t="array" aca="1" ref="X2210" ca="1">(_xlfn.IFS(L2210="couché",0,L2210="debout à 80%",1,L2210="?",1))*(IF(RAND()&lt;0.8,1,0))</f>
        <v>1</v>
      </c>
      <c r="Y2210">
        <f t="shared" si="345"/>
        <v>5</v>
      </c>
      <c r="Z2210">
        <f t="shared" si="346"/>
        <v>0</v>
      </c>
      <c r="AA2210">
        <f t="shared" ca="1" si="349"/>
        <v>89</v>
      </c>
    </row>
    <row r="2211" spans="1:27" customFormat="1">
      <c r="A2211" s="57">
        <v>246792</v>
      </c>
      <c r="B2211" s="57">
        <v>1990</v>
      </c>
      <c r="C2211" s="19" t="str">
        <f t="shared" si="340"/>
        <v>non</v>
      </c>
      <c r="D2211" s="19" t="s">
        <v>63</v>
      </c>
      <c r="E2211" s="20">
        <v>44614</v>
      </c>
      <c r="F2211" s="23">
        <v>0.34097222222222223</v>
      </c>
      <c r="G2211" s="24">
        <v>0.37569444444444444</v>
      </c>
      <c r="H2211" s="19">
        <v>1000162</v>
      </c>
      <c r="I2211" s="19">
        <v>19751376</v>
      </c>
      <c r="J2211" s="22">
        <f t="shared" si="341"/>
        <v>3.472222222222221E-2</v>
      </c>
      <c r="L2211" s="19" t="s">
        <v>47</v>
      </c>
      <c r="M2211">
        <f t="shared" si="342"/>
        <v>0</v>
      </c>
      <c r="N2211" s="34">
        <f t="shared" ca="1" si="347"/>
        <v>0.34098009430364151</v>
      </c>
      <c r="T2211">
        <v>2210</v>
      </c>
      <c r="U2211">
        <f t="shared" si="343"/>
        <v>17</v>
      </c>
      <c r="V2211" s="35">
        <f t="shared" si="348"/>
        <v>50</v>
      </c>
      <c r="W2211">
        <f t="shared" si="344"/>
        <v>0</v>
      </c>
      <c r="X2211" cm="1">
        <f t="array" aca="1" ref="X2211" ca="1">(_xlfn.IFS(L2211="couché",0,L2211="debout à 80%",1,L2211="?",1))*(IF(RAND()&lt;0.8,1,0))</f>
        <v>1</v>
      </c>
      <c r="Y2211">
        <f t="shared" si="345"/>
        <v>1</v>
      </c>
      <c r="Z2211">
        <f t="shared" si="346"/>
        <v>0</v>
      </c>
      <c r="AA2211">
        <f t="shared" ca="1" si="349"/>
        <v>9</v>
      </c>
    </row>
    <row r="2212" spans="1:27" customFormat="1">
      <c r="A2212" s="57">
        <v>247814</v>
      </c>
      <c r="B2212" s="57">
        <v>1969</v>
      </c>
      <c r="C2212" s="19" t="str">
        <f t="shared" si="340"/>
        <v>non</v>
      </c>
      <c r="D2212" s="19" t="s">
        <v>63</v>
      </c>
      <c r="E2212" s="20">
        <v>44614</v>
      </c>
      <c r="F2212" s="24">
        <v>0.37916666666666665</v>
      </c>
      <c r="G2212" s="22">
        <v>0.46527777777777773</v>
      </c>
      <c r="H2212" s="19">
        <v>1000162</v>
      </c>
      <c r="I2212" s="19">
        <v>19751376</v>
      </c>
      <c r="J2212" s="22">
        <f t="shared" si="341"/>
        <v>8.6111111111111083E-2</v>
      </c>
      <c r="L2212" s="19" t="s">
        <v>47</v>
      </c>
      <c r="M2212">
        <f t="shared" si="342"/>
        <v>0</v>
      </c>
      <c r="N2212" s="34">
        <f t="shared" ca="1" si="347"/>
        <v>0.37916724887402781</v>
      </c>
      <c r="T2212">
        <v>2211</v>
      </c>
      <c r="U2212">
        <f t="shared" si="343"/>
        <v>17</v>
      </c>
      <c r="V2212" s="35">
        <f t="shared" si="348"/>
        <v>124</v>
      </c>
      <c r="W2212">
        <f t="shared" si="344"/>
        <v>0</v>
      </c>
      <c r="X2212" cm="1">
        <f t="array" aca="1" ref="X2212" ca="1">(_xlfn.IFS(L2212="couché",0,L2212="debout à 80%",1,L2212="?",1))*(IF(RAND()&lt;0.8,1,0))</f>
        <v>1</v>
      </c>
      <c r="Y2212">
        <f t="shared" si="345"/>
        <v>2</v>
      </c>
      <c r="Z2212">
        <f t="shared" si="346"/>
        <v>0</v>
      </c>
      <c r="AA2212">
        <f t="shared" ca="1" si="349"/>
        <v>23</v>
      </c>
    </row>
    <row r="2213" spans="1:27" customFormat="1">
      <c r="A2213" s="57">
        <v>247972</v>
      </c>
      <c r="B2213" s="57">
        <v>1956</v>
      </c>
      <c r="C2213" s="19" t="str">
        <f t="shared" si="340"/>
        <v>non</v>
      </c>
      <c r="D2213" s="19" t="s">
        <v>63</v>
      </c>
      <c r="E2213" s="20">
        <v>44614</v>
      </c>
      <c r="F2213" s="22">
        <v>0.64930555555555558</v>
      </c>
      <c r="G2213" s="21">
        <v>0.75</v>
      </c>
      <c r="H2213" s="19">
        <v>1000162</v>
      </c>
      <c r="I2213" s="19">
        <v>19751376</v>
      </c>
      <c r="J2213" s="22">
        <f t="shared" si="341"/>
        <v>0.10069444444444442</v>
      </c>
      <c r="K2213" s="19" t="s">
        <v>53</v>
      </c>
      <c r="L2213" s="32" t="s">
        <v>54</v>
      </c>
      <c r="M2213">
        <f t="shared" si="342"/>
        <v>0</v>
      </c>
      <c r="N2213" s="34">
        <f t="shared" ca="1" si="347"/>
        <v>0.64930584331568753</v>
      </c>
      <c r="T2213">
        <v>2212</v>
      </c>
      <c r="U2213">
        <f t="shared" si="343"/>
        <v>17</v>
      </c>
      <c r="V2213" s="35">
        <f t="shared" si="348"/>
        <v>145</v>
      </c>
      <c r="W2213">
        <f t="shared" si="344"/>
        <v>0</v>
      </c>
      <c r="X2213" cm="1">
        <f t="array" aca="1" ref="X2213" ca="1">(_xlfn.IFS(L2213="couché",0,L2213="debout à 80%",1,L2213="?",1))*(IF(RAND()&lt;0.8,1,0))</f>
        <v>1</v>
      </c>
      <c r="Y2213">
        <f t="shared" si="345"/>
        <v>4</v>
      </c>
      <c r="Z2213">
        <f t="shared" si="346"/>
        <v>0</v>
      </c>
      <c r="AA2213">
        <f t="shared" ca="1" si="349"/>
        <v>83</v>
      </c>
    </row>
    <row r="2214" spans="1:27" customFormat="1">
      <c r="A2214" s="57">
        <v>249130</v>
      </c>
      <c r="B2214" s="57">
        <v>1952</v>
      </c>
      <c r="C2214" s="19" t="str">
        <f t="shared" si="340"/>
        <v>non</v>
      </c>
      <c r="D2214" s="19" t="s">
        <v>63</v>
      </c>
      <c r="E2214" s="20">
        <v>44614</v>
      </c>
      <c r="F2214" s="22">
        <v>0.49722222222222218</v>
      </c>
      <c r="G2214" s="22">
        <v>0.59236111111111112</v>
      </c>
      <c r="H2214" s="19">
        <v>1000162</v>
      </c>
      <c r="I2214" s="19">
        <v>19751376</v>
      </c>
      <c r="J2214" s="22">
        <f t="shared" si="341"/>
        <v>9.5138888888888939E-2</v>
      </c>
      <c r="K2214" s="19" t="s">
        <v>53</v>
      </c>
      <c r="L2214" s="32" t="s">
        <v>54</v>
      </c>
      <c r="M2214">
        <f t="shared" si="342"/>
        <v>0</v>
      </c>
      <c r="N2214" s="34">
        <f t="shared" ca="1" si="347"/>
        <v>0.4972242008746226</v>
      </c>
      <c r="T2214">
        <v>2213</v>
      </c>
      <c r="U2214">
        <f t="shared" si="343"/>
        <v>17</v>
      </c>
      <c r="V2214" s="35">
        <f t="shared" si="348"/>
        <v>137</v>
      </c>
      <c r="W2214">
        <f t="shared" si="344"/>
        <v>0</v>
      </c>
      <c r="X2214" cm="1">
        <f t="array" aca="1" ref="X2214" ca="1">(_xlfn.IFS(L2214="couché",0,L2214="debout à 80%",1,L2214="?",1))*(IF(RAND()&lt;0.8,1,0))</f>
        <v>0</v>
      </c>
      <c r="Y2214">
        <f t="shared" si="345"/>
        <v>3</v>
      </c>
      <c r="Z2214">
        <f t="shared" si="346"/>
        <v>0</v>
      </c>
      <c r="AA2214">
        <f t="shared" ca="1" si="349"/>
        <v>55</v>
      </c>
    </row>
    <row r="2215" spans="1:27" customFormat="1">
      <c r="A2215" s="57">
        <v>243562</v>
      </c>
      <c r="B2215" s="57">
        <v>1976</v>
      </c>
      <c r="C2215" s="19" t="str">
        <f t="shared" si="340"/>
        <v>non</v>
      </c>
      <c r="D2215" s="19" t="s">
        <v>63</v>
      </c>
      <c r="E2215" s="20">
        <v>44616</v>
      </c>
      <c r="F2215" s="23">
        <v>0.36666666666666664</v>
      </c>
      <c r="G2215" s="23">
        <v>0.39027777777777778</v>
      </c>
      <c r="H2215" s="19">
        <v>1000162</v>
      </c>
      <c r="I2215" s="19">
        <v>19751376</v>
      </c>
      <c r="J2215" s="22">
        <f t="shared" si="341"/>
        <v>2.3611111111111138E-2</v>
      </c>
      <c r="L2215" s="19" t="s">
        <v>47</v>
      </c>
      <c r="M2215">
        <f t="shared" si="342"/>
        <v>0</v>
      </c>
      <c r="N2215" s="34">
        <f t="shared" ca="1" si="347"/>
        <v>0.3666766635966191</v>
      </c>
      <c r="T2215">
        <v>2214</v>
      </c>
      <c r="U2215">
        <f t="shared" si="343"/>
        <v>17</v>
      </c>
      <c r="V2215" s="35">
        <f t="shared" si="348"/>
        <v>34</v>
      </c>
      <c r="W2215">
        <f t="shared" si="344"/>
        <v>0</v>
      </c>
      <c r="X2215" cm="1">
        <f t="array" aca="1" ref="X2215" ca="1">(_xlfn.IFS(L2215="couché",0,L2215="debout à 80%",1,L2215="?",1))*(IF(RAND()&lt;0.8,1,0))</f>
        <v>1</v>
      </c>
      <c r="Y2215">
        <f t="shared" si="345"/>
        <v>2</v>
      </c>
      <c r="Z2215">
        <f t="shared" si="346"/>
        <v>0</v>
      </c>
      <c r="AA2215">
        <f t="shared" ca="1" si="349"/>
        <v>18</v>
      </c>
    </row>
    <row r="2216" spans="1:27" customFormat="1">
      <c r="A2216" s="57">
        <v>243811</v>
      </c>
      <c r="B2216" s="57">
        <v>1990</v>
      </c>
      <c r="C2216" s="19" t="str">
        <f t="shared" si="340"/>
        <v>non</v>
      </c>
      <c r="D2216" s="19" t="s">
        <v>63</v>
      </c>
      <c r="E2216" s="20">
        <v>44616</v>
      </c>
      <c r="F2216" s="24">
        <v>0.33611111111111108</v>
      </c>
      <c r="G2216" s="23">
        <v>0.3611111111111111</v>
      </c>
      <c r="H2216" s="19">
        <v>1000162</v>
      </c>
      <c r="I2216" s="19">
        <v>19751376</v>
      </c>
      <c r="J2216" s="22">
        <f t="shared" si="341"/>
        <v>2.5000000000000022E-2</v>
      </c>
      <c r="K2216" s="19" t="s">
        <v>53</v>
      </c>
      <c r="L2216" s="32" t="s">
        <v>54</v>
      </c>
      <c r="M2216">
        <f t="shared" si="342"/>
        <v>0</v>
      </c>
      <c r="N2216" s="34">
        <f t="shared" ca="1" si="347"/>
        <v>0.33611266485155833</v>
      </c>
      <c r="T2216">
        <v>2215</v>
      </c>
      <c r="U2216">
        <f t="shared" si="343"/>
        <v>17</v>
      </c>
      <c r="V2216" s="35">
        <f t="shared" si="348"/>
        <v>36</v>
      </c>
      <c r="W2216">
        <f t="shared" si="344"/>
        <v>0</v>
      </c>
      <c r="X2216" cm="1">
        <f t="array" aca="1" ref="X2216" ca="1">(_xlfn.IFS(L2216="couché",0,L2216="debout à 80%",1,L2216="?",1))*(IF(RAND()&lt;0.8,1,0))</f>
        <v>1</v>
      </c>
      <c r="Y2216">
        <f t="shared" si="345"/>
        <v>1</v>
      </c>
      <c r="Z2216">
        <f t="shared" si="346"/>
        <v>0</v>
      </c>
      <c r="AA2216">
        <f t="shared" ca="1" si="349"/>
        <v>3</v>
      </c>
    </row>
    <row r="2217" spans="1:27" customFormat="1">
      <c r="A2217" s="57">
        <v>243529</v>
      </c>
      <c r="B2217" s="57">
        <v>1951</v>
      </c>
      <c r="C2217" s="19" t="str">
        <f t="shared" si="340"/>
        <v>non</v>
      </c>
      <c r="D2217" s="19" t="s">
        <v>63</v>
      </c>
      <c r="E2217" s="20">
        <v>44616</v>
      </c>
      <c r="F2217" s="23">
        <v>0.40138888888888885</v>
      </c>
      <c r="G2217" s="22">
        <v>0.49861111111111112</v>
      </c>
      <c r="H2217" s="19">
        <v>1000162</v>
      </c>
      <c r="I2217" s="19">
        <v>19751376</v>
      </c>
      <c r="J2217" s="22">
        <f t="shared" si="341"/>
        <v>9.7222222222222265E-2</v>
      </c>
      <c r="K2217" s="19" t="s">
        <v>53</v>
      </c>
      <c r="L2217" s="32" t="s">
        <v>54</v>
      </c>
      <c r="M2217">
        <f t="shared" si="342"/>
        <v>0</v>
      </c>
      <c r="N2217" s="34">
        <f t="shared" ca="1" si="347"/>
        <v>0.40139795857394039</v>
      </c>
      <c r="T2217">
        <v>2216</v>
      </c>
      <c r="U2217">
        <f t="shared" si="343"/>
        <v>17</v>
      </c>
      <c r="V2217" s="35">
        <f t="shared" si="348"/>
        <v>140</v>
      </c>
      <c r="W2217">
        <f t="shared" si="344"/>
        <v>0</v>
      </c>
      <c r="X2217" cm="1">
        <f t="array" aca="1" ref="X2217" ca="1">(_xlfn.IFS(L2217="couché",0,L2217="debout à 80%",1,L2217="?",1))*(IF(RAND()&lt;0.8,1,0))</f>
        <v>1</v>
      </c>
      <c r="Y2217">
        <f t="shared" si="345"/>
        <v>3</v>
      </c>
      <c r="Z2217">
        <f t="shared" si="346"/>
        <v>0</v>
      </c>
      <c r="AA2217">
        <f t="shared" ca="1" si="349"/>
        <v>29</v>
      </c>
    </row>
    <row r="2218" spans="1:27" customFormat="1">
      <c r="A2218" s="57">
        <v>244165</v>
      </c>
      <c r="B2218" s="57">
        <v>1966</v>
      </c>
      <c r="C2218" s="19" t="str">
        <f t="shared" si="340"/>
        <v>non</v>
      </c>
      <c r="D2218" s="19" t="s">
        <v>63</v>
      </c>
      <c r="E2218" s="20">
        <v>44616</v>
      </c>
      <c r="F2218" s="22">
        <v>0.51111111111111107</v>
      </c>
      <c r="G2218" s="22">
        <v>0.6020833333333333</v>
      </c>
      <c r="H2218" s="19">
        <v>1000162</v>
      </c>
      <c r="I2218" s="19">
        <v>19751376</v>
      </c>
      <c r="J2218" s="22">
        <f t="shared" si="341"/>
        <v>9.0972222222222232E-2</v>
      </c>
      <c r="K2218" s="19" t="s">
        <v>53</v>
      </c>
      <c r="L2218" s="32" t="s">
        <v>54</v>
      </c>
      <c r="M2218">
        <f t="shared" si="342"/>
        <v>0</v>
      </c>
      <c r="N2218" s="34">
        <f t="shared" ca="1" si="347"/>
        <v>0.51111592462368394</v>
      </c>
      <c r="T2218">
        <v>2217</v>
      </c>
      <c r="U2218">
        <f t="shared" si="343"/>
        <v>17</v>
      </c>
      <c r="V2218" s="35">
        <f t="shared" si="348"/>
        <v>131</v>
      </c>
      <c r="W2218">
        <f t="shared" si="344"/>
        <v>0</v>
      </c>
      <c r="X2218" cm="1">
        <f t="array" aca="1" ref="X2218" ca="1">(_xlfn.IFS(L2218="couché",0,L2218="debout à 80%",1,L2218="?",1))*(IF(RAND()&lt;0.8,1,0))</f>
        <v>1</v>
      </c>
      <c r="Y2218">
        <f t="shared" si="345"/>
        <v>4</v>
      </c>
      <c r="Z2218">
        <f t="shared" si="346"/>
        <v>0</v>
      </c>
      <c r="AA2218">
        <f t="shared" ca="1" si="349"/>
        <v>63</v>
      </c>
    </row>
    <row r="2219" spans="1:27" customFormat="1">
      <c r="A2219" s="57">
        <v>239865</v>
      </c>
      <c r="B2219" s="57">
        <v>1956</v>
      </c>
      <c r="C2219" s="19" t="str">
        <f t="shared" si="340"/>
        <v>non</v>
      </c>
      <c r="D2219" s="19" t="s">
        <v>63</v>
      </c>
      <c r="E2219" s="20">
        <v>44616</v>
      </c>
      <c r="F2219" s="22">
        <v>0.60763888888888884</v>
      </c>
      <c r="G2219" s="22">
        <v>0.69791666666666663</v>
      </c>
      <c r="H2219" s="19">
        <v>1000162</v>
      </c>
      <c r="I2219" s="19">
        <v>19751376</v>
      </c>
      <c r="J2219" s="22">
        <f t="shared" si="341"/>
        <v>9.027777777777779E-2</v>
      </c>
      <c r="K2219" s="19" t="s">
        <v>53</v>
      </c>
      <c r="L2219" s="32" t="s">
        <v>54</v>
      </c>
      <c r="M2219">
        <f t="shared" si="342"/>
        <v>0</v>
      </c>
      <c r="N2219" s="34">
        <f t="shared" ca="1" si="347"/>
        <v>0.60764160076128759</v>
      </c>
      <c r="T2219">
        <v>2218</v>
      </c>
      <c r="U2219">
        <f t="shared" si="343"/>
        <v>17</v>
      </c>
      <c r="V2219" s="35">
        <f t="shared" si="348"/>
        <v>130</v>
      </c>
      <c r="W2219">
        <f t="shared" si="344"/>
        <v>0</v>
      </c>
      <c r="X2219" cm="1">
        <f t="array" aca="1" ref="X2219" ca="1">(_xlfn.IFS(L2219="couché",0,L2219="debout à 80%",1,L2219="?",1))*(IF(RAND()&lt;0.8,1,0))</f>
        <v>1</v>
      </c>
      <c r="Y2219">
        <f t="shared" si="345"/>
        <v>5</v>
      </c>
      <c r="Z2219">
        <f t="shared" si="346"/>
        <v>0</v>
      </c>
      <c r="AA2219">
        <f t="shared" ca="1" si="349"/>
        <v>77</v>
      </c>
    </row>
    <row r="2220" spans="1:27" customFormat="1">
      <c r="A2220" s="57">
        <v>247146</v>
      </c>
      <c r="B2220" s="57">
        <v>2001</v>
      </c>
      <c r="C2220" s="19" t="str">
        <f t="shared" si="340"/>
        <v>non</v>
      </c>
      <c r="D2220" s="19" t="s">
        <v>49</v>
      </c>
      <c r="E2220" s="20">
        <v>44631</v>
      </c>
      <c r="F2220" s="23">
        <v>0.34097222222222223</v>
      </c>
      <c r="G2220" s="23">
        <v>0.3833333333333333</v>
      </c>
      <c r="H2220" s="19">
        <v>1000162</v>
      </c>
      <c r="I2220" s="19">
        <v>19620724</v>
      </c>
      <c r="J2220" s="22">
        <f t="shared" si="341"/>
        <v>4.2361111111111072E-2</v>
      </c>
      <c r="K2220" s="19" t="s">
        <v>65</v>
      </c>
      <c r="L2220" s="19" t="s">
        <v>47</v>
      </c>
      <c r="M2220">
        <f t="shared" si="342"/>
        <v>3</v>
      </c>
      <c r="N2220" s="34">
        <f t="shared" ca="1" si="347"/>
        <v>0.34098038499821842</v>
      </c>
      <c r="T2220">
        <v>2219</v>
      </c>
      <c r="U2220">
        <f t="shared" si="343"/>
        <v>5</v>
      </c>
      <c r="V2220" s="35">
        <f t="shared" si="348"/>
        <v>61</v>
      </c>
      <c r="W2220">
        <f t="shared" si="344"/>
        <v>0</v>
      </c>
      <c r="X2220" cm="1">
        <f t="array" aca="1" ref="X2220" ca="1">(_xlfn.IFS(L2220="couché",0,L2220="debout à 80%",1,L2220="?",1))*(IF(RAND()&lt;0.8,1,0))</f>
        <v>1</v>
      </c>
      <c r="Y2220">
        <f t="shared" si="345"/>
        <v>1</v>
      </c>
      <c r="Z2220">
        <f t="shared" si="346"/>
        <v>0</v>
      </c>
      <c r="AA2220">
        <f t="shared" ca="1" si="349"/>
        <v>8</v>
      </c>
    </row>
    <row r="2221" spans="1:27" customFormat="1">
      <c r="A2221" s="57">
        <v>251841</v>
      </c>
      <c r="B2221" s="57">
        <v>1955</v>
      </c>
      <c r="C2221" s="19" t="str">
        <f t="shared" si="340"/>
        <v>non</v>
      </c>
      <c r="D2221" s="19" t="s">
        <v>62</v>
      </c>
      <c r="E2221" s="20">
        <v>44647</v>
      </c>
      <c r="F2221" s="21">
        <v>0.62847222222222221</v>
      </c>
      <c r="G2221" s="21">
        <v>0.71180555555555558</v>
      </c>
      <c r="H2221" s="19">
        <v>1000162</v>
      </c>
      <c r="I2221" s="19">
        <v>18628651</v>
      </c>
      <c r="J2221" s="22">
        <f t="shared" si="341"/>
        <v>8.333333333333337E-2</v>
      </c>
      <c r="K2221" s="19" t="s">
        <v>53</v>
      </c>
      <c r="L2221" s="32" t="s">
        <v>54</v>
      </c>
      <c r="M2221">
        <f t="shared" si="342"/>
        <v>0</v>
      </c>
      <c r="N2221" s="34">
        <f t="shared" ca="1" si="347"/>
        <v>0.62847783333569307</v>
      </c>
      <c r="T2221">
        <v>2220</v>
      </c>
      <c r="U2221">
        <f t="shared" si="343"/>
        <v>16</v>
      </c>
      <c r="V2221" s="35">
        <f t="shared" si="348"/>
        <v>120</v>
      </c>
      <c r="W2221">
        <f t="shared" si="344"/>
        <v>0</v>
      </c>
      <c r="X2221" cm="1">
        <f t="array" aca="1" ref="X2221" ca="1">(_xlfn.IFS(L2221="couché",0,L2221="debout à 80%",1,L2221="?",1))*(IF(RAND()&lt;0.8,1,0))</f>
        <v>0</v>
      </c>
      <c r="Y2221">
        <f t="shared" si="345"/>
        <v>4</v>
      </c>
      <c r="Z2221">
        <f t="shared" si="346"/>
        <v>0</v>
      </c>
      <c r="AA2221">
        <f t="shared" ca="1" si="349"/>
        <v>5</v>
      </c>
    </row>
    <row r="2222" spans="1:27" customFormat="1">
      <c r="A2222" s="57">
        <v>247072</v>
      </c>
      <c r="B2222" s="57">
        <v>1950</v>
      </c>
      <c r="C2222" s="19" t="str">
        <f t="shared" si="340"/>
        <v>non</v>
      </c>
      <c r="D2222" s="19" t="s">
        <v>63</v>
      </c>
      <c r="E2222" s="20">
        <v>44623</v>
      </c>
      <c r="F2222" s="23">
        <v>0.40208333333333329</v>
      </c>
      <c r="G2222" s="22">
        <v>0.5625</v>
      </c>
      <c r="H2222" s="19">
        <v>1000162</v>
      </c>
      <c r="I2222" s="19">
        <v>15653424</v>
      </c>
      <c r="J2222" s="22">
        <f t="shared" si="341"/>
        <v>0.16041666666666671</v>
      </c>
      <c r="K2222" s="19" t="s">
        <v>53</v>
      </c>
      <c r="L2222" s="32" t="s">
        <v>54</v>
      </c>
      <c r="M2222">
        <f t="shared" si="342"/>
        <v>0</v>
      </c>
      <c r="N2222" s="34">
        <f t="shared" ca="1" si="347"/>
        <v>0.40209092925020867</v>
      </c>
      <c r="T2222">
        <v>2221</v>
      </c>
      <c r="U2222">
        <f t="shared" si="343"/>
        <v>17</v>
      </c>
      <c r="V2222" s="35">
        <f t="shared" si="348"/>
        <v>231</v>
      </c>
      <c r="W2222">
        <f t="shared" si="344"/>
        <v>0</v>
      </c>
      <c r="X2222" cm="1">
        <f t="array" aca="1" ref="X2222" ca="1">(_xlfn.IFS(L2222="couché",0,L2222="debout à 80%",1,L2222="?",1))*(IF(RAND()&lt;0.8,1,0))</f>
        <v>1</v>
      </c>
      <c r="Y2222">
        <f t="shared" si="345"/>
        <v>2</v>
      </c>
      <c r="Z2222">
        <f t="shared" si="346"/>
        <v>3</v>
      </c>
      <c r="AA2222">
        <f t="shared" ca="1" si="349"/>
        <v>20</v>
      </c>
    </row>
    <row r="2223" spans="1:27" customFormat="1">
      <c r="A2223" s="57">
        <v>247547</v>
      </c>
      <c r="B2223" s="57">
        <v>2005</v>
      </c>
      <c r="C2223" s="19" t="str">
        <f t="shared" si="340"/>
        <v>non</v>
      </c>
      <c r="D2223" s="19" t="s">
        <v>63</v>
      </c>
      <c r="E2223" s="20">
        <v>44623</v>
      </c>
      <c r="F2223" s="22">
        <v>0.64583333333333326</v>
      </c>
      <c r="G2223" s="22">
        <v>0.73402777777777772</v>
      </c>
      <c r="H2223" s="19">
        <v>1000162</v>
      </c>
      <c r="I2223" s="19">
        <v>15653424</v>
      </c>
      <c r="J2223" s="22">
        <f t="shared" si="341"/>
        <v>8.8194444444444464E-2</v>
      </c>
      <c r="K2223" s="19" t="s">
        <v>53</v>
      </c>
      <c r="L2223" s="32" t="s">
        <v>54</v>
      </c>
      <c r="M2223">
        <f t="shared" si="342"/>
        <v>0</v>
      </c>
      <c r="N2223" s="34">
        <f t="shared" ca="1" si="347"/>
        <v>0.64584198173883545</v>
      </c>
      <c r="T2223">
        <v>2222</v>
      </c>
      <c r="U2223">
        <f t="shared" si="343"/>
        <v>17</v>
      </c>
      <c r="V2223" s="35">
        <f t="shared" si="348"/>
        <v>127</v>
      </c>
      <c r="W2223">
        <f t="shared" si="344"/>
        <v>0</v>
      </c>
      <c r="X2223" cm="1">
        <f t="array" aca="1" ref="X2223" ca="1">(_xlfn.IFS(L2223="couché",0,L2223="debout à 80%",1,L2223="?",1))*(IF(RAND()&lt;0.8,1,0))</f>
        <v>1</v>
      </c>
      <c r="Y2223">
        <f t="shared" si="345"/>
        <v>4</v>
      </c>
      <c r="Z2223">
        <f t="shared" si="346"/>
        <v>0</v>
      </c>
      <c r="AA2223">
        <f t="shared" ca="1" si="349"/>
        <v>58</v>
      </c>
    </row>
    <row r="2224" spans="1:27" customFormat="1">
      <c r="A2224" s="57">
        <v>244798</v>
      </c>
      <c r="B2224" s="57">
        <v>1958</v>
      </c>
      <c r="C2224" s="19" t="str">
        <f t="shared" si="340"/>
        <v>non</v>
      </c>
      <c r="D2224" s="19" t="s">
        <v>63</v>
      </c>
      <c r="E2224" s="20">
        <v>44623</v>
      </c>
      <c r="F2224" s="22">
        <v>0.73819444444444438</v>
      </c>
      <c r="G2224" s="22">
        <v>0.82361111111111107</v>
      </c>
      <c r="H2224" s="19">
        <v>1000162</v>
      </c>
      <c r="I2224" s="19">
        <v>15653424</v>
      </c>
      <c r="J2224" s="22">
        <f t="shared" si="341"/>
        <v>8.5416666666666696E-2</v>
      </c>
      <c r="K2224" s="19" t="s">
        <v>53</v>
      </c>
      <c r="L2224" s="32" t="s">
        <v>54</v>
      </c>
      <c r="M2224">
        <f t="shared" si="342"/>
        <v>0</v>
      </c>
      <c r="N2224" s="34">
        <f t="shared" ca="1" si="347"/>
        <v>0.7381966474507542</v>
      </c>
      <c r="T2224">
        <v>2223</v>
      </c>
      <c r="U2224">
        <f t="shared" si="343"/>
        <v>17</v>
      </c>
      <c r="V2224" s="35">
        <f t="shared" si="348"/>
        <v>123</v>
      </c>
      <c r="W2224">
        <f t="shared" si="344"/>
        <v>0</v>
      </c>
      <c r="X2224" cm="1">
        <f t="array" aca="1" ref="X2224" ca="1">(_xlfn.IFS(L2224="couché",0,L2224="debout à 80%",1,L2224="?",1))*(IF(RAND()&lt;0.8,1,0))</f>
        <v>1</v>
      </c>
      <c r="Y2224">
        <f t="shared" si="345"/>
        <v>5</v>
      </c>
      <c r="Z2224">
        <f t="shared" si="346"/>
        <v>0</v>
      </c>
      <c r="AA2224">
        <f t="shared" ca="1" si="349"/>
        <v>65</v>
      </c>
    </row>
    <row r="2225" spans="1:27" customFormat="1">
      <c r="A2225" s="57">
        <v>244148</v>
      </c>
      <c r="B2225" s="57">
        <v>1955</v>
      </c>
      <c r="C2225" s="19" t="str">
        <f t="shared" si="340"/>
        <v>non</v>
      </c>
      <c r="D2225" s="19" t="s">
        <v>63</v>
      </c>
      <c r="E2225" s="20">
        <v>44628</v>
      </c>
      <c r="F2225" s="22">
        <v>0.4548611111111111</v>
      </c>
      <c r="G2225" s="22">
        <v>0.53194444444444444</v>
      </c>
      <c r="H2225" s="19">
        <v>1000162</v>
      </c>
      <c r="I2225" s="19">
        <v>16742495</v>
      </c>
      <c r="J2225" s="22">
        <f t="shared" si="341"/>
        <v>7.7083333333333337E-2</v>
      </c>
      <c r="K2225" s="19" t="s">
        <v>53</v>
      </c>
      <c r="L2225" s="32" t="s">
        <v>54</v>
      </c>
      <c r="M2225">
        <f t="shared" si="342"/>
        <v>0</v>
      </c>
      <c r="N2225" s="34">
        <f t="shared" ca="1" si="347"/>
        <v>0.45486189300500224</v>
      </c>
      <c r="T2225">
        <v>2224</v>
      </c>
      <c r="U2225">
        <f t="shared" si="343"/>
        <v>17</v>
      </c>
      <c r="V2225" s="35">
        <f t="shared" si="348"/>
        <v>111</v>
      </c>
      <c r="W2225">
        <f t="shared" si="344"/>
        <v>0</v>
      </c>
      <c r="X2225" cm="1">
        <f t="array" aca="1" ref="X2225" ca="1">(_xlfn.IFS(L2225="couché",0,L2225="debout à 80%",1,L2225="?",1))*(IF(RAND()&lt;0.8,1,0))</f>
        <v>1</v>
      </c>
      <c r="Y2225">
        <f t="shared" si="345"/>
        <v>3</v>
      </c>
      <c r="Z2225">
        <f t="shared" si="346"/>
        <v>0</v>
      </c>
      <c r="AA2225">
        <f t="shared" ca="1" si="349"/>
        <v>45</v>
      </c>
    </row>
    <row r="2226" spans="1:27" customFormat="1">
      <c r="A2226" s="57">
        <v>242776</v>
      </c>
      <c r="B2226" s="57">
        <v>1946</v>
      </c>
      <c r="C2226" s="19" t="str">
        <f t="shared" si="340"/>
        <v>non</v>
      </c>
      <c r="D2226" s="19" t="s">
        <v>63</v>
      </c>
      <c r="E2226" s="20">
        <v>44628</v>
      </c>
      <c r="F2226" s="24">
        <v>0.37569444444444444</v>
      </c>
      <c r="G2226" s="22">
        <v>0.44722222222222219</v>
      </c>
      <c r="H2226" s="19">
        <v>1000162</v>
      </c>
      <c r="I2226" s="19">
        <v>16742495</v>
      </c>
      <c r="J2226" s="22">
        <f t="shared" si="341"/>
        <v>7.1527777777777746E-2</v>
      </c>
      <c r="K2226" s="19" t="s">
        <v>53</v>
      </c>
      <c r="L2226" s="32" t="s">
        <v>54</v>
      </c>
      <c r="M2226">
        <f t="shared" si="342"/>
        <v>0</v>
      </c>
      <c r="N2226" s="34">
        <f t="shared" ca="1" si="347"/>
        <v>0.37569943573998016</v>
      </c>
      <c r="T2226">
        <v>2225</v>
      </c>
      <c r="U2226">
        <f t="shared" si="343"/>
        <v>17</v>
      </c>
      <c r="V2226" s="35">
        <f t="shared" si="348"/>
        <v>103</v>
      </c>
      <c r="W2226">
        <f t="shared" si="344"/>
        <v>0</v>
      </c>
      <c r="X2226" cm="1">
        <f t="array" aca="1" ref="X2226" ca="1">(_xlfn.IFS(L2226="couché",0,L2226="debout à 80%",1,L2226="?",1))*(IF(RAND()&lt;0.8,1,0))</f>
        <v>1</v>
      </c>
      <c r="Y2226">
        <f t="shared" si="345"/>
        <v>2</v>
      </c>
      <c r="Z2226">
        <f t="shared" si="346"/>
        <v>0</v>
      </c>
      <c r="AA2226">
        <f t="shared" ca="1" si="349"/>
        <v>20</v>
      </c>
    </row>
    <row r="2227" spans="1:27" customFormat="1">
      <c r="A2227" s="57">
        <v>246835</v>
      </c>
      <c r="B2227" s="57">
        <v>1947</v>
      </c>
      <c r="C2227" s="19" t="str">
        <f t="shared" si="340"/>
        <v>non</v>
      </c>
      <c r="D2227" s="19" t="s">
        <v>63</v>
      </c>
      <c r="E2227" s="20">
        <v>44628</v>
      </c>
      <c r="F2227" s="22">
        <v>0.53819444444444442</v>
      </c>
      <c r="G2227" s="22">
        <v>0.6152777777777777</v>
      </c>
      <c r="H2227" s="19">
        <v>1000162</v>
      </c>
      <c r="I2227" s="19">
        <v>16742495</v>
      </c>
      <c r="J2227" s="22">
        <f t="shared" si="341"/>
        <v>7.7083333333333282E-2</v>
      </c>
      <c r="K2227" s="19" t="s">
        <v>53</v>
      </c>
      <c r="L2227" s="32" t="s">
        <v>54</v>
      </c>
      <c r="M2227">
        <f t="shared" si="342"/>
        <v>0</v>
      </c>
      <c r="N2227" s="34">
        <f t="shared" ca="1" si="347"/>
        <v>0.53820295892696368</v>
      </c>
      <c r="T2227">
        <v>2226</v>
      </c>
      <c r="U2227">
        <f t="shared" si="343"/>
        <v>17</v>
      </c>
      <c r="V2227" s="35">
        <f t="shared" si="348"/>
        <v>111</v>
      </c>
      <c r="W2227">
        <f t="shared" si="344"/>
        <v>0</v>
      </c>
      <c r="X2227" cm="1">
        <f t="array" aca="1" ref="X2227" ca="1">(_xlfn.IFS(L2227="couché",0,L2227="debout à 80%",1,L2227="?",1))*(IF(RAND()&lt;0.8,1,0))</f>
        <v>1</v>
      </c>
      <c r="Y2227">
        <f t="shared" si="345"/>
        <v>4</v>
      </c>
      <c r="Z2227">
        <f t="shared" si="346"/>
        <v>0</v>
      </c>
      <c r="AA2227">
        <f t="shared" ca="1" si="349"/>
        <v>60</v>
      </c>
    </row>
    <row r="2228" spans="1:27" customFormat="1">
      <c r="A2228" s="57">
        <v>249129</v>
      </c>
      <c r="B2228" s="57">
        <v>1966</v>
      </c>
      <c r="C2228" s="19" t="str">
        <f t="shared" si="340"/>
        <v>non</v>
      </c>
      <c r="D2228" s="19" t="s">
        <v>63</v>
      </c>
      <c r="E2228" s="20">
        <v>44628</v>
      </c>
      <c r="F2228" s="24">
        <v>0.33333333333333331</v>
      </c>
      <c r="G2228" s="23">
        <v>0.37083333333333329</v>
      </c>
      <c r="H2228" s="19">
        <v>1000162</v>
      </c>
      <c r="I2228" s="19">
        <v>16742495</v>
      </c>
      <c r="J2228" s="22">
        <f t="shared" si="341"/>
        <v>3.7499999999999978E-2</v>
      </c>
      <c r="L2228" s="19" t="s">
        <v>47</v>
      </c>
      <c r="M2228">
        <f t="shared" si="342"/>
        <v>0</v>
      </c>
      <c r="N2228" s="34">
        <f t="shared" ca="1" si="347"/>
        <v>0.33334017784215308</v>
      </c>
      <c r="T2228">
        <v>2227</v>
      </c>
      <c r="U2228">
        <f t="shared" si="343"/>
        <v>17</v>
      </c>
      <c r="V2228" s="35">
        <f t="shared" si="348"/>
        <v>54</v>
      </c>
      <c r="W2228">
        <f t="shared" si="344"/>
        <v>0</v>
      </c>
      <c r="X2228" cm="1">
        <f t="array" aca="1" ref="X2228" ca="1">(_xlfn.IFS(L2228="couché",0,L2228="debout à 80%",1,L2228="?",1))*(IF(RAND()&lt;0.8,1,0))</f>
        <v>1</v>
      </c>
      <c r="Y2228">
        <f t="shared" si="345"/>
        <v>1</v>
      </c>
      <c r="Z2228">
        <f t="shared" si="346"/>
        <v>0</v>
      </c>
      <c r="AA2228">
        <f t="shared" ca="1" si="349"/>
        <v>4</v>
      </c>
    </row>
    <row r="2229" spans="1:27" customFormat="1">
      <c r="A2229" s="57">
        <v>245965</v>
      </c>
      <c r="B2229" s="57">
        <v>1966</v>
      </c>
      <c r="C2229" s="19" t="str">
        <f t="shared" si="340"/>
        <v>non</v>
      </c>
      <c r="D2229" s="19" t="s">
        <v>63</v>
      </c>
      <c r="E2229" s="20">
        <v>44628</v>
      </c>
      <c r="F2229" s="22">
        <v>0.62152777777777779</v>
      </c>
      <c r="G2229" s="22">
        <v>0.70416666666666661</v>
      </c>
      <c r="H2229" s="19">
        <v>1000162</v>
      </c>
      <c r="I2229" s="19">
        <v>16742495</v>
      </c>
      <c r="J2229" s="22">
        <f t="shared" si="341"/>
        <v>8.2638888888888817E-2</v>
      </c>
      <c r="K2229" s="19" t="s">
        <v>53</v>
      </c>
      <c r="L2229" s="32" t="s">
        <v>54</v>
      </c>
      <c r="M2229">
        <f t="shared" si="342"/>
        <v>0</v>
      </c>
      <c r="N2229" s="34">
        <f t="shared" ca="1" si="347"/>
        <v>0.62153663525319669</v>
      </c>
      <c r="T2229">
        <v>2228</v>
      </c>
      <c r="U2229">
        <f t="shared" si="343"/>
        <v>17</v>
      </c>
      <c r="V2229" s="35">
        <f t="shared" si="348"/>
        <v>119</v>
      </c>
      <c r="W2229">
        <f t="shared" si="344"/>
        <v>0</v>
      </c>
      <c r="X2229" cm="1">
        <f t="array" aca="1" ref="X2229" ca="1">(_xlfn.IFS(L2229="couché",0,L2229="debout à 80%",1,L2229="?",1))*(IF(RAND()&lt;0.8,1,0))</f>
        <v>1</v>
      </c>
      <c r="Y2229">
        <f t="shared" si="345"/>
        <v>5</v>
      </c>
      <c r="Z2229">
        <f t="shared" si="346"/>
        <v>0</v>
      </c>
      <c r="AA2229">
        <f t="shared" ca="1" si="349"/>
        <v>77</v>
      </c>
    </row>
    <row r="2230" spans="1:27" customFormat="1">
      <c r="A2230" s="57">
        <v>244631</v>
      </c>
      <c r="B2230" s="57">
        <v>1976</v>
      </c>
      <c r="C2230" s="19" t="str">
        <f t="shared" si="340"/>
        <v>non</v>
      </c>
      <c r="D2230" s="19" t="s">
        <v>63</v>
      </c>
      <c r="E2230" s="20">
        <v>44630</v>
      </c>
      <c r="F2230" s="24">
        <v>0.38055555555555554</v>
      </c>
      <c r="G2230" s="22">
        <v>0.45347222222222222</v>
      </c>
      <c r="H2230" s="19">
        <v>1000162</v>
      </c>
      <c r="I2230" s="19">
        <v>15615713</v>
      </c>
      <c r="J2230" s="22">
        <f t="shared" si="341"/>
        <v>7.2916666666666685E-2</v>
      </c>
      <c r="K2230" s="19" t="s">
        <v>53</v>
      </c>
      <c r="L2230" s="32" t="s">
        <v>54</v>
      </c>
      <c r="M2230">
        <f t="shared" si="342"/>
        <v>0</v>
      </c>
      <c r="N2230" s="34">
        <f t="shared" ca="1" si="347"/>
        <v>0.38056034857040072</v>
      </c>
      <c r="T2230">
        <v>2229</v>
      </c>
      <c r="U2230">
        <f t="shared" si="343"/>
        <v>17</v>
      </c>
      <c r="V2230" s="35">
        <f t="shared" si="348"/>
        <v>105</v>
      </c>
      <c r="W2230">
        <f t="shared" si="344"/>
        <v>0</v>
      </c>
      <c r="X2230" cm="1">
        <f t="array" aca="1" ref="X2230" ca="1">(_xlfn.IFS(L2230="couché",0,L2230="debout à 80%",1,L2230="?",1))*(IF(RAND()&lt;0.8,1,0))</f>
        <v>1</v>
      </c>
      <c r="Y2230">
        <f t="shared" si="345"/>
        <v>2</v>
      </c>
      <c r="Z2230">
        <f t="shared" si="346"/>
        <v>0</v>
      </c>
      <c r="AA2230">
        <f t="shared" ca="1" si="349"/>
        <v>22</v>
      </c>
    </row>
    <row r="2231" spans="1:27" customFormat="1">
      <c r="A2231" s="57">
        <v>242513</v>
      </c>
      <c r="B2231" s="57">
        <v>1974</v>
      </c>
      <c r="C2231" s="19" t="str">
        <f t="shared" si="340"/>
        <v>non</v>
      </c>
      <c r="D2231" s="19" t="s">
        <v>63</v>
      </c>
      <c r="E2231" s="20">
        <v>44630</v>
      </c>
      <c r="F2231" s="23">
        <v>0.34166666666666667</v>
      </c>
      <c r="G2231" s="24">
        <v>0.375</v>
      </c>
      <c r="H2231" s="19">
        <v>1000162</v>
      </c>
      <c r="I2231" s="19">
        <v>15615713</v>
      </c>
      <c r="J2231" s="22">
        <f t="shared" si="341"/>
        <v>3.3333333333333326E-2</v>
      </c>
      <c r="K2231" s="19" t="s">
        <v>53</v>
      </c>
      <c r="L2231" s="32" t="s">
        <v>54</v>
      </c>
      <c r="M2231">
        <f t="shared" si="342"/>
        <v>0</v>
      </c>
      <c r="N2231" s="34">
        <f t="shared" ca="1" si="347"/>
        <v>0.34167164612356987</v>
      </c>
      <c r="T2231">
        <v>2230</v>
      </c>
      <c r="U2231">
        <f t="shared" si="343"/>
        <v>17</v>
      </c>
      <c r="V2231" s="35">
        <f t="shared" si="348"/>
        <v>48</v>
      </c>
      <c r="W2231">
        <f t="shared" si="344"/>
        <v>0</v>
      </c>
      <c r="X2231" cm="1">
        <f t="array" aca="1" ref="X2231" ca="1">(_xlfn.IFS(L2231="couché",0,L2231="debout à 80%",1,L2231="?",1))*(IF(RAND()&lt;0.8,1,0))</f>
        <v>1</v>
      </c>
      <c r="Y2231">
        <f t="shared" si="345"/>
        <v>1</v>
      </c>
      <c r="Z2231">
        <f t="shared" si="346"/>
        <v>0</v>
      </c>
      <c r="AA2231">
        <f t="shared" ca="1" si="349"/>
        <v>5</v>
      </c>
    </row>
    <row r="2232" spans="1:27" customFormat="1">
      <c r="A2232" s="57">
        <v>246471</v>
      </c>
      <c r="B2232" s="57">
        <v>1959</v>
      </c>
      <c r="C2232" s="19" t="str">
        <f t="shared" si="340"/>
        <v>non</v>
      </c>
      <c r="D2232" s="19" t="s">
        <v>63</v>
      </c>
      <c r="E2232" s="20">
        <v>44630</v>
      </c>
      <c r="F2232" s="21">
        <v>0.46388888888888885</v>
      </c>
      <c r="G2232" s="21">
        <v>0.54722222222222217</v>
      </c>
      <c r="H2232" s="19">
        <v>1000162</v>
      </c>
      <c r="I2232" s="19">
        <v>15584435</v>
      </c>
      <c r="J2232" s="22">
        <f t="shared" si="341"/>
        <v>8.3333333333333315E-2</v>
      </c>
      <c r="K2232" s="19" t="s">
        <v>53</v>
      </c>
      <c r="L2232" s="32" t="s">
        <v>54</v>
      </c>
      <c r="M2232">
        <f t="shared" si="342"/>
        <v>0</v>
      </c>
      <c r="N2232" s="34">
        <f t="shared" ca="1" si="347"/>
        <v>0.46389160630878351</v>
      </c>
      <c r="T2232">
        <v>2231</v>
      </c>
      <c r="U2232">
        <f t="shared" si="343"/>
        <v>17</v>
      </c>
      <c r="V2232" s="35">
        <f t="shared" si="348"/>
        <v>120</v>
      </c>
      <c r="W2232">
        <f t="shared" si="344"/>
        <v>0</v>
      </c>
      <c r="X2232" cm="1">
        <f t="array" aca="1" ref="X2232" ca="1">(_xlfn.IFS(L2232="couché",0,L2232="debout à 80%",1,L2232="?",1))*(IF(RAND()&lt;0.8,1,0))</f>
        <v>0</v>
      </c>
      <c r="Y2232">
        <f t="shared" si="345"/>
        <v>3</v>
      </c>
      <c r="Z2232">
        <f t="shared" si="346"/>
        <v>0</v>
      </c>
      <c r="AA2232">
        <f t="shared" ca="1" si="349"/>
        <v>45</v>
      </c>
    </row>
    <row r="2233" spans="1:27" customFormat="1">
      <c r="A2233" s="57">
        <v>248197</v>
      </c>
      <c r="B2233" s="57">
        <v>1937</v>
      </c>
      <c r="C2233" s="19" t="str">
        <f t="shared" si="340"/>
        <v>non</v>
      </c>
      <c r="D2233" s="19" t="s">
        <v>63</v>
      </c>
      <c r="E2233" s="20">
        <v>44630</v>
      </c>
      <c r="F2233" s="22">
        <v>0.55694444444444446</v>
      </c>
      <c r="G2233" s="22">
        <v>0.65347222222222223</v>
      </c>
      <c r="H2233" s="19">
        <v>1000162</v>
      </c>
      <c r="I2233" s="19">
        <v>15615713</v>
      </c>
      <c r="J2233" s="22">
        <f t="shared" si="341"/>
        <v>9.6527777777777768E-2</v>
      </c>
      <c r="K2233" s="19" t="s">
        <v>53</v>
      </c>
      <c r="L2233" s="32" t="s">
        <v>54</v>
      </c>
      <c r="M2233">
        <f t="shared" si="342"/>
        <v>0</v>
      </c>
      <c r="N2233" s="34">
        <f t="shared" ca="1" si="347"/>
        <v>0.55695399738354623</v>
      </c>
      <c r="T2233">
        <v>2232</v>
      </c>
      <c r="U2233">
        <f t="shared" si="343"/>
        <v>17</v>
      </c>
      <c r="V2233" s="35">
        <f t="shared" si="348"/>
        <v>139</v>
      </c>
      <c r="W2233">
        <f t="shared" si="344"/>
        <v>0</v>
      </c>
      <c r="X2233" cm="1">
        <f t="array" aca="1" ref="X2233" ca="1">(_xlfn.IFS(L2233="couché",0,L2233="debout à 80%",1,L2233="?",1))*(IF(RAND()&lt;0.8,1,0))</f>
        <v>1</v>
      </c>
      <c r="Y2233">
        <f t="shared" si="345"/>
        <v>4</v>
      </c>
      <c r="Z2233">
        <f t="shared" si="346"/>
        <v>0</v>
      </c>
      <c r="AA2233">
        <f t="shared" ca="1" si="349"/>
        <v>70</v>
      </c>
    </row>
    <row r="2234" spans="1:27" customFormat="1">
      <c r="A2234" s="57">
        <v>250503</v>
      </c>
      <c r="B2234" s="57">
        <v>1963</v>
      </c>
      <c r="C2234" s="19" t="str">
        <f t="shared" si="340"/>
        <v>non</v>
      </c>
      <c r="D2234" s="19" t="s">
        <v>63</v>
      </c>
      <c r="E2234" s="20">
        <v>44630</v>
      </c>
      <c r="F2234" s="22">
        <v>0.66249999999999998</v>
      </c>
      <c r="G2234" s="21">
        <v>0.71111111111111103</v>
      </c>
      <c r="H2234" s="19">
        <v>1000162</v>
      </c>
      <c r="I2234" s="19">
        <v>15584435</v>
      </c>
      <c r="J2234" s="22">
        <f t="shared" si="341"/>
        <v>4.8611111111111049E-2</v>
      </c>
      <c r="K2234" s="19" t="s">
        <v>53</v>
      </c>
      <c r="L2234" s="32" t="s">
        <v>54</v>
      </c>
      <c r="M2234">
        <f t="shared" si="342"/>
        <v>0</v>
      </c>
      <c r="N2234" s="34">
        <f t="shared" ca="1" si="347"/>
        <v>0.6625010764804462</v>
      </c>
      <c r="T2234">
        <v>2233</v>
      </c>
      <c r="U2234">
        <f t="shared" si="343"/>
        <v>17</v>
      </c>
      <c r="V2234" s="35">
        <f t="shared" si="348"/>
        <v>70</v>
      </c>
      <c r="W2234">
        <f t="shared" si="344"/>
        <v>0</v>
      </c>
      <c r="X2234" cm="1">
        <f t="array" aca="1" ref="X2234" ca="1">(_xlfn.IFS(L2234="couché",0,L2234="debout à 80%",1,L2234="?",1))*(IF(RAND()&lt;0.8,1,0))</f>
        <v>1</v>
      </c>
      <c r="Y2234">
        <f t="shared" si="345"/>
        <v>5</v>
      </c>
      <c r="Z2234">
        <f t="shared" si="346"/>
        <v>0</v>
      </c>
      <c r="AA2234">
        <f t="shared" ca="1" si="349"/>
        <v>83</v>
      </c>
    </row>
    <row r="2235" spans="1:27" customFormat="1">
      <c r="A2235" s="57">
        <v>247624</v>
      </c>
      <c r="B2235" s="57">
        <v>2000</v>
      </c>
      <c r="C2235" s="19" t="str">
        <f t="shared" si="340"/>
        <v>non</v>
      </c>
      <c r="D2235" s="19" t="s">
        <v>51</v>
      </c>
      <c r="E2235" s="20">
        <v>44595</v>
      </c>
      <c r="F2235" s="22">
        <v>0.51180555555555551</v>
      </c>
      <c r="G2235" s="22">
        <v>0.6465277777777777</v>
      </c>
      <c r="H2235" s="19">
        <v>1000162</v>
      </c>
      <c r="I2235" s="19">
        <v>18628651</v>
      </c>
      <c r="J2235" s="22">
        <f t="shared" si="341"/>
        <v>0.13472222222222219</v>
      </c>
      <c r="K2235" s="19" t="s">
        <v>65</v>
      </c>
      <c r="L2235" s="32" t="s">
        <v>54</v>
      </c>
      <c r="M2235">
        <f t="shared" si="342"/>
        <v>3</v>
      </c>
      <c r="N2235" s="34">
        <f t="shared" ca="1" si="347"/>
        <v>0.51180831097399526</v>
      </c>
      <c r="T2235">
        <v>2234</v>
      </c>
      <c r="U2235">
        <f t="shared" si="343"/>
        <v>7</v>
      </c>
      <c r="V2235" s="35">
        <f t="shared" si="348"/>
        <v>194</v>
      </c>
      <c r="W2235">
        <f t="shared" si="344"/>
        <v>0</v>
      </c>
      <c r="X2235" cm="1">
        <f t="array" aca="1" ref="X2235" ca="1">(_xlfn.IFS(L2235="couché",0,L2235="debout à 80%",1,L2235="?",1))*(IF(RAND()&lt;0.8,1,0))</f>
        <v>1</v>
      </c>
      <c r="Y2235">
        <f t="shared" si="345"/>
        <v>7</v>
      </c>
      <c r="Z2235">
        <f t="shared" si="346"/>
        <v>3</v>
      </c>
      <c r="AA2235">
        <f t="shared" ca="1" si="349"/>
        <v>65</v>
      </c>
    </row>
    <row r="2236" spans="1:27" customFormat="1">
      <c r="A2236" s="57">
        <v>248734</v>
      </c>
      <c r="B2236" s="57">
        <v>1971</v>
      </c>
      <c r="C2236" s="19" t="str">
        <f t="shared" si="340"/>
        <v>non</v>
      </c>
      <c r="D2236" s="19" t="s">
        <v>63</v>
      </c>
      <c r="E2236" s="20">
        <v>44635</v>
      </c>
      <c r="F2236" s="23">
        <v>0.3298611111111111</v>
      </c>
      <c r="G2236" s="23">
        <v>0.37361111111111112</v>
      </c>
      <c r="H2236" s="19">
        <v>1000162</v>
      </c>
      <c r="I2236" s="19">
        <v>19620724</v>
      </c>
      <c r="J2236" s="22">
        <f t="shared" si="341"/>
        <v>4.3750000000000011E-2</v>
      </c>
      <c r="L2236" s="19" t="s">
        <v>47</v>
      </c>
      <c r="M2236">
        <f t="shared" si="342"/>
        <v>0</v>
      </c>
      <c r="N2236" s="34">
        <f t="shared" ca="1" si="347"/>
        <v>0.3298690733089325</v>
      </c>
      <c r="T2236">
        <v>2235</v>
      </c>
      <c r="U2236">
        <f t="shared" si="343"/>
        <v>17</v>
      </c>
      <c r="V2236" s="35">
        <f t="shared" si="348"/>
        <v>63</v>
      </c>
      <c r="W2236">
        <f t="shared" si="344"/>
        <v>0</v>
      </c>
      <c r="X2236" cm="1">
        <f t="array" aca="1" ref="X2236" ca="1">(_xlfn.IFS(L2236="couché",0,L2236="debout à 80%",1,L2236="?",1))*(IF(RAND()&lt;0.8,1,0))</f>
        <v>1</v>
      </c>
      <c r="Y2236">
        <f t="shared" si="345"/>
        <v>1</v>
      </c>
      <c r="Z2236">
        <f t="shared" si="346"/>
        <v>0</v>
      </c>
      <c r="AA2236">
        <f t="shared" ca="1" si="349"/>
        <v>2</v>
      </c>
    </row>
    <row r="2237" spans="1:27" customFormat="1">
      <c r="A2237" s="57">
        <v>248161</v>
      </c>
      <c r="B2237" s="57">
        <v>1957</v>
      </c>
      <c r="C2237" s="19" t="str">
        <f t="shared" si="340"/>
        <v>non</v>
      </c>
      <c r="D2237" s="19" t="s">
        <v>63</v>
      </c>
      <c r="E2237" s="20">
        <v>44635</v>
      </c>
      <c r="F2237" s="22">
        <v>0.63958333333333328</v>
      </c>
      <c r="G2237" s="22">
        <v>0.68055555555555558</v>
      </c>
      <c r="H2237" s="19">
        <v>1000162</v>
      </c>
      <c r="I2237" s="19">
        <v>19620724</v>
      </c>
      <c r="J2237" s="22">
        <f t="shared" si="341"/>
        <v>4.0972222222222299E-2</v>
      </c>
      <c r="K2237" s="19" t="s">
        <v>53</v>
      </c>
      <c r="L2237" s="32" t="s">
        <v>54</v>
      </c>
      <c r="M2237">
        <f t="shared" si="342"/>
        <v>0</v>
      </c>
      <c r="N2237" s="34">
        <f t="shared" ca="1" si="347"/>
        <v>0.63959026548155928</v>
      </c>
      <c r="T2237">
        <v>2236</v>
      </c>
      <c r="U2237">
        <f t="shared" si="343"/>
        <v>17</v>
      </c>
      <c r="V2237" s="35">
        <f t="shared" si="348"/>
        <v>59</v>
      </c>
      <c r="W2237">
        <f t="shared" si="344"/>
        <v>0</v>
      </c>
      <c r="X2237" cm="1">
        <f t="array" aca="1" ref="X2237" ca="1">(_xlfn.IFS(L2237="couché",0,L2237="debout à 80%",1,L2237="?",1))*(IF(RAND()&lt;0.8,1,0))</f>
        <v>1</v>
      </c>
      <c r="Y2237">
        <f t="shared" si="345"/>
        <v>6</v>
      </c>
      <c r="Z2237">
        <f t="shared" si="346"/>
        <v>0</v>
      </c>
      <c r="AA2237">
        <f t="shared" ca="1" si="349"/>
        <v>68</v>
      </c>
    </row>
    <row r="2238" spans="1:27" customFormat="1">
      <c r="A2238" s="57">
        <v>248535</v>
      </c>
      <c r="B2238" s="57">
        <v>1967</v>
      </c>
      <c r="C2238" s="19" t="str">
        <f t="shared" si="340"/>
        <v>non</v>
      </c>
      <c r="D2238" s="19" t="s">
        <v>63</v>
      </c>
      <c r="E2238" s="20">
        <v>44635</v>
      </c>
      <c r="F2238" s="24">
        <v>0.37986111111111109</v>
      </c>
      <c r="G2238" s="21">
        <v>0.41944444444444445</v>
      </c>
      <c r="H2238" s="19">
        <v>1000162</v>
      </c>
      <c r="I2238" s="19">
        <v>19620724</v>
      </c>
      <c r="J2238" s="22">
        <f t="shared" si="341"/>
        <v>3.9583333333333359E-2</v>
      </c>
      <c r="L2238" s="19" t="s">
        <v>47</v>
      </c>
      <c r="M2238">
        <f t="shared" si="342"/>
        <v>0</v>
      </c>
      <c r="N2238" s="34">
        <f t="shared" ca="1" si="347"/>
        <v>0.37986315185395036</v>
      </c>
      <c r="T2238">
        <v>2237</v>
      </c>
      <c r="U2238">
        <f t="shared" si="343"/>
        <v>17</v>
      </c>
      <c r="V2238" s="35">
        <f t="shared" si="348"/>
        <v>57</v>
      </c>
      <c r="W2238">
        <f t="shared" si="344"/>
        <v>0</v>
      </c>
      <c r="X2238" cm="1">
        <f t="array" aca="1" ref="X2238" ca="1">(_xlfn.IFS(L2238="couché",0,L2238="debout à 80%",1,L2238="?",1))*(IF(RAND()&lt;0.8,1,0))</f>
        <v>1</v>
      </c>
      <c r="Y2238">
        <f t="shared" si="345"/>
        <v>2</v>
      </c>
      <c r="Z2238">
        <f t="shared" si="346"/>
        <v>0</v>
      </c>
      <c r="AA2238">
        <f t="shared" ca="1" si="349"/>
        <v>21</v>
      </c>
    </row>
    <row r="2239" spans="1:27" customFormat="1">
      <c r="A2239" s="57">
        <v>248757</v>
      </c>
      <c r="B2239" s="57">
        <v>1972</v>
      </c>
      <c r="C2239" s="19" t="str">
        <f t="shared" si="340"/>
        <v>non</v>
      </c>
      <c r="D2239" s="19" t="s">
        <v>63</v>
      </c>
      <c r="E2239" s="20">
        <v>44635</v>
      </c>
      <c r="F2239" s="22">
        <v>0.58194444444444438</v>
      </c>
      <c r="G2239" s="22">
        <v>0.63472222222222219</v>
      </c>
      <c r="H2239" s="19">
        <v>1000162</v>
      </c>
      <c r="I2239" s="19">
        <v>19620724</v>
      </c>
      <c r="J2239" s="22">
        <f t="shared" si="341"/>
        <v>5.2777777777777812E-2</v>
      </c>
      <c r="K2239" s="19" t="s">
        <v>53</v>
      </c>
      <c r="L2239" s="32" t="s">
        <v>54</v>
      </c>
      <c r="M2239">
        <f t="shared" si="342"/>
        <v>0</v>
      </c>
      <c r="N2239" s="34">
        <f t="shared" ca="1" si="347"/>
        <v>0.5819533309042737</v>
      </c>
      <c r="T2239">
        <v>2238</v>
      </c>
      <c r="U2239">
        <f t="shared" si="343"/>
        <v>17</v>
      </c>
      <c r="V2239" s="35">
        <f t="shared" si="348"/>
        <v>76</v>
      </c>
      <c r="W2239">
        <f t="shared" si="344"/>
        <v>0</v>
      </c>
      <c r="X2239" cm="1">
        <f t="array" aca="1" ref="X2239" ca="1">(_xlfn.IFS(L2239="couché",0,L2239="debout à 80%",1,L2239="?",1))*(IF(RAND()&lt;0.8,1,0))</f>
        <v>1</v>
      </c>
      <c r="Y2239">
        <f t="shared" si="345"/>
        <v>5</v>
      </c>
      <c r="Z2239">
        <f t="shared" si="346"/>
        <v>0</v>
      </c>
      <c r="AA2239">
        <f t="shared" ca="1" si="349"/>
        <v>58</v>
      </c>
    </row>
    <row r="2240" spans="1:27" customFormat="1">
      <c r="A2240" s="57">
        <v>249315</v>
      </c>
      <c r="B2240" s="57">
        <v>1952</v>
      </c>
      <c r="C2240" s="19" t="str">
        <f t="shared" si="340"/>
        <v>non</v>
      </c>
      <c r="D2240" s="19" t="s">
        <v>63</v>
      </c>
      <c r="E2240" s="20">
        <v>44635</v>
      </c>
      <c r="F2240" s="22">
        <v>0.5131944444444444</v>
      </c>
      <c r="G2240" s="22">
        <v>0.57430555555555551</v>
      </c>
      <c r="H2240" s="19">
        <v>1000162</v>
      </c>
      <c r="I2240" s="19">
        <v>19620724</v>
      </c>
      <c r="J2240" s="22">
        <f t="shared" si="341"/>
        <v>6.1111111111111116E-2</v>
      </c>
      <c r="K2240" s="19" t="s">
        <v>53</v>
      </c>
      <c r="L2240" s="32" t="s">
        <v>54</v>
      </c>
      <c r="M2240">
        <f t="shared" si="342"/>
        <v>0</v>
      </c>
      <c r="N2240" s="34">
        <f t="shared" ca="1" si="347"/>
        <v>0.51319836599275159</v>
      </c>
      <c r="T2240">
        <v>2239</v>
      </c>
      <c r="U2240">
        <f t="shared" si="343"/>
        <v>17</v>
      </c>
      <c r="V2240" s="35">
        <f t="shared" si="348"/>
        <v>88</v>
      </c>
      <c r="W2240">
        <f t="shared" si="344"/>
        <v>0</v>
      </c>
      <c r="X2240" cm="1">
        <f t="array" aca="1" ref="X2240" ca="1">(_xlfn.IFS(L2240="couché",0,L2240="debout à 80%",1,L2240="?",1))*(IF(RAND()&lt;0.8,1,0))</f>
        <v>1</v>
      </c>
      <c r="Y2240">
        <f t="shared" si="345"/>
        <v>4</v>
      </c>
      <c r="Z2240">
        <f t="shared" si="346"/>
        <v>0</v>
      </c>
      <c r="AA2240">
        <f t="shared" ca="1" si="349"/>
        <v>51</v>
      </c>
    </row>
    <row r="2241" spans="1:27" customFormat="1">
      <c r="A2241" s="57">
        <v>249321</v>
      </c>
      <c r="B2241" s="57">
        <v>1968</v>
      </c>
      <c r="C2241" s="19" t="str">
        <f t="shared" si="340"/>
        <v>non</v>
      </c>
      <c r="D2241" s="19" t="s">
        <v>63</v>
      </c>
      <c r="E2241" s="20">
        <v>44635</v>
      </c>
      <c r="F2241" s="22">
        <v>0.43194444444444441</v>
      </c>
      <c r="G2241" s="21">
        <v>0.50138888888888888</v>
      </c>
      <c r="H2241" s="19">
        <v>1000162</v>
      </c>
      <c r="I2241" s="19">
        <v>19620724</v>
      </c>
      <c r="J2241" s="22">
        <f t="shared" si="341"/>
        <v>6.9444444444444475E-2</v>
      </c>
      <c r="K2241" s="19" t="s">
        <v>53</v>
      </c>
      <c r="L2241" s="32" t="s">
        <v>54</v>
      </c>
      <c r="M2241">
        <f t="shared" si="342"/>
        <v>0</v>
      </c>
      <c r="N2241" s="34">
        <f t="shared" ca="1" si="347"/>
        <v>0.43194601362747792</v>
      </c>
      <c r="T2241">
        <v>2240</v>
      </c>
      <c r="U2241">
        <f t="shared" si="343"/>
        <v>17</v>
      </c>
      <c r="V2241" s="35">
        <f t="shared" si="348"/>
        <v>100</v>
      </c>
      <c r="W2241">
        <f t="shared" si="344"/>
        <v>0</v>
      </c>
      <c r="X2241" cm="1">
        <f t="array" aca="1" ref="X2241" ca="1">(_xlfn.IFS(L2241="couché",0,L2241="debout à 80%",1,L2241="?",1))*(IF(RAND()&lt;0.8,1,0))</f>
        <v>1</v>
      </c>
      <c r="Y2241">
        <f t="shared" si="345"/>
        <v>3</v>
      </c>
      <c r="Z2241">
        <f t="shared" si="346"/>
        <v>0</v>
      </c>
      <c r="AA2241">
        <f t="shared" ca="1" si="349"/>
        <v>37</v>
      </c>
    </row>
    <row r="2242" spans="1:27" customFormat="1">
      <c r="A2242" s="57">
        <v>249342</v>
      </c>
      <c r="B2242" s="57">
        <v>1951</v>
      </c>
      <c r="C2242" s="19" t="str">
        <f t="shared" ref="C2242:C2305" si="350">IF(B2242&gt;=2007,"oui","non")</f>
        <v>non</v>
      </c>
      <c r="D2242" s="19" t="s">
        <v>63</v>
      </c>
      <c r="E2242" s="20">
        <v>44637</v>
      </c>
      <c r="F2242" s="22">
        <v>0.5131944444444444</v>
      </c>
      <c r="G2242" s="22">
        <v>0.53125</v>
      </c>
      <c r="H2242" s="19">
        <v>1000162</v>
      </c>
      <c r="I2242" s="19"/>
      <c r="J2242" s="22">
        <f t="shared" ref="J2242:J2305" si="351">G2242-F2242</f>
        <v>1.8055555555555602E-2</v>
      </c>
      <c r="K2242" t="s">
        <v>65</v>
      </c>
      <c r="L2242" s="19" t="s">
        <v>47</v>
      </c>
      <c r="M2242">
        <f t="shared" ref="M2242:M2305" si="352">_xlfn.XLOOKUP(K2242,O$25:O$32,P$25:P$32)</f>
        <v>3</v>
      </c>
      <c r="N2242" s="34">
        <f t="shared" ca="1" si="347"/>
        <v>0.51320183996405488</v>
      </c>
      <c r="T2242">
        <v>2241</v>
      </c>
      <c r="U2242">
        <f t="shared" ref="U2242:U2305" si="353">_xlfn.XLOOKUP(D2242,O$6:O$22,P$6:P$22)</f>
        <v>17</v>
      </c>
      <c r="V2242" s="35">
        <f t="shared" si="348"/>
        <v>26</v>
      </c>
      <c r="W2242">
        <f t="shared" ref="W2242:W2305" si="354">IF(C2242="oui",1,0)</f>
        <v>0</v>
      </c>
      <c r="X2242" cm="1">
        <f t="array" aca="1" ref="X2242" ca="1">(_xlfn.IFS(L2242="couché",0,L2242="debout à 80%",1,L2242="?",1))*(IF(RAND()&lt;0.8,1,0))</f>
        <v>1</v>
      </c>
      <c r="Y2242">
        <f t="shared" ref="Y2242:Y2305" si="355">COUNTIFS(D:D,D2242,E:E,E2242,F:F,_xlfn.CONCAT("&lt;=",F2242))</f>
        <v>1</v>
      </c>
      <c r="Z2242">
        <f t="shared" ref="Z2242:Z2305" si="356">SUMIFS(M:M,D:D,D2242,E:E,E2242,Y:Y,Y2242-1)*IF(W2242=1,0,1)</f>
        <v>0</v>
      </c>
      <c r="AA2242">
        <f t="shared" ca="1" si="349"/>
        <v>50</v>
      </c>
    </row>
    <row r="2243" spans="1:27" customFormat="1">
      <c r="A2243" s="57">
        <v>251029</v>
      </c>
      <c r="B2243" s="57">
        <v>1968</v>
      </c>
      <c r="C2243" s="19" t="str">
        <f t="shared" si="350"/>
        <v>non</v>
      </c>
      <c r="D2243" s="19" t="s">
        <v>63</v>
      </c>
      <c r="E2243" s="20">
        <v>44637</v>
      </c>
      <c r="F2243" s="22">
        <v>0.53541666666666665</v>
      </c>
      <c r="G2243" s="22">
        <v>0.60347222222222219</v>
      </c>
      <c r="H2243" s="19">
        <v>1000162</v>
      </c>
      <c r="I2243" s="19">
        <v>15868507</v>
      </c>
      <c r="J2243" s="22">
        <f t="shared" si="351"/>
        <v>6.8055555555555536E-2</v>
      </c>
      <c r="K2243" s="19" t="s">
        <v>65</v>
      </c>
      <c r="L2243" s="19" t="s">
        <v>47</v>
      </c>
      <c r="M2243">
        <f t="shared" si="352"/>
        <v>3</v>
      </c>
      <c r="N2243" s="34">
        <f t="shared" ref="N2243:N2306" ca="1" si="357">F2243+(RAND()/100000)</f>
        <v>0.53542445389053028</v>
      </c>
      <c r="T2243">
        <v>2242</v>
      </c>
      <c r="U2243">
        <f t="shared" si="353"/>
        <v>17</v>
      </c>
      <c r="V2243" s="35">
        <f t="shared" ref="V2243:V2306" si="358">ROUND(J2243*86400,0)/60</f>
        <v>98</v>
      </c>
      <c r="W2243">
        <f t="shared" si="354"/>
        <v>0</v>
      </c>
      <c r="X2243" cm="1">
        <f t="array" aca="1" ref="X2243" ca="1">(_xlfn.IFS(L2243="couché",0,L2243="debout à 80%",1,L2243="?",1))*(IF(RAND()&lt;0.8,1,0))</f>
        <v>0</v>
      </c>
      <c r="Y2243">
        <f t="shared" si="355"/>
        <v>2</v>
      </c>
      <c r="Z2243">
        <f t="shared" si="356"/>
        <v>3</v>
      </c>
      <c r="AA2243">
        <f t="shared" ref="AA2243:AA2306" ca="1" si="359">COUNTIFS(E:E,E2243,N:N,_xlfn.CONCAT("&lt;=",N2243))</f>
        <v>59</v>
      </c>
    </row>
    <row r="2244" spans="1:27" customFormat="1">
      <c r="A2244" s="57">
        <v>246323</v>
      </c>
      <c r="B2244" s="57">
        <v>1963</v>
      </c>
      <c r="C2244" s="19" t="str">
        <f t="shared" si="350"/>
        <v>non</v>
      </c>
      <c r="D2244" s="19" t="s">
        <v>63</v>
      </c>
      <c r="E2244" s="20">
        <v>44642</v>
      </c>
      <c r="F2244" s="22">
        <v>0.69791666666666663</v>
      </c>
      <c r="G2244" s="22">
        <v>0.76111111111111107</v>
      </c>
      <c r="H2244" s="19">
        <v>1000162</v>
      </c>
      <c r="I2244" s="19">
        <v>15615713</v>
      </c>
      <c r="J2244" s="22">
        <f t="shared" si="351"/>
        <v>6.3194444444444442E-2</v>
      </c>
      <c r="K2244" s="19" t="s">
        <v>53</v>
      </c>
      <c r="L2244" s="32" t="s">
        <v>54</v>
      </c>
      <c r="M2244">
        <f t="shared" si="352"/>
        <v>0</v>
      </c>
      <c r="N2244" s="34">
        <f t="shared" ca="1" si="357"/>
        <v>0.69791889944348773</v>
      </c>
      <c r="T2244">
        <v>2243</v>
      </c>
      <c r="U2244">
        <f t="shared" si="353"/>
        <v>17</v>
      </c>
      <c r="V2244" s="35">
        <f t="shared" si="358"/>
        <v>91</v>
      </c>
      <c r="W2244">
        <f t="shared" si="354"/>
        <v>0</v>
      </c>
      <c r="X2244" cm="1">
        <f t="array" aca="1" ref="X2244" ca="1">(_xlfn.IFS(L2244="couché",0,L2244="debout à 80%",1,L2244="?",1))*(IF(RAND()&lt;0.8,1,0))</f>
        <v>1</v>
      </c>
      <c r="Y2244">
        <f t="shared" si="355"/>
        <v>5</v>
      </c>
      <c r="Z2244">
        <f t="shared" si="356"/>
        <v>0</v>
      </c>
      <c r="AA2244">
        <f t="shared" ca="1" si="359"/>
        <v>67</v>
      </c>
    </row>
    <row r="2245" spans="1:27" customFormat="1">
      <c r="A2245" s="57">
        <v>249709</v>
      </c>
      <c r="B2245" s="57">
        <v>1961</v>
      </c>
      <c r="C2245" s="19" t="str">
        <f t="shared" si="350"/>
        <v>non</v>
      </c>
      <c r="D2245" s="19" t="s">
        <v>63</v>
      </c>
      <c r="E2245" s="20">
        <v>44642</v>
      </c>
      <c r="F2245" s="22">
        <v>0.60138888888888886</v>
      </c>
      <c r="G2245" s="22">
        <v>0.69652777777777775</v>
      </c>
      <c r="H2245" s="19">
        <v>1000162</v>
      </c>
      <c r="I2245" s="19">
        <v>15615713</v>
      </c>
      <c r="J2245" s="22">
        <f t="shared" si="351"/>
        <v>9.5138888888888884E-2</v>
      </c>
      <c r="K2245" s="19" t="s">
        <v>53</v>
      </c>
      <c r="L2245" s="32" t="s">
        <v>54</v>
      </c>
      <c r="M2245">
        <f t="shared" si="352"/>
        <v>0</v>
      </c>
      <c r="N2245" s="34">
        <f t="shared" ca="1" si="357"/>
        <v>0.60139180481945931</v>
      </c>
      <c r="T2245">
        <v>2244</v>
      </c>
      <c r="U2245">
        <f t="shared" si="353"/>
        <v>17</v>
      </c>
      <c r="V2245" s="35">
        <f t="shared" si="358"/>
        <v>137</v>
      </c>
      <c r="W2245">
        <f t="shared" si="354"/>
        <v>0</v>
      </c>
      <c r="X2245" cm="1">
        <f t="array" aca="1" ref="X2245" ca="1">(_xlfn.IFS(L2245="couché",0,L2245="debout à 80%",1,L2245="?",1))*(IF(RAND()&lt;0.8,1,0))</f>
        <v>1</v>
      </c>
      <c r="Y2245">
        <f t="shared" si="355"/>
        <v>4</v>
      </c>
      <c r="Z2245">
        <f t="shared" si="356"/>
        <v>0</v>
      </c>
      <c r="AA2245">
        <f t="shared" ca="1" si="359"/>
        <v>57</v>
      </c>
    </row>
    <row r="2246" spans="1:27" customFormat="1">
      <c r="A2246" s="57">
        <v>249610</v>
      </c>
      <c r="B2246" s="57">
        <v>1955</v>
      </c>
      <c r="C2246" s="19" t="str">
        <f t="shared" si="350"/>
        <v>non</v>
      </c>
      <c r="D2246" s="19" t="s">
        <v>63</v>
      </c>
      <c r="E2246" s="20">
        <v>44642</v>
      </c>
      <c r="F2246" s="23">
        <v>0.32847222222222222</v>
      </c>
      <c r="G2246" s="23">
        <v>0.4145833333333333</v>
      </c>
      <c r="H2246" s="19">
        <v>1000162</v>
      </c>
      <c r="I2246" s="19">
        <v>15615713</v>
      </c>
      <c r="J2246" s="22">
        <f t="shared" si="351"/>
        <v>8.6111111111111083E-2</v>
      </c>
      <c r="K2246" s="19" t="s">
        <v>53</v>
      </c>
      <c r="L2246" s="32" t="s">
        <v>54</v>
      </c>
      <c r="M2246">
        <f t="shared" si="352"/>
        <v>0</v>
      </c>
      <c r="N2246" s="34">
        <f t="shared" ca="1" si="357"/>
        <v>0.32848023968817608</v>
      </c>
      <c r="T2246">
        <v>2245</v>
      </c>
      <c r="U2246">
        <f t="shared" si="353"/>
        <v>17</v>
      </c>
      <c r="V2246" s="35">
        <f t="shared" si="358"/>
        <v>124</v>
      </c>
      <c r="W2246">
        <f t="shared" si="354"/>
        <v>0</v>
      </c>
      <c r="X2246" cm="1">
        <f t="array" aca="1" ref="X2246" ca="1">(_xlfn.IFS(L2246="couché",0,L2246="debout à 80%",1,L2246="?",1))*(IF(RAND()&lt;0.8,1,0))</f>
        <v>1</v>
      </c>
      <c r="Y2246">
        <f t="shared" si="355"/>
        <v>1</v>
      </c>
      <c r="Z2246">
        <f t="shared" si="356"/>
        <v>0</v>
      </c>
      <c r="AA2246">
        <f t="shared" ca="1" si="359"/>
        <v>2</v>
      </c>
    </row>
    <row r="2247" spans="1:27" customFormat="1">
      <c r="A2247" s="57">
        <v>250836</v>
      </c>
      <c r="B2247" s="57">
        <v>1948</v>
      </c>
      <c r="C2247" s="19" t="str">
        <f t="shared" si="350"/>
        <v>non</v>
      </c>
      <c r="D2247" s="19" t="s">
        <v>63</v>
      </c>
      <c r="E2247" s="20">
        <v>44642</v>
      </c>
      <c r="F2247" s="21">
        <v>0.50138888888888888</v>
      </c>
      <c r="G2247" s="22">
        <v>0.59444444444444444</v>
      </c>
      <c r="H2247" s="19">
        <v>1000162</v>
      </c>
      <c r="I2247" s="19">
        <v>15615713</v>
      </c>
      <c r="J2247" s="22">
        <f t="shared" si="351"/>
        <v>9.3055555555555558E-2</v>
      </c>
      <c r="K2247" s="19" t="s">
        <v>53</v>
      </c>
      <c r="L2247" s="32" t="s">
        <v>54</v>
      </c>
      <c r="M2247">
        <f t="shared" si="352"/>
        <v>0</v>
      </c>
      <c r="N2247" s="34">
        <f t="shared" ca="1" si="357"/>
        <v>0.50139385352799404</v>
      </c>
      <c r="T2247">
        <v>2246</v>
      </c>
      <c r="U2247">
        <f t="shared" si="353"/>
        <v>17</v>
      </c>
      <c r="V2247" s="35">
        <f t="shared" si="358"/>
        <v>134</v>
      </c>
      <c r="W2247">
        <f t="shared" si="354"/>
        <v>0</v>
      </c>
      <c r="X2247" cm="1">
        <f t="array" aca="1" ref="X2247" ca="1">(_xlfn.IFS(L2247="couché",0,L2247="debout à 80%",1,L2247="?",1))*(IF(RAND()&lt;0.8,1,0))</f>
        <v>0</v>
      </c>
      <c r="Y2247">
        <f t="shared" si="355"/>
        <v>3</v>
      </c>
      <c r="Z2247">
        <f t="shared" si="356"/>
        <v>0</v>
      </c>
      <c r="AA2247">
        <f t="shared" ca="1" si="359"/>
        <v>48</v>
      </c>
    </row>
    <row r="2248" spans="1:27" customFormat="1">
      <c r="A2248" s="57">
        <v>250123</v>
      </c>
      <c r="B2248" s="57">
        <v>1951</v>
      </c>
      <c r="C2248" s="19" t="str">
        <f t="shared" si="350"/>
        <v>non</v>
      </c>
      <c r="D2248" s="19" t="s">
        <v>63</v>
      </c>
      <c r="E2248" s="20">
        <v>44642</v>
      </c>
      <c r="F2248" s="21">
        <v>0.42083333333333334</v>
      </c>
      <c r="G2248" s="22">
        <v>0.49375000000000002</v>
      </c>
      <c r="H2248" s="19">
        <v>1000162</v>
      </c>
      <c r="I2248" s="19">
        <v>15615713</v>
      </c>
      <c r="J2248" s="22">
        <f t="shared" si="351"/>
        <v>7.2916666666666685E-2</v>
      </c>
      <c r="K2248" s="19" t="s">
        <v>53</v>
      </c>
      <c r="L2248" s="32" t="s">
        <v>54</v>
      </c>
      <c r="M2248">
        <f t="shared" si="352"/>
        <v>0</v>
      </c>
      <c r="N2248" s="34">
        <f t="shared" ca="1" si="357"/>
        <v>0.4208381972455747</v>
      </c>
      <c r="T2248">
        <v>2247</v>
      </c>
      <c r="U2248">
        <f t="shared" si="353"/>
        <v>17</v>
      </c>
      <c r="V2248" s="35">
        <f t="shared" si="358"/>
        <v>105</v>
      </c>
      <c r="W2248">
        <f t="shared" si="354"/>
        <v>0</v>
      </c>
      <c r="X2248" cm="1">
        <f t="array" aca="1" ref="X2248" ca="1">(_xlfn.IFS(L2248="couché",0,L2248="debout à 80%",1,L2248="?",1))*(IF(RAND()&lt;0.8,1,0))</f>
        <v>1</v>
      </c>
      <c r="Y2248">
        <f t="shared" si="355"/>
        <v>2</v>
      </c>
      <c r="Z2248">
        <f t="shared" si="356"/>
        <v>0</v>
      </c>
      <c r="AA2248">
        <f t="shared" ca="1" si="359"/>
        <v>30</v>
      </c>
    </row>
    <row r="2249" spans="1:27" customFormat="1">
      <c r="A2249" s="57">
        <v>248163</v>
      </c>
      <c r="B2249" s="57">
        <v>1944</v>
      </c>
      <c r="C2249" s="19" t="str">
        <f t="shared" si="350"/>
        <v>non</v>
      </c>
      <c r="D2249" s="19" t="s">
        <v>63</v>
      </c>
      <c r="E2249" s="20">
        <v>44649</v>
      </c>
      <c r="F2249" s="23">
        <v>0.33194444444444443</v>
      </c>
      <c r="G2249" s="23">
        <v>0.40972222222222221</v>
      </c>
      <c r="H2249" s="19">
        <v>1000162</v>
      </c>
      <c r="I2249" s="19">
        <v>15868507</v>
      </c>
      <c r="J2249" s="22">
        <f t="shared" si="351"/>
        <v>7.7777777777777779E-2</v>
      </c>
      <c r="K2249" s="19" t="s">
        <v>53</v>
      </c>
      <c r="L2249" s="32" t="s">
        <v>54</v>
      </c>
      <c r="M2249">
        <f t="shared" si="352"/>
        <v>0</v>
      </c>
      <c r="N2249" s="34">
        <f t="shared" ca="1" si="357"/>
        <v>0.3319540960529313</v>
      </c>
      <c r="T2249">
        <v>2248</v>
      </c>
      <c r="U2249">
        <f t="shared" si="353"/>
        <v>17</v>
      </c>
      <c r="V2249" s="35">
        <f t="shared" si="358"/>
        <v>112</v>
      </c>
      <c r="W2249">
        <f t="shared" si="354"/>
        <v>0</v>
      </c>
      <c r="X2249" cm="1">
        <f t="array" aca="1" ref="X2249" ca="1">(_xlfn.IFS(L2249="couché",0,L2249="debout à 80%",1,L2249="?",1))*(IF(RAND()&lt;0.8,1,0))</f>
        <v>1</v>
      </c>
      <c r="Y2249">
        <f t="shared" si="355"/>
        <v>1</v>
      </c>
      <c r="Z2249">
        <f t="shared" si="356"/>
        <v>0</v>
      </c>
      <c r="AA2249">
        <f t="shared" ca="1" si="359"/>
        <v>4</v>
      </c>
    </row>
    <row r="2250" spans="1:27" customFormat="1">
      <c r="A2250" s="57">
        <v>250597</v>
      </c>
      <c r="B2250" s="57">
        <v>1949</v>
      </c>
      <c r="C2250" s="19" t="str">
        <f t="shared" si="350"/>
        <v>non</v>
      </c>
      <c r="D2250" s="19" t="s">
        <v>63</v>
      </c>
      <c r="E2250" s="20">
        <v>44649</v>
      </c>
      <c r="F2250" s="21">
        <v>0.4201388888888889</v>
      </c>
      <c r="G2250" s="22">
        <v>0.49305555555555552</v>
      </c>
      <c r="H2250" s="19">
        <v>1000162</v>
      </c>
      <c r="I2250" s="19">
        <v>15868507</v>
      </c>
      <c r="J2250" s="22">
        <f t="shared" si="351"/>
        <v>7.291666666666663E-2</v>
      </c>
      <c r="K2250" s="19" t="s">
        <v>53</v>
      </c>
      <c r="L2250" s="32" t="s">
        <v>54</v>
      </c>
      <c r="M2250">
        <f t="shared" si="352"/>
        <v>0</v>
      </c>
      <c r="N2250" s="34">
        <f t="shared" ca="1" si="357"/>
        <v>0.42014190835675319</v>
      </c>
      <c r="T2250">
        <v>2249</v>
      </c>
      <c r="U2250">
        <f t="shared" si="353"/>
        <v>17</v>
      </c>
      <c r="V2250" s="35">
        <f t="shared" si="358"/>
        <v>105</v>
      </c>
      <c r="W2250">
        <f t="shared" si="354"/>
        <v>0</v>
      </c>
      <c r="X2250" cm="1">
        <f t="array" aca="1" ref="X2250" ca="1">(_xlfn.IFS(L2250="couché",0,L2250="debout à 80%",1,L2250="?",1))*(IF(RAND()&lt;0.8,1,0))</f>
        <v>1</v>
      </c>
      <c r="Y2250">
        <f t="shared" si="355"/>
        <v>2</v>
      </c>
      <c r="Z2250">
        <f t="shared" si="356"/>
        <v>0</v>
      </c>
      <c r="AA2250">
        <f t="shared" ca="1" si="359"/>
        <v>23</v>
      </c>
    </row>
    <row r="2251" spans="1:27" customFormat="1">
      <c r="A2251" s="57">
        <v>250658</v>
      </c>
      <c r="B2251" s="57">
        <v>1986</v>
      </c>
      <c r="C2251" s="19" t="str">
        <f t="shared" si="350"/>
        <v>non</v>
      </c>
      <c r="D2251" s="19" t="s">
        <v>63</v>
      </c>
      <c r="E2251" s="20">
        <v>44649</v>
      </c>
      <c r="F2251" s="22">
        <v>0.49722222222222218</v>
      </c>
      <c r="G2251" s="22">
        <v>0.61388888888888882</v>
      </c>
      <c r="H2251" s="19">
        <v>1000162</v>
      </c>
      <c r="I2251" s="19">
        <v>15868507</v>
      </c>
      <c r="J2251" s="22">
        <f t="shared" si="351"/>
        <v>0.11666666666666664</v>
      </c>
      <c r="K2251" s="19" t="s">
        <v>53</v>
      </c>
      <c r="L2251" s="32" t="s">
        <v>54</v>
      </c>
      <c r="M2251">
        <f t="shared" si="352"/>
        <v>0</v>
      </c>
      <c r="N2251" s="34">
        <f t="shared" ca="1" si="357"/>
        <v>0.49723088704971441</v>
      </c>
      <c r="T2251">
        <v>2250</v>
      </c>
      <c r="U2251">
        <f t="shared" si="353"/>
        <v>17</v>
      </c>
      <c r="V2251" s="35">
        <f t="shared" si="358"/>
        <v>168</v>
      </c>
      <c r="W2251">
        <f t="shared" si="354"/>
        <v>0</v>
      </c>
      <c r="X2251" cm="1">
        <f t="array" aca="1" ref="X2251" ca="1">(_xlfn.IFS(L2251="couché",0,L2251="debout à 80%",1,L2251="?",1))*(IF(RAND()&lt;0.8,1,0))</f>
        <v>1</v>
      </c>
      <c r="Y2251">
        <f t="shared" si="355"/>
        <v>3</v>
      </c>
      <c r="Z2251">
        <f t="shared" si="356"/>
        <v>0</v>
      </c>
      <c r="AA2251">
        <f t="shared" ca="1" si="359"/>
        <v>38</v>
      </c>
    </row>
    <row r="2252" spans="1:27" customFormat="1">
      <c r="A2252" s="57">
        <v>248862</v>
      </c>
      <c r="B2252" s="57">
        <v>1946</v>
      </c>
      <c r="C2252" s="19" t="str">
        <f t="shared" si="350"/>
        <v>non</v>
      </c>
      <c r="D2252" s="19" t="s">
        <v>41</v>
      </c>
      <c r="E2252" s="20">
        <v>44617</v>
      </c>
      <c r="F2252" s="22">
        <v>0.60416666666666663</v>
      </c>
      <c r="G2252" s="22">
        <v>0.62430555555555556</v>
      </c>
      <c r="H2252" s="19">
        <v>1000162</v>
      </c>
      <c r="I2252" s="19"/>
      <c r="J2252" s="22">
        <f t="shared" si="351"/>
        <v>2.0138888888888928E-2</v>
      </c>
      <c r="K2252" s="19" t="s">
        <v>53</v>
      </c>
      <c r="L2252" s="32" t="s">
        <v>54</v>
      </c>
      <c r="M2252">
        <f t="shared" si="352"/>
        <v>0</v>
      </c>
      <c r="N2252" s="34">
        <f t="shared" ca="1" si="357"/>
        <v>0.60416933304896903</v>
      </c>
      <c r="T2252">
        <v>2251</v>
      </c>
      <c r="U2252">
        <f t="shared" si="353"/>
        <v>1</v>
      </c>
      <c r="V2252" s="35">
        <f t="shared" si="358"/>
        <v>29</v>
      </c>
      <c r="W2252">
        <f t="shared" si="354"/>
        <v>0</v>
      </c>
      <c r="X2252" cm="1">
        <f t="array" aca="1" ref="X2252" ca="1">(_xlfn.IFS(L2252="couché",0,L2252="debout à 80%",1,L2252="?",1))*(IF(RAND()&lt;0.8,1,0))</f>
        <v>1</v>
      </c>
      <c r="Y2252">
        <f t="shared" si="355"/>
        <v>1</v>
      </c>
      <c r="Z2252">
        <f t="shared" si="356"/>
        <v>0</v>
      </c>
      <c r="AA2252">
        <f t="shared" ca="1" si="359"/>
        <v>64</v>
      </c>
    </row>
    <row r="2253" spans="1:27" customFormat="1">
      <c r="A2253" s="57">
        <v>249937</v>
      </c>
      <c r="B2253" s="57">
        <v>1922</v>
      </c>
      <c r="C2253" s="19" t="str">
        <f t="shared" si="350"/>
        <v>non</v>
      </c>
      <c r="D2253" s="19" t="s">
        <v>55</v>
      </c>
      <c r="E2253" s="20">
        <v>44622</v>
      </c>
      <c r="F2253" s="22">
        <v>0.61736111111111114</v>
      </c>
      <c r="G2253" s="21">
        <v>0.70972222222222214</v>
      </c>
      <c r="H2253" s="19">
        <v>1000162</v>
      </c>
      <c r="I2253" s="19">
        <v>15615713</v>
      </c>
      <c r="J2253" s="22">
        <f t="shared" si="351"/>
        <v>9.2361111111111005E-2</v>
      </c>
      <c r="K2253" s="19" t="s">
        <v>53</v>
      </c>
      <c r="L2253" s="32" t="s">
        <v>54</v>
      </c>
      <c r="M2253">
        <f t="shared" si="352"/>
        <v>0</v>
      </c>
      <c r="N2253" s="34">
        <f t="shared" ca="1" si="357"/>
        <v>0.61736963369827769</v>
      </c>
      <c r="T2253">
        <v>2252</v>
      </c>
      <c r="U2253">
        <f t="shared" si="353"/>
        <v>9</v>
      </c>
      <c r="V2253" s="35">
        <f t="shared" si="358"/>
        <v>133</v>
      </c>
      <c r="W2253">
        <f t="shared" si="354"/>
        <v>0</v>
      </c>
      <c r="X2253" cm="1">
        <f t="array" aca="1" ref="X2253" ca="1">(_xlfn.IFS(L2253="couché",0,L2253="debout à 80%",1,L2253="?",1))*(IF(RAND()&lt;0.8,1,0))</f>
        <v>1</v>
      </c>
      <c r="Y2253">
        <f t="shared" si="355"/>
        <v>2</v>
      </c>
      <c r="Z2253">
        <f t="shared" si="356"/>
        <v>0</v>
      </c>
      <c r="AA2253">
        <f t="shared" ca="1" si="359"/>
        <v>52</v>
      </c>
    </row>
    <row r="2254" spans="1:27" customFormat="1">
      <c r="A2254" s="57">
        <v>241717</v>
      </c>
      <c r="B2254" s="57">
        <v>1952</v>
      </c>
      <c r="C2254" s="19" t="str">
        <f t="shared" si="350"/>
        <v>non</v>
      </c>
      <c r="D2254" s="19" t="s">
        <v>56</v>
      </c>
      <c r="E2254" s="20">
        <v>44594</v>
      </c>
      <c r="F2254" s="22">
        <v>0.47847222222222219</v>
      </c>
      <c r="G2254" s="22">
        <v>0.57222222222222219</v>
      </c>
      <c r="H2254" s="19">
        <v>1000162</v>
      </c>
      <c r="I2254" s="19">
        <v>18881346</v>
      </c>
      <c r="J2254" s="22">
        <f t="shared" si="351"/>
        <v>9.375E-2</v>
      </c>
      <c r="K2254" s="19" t="s">
        <v>65</v>
      </c>
      <c r="L2254" s="19" t="s">
        <v>47</v>
      </c>
      <c r="M2254">
        <f t="shared" si="352"/>
        <v>3</v>
      </c>
      <c r="N2254" s="34">
        <f t="shared" ca="1" si="357"/>
        <v>0.47848072089939964</v>
      </c>
      <c r="T2254">
        <v>2253</v>
      </c>
      <c r="U2254">
        <f t="shared" si="353"/>
        <v>10</v>
      </c>
      <c r="V2254" s="35">
        <f t="shared" si="358"/>
        <v>135</v>
      </c>
      <c r="W2254">
        <f t="shared" si="354"/>
        <v>0</v>
      </c>
      <c r="X2254" cm="1">
        <f t="array" aca="1" ref="X2254" ca="1">(_xlfn.IFS(L2254="couché",0,L2254="debout à 80%",1,L2254="?",1))*(IF(RAND()&lt;0.8,1,0))</f>
        <v>1</v>
      </c>
      <c r="Y2254">
        <f t="shared" si="355"/>
        <v>1</v>
      </c>
      <c r="Z2254">
        <f t="shared" si="356"/>
        <v>0</v>
      </c>
      <c r="AA2254">
        <f t="shared" ca="1" si="359"/>
        <v>37</v>
      </c>
    </row>
    <row r="2255" spans="1:27" customFormat="1">
      <c r="A2255" s="57">
        <v>244337</v>
      </c>
      <c r="B2255" s="57">
        <v>1959</v>
      </c>
      <c r="C2255" s="19" t="str">
        <f t="shared" si="350"/>
        <v>non</v>
      </c>
      <c r="D2255" s="19" t="s">
        <v>56</v>
      </c>
      <c r="E2255" s="20">
        <v>44594</v>
      </c>
      <c r="F2255" s="22">
        <v>0.57986111111111105</v>
      </c>
      <c r="G2255" s="22">
        <v>0.60763888888888884</v>
      </c>
      <c r="H2255" s="19">
        <v>1000162</v>
      </c>
      <c r="I2255" s="19">
        <v>17830</v>
      </c>
      <c r="J2255" s="22">
        <f t="shared" si="351"/>
        <v>2.777777777777779E-2</v>
      </c>
      <c r="K2255" s="19" t="s">
        <v>65</v>
      </c>
      <c r="L2255" s="19" t="s">
        <v>47</v>
      </c>
      <c r="M2255">
        <f t="shared" si="352"/>
        <v>3</v>
      </c>
      <c r="N2255" s="34">
        <f t="shared" ca="1" si="357"/>
        <v>0.57986822263272142</v>
      </c>
      <c r="T2255">
        <v>2254</v>
      </c>
      <c r="U2255">
        <f t="shared" si="353"/>
        <v>10</v>
      </c>
      <c r="V2255" s="35">
        <f t="shared" si="358"/>
        <v>40</v>
      </c>
      <c r="W2255">
        <f t="shared" si="354"/>
        <v>0</v>
      </c>
      <c r="X2255" cm="1">
        <f t="array" aca="1" ref="X2255" ca="1">(_xlfn.IFS(L2255="couché",0,L2255="debout à 80%",1,L2255="?",1))*(IF(RAND()&lt;0.8,1,0))</f>
        <v>1</v>
      </c>
      <c r="Y2255">
        <f t="shared" si="355"/>
        <v>2</v>
      </c>
      <c r="Z2255">
        <f t="shared" si="356"/>
        <v>3</v>
      </c>
      <c r="AA2255">
        <f t="shared" ca="1" si="359"/>
        <v>53</v>
      </c>
    </row>
    <row r="2256" spans="1:27" customFormat="1">
      <c r="A2256" s="57">
        <v>244338</v>
      </c>
      <c r="B2256" s="57">
        <v>1967</v>
      </c>
      <c r="C2256" s="19" t="str">
        <f t="shared" si="350"/>
        <v>non</v>
      </c>
      <c r="D2256" s="19" t="s">
        <v>56</v>
      </c>
      <c r="E2256" s="20">
        <v>44594</v>
      </c>
      <c r="F2256" s="22">
        <v>0.60763888888888884</v>
      </c>
      <c r="G2256" s="21">
        <v>0.62916666666666665</v>
      </c>
      <c r="H2256" s="19">
        <v>1000162</v>
      </c>
      <c r="I2256" s="19">
        <v>17830</v>
      </c>
      <c r="J2256" s="22">
        <f t="shared" si="351"/>
        <v>2.1527777777777812E-2</v>
      </c>
      <c r="K2256" s="19" t="s">
        <v>65</v>
      </c>
      <c r="L2256" s="19" t="s">
        <v>47</v>
      </c>
      <c r="M2256">
        <f t="shared" si="352"/>
        <v>3</v>
      </c>
      <c r="N2256" s="34">
        <f t="shared" ca="1" si="357"/>
        <v>0.60764527171886618</v>
      </c>
      <c r="T2256">
        <v>2255</v>
      </c>
      <c r="U2256">
        <f t="shared" si="353"/>
        <v>10</v>
      </c>
      <c r="V2256" s="35">
        <f t="shared" si="358"/>
        <v>31</v>
      </c>
      <c r="W2256">
        <f t="shared" si="354"/>
        <v>0</v>
      </c>
      <c r="X2256" cm="1">
        <f t="array" aca="1" ref="X2256" ca="1">(_xlfn.IFS(L2256="couché",0,L2256="debout à 80%",1,L2256="?",1))*(IF(RAND()&lt;0.8,1,0))</f>
        <v>0</v>
      </c>
      <c r="Y2256">
        <f t="shared" si="355"/>
        <v>3</v>
      </c>
      <c r="Z2256">
        <f t="shared" si="356"/>
        <v>3</v>
      </c>
      <c r="AA2256">
        <f t="shared" ca="1" si="359"/>
        <v>57</v>
      </c>
    </row>
    <row r="2257" spans="1:27" customFormat="1">
      <c r="A2257" s="57">
        <v>244342</v>
      </c>
      <c r="B2257" s="57">
        <v>1947</v>
      </c>
      <c r="C2257" s="19" t="str">
        <f t="shared" si="350"/>
        <v>non</v>
      </c>
      <c r="D2257" s="19" t="s">
        <v>56</v>
      </c>
      <c r="E2257" s="20">
        <v>44601</v>
      </c>
      <c r="F2257" s="22">
        <v>0.54027777777777775</v>
      </c>
      <c r="G2257" s="22">
        <v>0.60277777777777775</v>
      </c>
      <c r="H2257" s="19">
        <v>1000162</v>
      </c>
      <c r="I2257" s="19">
        <v>15615713</v>
      </c>
      <c r="J2257" s="22">
        <f t="shared" si="351"/>
        <v>6.25E-2</v>
      </c>
      <c r="K2257" s="19" t="s">
        <v>65</v>
      </c>
      <c r="L2257" s="19" t="s">
        <v>47</v>
      </c>
      <c r="M2257">
        <f t="shared" si="352"/>
        <v>3</v>
      </c>
      <c r="N2257" s="34">
        <f t="shared" ca="1" si="357"/>
        <v>0.5402851610431918</v>
      </c>
      <c r="T2257">
        <v>2256</v>
      </c>
      <c r="U2257">
        <f t="shared" si="353"/>
        <v>10</v>
      </c>
      <c r="V2257" s="35">
        <f t="shared" si="358"/>
        <v>90</v>
      </c>
      <c r="W2257">
        <f t="shared" si="354"/>
        <v>0</v>
      </c>
      <c r="X2257" cm="1">
        <f t="array" aca="1" ref="X2257" ca="1">(_xlfn.IFS(L2257="couché",0,L2257="debout à 80%",1,L2257="?",1))*(IF(RAND()&lt;0.8,1,0))</f>
        <v>0</v>
      </c>
      <c r="Y2257">
        <f t="shared" si="355"/>
        <v>1</v>
      </c>
      <c r="Z2257">
        <f t="shared" si="356"/>
        <v>0</v>
      </c>
      <c r="AA2257">
        <f t="shared" ca="1" si="359"/>
        <v>41</v>
      </c>
    </row>
    <row r="2258" spans="1:27" customFormat="1">
      <c r="A2258" s="57">
        <v>244745</v>
      </c>
      <c r="B2258" s="57">
        <v>1956</v>
      </c>
      <c r="C2258" s="19" t="str">
        <f t="shared" si="350"/>
        <v>non</v>
      </c>
      <c r="D2258" s="19" t="s">
        <v>56</v>
      </c>
      <c r="E2258" s="20">
        <v>44601</v>
      </c>
      <c r="F2258" s="22">
        <v>0.65277777777777779</v>
      </c>
      <c r="G2258" s="22">
        <v>0.66249999999999998</v>
      </c>
      <c r="H2258" s="19">
        <v>1000162</v>
      </c>
      <c r="I2258" s="19">
        <v>15615713</v>
      </c>
      <c r="J2258" s="22">
        <f t="shared" si="351"/>
        <v>9.7222222222221877E-3</v>
      </c>
      <c r="K2258" s="19" t="s">
        <v>65</v>
      </c>
      <c r="L2258" s="19" t="s">
        <v>47</v>
      </c>
      <c r="M2258">
        <f t="shared" si="352"/>
        <v>3</v>
      </c>
      <c r="N2258" s="34">
        <f t="shared" ca="1" si="357"/>
        <v>0.65277981947531361</v>
      </c>
      <c r="T2258">
        <v>2257</v>
      </c>
      <c r="U2258">
        <f t="shared" si="353"/>
        <v>10</v>
      </c>
      <c r="V2258" s="35">
        <f t="shared" si="358"/>
        <v>14</v>
      </c>
      <c r="W2258">
        <f t="shared" si="354"/>
        <v>0</v>
      </c>
      <c r="X2258" cm="1">
        <f t="array" aca="1" ref="X2258" ca="1">(_xlfn.IFS(L2258="couché",0,L2258="debout à 80%",1,L2258="?",1))*(IF(RAND()&lt;0.8,1,0))</f>
        <v>1</v>
      </c>
      <c r="Y2258">
        <f t="shared" si="355"/>
        <v>3</v>
      </c>
      <c r="Z2258">
        <f t="shared" si="356"/>
        <v>3</v>
      </c>
      <c r="AA2258">
        <f t="shared" ca="1" si="359"/>
        <v>55</v>
      </c>
    </row>
    <row r="2259" spans="1:27" customFormat="1">
      <c r="A2259" s="57">
        <v>248110</v>
      </c>
      <c r="B2259" s="57">
        <v>1932</v>
      </c>
      <c r="C2259" s="19" t="str">
        <f t="shared" si="350"/>
        <v>non</v>
      </c>
      <c r="D2259" s="19" t="s">
        <v>56</v>
      </c>
      <c r="E2259" s="20">
        <v>44601</v>
      </c>
      <c r="F2259" s="22">
        <v>0.61249999999999993</v>
      </c>
      <c r="G2259" s="22">
        <v>0.63472222222222219</v>
      </c>
      <c r="H2259" s="19">
        <v>1000162</v>
      </c>
      <c r="I2259" s="19">
        <v>15615713</v>
      </c>
      <c r="J2259" s="22">
        <f t="shared" si="351"/>
        <v>2.2222222222222254E-2</v>
      </c>
      <c r="K2259" s="19" t="s">
        <v>65</v>
      </c>
      <c r="L2259" s="19" t="s">
        <v>47</v>
      </c>
      <c r="M2259">
        <f t="shared" si="352"/>
        <v>3</v>
      </c>
      <c r="N2259" s="34">
        <f t="shared" ca="1" si="357"/>
        <v>0.61250902853491773</v>
      </c>
      <c r="T2259">
        <v>2258</v>
      </c>
      <c r="U2259">
        <f t="shared" si="353"/>
        <v>10</v>
      </c>
      <c r="V2259" s="35">
        <f t="shared" si="358"/>
        <v>32</v>
      </c>
      <c r="W2259">
        <f t="shared" si="354"/>
        <v>0</v>
      </c>
      <c r="X2259" cm="1">
        <f t="array" aca="1" ref="X2259" ca="1">(_xlfn.IFS(L2259="couché",0,L2259="debout à 80%",1,L2259="?",1))*(IF(RAND()&lt;0.8,1,0))</f>
        <v>1</v>
      </c>
      <c r="Y2259">
        <f t="shared" si="355"/>
        <v>2</v>
      </c>
      <c r="Z2259">
        <f t="shared" si="356"/>
        <v>3</v>
      </c>
      <c r="AA2259">
        <f t="shared" ca="1" si="359"/>
        <v>50</v>
      </c>
    </row>
    <row r="2260" spans="1:27" customFormat="1">
      <c r="A2260" s="57">
        <v>248111</v>
      </c>
      <c r="B2260" s="57">
        <v>1943</v>
      </c>
      <c r="C2260" s="19" t="str">
        <f t="shared" si="350"/>
        <v>non</v>
      </c>
      <c r="D2260" s="19" t="s">
        <v>56</v>
      </c>
      <c r="E2260" s="20">
        <v>44601</v>
      </c>
      <c r="F2260" s="21">
        <v>0.66874999999999996</v>
      </c>
      <c r="G2260" s="22">
        <v>0.69374999999999998</v>
      </c>
      <c r="H2260" s="19">
        <v>1000162</v>
      </c>
      <c r="I2260" s="19"/>
      <c r="J2260" s="22">
        <f t="shared" si="351"/>
        <v>2.5000000000000022E-2</v>
      </c>
      <c r="K2260" s="19" t="s">
        <v>65</v>
      </c>
      <c r="L2260" s="19" t="s">
        <v>47</v>
      </c>
      <c r="M2260">
        <f t="shared" si="352"/>
        <v>3</v>
      </c>
      <c r="N2260" s="34">
        <f t="shared" ca="1" si="357"/>
        <v>0.66875878845647363</v>
      </c>
      <c r="T2260">
        <v>2259</v>
      </c>
      <c r="U2260">
        <f t="shared" si="353"/>
        <v>10</v>
      </c>
      <c r="V2260" s="35">
        <f t="shared" si="358"/>
        <v>36</v>
      </c>
      <c r="W2260">
        <f t="shared" si="354"/>
        <v>0</v>
      </c>
      <c r="X2260" cm="1">
        <f t="array" aca="1" ref="X2260" ca="1">(_xlfn.IFS(L2260="couché",0,L2260="debout à 80%",1,L2260="?",1))*(IF(RAND()&lt;0.8,1,0))</f>
        <v>0</v>
      </c>
      <c r="Y2260">
        <f t="shared" si="355"/>
        <v>4</v>
      </c>
      <c r="Z2260">
        <f t="shared" si="356"/>
        <v>3</v>
      </c>
      <c r="AA2260">
        <f t="shared" ca="1" si="359"/>
        <v>57</v>
      </c>
    </row>
    <row r="2261" spans="1:27" customFormat="1">
      <c r="A2261" s="57">
        <v>244351</v>
      </c>
      <c r="B2261" s="57">
        <v>1948</v>
      </c>
      <c r="C2261" s="19" t="str">
        <f t="shared" si="350"/>
        <v>non</v>
      </c>
      <c r="D2261" s="19" t="s">
        <v>56</v>
      </c>
      <c r="E2261" s="20">
        <v>44608</v>
      </c>
      <c r="F2261" s="22">
        <v>0.53611111111111109</v>
      </c>
      <c r="G2261" s="22">
        <v>0.61249999999999993</v>
      </c>
      <c r="H2261" s="19">
        <v>1000162</v>
      </c>
      <c r="I2261" s="19">
        <v>15653424</v>
      </c>
      <c r="J2261" s="22">
        <f t="shared" si="351"/>
        <v>7.638888888888884E-2</v>
      </c>
      <c r="K2261" s="19" t="s">
        <v>65</v>
      </c>
      <c r="L2261" s="19" t="s">
        <v>47</v>
      </c>
      <c r="M2261">
        <f t="shared" si="352"/>
        <v>3</v>
      </c>
      <c r="N2261" s="34">
        <f t="shared" ca="1" si="357"/>
        <v>0.53611787118899634</v>
      </c>
      <c r="T2261">
        <v>2260</v>
      </c>
      <c r="U2261">
        <f t="shared" si="353"/>
        <v>10</v>
      </c>
      <c r="V2261" s="35">
        <f t="shared" si="358"/>
        <v>110</v>
      </c>
      <c r="W2261">
        <f t="shared" si="354"/>
        <v>0</v>
      </c>
      <c r="X2261" cm="1">
        <f t="array" aca="1" ref="X2261" ca="1">(_xlfn.IFS(L2261="couché",0,L2261="debout à 80%",1,L2261="?",1))*(IF(RAND()&lt;0.8,1,0))</f>
        <v>1</v>
      </c>
      <c r="Y2261">
        <f t="shared" si="355"/>
        <v>1</v>
      </c>
      <c r="Z2261">
        <f t="shared" si="356"/>
        <v>0</v>
      </c>
      <c r="AA2261">
        <f t="shared" ca="1" si="359"/>
        <v>40</v>
      </c>
    </row>
    <row r="2262" spans="1:27" customFormat="1">
      <c r="A2262" s="57">
        <v>244352</v>
      </c>
      <c r="B2262" s="57">
        <v>1963</v>
      </c>
      <c r="C2262" s="19" t="str">
        <f t="shared" si="350"/>
        <v>non</v>
      </c>
      <c r="D2262" s="19" t="s">
        <v>56</v>
      </c>
      <c r="E2262" s="20">
        <v>44608</v>
      </c>
      <c r="F2262" s="22">
        <v>0.70486111111111105</v>
      </c>
      <c r="G2262" s="22">
        <v>0.73263888888888884</v>
      </c>
      <c r="H2262" s="19">
        <v>1000162</v>
      </c>
      <c r="I2262" s="19"/>
      <c r="J2262" s="22">
        <f t="shared" si="351"/>
        <v>2.777777777777779E-2</v>
      </c>
      <c r="K2262" t="s">
        <v>65</v>
      </c>
      <c r="L2262" s="19" t="s">
        <v>47</v>
      </c>
      <c r="M2262">
        <f t="shared" si="352"/>
        <v>3</v>
      </c>
      <c r="N2262" s="34">
        <f t="shared" ca="1" si="357"/>
        <v>0.70486968212507461</v>
      </c>
      <c r="T2262">
        <v>2261</v>
      </c>
      <c r="U2262">
        <f t="shared" si="353"/>
        <v>10</v>
      </c>
      <c r="V2262" s="35">
        <f t="shared" si="358"/>
        <v>40</v>
      </c>
      <c r="W2262">
        <f t="shared" si="354"/>
        <v>0</v>
      </c>
      <c r="X2262" cm="1">
        <f t="array" aca="1" ref="X2262" ca="1">(_xlfn.IFS(L2262="couché",0,L2262="debout à 80%",1,L2262="?",1))*(IF(RAND()&lt;0.8,1,0))</f>
        <v>1</v>
      </c>
      <c r="Y2262">
        <f t="shared" si="355"/>
        <v>4</v>
      </c>
      <c r="Z2262">
        <f t="shared" si="356"/>
        <v>3</v>
      </c>
      <c r="AA2262">
        <f t="shared" ca="1" si="359"/>
        <v>63</v>
      </c>
    </row>
    <row r="2263" spans="1:27" customFormat="1">
      <c r="A2263" s="57">
        <v>244354</v>
      </c>
      <c r="B2263" s="57">
        <v>1962</v>
      </c>
      <c r="C2263" s="19" t="str">
        <f t="shared" si="350"/>
        <v>non</v>
      </c>
      <c r="D2263" s="19" t="s">
        <v>56</v>
      </c>
      <c r="E2263" s="20">
        <v>44608</v>
      </c>
      <c r="F2263" s="22">
        <v>0.67499999999999993</v>
      </c>
      <c r="G2263" s="22">
        <v>0.70416666666666661</v>
      </c>
      <c r="H2263" s="19">
        <v>1000162</v>
      </c>
      <c r="I2263" s="19"/>
      <c r="J2263" s="22">
        <f t="shared" si="351"/>
        <v>2.9166666666666674E-2</v>
      </c>
      <c r="K2263" s="19" t="s">
        <v>65</v>
      </c>
      <c r="L2263" s="19" t="s">
        <v>47</v>
      </c>
      <c r="M2263">
        <f t="shared" si="352"/>
        <v>3</v>
      </c>
      <c r="N2263" s="34">
        <f t="shared" ca="1" si="357"/>
        <v>0.6750057036635021</v>
      </c>
      <c r="T2263">
        <v>2262</v>
      </c>
      <c r="U2263">
        <f t="shared" si="353"/>
        <v>10</v>
      </c>
      <c r="V2263" s="35">
        <f t="shared" si="358"/>
        <v>42</v>
      </c>
      <c r="W2263">
        <f t="shared" si="354"/>
        <v>0</v>
      </c>
      <c r="X2263" cm="1">
        <f t="array" aca="1" ref="X2263" ca="1">(_xlfn.IFS(L2263="couché",0,L2263="debout à 80%",1,L2263="?",1))*(IF(RAND()&lt;0.8,1,0))</f>
        <v>1</v>
      </c>
      <c r="Y2263">
        <f t="shared" si="355"/>
        <v>3</v>
      </c>
      <c r="Z2263">
        <f t="shared" si="356"/>
        <v>3</v>
      </c>
      <c r="AA2263">
        <f t="shared" ca="1" si="359"/>
        <v>57</v>
      </c>
    </row>
    <row r="2264" spans="1:27" customFormat="1">
      <c r="A2264" s="57">
        <v>248674</v>
      </c>
      <c r="B2264" s="57">
        <v>1972</v>
      </c>
      <c r="C2264" s="19" t="str">
        <f t="shared" si="350"/>
        <v>non</v>
      </c>
      <c r="D2264" s="19" t="s">
        <v>56</v>
      </c>
      <c r="E2264" s="20">
        <v>44608</v>
      </c>
      <c r="F2264" s="22">
        <v>0.61458333333333326</v>
      </c>
      <c r="G2264" s="22">
        <v>0.63402777777777775</v>
      </c>
      <c r="H2264" s="19">
        <v>1000162</v>
      </c>
      <c r="I2264" s="19"/>
      <c r="J2264" s="22">
        <f t="shared" si="351"/>
        <v>1.9444444444444486E-2</v>
      </c>
      <c r="K2264" t="s">
        <v>65</v>
      </c>
      <c r="L2264" s="19" t="s">
        <v>47</v>
      </c>
      <c r="M2264">
        <f t="shared" si="352"/>
        <v>3</v>
      </c>
      <c r="N2264" s="34">
        <f t="shared" ca="1" si="357"/>
        <v>0.61458878348331136</v>
      </c>
      <c r="T2264">
        <v>2263</v>
      </c>
      <c r="U2264">
        <f t="shared" si="353"/>
        <v>10</v>
      </c>
      <c r="V2264" s="35">
        <f t="shared" si="358"/>
        <v>28</v>
      </c>
      <c r="W2264">
        <f t="shared" si="354"/>
        <v>0</v>
      </c>
      <c r="X2264" cm="1">
        <f t="array" aca="1" ref="X2264" ca="1">(_xlfn.IFS(L2264="couché",0,L2264="debout à 80%",1,L2264="?",1))*(IF(RAND()&lt;0.8,1,0))</f>
        <v>1</v>
      </c>
      <c r="Y2264">
        <f t="shared" si="355"/>
        <v>2</v>
      </c>
      <c r="Z2264">
        <f t="shared" si="356"/>
        <v>3</v>
      </c>
      <c r="AA2264">
        <f t="shared" ca="1" si="359"/>
        <v>51</v>
      </c>
    </row>
    <row r="2265" spans="1:27" customFormat="1">
      <c r="A2265" s="57">
        <v>247384</v>
      </c>
      <c r="B2265" s="57">
        <v>2004</v>
      </c>
      <c r="C2265" s="19" t="str">
        <f t="shared" si="350"/>
        <v>non</v>
      </c>
      <c r="D2265" s="19" t="s">
        <v>56</v>
      </c>
      <c r="E2265" s="20">
        <v>44621</v>
      </c>
      <c r="F2265" s="22">
        <v>0.44513888888888886</v>
      </c>
      <c r="G2265" s="22">
        <v>0.47291666666666665</v>
      </c>
      <c r="H2265" s="19">
        <v>1000162</v>
      </c>
      <c r="I2265" s="19">
        <v>17830</v>
      </c>
      <c r="J2265" s="22">
        <f t="shared" si="351"/>
        <v>2.777777777777779E-2</v>
      </c>
      <c r="L2265" s="19" t="s">
        <v>47</v>
      </c>
      <c r="M2265">
        <f t="shared" si="352"/>
        <v>0</v>
      </c>
      <c r="N2265" s="34">
        <f t="shared" ca="1" si="357"/>
        <v>0.44514224481518161</v>
      </c>
      <c r="T2265">
        <v>2264</v>
      </c>
      <c r="U2265">
        <f t="shared" si="353"/>
        <v>10</v>
      </c>
      <c r="V2265" s="35">
        <f t="shared" si="358"/>
        <v>40</v>
      </c>
      <c r="W2265">
        <f t="shared" si="354"/>
        <v>0</v>
      </c>
      <c r="X2265" cm="1">
        <f t="array" aca="1" ref="X2265" ca="1">(_xlfn.IFS(L2265="couché",0,L2265="debout à 80%",1,L2265="?",1))*(IF(RAND()&lt;0.8,1,0))</f>
        <v>1</v>
      </c>
      <c r="Y2265">
        <f t="shared" si="355"/>
        <v>1</v>
      </c>
      <c r="Z2265">
        <f t="shared" si="356"/>
        <v>0</v>
      </c>
      <c r="AA2265">
        <f t="shared" ca="1" si="359"/>
        <v>23</v>
      </c>
    </row>
    <row r="2266" spans="1:27" customFormat="1">
      <c r="A2266" s="57">
        <v>250188</v>
      </c>
      <c r="B2266" s="57">
        <v>1969</v>
      </c>
      <c r="C2266" s="19" t="str">
        <f t="shared" si="350"/>
        <v>non</v>
      </c>
      <c r="D2266" s="19" t="s">
        <v>56</v>
      </c>
      <c r="E2266" s="20">
        <v>44629</v>
      </c>
      <c r="F2266" s="22">
        <v>0.53611111111111109</v>
      </c>
      <c r="G2266" s="21">
        <v>0.58819444444444446</v>
      </c>
      <c r="H2266" s="19">
        <v>1000162</v>
      </c>
      <c r="I2266" s="19">
        <v>10989605</v>
      </c>
      <c r="J2266" s="22">
        <f t="shared" si="351"/>
        <v>5.208333333333337E-2</v>
      </c>
      <c r="K2266" s="19" t="s">
        <v>65</v>
      </c>
      <c r="L2266" s="19" t="s">
        <v>47</v>
      </c>
      <c r="M2266">
        <f t="shared" si="352"/>
        <v>3</v>
      </c>
      <c r="N2266" s="34">
        <f t="shared" ca="1" si="357"/>
        <v>0.53611412741534403</v>
      </c>
      <c r="T2266">
        <v>2265</v>
      </c>
      <c r="U2266">
        <f t="shared" si="353"/>
        <v>10</v>
      </c>
      <c r="V2266" s="35">
        <f t="shared" si="358"/>
        <v>75</v>
      </c>
      <c r="W2266">
        <f t="shared" si="354"/>
        <v>0</v>
      </c>
      <c r="X2266" cm="1">
        <f t="array" aca="1" ref="X2266" ca="1">(_xlfn.IFS(L2266="couché",0,L2266="debout à 80%",1,L2266="?",1))*(IF(RAND()&lt;0.8,1,0))</f>
        <v>1</v>
      </c>
      <c r="Y2266">
        <f t="shared" si="355"/>
        <v>3</v>
      </c>
      <c r="Z2266">
        <f t="shared" si="356"/>
        <v>0</v>
      </c>
      <c r="AA2266">
        <f t="shared" ca="1" si="359"/>
        <v>48</v>
      </c>
    </row>
    <row r="2267" spans="1:27" customFormat="1">
      <c r="A2267" s="57">
        <v>250187</v>
      </c>
      <c r="B2267" s="57">
        <v>1951</v>
      </c>
      <c r="C2267" s="19" t="str">
        <f t="shared" si="350"/>
        <v>non</v>
      </c>
      <c r="D2267" s="19" t="s">
        <v>56</v>
      </c>
      <c r="E2267" s="20">
        <v>44629</v>
      </c>
      <c r="F2267" s="21">
        <v>0.62916666666666665</v>
      </c>
      <c r="G2267" s="21">
        <v>0.67291666666666661</v>
      </c>
      <c r="H2267" s="19">
        <v>1000162</v>
      </c>
      <c r="I2267" s="19">
        <v>10989605</v>
      </c>
      <c r="J2267" s="22">
        <f t="shared" si="351"/>
        <v>4.3749999999999956E-2</v>
      </c>
      <c r="K2267" s="19" t="s">
        <v>65</v>
      </c>
      <c r="L2267" s="19" t="s">
        <v>47</v>
      </c>
      <c r="M2267">
        <f t="shared" si="352"/>
        <v>3</v>
      </c>
      <c r="N2267" s="34">
        <f t="shared" ca="1" si="357"/>
        <v>0.62916905044774463</v>
      </c>
      <c r="T2267">
        <v>2266</v>
      </c>
      <c r="U2267">
        <f t="shared" si="353"/>
        <v>10</v>
      </c>
      <c r="V2267" s="35">
        <f t="shared" si="358"/>
        <v>63</v>
      </c>
      <c r="W2267">
        <f t="shared" si="354"/>
        <v>0</v>
      </c>
      <c r="X2267" cm="1">
        <f t="array" aca="1" ref="X2267" ca="1">(_xlfn.IFS(L2267="couché",0,L2267="debout à 80%",1,L2267="?",1))*(IF(RAND()&lt;0.8,1,0))</f>
        <v>1</v>
      </c>
      <c r="Y2267">
        <f t="shared" si="355"/>
        <v>5</v>
      </c>
      <c r="Z2267">
        <f t="shared" si="356"/>
        <v>0</v>
      </c>
      <c r="AA2267">
        <f t="shared" ca="1" si="359"/>
        <v>61</v>
      </c>
    </row>
    <row r="2268" spans="1:27" customFormat="1">
      <c r="A2268" s="57">
        <v>250229</v>
      </c>
      <c r="B2268" s="57">
        <v>2006</v>
      </c>
      <c r="C2268" s="19" t="str">
        <f t="shared" si="350"/>
        <v>non</v>
      </c>
      <c r="D2268" s="19" t="s">
        <v>56</v>
      </c>
      <c r="E2268" s="20">
        <v>44629</v>
      </c>
      <c r="F2268" s="22">
        <v>0.59652777777777777</v>
      </c>
      <c r="G2268" s="22">
        <v>0.62083333333333335</v>
      </c>
      <c r="H2268" s="19">
        <v>1000162</v>
      </c>
      <c r="I2268" s="19">
        <v>10989605</v>
      </c>
      <c r="J2268" s="22">
        <f t="shared" si="351"/>
        <v>2.430555555555558E-2</v>
      </c>
      <c r="L2268" s="19" t="s">
        <v>47</v>
      </c>
      <c r="M2268">
        <f t="shared" si="352"/>
        <v>0</v>
      </c>
      <c r="N2268" s="34">
        <f t="shared" ca="1" si="357"/>
        <v>0.59653478174547436</v>
      </c>
      <c r="T2268">
        <v>2267</v>
      </c>
      <c r="U2268">
        <f t="shared" si="353"/>
        <v>10</v>
      </c>
      <c r="V2268" s="35">
        <f t="shared" si="358"/>
        <v>35</v>
      </c>
      <c r="W2268">
        <f t="shared" si="354"/>
        <v>0</v>
      </c>
      <c r="X2268" cm="1">
        <f t="array" aca="1" ref="X2268" ca="1">(_xlfn.IFS(L2268="couché",0,L2268="debout à 80%",1,L2268="?",1))*(IF(RAND()&lt;0.8,1,0))</f>
        <v>1</v>
      </c>
      <c r="Y2268">
        <f t="shared" si="355"/>
        <v>4</v>
      </c>
      <c r="Z2268">
        <f t="shared" si="356"/>
        <v>3</v>
      </c>
      <c r="AA2268">
        <f t="shared" ca="1" si="359"/>
        <v>57</v>
      </c>
    </row>
    <row r="2269" spans="1:27" customFormat="1">
      <c r="A2269" s="57">
        <v>250484</v>
      </c>
      <c r="B2269" s="57">
        <v>1962</v>
      </c>
      <c r="C2269" s="19" t="str">
        <f t="shared" si="350"/>
        <v>non</v>
      </c>
      <c r="D2269" s="19" t="s">
        <v>56</v>
      </c>
      <c r="E2269" s="20">
        <v>44636</v>
      </c>
      <c r="F2269" s="22">
        <v>0.56111111111111112</v>
      </c>
      <c r="G2269" s="22">
        <v>0.58194444444444438</v>
      </c>
      <c r="H2269" s="19">
        <v>1000162</v>
      </c>
      <c r="I2269" s="19"/>
      <c r="J2269" s="22">
        <f t="shared" si="351"/>
        <v>2.0833333333333259E-2</v>
      </c>
      <c r="K2269" t="s">
        <v>65</v>
      </c>
      <c r="L2269" s="19" t="s">
        <v>47</v>
      </c>
      <c r="M2269">
        <f t="shared" si="352"/>
        <v>3</v>
      </c>
      <c r="N2269" s="34">
        <f t="shared" ca="1" si="357"/>
        <v>0.56111663549089852</v>
      </c>
      <c r="T2269">
        <v>2268</v>
      </c>
      <c r="U2269">
        <f t="shared" si="353"/>
        <v>10</v>
      </c>
      <c r="V2269" s="35">
        <f t="shared" si="358"/>
        <v>30</v>
      </c>
      <c r="W2269">
        <f t="shared" si="354"/>
        <v>0</v>
      </c>
      <c r="X2269" cm="1">
        <f t="array" aca="1" ref="X2269" ca="1">(_xlfn.IFS(L2269="couché",0,L2269="debout à 80%",1,L2269="?",1))*(IF(RAND()&lt;0.8,1,0))</f>
        <v>1</v>
      </c>
      <c r="Y2269">
        <f t="shared" si="355"/>
        <v>9</v>
      </c>
      <c r="Z2269">
        <f t="shared" si="356"/>
        <v>0</v>
      </c>
      <c r="AA2269">
        <f t="shared" ca="1" si="359"/>
        <v>57</v>
      </c>
    </row>
    <row r="2270" spans="1:27" customFormat="1">
      <c r="A2270" s="57">
        <v>250485</v>
      </c>
      <c r="B2270" s="57">
        <v>1962</v>
      </c>
      <c r="C2270" s="19" t="str">
        <f t="shared" si="350"/>
        <v>non</v>
      </c>
      <c r="D2270" s="19" t="s">
        <v>56</v>
      </c>
      <c r="E2270" s="20">
        <v>44636</v>
      </c>
      <c r="F2270" s="21">
        <v>0.58750000000000002</v>
      </c>
      <c r="G2270" s="22">
        <v>0.61875000000000002</v>
      </c>
      <c r="H2270" s="19">
        <v>1000162</v>
      </c>
      <c r="I2270" s="19"/>
      <c r="J2270" s="22">
        <f t="shared" si="351"/>
        <v>3.125E-2</v>
      </c>
      <c r="K2270" s="19" t="s">
        <v>65</v>
      </c>
      <c r="L2270" s="19" t="s">
        <v>47</v>
      </c>
      <c r="M2270">
        <f t="shared" si="352"/>
        <v>3</v>
      </c>
      <c r="N2270" s="34">
        <f t="shared" ca="1" si="357"/>
        <v>0.58750726656276497</v>
      </c>
      <c r="T2270">
        <v>2269</v>
      </c>
      <c r="U2270">
        <f t="shared" si="353"/>
        <v>10</v>
      </c>
      <c r="V2270" s="35">
        <f t="shared" si="358"/>
        <v>45</v>
      </c>
      <c r="W2270">
        <f t="shared" si="354"/>
        <v>0</v>
      </c>
      <c r="X2270" cm="1">
        <f t="array" aca="1" ref="X2270" ca="1">(_xlfn.IFS(L2270="couché",0,L2270="debout à 80%",1,L2270="?",1))*(IF(RAND()&lt;0.8,1,0))</f>
        <v>1</v>
      </c>
      <c r="Y2270">
        <f t="shared" si="355"/>
        <v>10</v>
      </c>
      <c r="Z2270">
        <f t="shared" si="356"/>
        <v>3</v>
      </c>
      <c r="AA2270">
        <f t="shared" ca="1" si="359"/>
        <v>60</v>
      </c>
    </row>
    <row r="2271" spans="1:27" customFormat="1">
      <c r="A2271" s="57">
        <v>250487</v>
      </c>
      <c r="B2271" s="57">
        <v>1940</v>
      </c>
      <c r="C2271" s="19" t="str">
        <f t="shared" si="350"/>
        <v>non</v>
      </c>
      <c r="D2271" s="19" t="s">
        <v>56</v>
      </c>
      <c r="E2271" s="20">
        <v>44636</v>
      </c>
      <c r="F2271" s="22">
        <v>0.62222222222222223</v>
      </c>
      <c r="G2271" s="22">
        <v>0.64930555555555558</v>
      </c>
      <c r="H2271" s="19">
        <v>1000162</v>
      </c>
      <c r="I2271" s="19"/>
      <c r="J2271" s="22">
        <f t="shared" si="351"/>
        <v>2.7083333333333348E-2</v>
      </c>
      <c r="K2271" s="19" t="s">
        <v>65</v>
      </c>
      <c r="L2271" s="19" t="s">
        <v>47</v>
      </c>
      <c r="M2271">
        <f t="shared" si="352"/>
        <v>3</v>
      </c>
      <c r="N2271" s="34">
        <f t="shared" ca="1" si="357"/>
        <v>0.62222689059874881</v>
      </c>
      <c r="T2271">
        <v>2270</v>
      </c>
      <c r="U2271">
        <f t="shared" si="353"/>
        <v>10</v>
      </c>
      <c r="V2271" s="35">
        <f t="shared" si="358"/>
        <v>39</v>
      </c>
      <c r="W2271">
        <f t="shared" si="354"/>
        <v>0</v>
      </c>
      <c r="X2271" cm="1">
        <f t="array" aca="1" ref="X2271" ca="1">(_xlfn.IFS(L2271="couché",0,L2271="debout à 80%",1,L2271="?",1))*(IF(RAND()&lt;0.8,1,0))</f>
        <v>1</v>
      </c>
      <c r="Y2271">
        <f t="shared" si="355"/>
        <v>11</v>
      </c>
      <c r="Z2271">
        <f t="shared" si="356"/>
        <v>3</v>
      </c>
      <c r="AA2271">
        <f t="shared" ca="1" si="359"/>
        <v>65</v>
      </c>
    </row>
    <row r="2272" spans="1:27" customFormat="1">
      <c r="A2272" s="57">
        <v>250488</v>
      </c>
      <c r="B2272" s="57">
        <v>1956</v>
      </c>
      <c r="C2272" s="19" t="str">
        <f t="shared" si="350"/>
        <v>non</v>
      </c>
      <c r="D2272" s="19" t="s">
        <v>56</v>
      </c>
      <c r="E2272" s="20">
        <v>44636</v>
      </c>
      <c r="F2272" s="22">
        <v>0.65208333333333335</v>
      </c>
      <c r="G2272" s="22">
        <v>0.69027777777777777</v>
      </c>
      <c r="H2272" s="19">
        <v>1000162</v>
      </c>
      <c r="I2272" s="19"/>
      <c r="J2272" s="22">
        <f t="shared" si="351"/>
        <v>3.819444444444442E-2</v>
      </c>
      <c r="K2272" s="19" t="s">
        <v>65</v>
      </c>
      <c r="L2272" s="19" t="s">
        <v>47</v>
      </c>
      <c r="M2272">
        <f t="shared" si="352"/>
        <v>3</v>
      </c>
      <c r="N2272" s="34">
        <f t="shared" ca="1" si="357"/>
        <v>0.65208789994046523</v>
      </c>
      <c r="T2272">
        <v>2271</v>
      </c>
      <c r="U2272">
        <f t="shared" si="353"/>
        <v>10</v>
      </c>
      <c r="V2272" s="35">
        <f t="shared" si="358"/>
        <v>55</v>
      </c>
      <c r="W2272">
        <f t="shared" si="354"/>
        <v>0</v>
      </c>
      <c r="X2272" cm="1">
        <f t="array" aca="1" ref="X2272" ca="1">(_xlfn.IFS(L2272="couché",0,L2272="debout à 80%",1,L2272="?",1))*(IF(RAND()&lt;0.8,1,0))</f>
        <v>1</v>
      </c>
      <c r="Y2272">
        <f t="shared" si="355"/>
        <v>12</v>
      </c>
      <c r="Z2272">
        <f t="shared" si="356"/>
        <v>3</v>
      </c>
      <c r="AA2272">
        <f t="shared" ca="1" si="359"/>
        <v>68</v>
      </c>
    </row>
    <row r="2273" spans="1:27" customFormat="1">
      <c r="A2273" s="57">
        <v>250934</v>
      </c>
      <c r="B2273" s="57">
        <v>1961</v>
      </c>
      <c r="C2273" s="19" t="str">
        <f t="shared" si="350"/>
        <v>non</v>
      </c>
      <c r="D2273" s="19" t="s">
        <v>56</v>
      </c>
      <c r="E2273" s="20">
        <v>44643</v>
      </c>
      <c r="F2273" s="22">
        <v>0.60833333333333328</v>
      </c>
      <c r="G2273" s="22">
        <v>0.65694444444444444</v>
      </c>
      <c r="H2273" s="19">
        <v>1000162</v>
      </c>
      <c r="I2273" s="19">
        <v>19751376</v>
      </c>
      <c r="J2273" s="22">
        <f t="shared" si="351"/>
        <v>4.861111111111116E-2</v>
      </c>
      <c r="K2273" s="19" t="s">
        <v>65</v>
      </c>
      <c r="L2273" s="19" t="s">
        <v>47</v>
      </c>
      <c r="M2273">
        <f t="shared" si="352"/>
        <v>3</v>
      </c>
      <c r="N2273" s="34">
        <f t="shared" ca="1" si="357"/>
        <v>0.60834162957094251</v>
      </c>
      <c r="T2273">
        <v>2272</v>
      </c>
      <c r="U2273">
        <f t="shared" si="353"/>
        <v>10</v>
      </c>
      <c r="V2273" s="35">
        <f t="shared" si="358"/>
        <v>70</v>
      </c>
      <c r="W2273">
        <f t="shared" si="354"/>
        <v>0</v>
      </c>
      <c r="X2273" cm="1">
        <f t="array" aca="1" ref="X2273" ca="1">(_xlfn.IFS(L2273="couché",0,L2273="debout à 80%",1,L2273="?",1))*(IF(RAND()&lt;0.8,1,0))</f>
        <v>0</v>
      </c>
      <c r="Y2273">
        <f t="shared" si="355"/>
        <v>11</v>
      </c>
      <c r="Z2273">
        <f t="shared" si="356"/>
        <v>3</v>
      </c>
      <c r="AA2273">
        <f t="shared" ca="1" si="359"/>
        <v>56</v>
      </c>
    </row>
    <row r="2274" spans="1:27" customFormat="1">
      <c r="A2274" s="57">
        <v>251485</v>
      </c>
      <c r="B2274" s="57">
        <v>1958</v>
      </c>
      <c r="C2274" s="19" t="str">
        <f t="shared" si="350"/>
        <v>non</v>
      </c>
      <c r="D2274" s="19" t="s">
        <v>56</v>
      </c>
      <c r="E2274" s="20">
        <v>44643</v>
      </c>
      <c r="F2274" s="22">
        <v>0.68541666666666667</v>
      </c>
      <c r="G2274" s="22">
        <v>0.72847222222222219</v>
      </c>
      <c r="H2274" s="19">
        <v>1000162</v>
      </c>
      <c r="I2274" s="19"/>
      <c r="J2274" s="22">
        <f t="shared" si="351"/>
        <v>4.3055555555555514E-2</v>
      </c>
      <c r="K2274" t="s">
        <v>65</v>
      </c>
      <c r="L2274" s="19" t="s">
        <v>47</v>
      </c>
      <c r="M2274">
        <f t="shared" si="352"/>
        <v>3</v>
      </c>
      <c r="N2274" s="34">
        <f t="shared" ca="1" si="357"/>
        <v>0.6854207862681686</v>
      </c>
      <c r="T2274">
        <v>2273</v>
      </c>
      <c r="U2274">
        <f t="shared" si="353"/>
        <v>10</v>
      </c>
      <c r="V2274" s="35">
        <f t="shared" si="358"/>
        <v>62</v>
      </c>
      <c r="W2274">
        <f t="shared" si="354"/>
        <v>0</v>
      </c>
      <c r="X2274" cm="1">
        <f t="array" aca="1" ref="X2274" ca="1">(_xlfn.IFS(L2274="couché",0,L2274="debout à 80%",1,L2274="?",1))*(IF(RAND()&lt;0.8,1,0))</f>
        <v>1</v>
      </c>
      <c r="Y2274">
        <f t="shared" si="355"/>
        <v>13</v>
      </c>
      <c r="Z2274">
        <f t="shared" si="356"/>
        <v>3</v>
      </c>
      <c r="AA2274">
        <f t="shared" ca="1" si="359"/>
        <v>63</v>
      </c>
    </row>
    <row r="2275" spans="1:27" customFormat="1">
      <c r="A2275" s="57">
        <v>250937</v>
      </c>
      <c r="B2275" s="57">
        <v>1957</v>
      </c>
      <c r="C2275" s="19" t="str">
        <f t="shared" si="350"/>
        <v>non</v>
      </c>
      <c r="D2275" s="19" t="s">
        <v>56</v>
      </c>
      <c r="E2275" s="20">
        <v>44643</v>
      </c>
      <c r="F2275" s="22">
        <v>0.66249999999999998</v>
      </c>
      <c r="G2275" s="22">
        <v>0.68402777777777779</v>
      </c>
      <c r="H2275" s="19">
        <v>1000162</v>
      </c>
      <c r="I2275" s="19">
        <v>19751376</v>
      </c>
      <c r="J2275" s="22">
        <f t="shared" si="351"/>
        <v>2.1527777777777812E-2</v>
      </c>
      <c r="K2275" t="s">
        <v>65</v>
      </c>
      <c r="L2275" s="19" t="s">
        <v>47</v>
      </c>
      <c r="M2275">
        <f t="shared" si="352"/>
        <v>3</v>
      </c>
      <c r="N2275" s="34">
        <f t="shared" ca="1" si="357"/>
        <v>0.66250374784000177</v>
      </c>
      <c r="T2275">
        <v>2274</v>
      </c>
      <c r="U2275">
        <f t="shared" si="353"/>
        <v>10</v>
      </c>
      <c r="V2275" s="35">
        <f t="shared" si="358"/>
        <v>31</v>
      </c>
      <c r="W2275">
        <f t="shared" si="354"/>
        <v>0</v>
      </c>
      <c r="X2275" cm="1">
        <f t="array" aca="1" ref="X2275" ca="1">(_xlfn.IFS(L2275="couché",0,L2275="debout à 80%",1,L2275="?",1))*(IF(RAND()&lt;0.8,1,0))</f>
        <v>0</v>
      </c>
      <c r="Y2275">
        <f t="shared" si="355"/>
        <v>12</v>
      </c>
      <c r="Z2275">
        <f t="shared" si="356"/>
        <v>3</v>
      </c>
      <c r="AA2275">
        <f t="shared" ca="1" si="359"/>
        <v>61</v>
      </c>
    </row>
    <row r="2276" spans="1:27" customFormat="1">
      <c r="A2276" s="57">
        <v>244360</v>
      </c>
      <c r="B2276" s="57">
        <v>1966</v>
      </c>
      <c r="C2276" s="19" t="str">
        <f t="shared" si="350"/>
        <v>non</v>
      </c>
      <c r="D2276" s="19" t="s">
        <v>56</v>
      </c>
      <c r="E2276" s="20">
        <v>44643</v>
      </c>
      <c r="F2276" s="22">
        <v>0.53472222222222221</v>
      </c>
      <c r="G2276" s="22">
        <v>0.60277777777777775</v>
      </c>
      <c r="H2276" s="19">
        <v>1000162</v>
      </c>
      <c r="I2276" s="19">
        <v>19751376</v>
      </c>
      <c r="J2276" s="22">
        <f t="shared" si="351"/>
        <v>6.8055555555555536E-2</v>
      </c>
      <c r="K2276" s="19" t="s">
        <v>65</v>
      </c>
      <c r="L2276" s="19" t="s">
        <v>47</v>
      </c>
      <c r="M2276">
        <f t="shared" si="352"/>
        <v>3</v>
      </c>
      <c r="N2276" s="34">
        <f t="shared" ca="1" si="357"/>
        <v>0.53473084743237498</v>
      </c>
      <c r="T2276">
        <v>2275</v>
      </c>
      <c r="U2276">
        <f t="shared" si="353"/>
        <v>10</v>
      </c>
      <c r="V2276" s="35">
        <f t="shared" si="358"/>
        <v>98</v>
      </c>
      <c r="W2276">
        <f t="shared" si="354"/>
        <v>0</v>
      </c>
      <c r="X2276" cm="1">
        <f t="array" aca="1" ref="X2276" ca="1">(_xlfn.IFS(L2276="couché",0,L2276="debout à 80%",1,L2276="?",1))*(IF(RAND()&lt;0.8,1,0))</f>
        <v>1</v>
      </c>
      <c r="Y2276">
        <f t="shared" si="355"/>
        <v>10</v>
      </c>
      <c r="Z2276">
        <f t="shared" si="356"/>
        <v>5</v>
      </c>
      <c r="AA2276">
        <f t="shared" ca="1" si="359"/>
        <v>46</v>
      </c>
    </row>
    <row r="2277" spans="1:27" customFormat="1">
      <c r="A2277" s="57">
        <v>250214</v>
      </c>
      <c r="B2277" s="57">
        <v>1955</v>
      </c>
      <c r="C2277" s="19" t="str">
        <f t="shared" si="350"/>
        <v>non</v>
      </c>
      <c r="D2277" s="19" t="s">
        <v>57</v>
      </c>
      <c r="E2277" s="20">
        <v>44630</v>
      </c>
      <c r="F2277" s="22">
        <v>0.73888888888888882</v>
      </c>
      <c r="G2277" s="22">
        <v>0.78055555555555556</v>
      </c>
      <c r="H2277" s="19">
        <v>1000162</v>
      </c>
      <c r="I2277" s="19">
        <v>18881346</v>
      </c>
      <c r="J2277" s="22">
        <f t="shared" si="351"/>
        <v>4.1666666666666741E-2</v>
      </c>
      <c r="K2277" s="19" t="s">
        <v>53</v>
      </c>
      <c r="L2277" s="32" t="s">
        <v>54</v>
      </c>
      <c r="M2277">
        <f t="shared" si="352"/>
        <v>0</v>
      </c>
      <c r="N2277" s="34">
        <f t="shared" ca="1" si="357"/>
        <v>0.73889110744885389</v>
      </c>
      <c r="T2277">
        <v>2276</v>
      </c>
      <c r="U2277">
        <f t="shared" si="353"/>
        <v>11</v>
      </c>
      <c r="V2277" s="35">
        <f t="shared" si="358"/>
        <v>60</v>
      </c>
      <c r="W2277">
        <f t="shared" si="354"/>
        <v>0</v>
      </c>
      <c r="X2277" cm="1">
        <f t="array" aca="1" ref="X2277" ca="1">(_xlfn.IFS(L2277="couché",0,L2277="debout à 80%",1,L2277="?",1))*(IF(RAND()&lt;0.8,1,0))</f>
        <v>1</v>
      </c>
      <c r="Y2277">
        <f t="shared" si="355"/>
        <v>11</v>
      </c>
      <c r="Z2277">
        <f t="shared" si="356"/>
        <v>0</v>
      </c>
      <c r="AA2277">
        <f t="shared" ca="1" si="359"/>
        <v>91</v>
      </c>
    </row>
    <row r="2278" spans="1:27" customFormat="1">
      <c r="A2278" s="57">
        <v>244353</v>
      </c>
      <c r="B2278" s="57">
        <v>1974</v>
      </c>
      <c r="C2278" s="19" t="str">
        <f t="shared" si="350"/>
        <v>non</v>
      </c>
      <c r="D2278" s="19" t="s">
        <v>58</v>
      </c>
      <c r="E2278" s="20">
        <v>44608</v>
      </c>
      <c r="F2278" s="21">
        <v>0.62708333333333333</v>
      </c>
      <c r="G2278" s="22">
        <v>0.67499999999999993</v>
      </c>
      <c r="H2278" s="19">
        <v>1000162</v>
      </c>
      <c r="I2278" s="19">
        <v>15653424</v>
      </c>
      <c r="J2278" s="22">
        <f t="shared" si="351"/>
        <v>4.7916666666666607E-2</v>
      </c>
      <c r="K2278" s="19" t="s">
        <v>65</v>
      </c>
      <c r="L2278" s="19" t="s">
        <v>47</v>
      </c>
      <c r="M2278">
        <f t="shared" si="352"/>
        <v>3</v>
      </c>
      <c r="N2278" s="34">
        <f t="shared" ca="1" si="357"/>
        <v>0.627084310201388</v>
      </c>
      <c r="T2278">
        <v>2277</v>
      </c>
      <c r="U2278">
        <f t="shared" si="353"/>
        <v>12</v>
      </c>
      <c r="V2278" s="35">
        <f t="shared" si="358"/>
        <v>69</v>
      </c>
      <c r="W2278">
        <f t="shared" si="354"/>
        <v>0</v>
      </c>
      <c r="X2278" cm="1">
        <f t="array" aca="1" ref="X2278" ca="1">(_xlfn.IFS(L2278="couché",0,L2278="debout à 80%",1,L2278="?",1))*(IF(RAND()&lt;0.8,1,0))</f>
        <v>1</v>
      </c>
      <c r="Y2278">
        <f t="shared" si="355"/>
        <v>4</v>
      </c>
      <c r="Z2278">
        <f t="shared" si="356"/>
        <v>0</v>
      </c>
      <c r="AA2278">
        <f t="shared" ca="1" si="359"/>
        <v>52</v>
      </c>
    </row>
    <row r="2279" spans="1:27" customFormat="1">
      <c r="A2279" s="57">
        <v>248596</v>
      </c>
      <c r="B2279" s="57">
        <v>1940</v>
      </c>
      <c r="C2279" s="19" t="str">
        <f t="shared" si="350"/>
        <v>non</v>
      </c>
      <c r="D2279" s="19" t="s">
        <v>58</v>
      </c>
      <c r="E2279" s="20">
        <v>44609</v>
      </c>
      <c r="F2279" s="22">
        <v>0.61388888888888882</v>
      </c>
      <c r="G2279" s="22">
        <v>0.68472222222222223</v>
      </c>
      <c r="H2279" s="19">
        <v>1000162</v>
      </c>
      <c r="I2279" s="19">
        <v>18923017</v>
      </c>
      <c r="J2279" s="22">
        <f t="shared" si="351"/>
        <v>7.0833333333333415E-2</v>
      </c>
      <c r="K2279" s="19" t="s">
        <v>53</v>
      </c>
      <c r="L2279" s="32" t="s">
        <v>54</v>
      </c>
      <c r="M2279">
        <f t="shared" si="352"/>
        <v>0</v>
      </c>
      <c r="N2279" s="34">
        <f t="shared" ca="1" si="357"/>
        <v>0.61389779205854234</v>
      </c>
      <c r="T2279">
        <v>2278</v>
      </c>
      <c r="U2279">
        <f t="shared" si="353"/>
        <v>12</v>
      </c>
      <c r="V2279" s="35">
        <f t="shared" si="358"/>
        <v>102</v>
      </c>
      <c r="W2279">
        <f t="shared" si="354"/>
        <v>0</v>
      </c>
      <c r="X2279" cm="1">
        <f t="array" aca="1" ref="X2279" ca="1">(_xlfn.IFS(L2279="couché",0,L2279="debout à 80%",1,L2279="?",1))*(IF(RAND()&lt;0.8,1,0))</f>
        <v>1</v>
      </c>
      <c r="Y2279">
        <f t="shared" si="355"/>
        <v>5</v>
      </c>
      <c r="Z2279">
        <f t="shared" si="356"/>
        <v>0</v>
      </c>
      <c r="AA2279">
        <f t="shared" ca="1" si="359"/>
        <v>67</v>
      </c>
    </row>
    <row r="2280" spans="1:27" customFormat="1">
      <c r="A2280" s="57">
        <v>249247</v>
      </c>
      <c r="B2280" s="57">
        <v>1978</v>
      </c>
      <c r="C2280" s="19" t="str">
        <f t="shared" si="350"/>
        <v>non</v>
      </c>
      <c r="D2280" s="19" t="s">
        <v>58</v>
      </c>
      <c r="E2280" s="20">
        <v>44612</v>
      </c>
      <c r="F2280" s="22">
        <v>0.80069444444444438</v>
      </c>
      <c r="G2280" s="21">
        <v>0.87638888888888888</v>
      </c>
      <c r="H2280" s="19">
        <v>1000162</v>
      </c>
      <c r="I2280" s="19">
        <v>19751376</v>
      </c>
      <c r="J2280" s="22">
        <f t="shared" si="351"/>
        <v>7.5694444444444509E-2</v>
      </c>
      <c r="L2280" s="19" t="s">
        <v>47</v>
      </c>
      <c r="M2280">
        <f t="shared" si="352"/>
        <v>0</v>
      </c>
      <c r="N2280" s="34">
        <f t="shared" ca="1" si="357"/>
        <v>0.80070406148882201</v>
      </c>
      <c r="T2280">
        <v>2279</v>
      </c>
      <c r="U2280">
        <f t="shared" si="353"/>
        <v>12</v>
      </c>
      <c r="V2280" s="35">
        <f t="shared" si="358"/>
        <v>109</v>
      </c>
      <c r="W2280">
        <f t="shared" si="354"/>
        <v>0</v>
      </c>
      <c r="X2280" cm="1">
        <f t="array" aca="1" ref="X2280" ca="1">(_xlfn.IFS(L2280="couché",0,L2280="debout à 80%",1,L2280="?",1))*(IF(RAND()&lt;0.8,1,0))</f>
        <v>1</v>
      </c>
      <c r="Y2280">
        <f t="shared" si="355"/>
        <v>1</v>
      </c>
      <c r="Z2280">
        <f t="shared" si="356"/>
        <v>0</v>
      </c>
      <c r="AA2280">
        <f t="shared" ca="1" si="359"/>
        <v>5</v>
      </c>
    </row>
    <row r="2281" spans="1:27" customFormat="1">
      <c r="A2281" s="57">
        <v>242146</v>
      </c>
      <c r="B2281" s="57">
        <v>1951</v>
      </c>
      <c r="C2281" s="19" t="str">
        <f t="shared" si="350"/>
        <v>non</v>
      </c>
      <c r="D2281" s="19" t="s">
        <v>58</v>
      </c>
      <c r="E2281" s="20">
        <v>44629</v>
      </c>
      <c r="F2281" s="22">
        <v>0.76458333333333328</v>
      </c>
      <c r="G2281" s="21">
        <v>0.79166666666666663</v>
      </c>
      <c r="H2281" s="19">
        <v>1000162</v>
      </c>
      <c r="I2281" s="19">
        <v>18628651</v>
      </c>
      <c r="J2281" s="22">
        <f t="shared" si="351"/>
        <v>2.7083333333333348E-2</v>
      </c>
      <c r="K2281" s="19" t="s">
        <v>65</v>
      </c>
      <c r="L2281" s="19" t="s">
        <v>47</v>
      </c>
      <c r="M2281">
        <f t="shared" si="352"/>
        <v>3</v>
      </c>
      <c r="N2281" s="34">
        <f t="shared" ca="1" si="357"/>
        <v>0.76458457142782221</v>
      </c>
      <c r="T2281">
        <v>2280</v>
      </c>
      <c r="U2281">
        <f t="shared" si="353"/>
        <v>12</v>
      </c>
      <c r="V2281" s="35">
        <f t="shared" si="358"/>
        <v>39</v>
      </c>
      <c r="W2281">
        <f t="shared" si="354"/>
        <v>0</v>
      </c>
      <c r="X2281" cm="1">
        <f t="array" aca="1" ref="X2281" ca="1">(_xlfn.IFS(L2281="couché",0,L2281="debout à 80%",1,L2281="?",1))*(IF(RAND()&lt;0.8,1,0))</f>
        <v>1</v>
      </c>
      <c r="Y2281">
        <f t="shared" si="355"/>
        <v>5</v>
      </c>
      <c r="Z2281">
        <f t="shared" si="356"/>
        <v>3</v>
      </c>
      <c r="AA2281">
        <f t="shared" ca="1" si="359"/>
        <v>68</v>
      </c>
    </row>
    <row r="2282" spans="1:27" customFormat="1">
      <c r="A2282" s="57">
        <v>250358</v>
      </c>
      <c r="B2282" s="57">
        <v>1953</v>
      </c>
      <c r="C2282" s="19" t="str">
        <f t="shared" si="350"/>
        <v>non</v>
      </c>
      <c r="D2282" s="19" t="s">
        <v>58</v>
      </c>
      <c r="E2282" s="20">
        <v>44629</v>
      </c>
      <c r="F2282" s="22">
        <v>0.68333333333333335</v>
      </c>
      <c r="G2282" s="22">
        <v>0.75763888888888886</v>
      </c>
      <c r="H2282" s="19">
        <v>1000162</v>
      </c>
      <c r="I2282" s="19">
        <v>10989605</v>
      </c>
      <c r="J2282" s="22">
        <f t="shared" si="351"/>
        <v>7.4305555555555514E-2</v>
      </c>
      <c r="K2282" t="s">
        <v>65</v>
      </c>
      <c r="L2282" s="19" t="s">
        <v>47</v>
      </c>
      <c r="M2282">
        <f t="shared" si="352"/>
        <v>3</v>
      </c>
      <c r="N2282" s="34">
        <f t="shared" ca="1" si="357"/>
        <v>0.6833408824452617</v>
      </c>
      <c r="T2282">
        <v>2281</v>
      </c>
      <c r="U2282">
        <f t="shared" si="353"/>
        <v>12</v>
      </c>
      <c r="V2282" s="35">
        <f t="shared" si="358"/>
        <v>107</v>
      </c>
      <c r="W2282">
        <f t="shared" si="354"/>
        <v>0</v>
      </c>
      <c r="X2282" cm="1">
        <f t="array" aca="1" ref="X2282" ca="1">(_xlfn.IFS(L2282="couché",0,L2282="debout à 80%",1,L2282="?",1))*(IF(RAND()&lt;0.8,1,0))</f>
        <v>0</v>
      </c>
      <c r="Y2282">
        <f t="shared" si="355"/>
        <v>4</v>
      </c>
      <c r="Z2282">
        <f t="shared" si="356"/>
        <v>0</v>
      </c>
      <c r="AA2282">
        <f t="shared" ca="1" si="359"/>
        <v>65</v>
      </c>
    </row>
    <row r="2283" spans="1:27" customFormat="1">
      <c r="A2283" s="57">
        <v>247089</v>
      </c>
      <c r="B2283" s="57">
        <v>1995</v>
      </c>
      <c r="C2283" s="19" t="str">
        <f t="shared" si="350"/>
        <v>non</v>
      </c>
      <c r="D2283" s="19" t="s">
        <v>62</v>
      </c>
      <c r="E2283" s="20">
        <v>44593</v>
      </c>
      <c r="F2283" s="24">
        <v>0.37847222222222221</v>
      </c>
      <c r="G2283" s="22">
        <v>0.44513888888888886</v>
      </c>
      <c r="H2283" s="19">
        <v>1000162</v>
      </c>
      <c r="I2283" s="19">
        <v>10980301</v>
      </c>
      <c r="J2283" s="22">
        <f t="shared" si="351"/>
        <v>6.6666666666666652E-2</v>
      </c>
      <c r="K2283" s="19" t="s">
        <v>53</v>
      </c>
      <c r="L2283" s="32" t="s">
        <v>54</v>
      </c>
      <c r="M2283">
        <f t="shared" si="352"/>
        <v>0</v>
      </c>
      <c r="N2283" s="34">
        <f t="shared" ca="1" si="357"/>
        <v>0.37847279704438586</v>
      </c>
      <c r="T2283">
        <v>2282</v>
      </c>
      <c r="U2283">
        <f t="shared" si="353"/>
        <v>16</v>
      </c>
      <c r="V2283" s="35">
        <f t="shared" si="358"/>
        <v>96</v>
      </c>
      <c r="W2283">
        <f t="shared" si="354"/>
        <v>0</v>
      </c>
      <c r="X2283" cm="1">
        <f t="array" aca="1" ref="X2283" ca="1">(_xlfn.IFS(L2283="couché",0,L2283="debout à 80%",1,L2283="?",1))*(IF(RAND()&lt;0.8,1,0))</f>
        <v>1</v>
      </c>
      <c r="Y2283">
        <f t="shared" si="355"/>
        <v>1</v>
      </c>
      <c r="Z2283">
        <f t="shared" si="356"/>
        <v>0</v>
      </c>
      <c r="AA2283">
        <f t="shared" ca="1" si="359"/>
        <v>20</v>
      </c>
    </row>
    <row r="2284" spans="1:27" customFormat="1">
      <c r="A2284" s="57">
        <v>247579</v>
      </c>
      <c r="B2284" s="57">
        <v>1965</v>
      </c>
      <c r="C2284" s="19" t="str">
        <f t="shared" si="350"/>
        <v>non</v>
      </c>
      <c r="D2284" s="19" t="s">
        <v>62</v>
      </c>
      <c r="E2284" s="20">
        <v>44593</v>
      </c>
      <c r="F2284" s="21">
        <v>0.45833333333333331</v>
      </c>
      <c r="G2284" s="22">
        <v>0.53680555555555554</v>
      </c>
      <c r="H2284" s="19">
        <v>1000162</v>
      </c>
      <c r="I2284" s="19">
        <v>10980301</v>
      </c>
      <c r="J2284" s="22">
        <f t="shared" si="351"/>
        <v>7.8472222222222221E-2</v>
      </c>
      <c r="K2284" s="19" t="s">
        <v>65</v>
      </c>
      <c r="L2284" s="32" t="s">
        <v>54</v>
      </c>
      <c r="M2284">
        <f t="shared" si="352"/>
        <v>3</v>
      </c>
      <c r="N2284" s="34">
        <f t="shared" ca="1" si="357"/>
        <v>0.45833566802938036</v>
      </c>
      <c r="T2284">
        <v>2283</v>
      </c>
      <c r="U2284">
        <f t="shared" si="353"/>
        <v>16</v>
      </c>
      <c r="V2284" s="35">
        <f t="shared" si="358"/>
        <v>113</v>
      </c>
      <c r="W2284">
        <f t="shared" si="354"/>
        <v>0</v>
      </c>
      <c r="X2284" cm="1">
        <f t="array" aca="1" ref="X2284" ca="1">(_xlfn.IFS(L2284="couché",0,L2284="debout à 80%",1,L2284="?",1))*(IF(RAND()&lt;0.8,1,0))</f>
        <v>1</v>
      </c>
      <c r="Y2284">
        <f t="shared" si="355"/>
        <v>2</v>
      </c>
      <c r="Z2284">
        <f t="shared" si="356"/>
        <v>0</v>
      </c>
      <c r="AA2284">
        <f t="shared" ca="1" si="359"/>
        <v>42</v>
      </c>
    </row>
    <row r="2285" spans="1:27" customFormat="1">
      <c r="A2285" s="57">
        <v>246337</v>
      </c>
      <c r="B2285" s="57">
        <v>1975</v>
      </c>
      <c r="C2285" s="19" t="str">
        <f t="shared" si="350"/>
        <v>non</v>
      </c>
      <c r="D2285" s="19" t="s">
        <v>62</v>
      </c>
      <c r="E2285" s="20">
        <v>44594</v>
      </c>
      <c r="F2285" s="23">
        <v>0.36527777777777776</v>
      </c>
      <c r="G2285" s="22">
        <v>0.43402777777777773</v>
      </c>
      <c r="H2285" s="19">
        <v>1000162</v>
      </c>
      <c r="I2285" s="19">
        <v>16742495</v>
      </c>
      <c r="J2285" s="22">
        <f t="shared" si="351"/>
        <v>6.8749999999999978E-2</v>
      </c>
      <c r="K2285" s="19" t="s">
        <v>53</v>
      </c>
      <c r="L2285" s="32" t="s">
        <v>54</v>
      </c>
      <c r="M2285">
        <f t="shared" si="352"/>
        <v>0</v>
      </c>
      <c r="N2285" s="34">
        <f t="shared" ca="1" si="357"/>
        <v>0.36527985263237012</v>
      </c>
      <c r="T2285">
        <v>2284</v>
      </c>
      <c r="U2285">
        <f t="shared" si="353"/>
        <v>16</v>
      </c>
      <c r="V2285" s="35">
        <f t="shared" si="358"/>
        <v>99</v>
      </c>
      <c r="W2285">
        <f t="shared" si="354"/>
        <v>0</v>
      </c>
      <c r="X2285" cm="1">
        <f t="array" aca="1" ref="X2285" ca="1">(_xlfn.IFS(L2285="couché",0,L2285="debout à 80%",1,L2285="?",1))*(IF(RAND()&lt;0.8,1,0))</f>
        <v>1</v>
      </c>
      <c r="Y2285">
        <f t="shared" si="355"/>
        <v>1</v>
      </c>
      <c r="Z2285">
        <f t="shared" si="356"/>
        <v>0</v>
      </c>
      <c r="AA2285">
        <f t="shared" ca="1" si="359"/>
        <v>13</v>
      </c>
    </row>
    <row r="2286" spans="1:27" customFormat="1">
      <c r="A2286" s="57">
        <v>246578</v>
      </c>
      <c r="B2286" s="57">
        <v>1949</v>
      </c>
      <c r="C2286" s="19" t="str">
        <f t="shared" si="350"/>
        <v>non</v>
      </c>
      <c r="D2286" s="19" t="s">
        <v>62</v>
      </c>
      <c r="E2286" s="20">
        <v>44594</v>
      </c>
      <c r="F2286" s="22">
        <v>0.43888888888888888</v>
      </c>
      <c r="G2286" s="22">
        <v>0.46597222222222218</v>
      </c>
      <c r="H2286" s="19">
        <v>1000162</v>
      </c>
      <c r="I2286" s="19">
        <v>16742495</v>
      </c>
      <c r="J2286" s="22">
        <f t="shared" si="351"/>
        <v>2.7083333333333293E-2</v>
      </c>
      <c r="K2286" t="s">
        <v>65</v>
      </c>
      <c r="L2286" s="19" t="s">
        <v>47</v>
      </c>
      <c r="M2286">
        <f t="shared" si="352"/>
        <v>3</v>
      </c>
      <c r="N2286" s="34">
        <f t="shared" ca="1" si="357"/>
        <v>0.43888981001769767</v>
      </c>
      <c r="T2286">
        <v>2285</v>
      </c>
      <c r="U2286">
        <f t="shared" si="353"/>
        <v>16</v>
      </c>
      <c r="V2286" s="35">
        <f t="shared" si="358"/>
        <v>39</v>
      </c>
      <c r="W2286">
        <f t="shared" si="354"/>
        <v>0</v>
      </c>
      <c r="X2286" cm="1">
        <f t="array" aca="1" ref="X2286" ca="1">(_xlfn.IFS(L2286="couché",0,L2286="debout à 80%",1,L2286="?",1))*(IF(RAND()&lt;0.8,1,0))</f>
        <v>0</v>
      </c>
      <c r="Y2286">
        <f t="shared" si="355"/>
        <v>2</v>
      </c>
      <c r="Z2286">
        <f t="shared" si="356"/>
        <v>0</v>
      </c>
      <c r="AA2286">
        <f t="shared" ca="1" si="359"/>
        <v>28</v>
      </c>
    </row>
    <row r="2287" spans="1:27" customFormat="1">
      <c r="A2287" s="57">
        <v>247325</v>
      </c>
      <c r="B2287" s="57">
        <v>1977</v>
      </c>
      <c r="C2287" s="19" t="str">
        <f t="shared" si="350"/>
        <v>non</v>
      </c>
      <c r="D2287" s="19" t="s">
        <v>62</v>
      </c>
      <c r="E2287" s="20">
        <v>44594</v>
      </c>
      <c r="F2287" s="22">
        <v>0.47847222222222219</v>
      </c>
      <c r="G2287" s="22">
        <v>0.55138888888888882</v>
      </c>
      <c r="H2287" s="19">
        <v>1000162</v>
      </c>
      <c r="I2287" s="19">
        <v>16742495</v>
      </c>
      <c r="J2287" s="22">
        <f t="shared" si="351"/>
        <v>7.291666666666663E-2</v>
      </c>
      <c r="K2287" s="19" t="s">
        <v>65</v>
      </c>
      <c r="L2287" s="19" t="s">
        <v>47</v>
      </c>
      <c r="M2287">
        <f t="shared" si="352"/>
        <v>3</v>
      </c>
      <c r="N2287" s="34">
        <f t="shared" ca="1" si="357"/>
        <v>0.4784748193089558</v>
      </c>
      <c r="T2287">
        <v>2286</v>
      </c>
      <c r="U2287">
        <f t="shared" si="353"/>
        <v>16</v>
      </c>
      <c r="V2287" s="35">
        <f t="shared" si="358"/>
        <v>105</v>
      </c>
      <c r="W2287">
        <f t="shared" si="354"/>
        <v>0</v>
      </c>
      <c r="X2287" cm="1">
        <f t="array" aca="1" ref="X2287" ca="1">(_xlfn.IFS(L2287="couché",0,L2287="debout à 80%",1,L2287="?",1))*(IF(RAND()&lt;0.8,1,0))</f>
        <v>1</v>
      </c>
      <c r="Y2287">
        <f t="shared" si="355"/>
        <v>3</v>
      </c>
      <c r="Z2287">
        <f t="shared" si="356"/>
        <v>3</v>
      </c>
      <c r="AA2287">
        <f t="shared" ca="1" si="359"/>
        <v>36</v>
      </c>
    </row>
    <row r="2288" spans="1:27" customFormat="1">
      <c r="A2288" s="57">
        <v>246552</v>
      </c>
      <c r="B2288" s="57">
        <v>1963</v>
      </c>
      <c r="C2288" s="19" t="str">
        <f t="shared" si="350"/>
        <v>non</v>
      </c>
      <c r="D2288" s="19" t="s">
        <v>62</v>
      </c>
      <c r="E2288" s="20">
        <v>44594</v>
      </c>
      <c r="F2288" s="22">
        <v>0.59375</v>
      </c>
      <c r="G2288" s="22">
        <v>0.61875000000000002</v>
      </c>
      <c r="H2288" s="19">
        <v>1000162</v>
      </c>
      <c r="I2288" s="19">
        <v>16742495</v>
      </c>
      <c r="J2288" s="22">
        <f t="shared" si="351"/>
        <v>2.5000000000000022E-2</v>
      </c>
      <c r="K2288" s="19" t="s">
        <v>65</v>
      </c>
      <c r="L2288" s="19" t="s">
        <v>47</v>
      </c>
      <c r="M2288">
        <f t="shared" si="352"/>
        <v>3</v>
      </c>
      <c r="N2288" s="34">
        <f t="shared" ca="1" si="357"/>
        <v>0.59375301053343588</v>
      </c>
      <c r="T2288">
        <v>2287</v>
      </c>
      <c r="U2288">
        <f t="shared" si="353"/>
        <v>16</v>
      </c>
      <c r="V2288" s="35">
        <f t="shared" si="358"/>
        <v>36</v>
      </c>
      <c r="W2288">
        <f t="shared" si="354"/>
        <v>0</v>
      </c>
      <c r="X2288" cm="1">
        <f t="array" aca="1" ref="X2288" ca="1">(_xlfn.IFS(L2288="couché",0,L2288="debout à 80%",1,L2288="?",1))*(IF(RAND()&lt;0.8,1,0))</f>
        <v>1</v>
      </c>
      <c r="Y2288">
        <f t="shared" si="355"/>
        <v>5</v>
      </c>
      <c r="Z2288">
        <f t="shared" si="356"/>
        <v>3</v>
      </c>
      <c r="AA2288">
        <f t="shared" ca="1" si="359"/>
        <v>54</v>
      </c>
    </row>
    <row r="2289" spans="1:27" customFormat="1">
      <c r="A2289" s="57">
        <v>244555</v>
      </c>
      <c r="B2289" s="57">
        <v>1972</v>
      </c>
      <c r="C2289" s="19" t="str">
        <f t="shared" si="350"/>
        <v>non</v>
      </c>
      <c r="D2289" s="19" t="s">
        <v>62</v>
      </c>
      <c r="E2289" s="20">
        <v>44594</v>
      </c>
      <c r="F2289" s="22">
        <v>0.55555555555555558</v>
      </c>
      <c r="G2289" s="22">
        <v>0.59166666666666667</v>
      </c>
      <c r="H2289" s="19">
        <v>1000162</v>
      </c>
      <c r="I2289" s="19">
        <v>16742495</v>
      </c>
      <c r="J2289" s="22">
        <f t="shared" si="351"/>
        <v>3.6111111111111094E-2</v>
      </c>
      <c r="K2289" s="19" t="s">
        <v>65</v>
      </c>
      <c r="L2289" s="19" t="s">
        <v>47</v>
      </c>
      <c r="M2289">
        <f t="shared" si="352"/>
        <v>3</v>
      </c>
      <c r="N2289" s="34">
        <f t="shared" ca="1" si="357"/>
        <v>0.55556528553522699</v>
      </c>
      <c r="T2289">
        <v>2288</v>
      </c>
      <c r="U2289">
        <f t="shared" si="353"/>
        <v>16</v>
      </c>
      <c r="V2289" s="35">
        <f t="shared" si="358"/>
        <v>52</v>
      </c>
      <c r="W2289">
        <f t="shared" si="354"/>
        <v>0</v>
      </c>
      <c r="X2289" cm="1">
        <f t="array" aca="1" ref="X2289" ca="1">(_xlfn.IFS(L2289="couché",0,L2289="debout à 80%",1,L2289="?",1))*(IF(RAND()&lt;0.8,1,0))</f>
        <v>1</v>
      </c>
      <c r="Y2289">
        <f t="shared" si="355"/>
        <v>4</v>
      </c>
      <c r="Z2289">
        <f t="shared" si="356"/>
        <v>3</v>
      </c>
      <c r="AA2289">
        <f t="shared" ca="1" si="359"/>
        <v>49</v>
      </c>
    </row>
    <row r="2290" spans="1:27" customFormat="1">
      <c r="A2290" s="57">
        <v>247588</v>
      </c>
      <c r="B2290" s="57">
        <v>1944</v>
      </c>
      <c r="C2290" s="19" t="str">
        <f t="shared" si="350"/>
        <v>non</v>
      </c>
      <c r="D2290" s="19" t="s">
        <v>62</v>
      </c>
      <c r="E2290" s="20">
        <v>44594</v>
      </c>
      <c r="F2290" s="21">
        <v>0.63124999999999998</v>
      </c>
      <c r="G2290" s="22">
        <v>0.74097222222222214</v>
      </c>
      <c r="H2290" s="19">
        <v>1000162</v>
      </c>
      <c r="I2290" s="19">
        <v>16742495</v>
      </c>
      <c r="J2290" s="22">
        <f t="shared" si="351"/>
        <v>0.10972222222222217</v>
      </c>
      <c r="K2290" s="19" t="s">
        <v>53</v>
      </c>
      <c r="L2290" s="32" t="s">
        <v>54</v>
      </c>
      <c r="M2290">
        <f t="shared" si="352"/>
        <v>0</v>
      </c>
      <c r="N2290" s="34">
        <f t="shared" ca="1" si="357"/>
        <v>0.63125220893798761</v>
      </c>
      <c r="T2290">
        <v>2289</v>
      </c>
      <c r="U2290">
        <f t="shared" si="353"/>
        <v>16</v>
      </c>
      <c r="V2290" s="35">
        <f t="shared" si="358"/>
        <v>158</v>
      </c>
      <c r="W2290">
        <f t="shared" si="354"/>
        <v>0</v>
      </c>
      <c r="X2290" cm="1">
        <f t="array" aca="1" ref="X2290" ca="1">(_xlfn.IFS(L2290="couché",0,L2290="debout à 80%",1,L2290="?",1))*(IF(RAND()&lt;0.8,1,0))</f>
        <v>1</v>
      </c>
      <c r="Y2290">
        <f t="shared" si="355"/>
        <v>6</v>
      </c>
      <c r="Z2290">
        <f t="shared" si="356"/>
        <v>3</v>
      </c>
      <c r="AA2290">
        <f t="shared" ca="1" si="359"/>
        <v>59</v>
      </c>
    </row>
    <row r="2291" spans="1:27" customFormat="1">
      <c r="A2291" s="57">
        <v>247834</v>
      </c>
      <c r="B2291" s="57">
        <v>1946</v>
      </c>
      <c r="C2291" s="19" t="str">
        <f t="shared" si="350"/>
        <v>non</v>
      </c>
      <c r="D2291" s="19" t="s">
        <v>62</v>
      </c>
      <c r="E2291" s="20">
        <v>44595</v>
      </c>
      <c r="F2291" s="22">
        <v>0.69027777777777777</v>
      </c>
      <c r="G2291" s="21">
        <v>0.75069444444444444</v>
      </c>
      <c r="H2291" s="19">
        <v>1000162</v>
      </c>
      <c r="I2291" s="19">
        <v>19697433</v>
      </c>
      <c r="J2291" s="22">
        <f t="shared" si="351"/>
        <v>6.0416666666666674E-2</v>
      </c>
      <c r="K2291" s="19" t="s">
        <v>65</v>
      </c>
      <c r="L2291" s="32" t="s">
        <v>54</v>
      </c>
      <c r="M2291">
        <f t="shared" si="352"/>
        <v>3</v>
      </c>
      <c r="N2291" s="34">
        <f t="shared" ca="1" si="357"/>
        <v>0.69028733898490591</v>
      </c>
      <c r="T2291">
        <v>2290</v>
      </c>
      <c r="U2291">
        <f t="shared" si="353"/>
        <v>16</v>
      </c>
      <c r="V2291" s="35">
        <f t="shared" si="358"/>
        <v>87</v>
      </c>
      <c r="W2291">
        <f t="shared" si="354"/>
        <v>0</v>
      </c>
      <c r="X2291" cm="1">
        <f t="array" aca="1" ref="X2291" ca="1">(_xlfn.IFS(L2291="couché",0,L2291="debout à 80%",1,L2291="?",1))*(IF(RAND()&lt;0.8,1,0))</f>
        <v>1</v>
      </c>
      <c r="Y2291">
        <f t="shared" si="355"/>
        <v>6</v>
      </c>
      <c r="Z2291">
        <f t="shared" si="356"/>
        <v>0</v>
      </c>
      <c r="AA2291">
        <f t="shared" ca="1" si="359"/>
        <v>87</v>
      </c>
    </row>
    <row r="2292" spans="1:27" customFormat="1">
      <c r="A2292" s="57">
        <v>245668</v>
      </c>
      <c r="B2292" s="57">
        <v>1968</v>
      </c>
      <c r="C2292" s="19" t="str">
        <f t="shared" si="350"/>
        <v>non</v>
      </c>
      <c r="D2292" s="19" t="s">
        <v>62</v>
      </c>
      <c r="E2292" s="20">
        <v>44595</v>
      </c>
      <c r="F2292" s="22">
        <v>0.4548611111111111</v>
      </c>
      <c r="G2292" s="22">
        <v>0.47847222222222219</v>
      </c>
      <c r="H2292" s="19">
        <v>1000162</v>
      </c>
      <c r="I2292" s="19">
        <v>19697433</v>
      </c>
      <c r="J2292" s="22">
        <f t="shared" si="351"/>
        <v>2.3611111111111083E-2</v>
      </c>
      <c r="L2292" s="19" t="s">
        <v>47</v>
      </c>
      <c r="M2292">
        <f t="shared" si="352"/>
        <v>0</v>
      </c>
      <c r="N2292" s="34">
        <f t="shared" ca="1" si="357"/>
        <v>0.4548673935788366</v>
      </c>
      <c r="T2292">
        <v>2291</v>
      </c>
      <c r="U2292">
        <f t="shared" si="353"/>
        <v>16</v>
      </c>
      <c r="V2292" s="35">
        <f t="shared" si="358"/>
        <v>34</v>
      </c>
      <c r="W2292">
        <f t="shared" si="354"/>
        <v>0</v>
      </c>
      <c r="X2292" cm="1">
        <f t="array" aca="1" ref="X2292" ca="1">(_xlfn.IFS(L2292="couché",0,L2292="debout à 80%",1,L2292="?",1))*(IF(RAND()&lt;0.8,1,0))</f>
        <v>1</v>
      </c>
      <c r="Y2292">
        <f t="shared" si="355"/>
        <v>3</v>
      </c>
      <c r="Z2292">
        <f t="shared" si="356"/>
        <v>0</v>
      </c>
      <c r="AA2292">
        <f t="shared" ca="1" si="359"/>
        <v>49</v>
      </c>
    </row>
    <row r="2293" spans="1:27" customFormat="1">
      <c r="A2293" s="57">
        <v>242377</v>
      </c>
      <c r="B2293" s="57">
        <v>1949</v>
      </c>
      <c r="C2293" s="19" t="str">
        <f t="shared" si="350"/>
        <v>non</v>
      </c>
      <c r="D2293" s="19" t="s">
        <v>62</v>
      </c>
      <c r="E2293" s="20">
        <v>44595</v>
      </c>
      <c r="F2293" s="24">
        <v>0.33611111111111108</v>
      </c>
      <c r="G2293" s="22">
        <v>0.44861111111111107</v>
      </c>
      <c r="H2293" s="19">
        <v>1000162</v>
      </c>
      <c r="I2293" s="19">
        <v>19697433</v>
      </c>
      <c r="J2293" s="22">
        <f t="shared" si="351"/>
        <v>0.11249999999999999</v>
      </c>
      <c r="K2293" s="19" t="s">
        <v>53</v>
      </c>
      <c r="L2293" s="32" t="s">
        <v>54</v>
      </c>
      <c r="M2293">
        <f t="shared" si="352"/>
        <v>0</v>
      </c>
      <c r="N2293" s="34">
        <f t="shared" ca="1" si="357"/>
        <v>0.33611817923364007</v>
      </c>
      <c r="T2293">
        <v>2292</v>
      </c>
      <c r="U2293">
        <f t="shared" si="353"/>
        <v>16</v>
      </c>
      <c r="V2293" s="35">
        <f t="shared" si="358"/>
        <v>162</v>
      </c>
      <c r="W2293">
        <f t="shared" si="354"/>
        <v>0</v>
      </c>
      <c r="X2293" cm="1">
        <f t="array" aca="1" ref="X2293" ca="1">(_xlfn.IFS(L2293="couché",0,L2293="debout à 80%",1,L2293="?",1))*(IF(RAND()&lt;0.8,1,0))</f>
        <v>1</v>
      </c>
      <c r="Y2293">
        <f t="shared" si="355"/>
        <v>2</v>
      </c>
      <c r="Z2293">
        <f t="shared" si="356"/>
        <v>0</v>
      </c>
      <c r="AA2293">
        <f t="shared" ca="1" si="359"/>
        <v>7</v>
      </c>
    </row>
    <row r="2294" spans="1:27" customFormat="1">
      <c r="A2294" s="57">
        <v>245948</v>
      </c>
      <c r="B2294" s="57">
        <v>1975</v>
      </c>
      <c r="C2294" s="19" t="str">
        <f t="shared" si="350"/>
        <v>non</v>
      </c>
      <c r="D2294" s="19" t="s">
        <v>62</v>
      </c>
      <c r="E2294" s="20">
        <v>44595</v>
      </c>
      <c r="F2294" s="22">
        <v>0.4826388888888889</v>
      </c>
      <c r="G2294" s="22">
        <v>0.55208333333333326</v>
      </c>
      <c r="H2294" s="19">
        <v>1000162</v>
      </c>
      <c r="I2294" s="19">
        <v>19697433</v>
      </c>
      <c r="J2294" s="22">
        <f t="shared" si="351"/>
        <v>6.9444444444444364E-2</v>
      </c>
      <c r="K2294" s="19" t="s">
        <v>53</v>
      </c>
      <c r="L2294" s="32" t="s">
        <v>54</v>
      </c>
      <c r="M2294">
        <f t="shared" si="352"/>
        <v>0</v>
      </c>
      <c r="N2294" s="34">
        <f t="shared" ca="1" si="357"/>
        <v>0.48263901866112363</v>
      </c>
      <c r="T2294">
        <v>2293</v>
      </c>
      <c r="U2294">
        <f t="shared" si="353"/>
        <v>16</v>
      </c>
      <c r="V2294" s="35">
        <f t="shared" si="358"/>
        <v>100</v>
      </c>
      <c r="W2294">
        <f t="shared" si="354"/>
        <v>0</v>
      </c>
      <c r="X2294" cm="1">
        <f t="array" aca="1" ref="X2294" ca="1">(_xlfn.IFS(L2294="couché",0,L2294="debout à 80%",1,L2294="?",1))*(IF(RAND()&lt;0.8,1,0))</f>
        <v>1</v>
      </c>
      <c r="Y2294">
        <f t="shared" si="355"/>
        <v>4</v>
      </c>
      <c r="Z2294">
        <f t="shared" si="356"/>
        <v>0</v>
      </c>
      <c r="AA2294">
        <f t="shared" ca="1" si="359"/>
        <v>57</v>
      </c>
    </row>
    <row r="2295" spans="1:27" customFormat="1">
      <c r="A2295" s="57">
        <v>246957</v>
      </c>
      <c r="B2295" s="57">
        <v>1962</v>
      </c>
      <c r="C2295" s="19" t="str">
        <f t="shared" si="350"/>
        <v>non</v>
      </c>
      <c r="D2295" s="19" t="s">
        <v>62</v>
      </c>
      <c r="E2295" s="20">
        <v>44595</v>
      </c>
      <c r="F2295" s="22">
        <v>0.5625</v>
      </c>
      <c r="G2295" s="22">
        <v>0.6777777777777777</v>
      </c>
      <c r="H2295" s="19">
        <v>1000162</v>
      </c>
      <c r="I2295" s="19">
        <v>19697433</v>
      </c>
      <c r="J2295" s="22">
        <f t="shared" si="351"/>
        <v>0.1152777777777777</v>
      </c>
      <c r="K2295" s="19" t="s">
        <v>53</v>
      </c>
      <c r="L2295" s="32" t="s">
        <v>54</v>
      </c>
      <c r="M2295">
        <f t="shared" si="352"/>
        <v>0</v>
      </c>
      <c r="N2295" s="34">
        <f t="shared" ca="1" si="357"/>
        <v>0.5625000221183909</v>
      </c>
      <c r="T2295">
        <v>2294</v>
      </c>
      <c r="U2295">
        <f t="shared" si="353"/>
        <v>16</v>
      </c>
      <c r="V2295" s="35">
        <f t="shared" si="358"/>
        <v>166</v>
      </c>
      <c r="W2295">
        <f t="shared" si="354"/>
        <v>0</v>
      </c>
      <c r="X2295" cm="1">
        <f t="array" aca="1" ref="X2295" ca="1">(_xlfn.IFS(L2295="couché",0,L2295="debout à 80%",1,L2295="?",1))*(IF(RAND()&lt;0.8,1,0))</f>
        <v>1</v>
      </c>
      <c r="Y2295">
        <f t="shared" si="355"/>
        <v>5</v>
      </c>
      <c r="Z2295">
        <f t="shared" si="356"/>
        <v>0</v>
      </c>
      <c r="AA2295">
        <f t="shared" ca="1" si="359"/>
        <v>76</v>
      </c>
    </row>
    <row r="2296" spans="1:27" customFormat="1">
      <c r="A2296" s="57">
        <v>247780</v>
      </c>
      <c r="B2296" s="57">
        <v>1951</v>
      </c>
      <c r="C2296" s="19" t="str">
        <f t="shared" si="350"/>
        <v>non</v>
      </c>
      <c r="D2296" s="19" t="s">
        <v>62</v>
      </c>
      <c r="E2296" s="20">
        <v>44595</v>
      </c>
      <c r="F2296" s="23">
        <v>2.6388888888888889E-2</v>
      </c>
      <c r="G2296" s="23">
        <v>0.12430555555555554</v>
      </c>
      <c r="H2296" s="19">
        <v>1000162</v>
      </c>
      <c r="I2296" s="19">
        <v>18923017</v>
      </c>
      <c r="J2296" s="22">
        <f t="shared" si="351"/>
        <v>9.7916666666666652E-2</v>
      </c>
      <c r="K2296" s="19" t="s">
        <v>53</v>
      </c>
      <c r="L2296" s="32" t="s">
        <v>54</v>
      </c>
      <c r="M2296">
        <f t="shared" si="352"/>
        <v>0</v>
      </c>
      <c r="N2296" s="34">
        <f t="shared" ca="1" si="357"/>
        <v>2.6396152115577057E-2</v>
      </c>
      <c r="T2296">
        <v>2295</v>
      </c>
      <c r="U2296">
        <f t="shared" si="353"/>
        <v>16</v>
      </c>
      <c r="V2296" s="35">
        <f t="shared" si="358"/>
        <v>141</v>
      </c>
      <c r="W2296">
        <f t="shared" si="354"/>
        <v>0</v>
      </c>
      <c r="X2296" cm="1">
        <f t="array" aca="1" ref="X2296" ca="1">(_xlfn.IFS(L2296="couché",0,L2296="debout à 80%",1,L2296="?",1))*(IF(RAND()&lt;0.8,1,0))</f>
        <v>1</v>
      </c>
      <c r="Y2296">
        <f t="shared" si="355"/>
        <v>1</v>
      </c>
      <c r="Z2296">
        <f t="shared" si="356"/>
        <v>0</v>
      </c>
      <c r="AA2296">
        <f t="shared" ca="1" si="359"/>
        <v>1</v>
      </c>
    </row>
    <row r="2297" spans="1:27" customFormat="1">
      <c r="A2297" s="57">
        <v>247574</v>
      </c>
      <c r="B2297" s="57">
        <v>1956</v>
      </c>
      <c r="C2297" s="19" t="str">
        <f t="shared" si="350"/>
        <v>non</v>
      </c>
      <c r="D2297" s="19" t="s">
        <v>62</v>
      </c>
      <c r="E2297" s="20">
        <v>44596</v>
      </c>
      <c r="F2297" s="22">
        <v>0.66388888888888886</v>
      </c>
      <c r="G2297" s="22">
        <v>0.8833333333333333</v>
      </c>
      <c r="H2297" s="19">
        <v>1000162</v>
      </c>
      <c r="I2297" s="19">
        <v>15653424</v>
      </c>
      <c r="J2297" s="22">
        <f t="shared" si="351"/>
        <v>0.21944444444444444</v>
      </c>
      <c r="K2297" s="19" t="s">
        <v>53</v>
      </c>
      <c r="L2297" s="32" t="s">
        <v>54</v>
      </c>
      <c r="M2297">
        <f t="shared" si="352"/>
        <v>0</v>
      </c>
      <c r="N2297" s="34">
        <f t="shared" ca="1" si="357"/>
        <v>0.66389404217311154</v>
      </c>
      <c r="T2297">
        <v>2296</v>
      </c>
      <c r="U2297">
        <f t="shared" si="353"/>
        <v>16</v>
      </c>
      <c r="V2297" s="35">
        <f t="shared" si="358"/>
        <v>316</v>
      </c>
      <c r="W2297">
        <f t="shared" si="354"/>
        <v>0</v>
      </c>
      <c r="X2297" cm="1">
        <f t="array" aca="1" ref="X2297" ca="1">(_xlfn.IFS(L2297="couché",0,L2297="debout à 80%",1,L2297="?",1))*(IF(RAND()&lt;0.8,1,0))</f>
        <v>1</v>
      </c>
      <c r="Y2297">
        <f t="shared" si="355"/>
        <v>3</v>
      </c>
      <c r="Z2297">
        <f t="shared" si="356"/>
        <v>0</v>
      </c>
      <c r="AA2297">
        <f t="shared" ca="1" si="359"/>
        <v>66</v>
      </c>
    </row>
    <row r="2298" spans="1:27" customFormat="1">
      <c r="A2298" s="57">
        <v>242561</v>
      </c>
      <c r="B2298" s="57">
        <v>1949</v>
      </c>
      <c r="C2298" s="19" t="str">
        <f t="shared" si="350"/>
        <v>non</v>
      </c>
      <c r="D2298" s="19" t="s">
        <v>62</v>
      </c>
      <c r="E2298" s="20">
        <v>44596</v>
      </c>
      <c r="F2298" s="23">
        <v>0.34027777777777779</v>
      </c>
      <c r="G2298" s="22">
        <v>0.42569444444444443</v>
      </c>
      <c r="H2298" s="19">
        <v>1000162</v>
      </c>
      <c r="I2298" s="19">
        <v>15653424</v>
      </c>
      <c r="J2298" s="22">
        <f t="shared" si="351"/>
        <v>8.5416666666666641E-2</v>
      </c>
      <c r="K2298" s="19" t="s">
        <v>53</v>
      </c>
      <c r="L2298" s="32" t="s">
        <v>54</v>
      </c>
      <c r="M2298">
        <f t="shared" si="352"/>
        <v>0</v>
      </c>
      <c r="N2298" s="34">
        <f t="shared" ca="1" si="357"/>
        <v>0.34028146861184499</v>
      </c>
      <c r="T2298">
        <v>2297</v>
      </c>
      <c r="U2298">
        <f t="shared" si="353"/>
        <v>16</v>
      </c>
      <c r="V2298" s="35">
        <f t="shared" si="358"/>
        <v>123</v>
      </c>
      <c r="W2298">
        <f t="shared" si="354"/>
        <v>0</v>
      </c>
      <c r="X2298" cm="1">
        <f t="array" aca="1" ref="X2298" ca="1">(_xlfn.IFS(L2298="couché",0,L2298="debout à 80%",1,L2298="?",1))*(IF(RAND()&lt;0.8,1,0))</f>
        <v>1</v>
      </c>
      <c r="Y2298">
        <f t="shared" si="355"/>
        <v>1</v>
      </c>
      <c r="Z2298">
        <f t="shared" si="356"/>
        <v>0</v>
      </c>
      <c r="AA2298">
        <f t="shared" ca="1" si="359"/>
        <v>6</v>
      </c>
    </row>
    <row r="2299" spans="1:27" customFormat="1">
      <c r="A2299" s="57">
        <v>247192</v>
      </c>
      <c r="B2299" s="57">
        <v>1936</v>
      </c>
      <c r="C2299" s="19" t="str">
        <f t="shared" si="350"/>
        <v>non</v>
      </c>
      <c r="D2299" s="19" t="s">
        <v>62</v>
      </c>
      <c r="E2299" s="20">
        <v>44596</v>
      </c>
      <c r="F2299" s="22">
        <v>0.47638888888888886</v>
      </c>
      <c r="G2299" s="22">
        <v>0.63680555555555551</v>
      </c>
      <c r="H2299" s="19">
        <v>1000162</v>
      </c>
      <c r="I2299" s="19">
        <v>15653424</v>
      </c>
      <c r="J2299" s="22">
        <f t="shared" si="351"/>
        <v>0.16041666666666665</v>
      </c>
      <c r="K2299" s="19" t="s">
        <v>53</v>
      </c>
      <c r="L2299" s="32" t="s">
        <v>54</v>
      </c>
      <c r="M2299">
        <f t="shared" si="352"/>
        <v>0</v>
      </c>
      <c r="N2299" s="34">
        <f t="shared" ca="1" si="357"/>
        <v>0.47639637208000096</v>
      </c>
      <c r="T2299">
        <v>2298</v>
      </c>
      <c r="U2299">
        <f t="shared" si="353"/>
        <v>16</v>
      </c>
      <c r="V2299" s="35">
        <f t="shared" si="358"/>
        <v>231</v>
      </c>
      <c r="W2299">
        <f t="shared" si="354"/>
        <v>0</v>
      </c>
      <c r="X2299" cm="1">
        <f t="array" aca="1" ref="X2299" ca="1">(_xlfn.IFS(L2299="couché",0,L2299="debout à 80%",1,L2299="?",1))*(IF(RAND()&lt;0.8,1,0))</f>
        <v>1</v>
      </c>
      <c r="Y2299">
        <f t="shared" si="355"/>
        <v>2</v>
      </c>
      <c r="Z2299">
        <f t="shared" si="356"/>
        <v>0</v>
      </c>
      <c r="AA2299">
        <f t="shared" ca="1" si="359"/>
        <v>44</v>
      </c>
    </row>
    <row r="2300" spans="1:27" customFormat="1">
      <c r="A2300" s="57">
        <v>248057</v>
      </c>
      <c r="B2300" s="57">
        <v>1935</v>
      </c>
      <c r="C2300" s="19" t="str">
        <f t="shared" si="350"/>
        <v>non</v>
      </c>
      <c r="D2300" s="19" t="s">
        <v>62</v>
      </c>
      <c r="E2300" s="20">
        <v>44597</v>
      </c>
      <c r="F2300" s="22">
        <v>0.96736111111111112</v>
      </c>
      <c r="G2300" s="22">
        <v>0.97847222222222219</v>
      </c>
      <c r="H2300" s="19">
        <v>1000162</v>
      </c>
      <c r="I2300" s="19">
        <v>18628651</v>
      </c>
      <c r="J2300" s="22">
        <f t="shared" si="351"/>
        <v>1.1111111111111072E-2</v>
      </c>
      <c r="K2300" s="19" t="s">
        <v>53</v>
      </c>
      <c r="L2300" s="32" t="s">
        <v>54</v>
      </c>
      <c r="M2300">
        <f t="shared" si="352"/>
        <v>0</v>
      </c>
      <c r="N2300" s="34">
        <f t="shared" ca="1" si="357"/>
        <v>0.96736794337910681</v>
      </c>
      <c r="T2300">
        <v>2299</v>
      </c>
      <c r="U2300">
        <f t="shared" si="353"/>
        <v>16</v>
      </c>
      <c r="V2300" s="35">
        <f t="shared" si="358"/>
        <v>16</v>
      </c>
      <c r="W2300">
        <f t="shared" si="354"/>
        <v>0</v>
      </c>
      <c r="X2300" cm="1">
        <f t="array" aca="1" ref="X2300" ca="1">(_xlfn.IFS(L2300="couché",0,L2300="debout à 80%",1,L2300="?",1))*(IF(RAND()&lt;0.8,1,0))</f>
        <v>0</v>
      </c>
      <c r="Y2300">
        <f t="shared" si="355"/>
        <v>3</v>
      </c>
      <c r="Z2300">
        <f t="shared" si="356"/>
        <v>0</v>
      </c>
      <c r="AA2300">
        <f t="shared" ca="1" si="359"/>
        <v>3</v>
      </c>
    </row>
    <row r="2301" spans="1:27" customFormat="1">
      <c r="A2301" s="57">
        <v>248044</v>
      </c>
      <c r="B2301" s="57">
        <v>1998</v>
      </c>
      <c r="C2301" s="19" t="str">
        <f t="shared" si="350"/>
        <v>non</v>
      </c>
      <c r="D2301" s="19" t="s">
        <v>62</v>
      </c>
      <c r="E2301" s="20">
        <v>44597</v>
      </c>
      <c r="F2301" s="22">
        <v>0.43888888888888888</v>
      </c>
      <c r="G2301" s="22">
        <v>0.49930555555555556</v>
      </c>
      <c r="H2301" s="19">
        <v>1000162</v>
      </c>
      <c r="I2301" s="19">
        <v>18923017</v>
      </c>
      <c r="J2301" s="22">
        <f t="shared" si="351"/>
        <v>6.0416666666666674E-2</v>
      </c>
      <c r="K2301" s="19" t="s">
        <v>65</v>
      </c>
      <c r="L2301" s="32" t="s">
        <v>54</v>
      </c>
      <c r="M2301">
        <f t="shared" si="352"/>
        <v>3</v>
      </c>
      <c r="N2301" s="34">
        <f t="shared" ca="1" si="357"/>
        <v>0.43889817248215274</v>
      </c>
      <c r="T2301">
        <v>2300</v>
      </c>
      <c r="U2301">
        <f t="shared" si="353"/>
        <v>16</v>
      </c>
      <c r="V2301" s="35">
        <f t="shared" si="358"/>
        <v>87</v>
      </c>
      <c r="W2301">
        <f t="shared" si="354"/>
        <v>0</v>
      </c>
      <c r="X2301" cm="1">
        <f t="array" aca="1" ref="X2301" ca="1">(_xlfn.IFS(L2301="couché",0,L2301="debout à 80%",1,L2301="?",1))*(IF(RAND()&lt;0.8,1,0))</f>
        <v>1</v>
      </c>
      <c r="Y2301">
        <f t="shared" si="355"/>
        <v>1</v>
      </c>
      <c r="Z2301">
        <f t="shared" si="356"/>
        <v>0</v>
      </c>
      <c r="AA2301">
        <f t="shared" ca="1" si="359"/>
        <v>1</v>
      </c>
    </row>
    <row r="2302" spans="1:27" customFormat="1">
      <c r="A2302" s="57">
        <v>248061</v>
      </c>
      <c r="B2302" s="57">
        <v>1962</v>
      </c>
      <c r="C2302" s="19" t="str">
        <f t="shared" si="350"/>
        <v>non</v>
      </c>
      <c r="D2302" s="19" t="s">
        <v>62</v>
      </c>
      <c r="E2302" s="20">
        <v>44598</v>
      </c>
      <c r="F2302" s="21">
        <v>0.6694444444444444</v>
      </c>
      <c r="G2302" s="22">
        <v>0.77777777777777779</v>
      </c>
      <c r="H2302" s="19">
        <v>1000162</v>
      </c>
      <c r="I2302" s="19">
        <v>18923017</v>
      </c>
      <c r="J2302" s="22">
        <f t="shared" si="351"/>
        <v>0.10833333333333339</v>
      </c>
      <c r="K2302" s="19" t="s">
        <v>53</v>
      </c>
      <c r="L2302" s="32" t="s">
        <v>54</v>
      </c>
      <c r="M2302">
        <f t="shared" si="352"/>
        <v>0</v>
      </c>
      <c r="N2302" s="34">
        <f t="shared" ca="1" si="357"/>
        <v>0.66944678184831952</v>
      </c>
      <c r="T2302">
        <v>2301</v>
      </c>
      <c r="U2302">
        <f t="shared" si="353"/>
        <v>16</v>
      </c>
      <c r="V2302" s="35">
        <f t="shared" si="358"/>
        <v>156</v>
      </c>
      <c r="W2302">
        <f t="shared" si="354"/>
        <v>0</v>
      </c>
      <c r="X2302" cm="1">
        <f t="array" aca="1" ref="X2302" ca="1">(_xlfn.IFS(L2302="couché",0,L2302="debout à 80%",1,L2302="?",1))*(IF(RAND()&lt;0.8,1,0))</f>
        <v>1</v>
      </c>
      <c r="Y2302">
        <f t="shared" si="355"/>
        <v>3</v>
      </c>
      <c r="Z2302">
        <f t="shared" si="356"/>
        <v>0</v>
      </c>
      <c r="AA2302">
        <f t="shared" ca="1" si="359"/>
        <v>3</v>
      </c>
    </row>
    <row r="2303" spans="1:27" customFormat="1">
      <c r="A2303" s="57">
        <v>248058</v>
      </c>
      <c r="B2303" s="57">
        <v>1957</v>
      </c>
      <c r="C2303" s="19" t="str">
        <f t="shared" si="350"/>
        <v>non</v>
      </c>
      <c r="D2303" s="19" t="s">
        <v>62</v>
      </c>
      <c r="E2303" s="20">
        <v>44598</v>
      </c>
      <c r="F2303" s="23">
        <v>0.39791666666666664</v>
      </c>
      <c r="G2303" s="22">
        <v>0.48819444444444443</v>
      </c>
      <c r="H2303" s="19">
        <v>1000162</v>
      </c>
      <c r="I2303" s="19">
        <v>16742495</v>
      </c>
      <c r="J2303" s="22">
        <f t="shared" si="351"/>
        <v>9.027777777777779E-2</v>
      </c>
      <c r="K2303" s="19" t="s">
        <v>53</v>
      </c>
      <c r="L2303" s="32" t="s">
        <v>54</v>
      </c>
      <c r="M2303">
        <f t="shared" si="352"/>
        <v>0</v>
      </c>
      <c r="N2303" s="34">
        <f t="shared" ca="1" si="357"/>
        <v>0.39792565227226762</v>
      </c>
      <c r="T2303">
        <v>2302</v>
      </c>
      <c r="U2303">
        <f t="shared" si="353"/>
        <v>16</v>
      </c>
      <c r="V2303" s="35">
        <f t="shared" si="358"/>
        <v>130</v>
      </c>
      <c r="W2303">
        <f t="shared" si="354"/>
        <v>0</v>
      </c>
      <c r="X2303" cm="1">
        <f t="array" aca="1" ref="X2303" ca="1">(_xlfn.IFS(L2303="couché",0,L2303="debout à 80%",1,L2303="?",1))*(IF(RAND()&lt;0.8,1,0))</f>
        <v>1</v>
      </c>
      <c r="Y2303">
        <f t="shared" si="355"/>
        <v>1</v>
      </c>
      <c r="Z2303">
        <f t="shared" si="356"/>
        <v>0</v>
      </c>
      <c r="AA2303">
        <f t="shared" ca="1" si="359"/>
        <v>1</v>
      </c>
    </row>
    <row r="2304" spans="1:27" customFormat="1">
      <c r="A2304" s="57">
        <v>248059</v>
      </c>
      <c r="B2304" s="57">
        <v>1940</v>
      </c>
      <c r="C2304" s="19" t="str">
        <f t="shared" si="350"/>
        <v>non</v>
      </c>
      <c r="D2304" s="19" t="s">
        <v>62</v>
      </c>
      <c r="E2304" s="20">
        <v>44598</v>
      </c>
      <c r="F2304" s="22">
        <v>0.49583333333333329</v>
      </c>
      <c r="G2304" s="22">
        <v>0.6</v>
      </c>
      <c r="H2304" s="19">
        <v>1000162</v>
      </c>
      <c r="I2304" s="19">
        <v>16742495</v>
      </c>
      <c r="J2304" s="22">
        <f t="shared" si="351"/>
        <v>0.10416666666666669</v>
      </c>
      <c r="K2304" s="19" t="s">
        <v>53</v>
      </c>
      <c r="L2304" s="32" t="s">
        <v>54</v>
      </c>
      <c r="M2304">
        <f t="shared" si="352"/>
        <v>0</v>
      </c>
      <c r="N2304" s="34">
        <f t="shared" ca="1" si="357"/>
        <v>0.49584042061918077</v>
      </c>
      <c r="T2304">
        <v>2303</v>
      </c>
      <c r="U2304">
        <f t="shared" si="353"/>
        <v>16</v>
      </c>
      <c r="V2304" s="35">
        <f t="shared" si="358"/>
        <v>150</v>
      </c>
      <c r="W2304">
        <f t="shared" si="354"/>
        <v>0</v>
      </c>
      <c r="X2304" cm="1">
        <f t="array" aca="1" ref="X2304" ca="1">(_xlfn.IFS(L2304="couché",0,L2304="debout à 80%",1,L2304="?",1))*(IF(RAND()&lt;0.8,1,0))</f>
        <v>1</v>
      </c>
      <c r="Y2304">
        <f t="shared" si="355"/>
        <v>2</v>
      </c>
      <c r="Z2304">
        <f t="shared" si="356"/>
        <v>0</v>
      </c>
      <c r="AA2304">
        <f t="shared" ca="1" si="359"/>
        <v>2</v>
      </c>
    </row>
    <row r="2305" spans="1:27" customFormat="1">
      <c r="A2305" s="57">
        <v>245782</v>
      </c>
      <c r="B2305" s="57">
        <v>1971</v>
      </c>
      <c r="C2305" s="19" t="str">
        <f t="shared" si="350"/>
        <v>non</v>
      </c>
      <c r="D2305" s="19" t="s">
        <v>62</v>
      </c>
      <c r="E2305" s="20">
        <v>44599</v>
      </c>
      <c r="F2305" s="23">
        <v>0.3298611111111111</v>
      </c>
      <c r="G2305" s="22">
        <v>0.4375</v>
      </c>
      <c r="H2305" s="19">
        <v>1000162</v>
      </c>
      <c r="I2305" s="19">
        <v>18881346</v>
      </c>
      <c r="J2305" s="22">
        <f t="shared" si="351"/>
        <v>0.1076388888888889</v>
      </c>
      <c r="K2305" s="19" t="s">
        <v>53</v>
      </c>
      <c r="L2305" s="32" t="s">
        <v>54</v>
      </c>
      <c r="M2305">
        <f t="shared" si="352"/>
        <v>0</v>
      </c>
      <c r="N2305" s="34">
        <f t="shared" ca="1" si="357"/>
        <v>0.32986897692711303</v>
      </c>
      <c r="T2305">
        <v>2304</v>
      </c>
      <c r="U2305">
        <f t="shared" si="353"/>
        <v>16</v>
      </c>
      <c r="V2305" s="35">
        <f t="shared" si="358"/>
        <v>155</v>
      </c>
      <c r="W2305">
        <f t="shared" si="354"/>
        <v>0</v>
      </c>
      <c r="X2305" cm="1">
        <f t="array" aca="1" ref="X2305" ca="1">(_xlfn.IFS(L2305="couché",0,L2305="debout à 80%",1,L2305="?",1))*(IF(RAND()&lt;0.8,1,0))</f>
        <v>0</v>
      </c>
      <c r="Y2305">
        <f t="shared" si="355"/>
        <v>2</v>
      </c>
      <c r="Z2305">
        <f t="shared" si="356"/>
        <v>0</v>
      </c>
      <c r="AA2305">
        <f t="shared" ca="1" si="359"/>
        <v>2</v>
      </c>
    </row>
    <row r="2306" spans="1:27" customFormat="1">
      <c r="A2306" s="57">
        <v>245791</v>
      </c>
      <c r="B2306" s="57">
        <v>1965</v>
      </c>
      <c r="C2306" s="19" t="str">
        <f t="shared" ref="C2306:C2369" si="360">IF(B2306&gt;=2007,"oui","non")</f>
        <v>non</v>
      </c>
      <c r="D2306" s="19" t="s">
        <v>62</v>
      </c>
      <c r="E2306" s="20">
        <v>44599</v>
      </c>
      <c r="F2306" s="22">
        <v>0.45763888888888887</v>
      </c>
      <c r="G2306" s="22">
        <v>0.52777777777777779</v>
      </c>
      <c r="H2306" s="19">
        <v>1000162</v>
      </c>
      <c r="I2306" s="19">
        <v>18881346</v>
      </c>
      <c r="J2306" s="22">
        <f t="shared" ref="J2306:J2369" si="361">G2306-F2306</f>
        <v>7.0138888888888917E-2</v>
      </c>
      <c r="K2306" s="19" t="s">
        <v>53</v>
      </c>
      <c r="L2306" s="32" t="s">
        <v>54</v>
      </c>
      <c r="M2306">
        <f t="shared" ref="M2306:M2369" si="362">_xlfn.XLOOKUP(K2306,O$25:O$32,P$25:P$32)</f>
        <v>0</v>
      </c>
      <c r="N2306" s="34">
        <f t="shared" ca="1" si="357"/>
        <v>0.45764040029241654</v>
      </c>
      <c r="T2306">
        <v>2305</v>
      </c>
      <c r="U2306">
        <f t="shared" ref="U2306:U2369" si="363">_xlfn.XLOOKUP(D2306,O$6:O$22,P$6:P$22)</f>
        <v>16</v>
      </c>
      <c r="V2306" s="35">
        <f t="shared" si="358"/>
        <v>101</v>
      </c>
      <c r="W2306">
        <f t="shared" ref="W2306:W2369" si="364">IF(C2306="oui",1,0)</f>
        <v>0</v>
      </c>
      <c r="X2306" cm="1">
        <f t="array" aca="1" ref="X2306" ca="1">(_xlfn.IFS(L2306="couché",0,L2306="debout à 80%",1,L2306="?",1))*(IF(RAND()&lt;0.8,1,0))</f>
        <v>0</v>
      </c>
      <c r="Y2306">
        <f t="shared" ref="Y2306:Y2369" si="365">COUNTIFS(D:D,D2306,E:E,E2306,F:F,_xlfn.CONCAT("&lt;=",F2306))</f>
        <v>3</v>
      </c>
      <c r="Z2306">
        <f t="shared" ref="Z2306:Z2369" si="366">SUMIFS(M:M,D:D,D2306,E:E,E2306,Y:Y,Y2306-1)*IF(W2306=1,0,1)</f>
        <v>0</v>
      </c>
      <c r="AA2306">
        <f t="shared" ca="1" si="359"/>
        <v>33</v>
      </c>
    </row>
    <row r="2307" spans="1:27" customFormat="1">
      <c r="A2307" s="57">
        <v>245779</v>
      </c>
      <c r="B2307" s="57">
        <v>1948</v>
      </c>
      <c r="C2307" s="19" t="str">
        <f t="shared" si="360"/>
        <v>non</v>
      </c>
      <c r="D2307" s="19" t="s">
        <v>62</v>
      </c>
      <c r="E2307" s="20">
        <v>44599</v>
      </c>
      <c r="F2307" s="21">
        <v>0.54652777777777772</v>
      </c>
      <c r="G2307" s="22">
        <v>0.61875000000000002</v>
      </c>
      <c r="H2307" s="19">
        <v>1000162</v>
      </c>
      <c r="I2307" s="19">
        <v>18881346</v>
      </c>
      <c r="J2307" s="22">
        <f t="shared" si="361"/>
        <v>7.2222222222222299E-2</v>
      </c>
      <c r="K2307" s="19" t="s">
        <v>53</v>
      </c>
      <c r="L2307" s="32" t="s">
        <v>54</v>
      </c>
      <c r="M2307">
        <f t="shared" si="362"/>
        <v>0</v>
      </c>
      <c r="N2307" s="34">
        <f t="shared" ref="N2307:N2370" ca="1" si="367">F2307+(RAND()/100000)</f>
        <v>0.54653152928544246</v>
      </c>
      <c r="T2307">
        <v>2306</v>
      </c>
      <c r="U2307">
        <f t="shared" si="363"/>
        <v>16</v>
      </c>
      <c r="V2307" s="35">
        <f t="shared" ref="V2307:V2370" si="368">ROUND(J2307*86400,0)/60</f>
        <v>104</v>
      </c>
      <c r="W2307">
        <f t="shared" si="364"/>
        <v>0</v>
      </c>
      <c r="X2307" cm="1">
        <f t="array" aca="1" ref="X2307" ca="1">(_xlfn.IFS(L2307="couché",0,L2307="debout à 80%",1,L2307="?",1))*(IF(RAND()&lt;0.8,1,0))</f>
        <v>1</v>
      </c>
      <c r="Y2307">
        <f t="shared" si="365"/>
        <v>4</v>
      </c>
      <c r="Z2307">
        <f t="shared" si="366"/>
        <v>0</v>
      </c>
      <c r="AA2307">
        <f t="shared" ref="AA2307:AA2370" ca="1" si="369">COUNTIFS(E:E,E2307,N:N,_xlfn.CONCAT("&lt;=",N2307))</f>
        <v>54</v>
      </c>
    </row>
    <row r="2308" spans="1:27" customFormat="1">
      <c r="A2308" s="57">
        <v>248116</v>
      </c>
      <c r="B2308" s="57">
        <v>1932</v>
      </c>
      <c r="C2308" s="19" t="str">
        <f t="shared" si="360"/>
        <v>non</v>
      </c>
      <c r="D2308" s="19" t="s">
        <v>62</v>
      </c>
      <c r="E2308" s="20">
        <v>44599</v>
      </c>
      <c r="F2308" s="22">
        <v>0.63680555555555551</v>
      </c>
      <c r="G2308" s="22">
        <v>0.70208333333333328</v>
      </c>
      <c r="H2308" s="19">
        <v>1000162</v>
      </c>
      <c r="I2308" s="19">
        <v>18881346</v>
      </c>
      <c r="J2308" s="22">
        <f t="shared" si="361"/>
        <v>6.5277777777777768E-2</v>
      </c>
      <c r="K2308" s="19" t="s">
        <v>53</v>
      </c>
      <c r="L2308" s="32" t="s">
        <v>54</v>
      </c>
      <c r="M2308">
        <f t="shared" si="362"/>
        <v>0</v>
      </c>
      <c r="N2308" s="34">
        <f t="shared" ca="1" si="367"/>
        <v>0.6368117228273682</v>
      </c>
      <c r="T2308">
        <v>2307</v>
      </c>
      <c r="U2308">
        <f t="shared" si="363"/>
        <v>16</v>
      </c>
      <c r="V2308" s="35">
        <f t="shared" si="368"/>
        <v>94</v>
      </c>
      <c r="W2308">
        <f t="shared" si="364"/>
        <v>0</v>
      </c>
      <c r="X2308" cm="1">
        <f t="array" aca="1" ref="X2308" ca="1">(_xlfn.IFS(L2308="couché",0,L2308="debout à 80%",1,L2308="?",1))*(IF(RAND()&lt;0.8,1,0))</f>
        <v>1</v>
      </c>
      <c r="Y2308">
        <f t="shared" si="365"/>
        <v>5</v>
      </c>
      <c r="Z2308">
        <f t="shared" si="366"/>
        <v>0</v>
      </c>
      <c r="AA2308">
        <f t="shared" ca="1" si="369"/>
        <v>64</v>
      </c>
    </row>
    <row r="2309" spans="1:27" customFormat="1">
      <c r="A2309" s="57">
        <v>248064</v>
      </c>
      <c r="B2309" s="57">
        <v>1954</v>
      </c>
      <c r="C2309" s="19" t="str">
        <f t="shared" si="360"/>
        <v>non</v>
      </c>
      <c r="D2309" s="19" t="s">
        <v>62</v>
      </c>
      <c r="E2309" s="20">
        <v>44599</v>
      </c>
      <c r="F2309" s="23">
        <v>2.1527777777777778E-2</v>
      </c>
      <c r="G2309" s="24">
        <v>0.12708333333333333</v>
      </c>
      <c r="H2309" s="19">
        <v>1000162</v>
      </c>
      <c r="I2309" s="19">
        <v>16742495</v>
      </c>
      <c r="J2309" s="22">
        <f t="shared" si="361"/>
        <v>0.10555555555555554</v>
      </c>
      <c r="K2309" s="19" t="s">
        <v>53</v>
      </c>
      <c r="L2309" s="32" t="s">
        <v>54</v>
      </c>
      <c r="M2309">
        <f t="shared" si="362"/>
        <v>0</v>
      </c>
      <c r="N2309" s="34">
        <f t="shared" ca="1" si="367"/>
        <v>2.1536776978017574E-2</v>
      </c>
      <c r="T2309">
        <v>2308</v>
      </c>
      <c r="U2309">
        <f t="shared" si="363"/>
        <v>16</v>
      </c>
      <c r="V2309" s="35">
        <f t="shared" si="368"/>
        <v>152</v>
      </c>
      <c r="W2309">
        <f t="shared" si="364"/>
        <v>0</v>
      </c>
      <c r="X2309" cm="1">
        <f t="array" aca="1" ref="X2309" ca="1">(_xlfn.IFS(L2309="couché",0,L2309="debout à 80%",1,L2309="?",1))*(IF(RAND()&lt;0.8,1,0))</f>
        <v>1</v>
      </c>
      <c r="Y2309">
        <f t="shared" si="365"/>
        <v>1</v>
      </c>
      <c r="Z2309">
        <f t="shared" si="366"/>
        <v>0</v>
      </c>
      <c r="AA2309">
        <f t="shared" ca="1" si="369"/>
        <v>1</v>
      </c>
    </row>
    <row r="2310" spans="1:27">
      <c r="A2310" s="57">
        <v>244169</v>
      </c>
      <c r="B2310" s="56">
        <v>1973</v>
      </c>
      <c r="C2310" s="19" t="str">
        <f t="shared" si="360"/>
        <v>non</v>
      </c>
      <c r="D2310" s="19" t="s">
        <v>62</v>
      </c>
      <c r="E2310" s="20">
        <v>44600</v>
      </c>
      <c r="F2310" s="23">
        <v>0.39861111111111108</v>
      </c>
      <c r="G2310" s="22">
        <v>0.42499999999999999</v>
      </c>
      <c r="H2310" s="19">
        <v>1000162</v>
      </c>
      <c r="I2310" s="19">
        <v>19697433</v>
      </c>
      <c r="J2310" s="22">
        <f t="shared" si="361"/>
        <v>2.6388888888888906E-2</v>
      </c>
      <c r="K2310"/>
      <c r="L2310" s="19" t="s">
        <v>47</v>
      </c>
      <c r="M2310">
        <f t="shared" si="362"/>
        <v>0</v>
      </c>
      <c r="N2310" s="34">
        <f t="shared" ca="1" si="367"/>
        <v>0.39861823704917404</v>
      </c>
      <c r="O2310"/>
      <c r="P2310"/>
      <c r="T2310" s="39">
        <v>2309</v>
      </c>
      <c r="U2310" s="39">
        <f t="shared" si="363"/>
        <v>16</v>
      </c>
      <c r="V2310" s="42">
        <f t="shared" si="368"/>
        <v>38</v>
      </c>
      <c r="W2310" s="39">
        <f t="shared" si="364"/>
        <v>0</v>
      </c>
      <c r="X2310" s="39" cm="1">
        <f t="array" aca="1" ref="X2310" ca="1">(_xlfn.IFS(L2310="couché",0,L2310="debout à 80%",1,L2310="?",1))*(IF(RAND()&lt;0.8,1,0))</f>
        <v>1</v>
      </c>
      <c r="Y2310" s="39">
        <f t="shared" si="365"/>
        <v>2</v>
      </c>
      <c r="Z2310" s="39">
        <f t="shared" si="366"/>
        <v>0</v>
      </c>
      <c r="AA2310" s="39">
        <f t="shared" ca="1" si="369"/>
        <v>24</v>
      </c>
    </row>
    <row r="2311" spans="1:27">
      <c r="A2311" s="57">
        <v>248182</v>
      </c>
      <c r="B2311" s="56">
        <v>1945</v>
      </c>
      <c r="C2311" s="19" t="str">
        <f t="shared" si="360"/>
        <v>non</v>
      </c>
      <c r="D2311" s="19" t="s">
        <v>62</v>
      </c>
      <c r="E2311" s="20">
        <v>44600</v>
      </c>
      <c r="F2311" s="22">
        <v>0.43472222222222223</v>
      </c>
      <c r="G2311" s="22">
        <v>0.50972222222222219</v>
      </c>
      <c r="H2311" s="19">
        <v>1000162</v>
      </c>
      <c r="I2311" s="19">
        <v>19697433</v>
      </c>
      <c r="J2311" s="22">
        <f t="shared" si="361"/>
        <v>7.4999999999999956E-2</v>
      </c>
      <c r="K2311" s="19" t="s">
        <v>53</v>
      </c>
      <c r="L2311" s="32" t="s">
        <v>54</v>
      </c>
      <c r="M2311">
        <f t="shared" si="362"/>
        <v>0</v>
      </c>
      <c r="N2311" s="34">
        <f t="shared" ca="1" si="367"/>
        <v>0.43472427136021485</v>
      </c>
      <c r="O2311"/>
      <c r="P2311"/>
      <c r="T2311" s="39">
        <v>2310</v>
      </c>
      <c r="U2311" s="39">
        <f t="shared" si="363"/>
        <v>16</v>
      </c>
      <c r="V2311" s="42">
        <f t="shared" si="368"/>
        <v>108</v>
      </c>
      <c r="W2311" s="39">
        <f t="shared" si="364"/>
        <v>0</v>
      </c>
      <c r="X2311" s="39" cm="1">
        <f t="array" aca="1" ref="X2311" ca="1">(_xlfn.IFS(L2311="couché",0,L2311="debout à 80%",1,L2311="?",1))*(IF(RAND()&lt;0.8,1,0))</f>
        <v>1</v>
      </c>
      <c r="Y2311" s="39">
        <f t="shared" si="365"/>
        <v>3</v>
      </c>
      <c r="Z2311" s="39">
        <f t="shared" si="366"/>
        <v>0</v>
      </c>
      <c r="AA2311" s="39">
        <f t="shared" ca="1" si="369"/>
        <v>37</v>
      </c>
    </row>
    <row r="2312" spans="1:27">
      <c r="A2312" s="57">
        <v>248123</v>
      </c>
      <c r="B2312" s="56">
        <v>2004</v>
      </c>
      <c r="C2312" s="19" t="str">
        <f t="shared" si="360"/>
        <v>non</v>
      </c>
      <c r="D2312" s="19" t="s">
        <v>62</v>
      </c>
      <c r="E2312" s="20">
        <v>44600</v>
      </c>
      <c r="F2312" s="22">
        <v>0.55347222222222225</v>
      </c>
      <c r="G2312" s="22">
        <v>0.67638888888888882</v>
      </c>
      <c r="H2312" s="19">
        <v>1000162</v>
      </c>
      <c r="I2312" s="19">
        <v>19697433</v>
      </c>
      <c r="J2312" s="22">
        <f t="shared" si="361"/>
        <v>0.12291666666666656</v>
      </c>
      <c r="K2312" s="19" t="s">
        <v>53</v>
      </c>
      <c r="L2312" s="32" t="s">
        <v>54</v>
      </c>
      <c r="M2312">
        <f t="shared" si="362"/>
        <v>0</v>
      </c>
      <c r="N2312" s="34">
        <f t="shared" ca="1" si="367"/>
        <v>0.55348127449604534</v>
      </c>
      <c r="O2312"/>
      <c r="P2312"/>
      <c r="T2312" s="39">
        <v>2311</v>
      </c>
      <c r="U2312" s="39">
        <f t="shared" si="363"/>
        <v>16</v>
      </c>
      <c r="V2312" s="42">
        <f t="shared" si="368"/>
        <v>177</v>
      </c>
      <c r="W2312" s="39">
        <f t="shared" si="364"/>
        <v>0</v>
      </c>
      <c r="X2312" s="39" cm="1">
        <f t="array" aca="1" ref="X2312" ca="1">(_xlfn.IFS(L2312="couché",0,L2312="debout à 80%",1,L2312="?",1))*(IF(RAND()&lt;0.8,1,0))</f>
        <v>0</v>
      </c>
      <c r="Y2312" s="39">
        <f t="shared" si="365"/>
        <v>4</v>
      </c>
      <c r="Z2312" s="39">
        <f t="shared" si="366"/>
        <v>0</v>
      </c>
      <c r="AA2312" s="39">
        <f t="shared" ca="1" si="369"/>
        <v>60</v>
      </c>
    </row>
    <row r="2313" spans="1:27" customFormat="1">
      <c r="A2313" s="57">
        <v>243374</v>
      </c>
      <c r="B2313" s="57">
        <v>1977</v>
      </c>
      <c r="C2313" s="19" t="str">
        <f t="shared" si="360"/>
        <v>non</v>
      </c>
      <c r="D2313" s="19" t="s">
        <v>62</v>
      </c>
      <c r="E2313" s="20">
        <v>44601</v>
      </c>
      <c r="F2313" s="23">
        <v>0.34722222222222221</v>
      </c>
      <c r="G2313" s="22">
        <v>0.44722222222222219</v>
      </c>
      <c r="H2313" s="19">
        <v>1000162</v>
      </c>
      <c r="I2313" s="19">
        <v>17830</v>
      </c>
      <c r="J2313" s="22">
        <f t="shared" si="361"/>
        <v>9.9999999999999978E-2</v>
      </c>
      <c r="K2313" s="19" t="s">
        <v>53</v>
      </c>
      <c r="L2313" s="32" t="s">
        <v>54</v>
      </c>
      <c r="M2313">
        <f t="shared" si="362"/>
        <v>0</v>
      </c>
      <c r="N2313" s="34">
        <f t="shared" ca="1" si="367"/>
        <v>0.34722731453205691</v>
      </c>
      <c r="T2313">
        <v>2312</v>
      </c>
      <c r="U2313">
        <f t="shared" si="363"/>
        <v>16</v>
      </c>
      <c r="V2313" s="35">
        <f t="shared" si="368"/>
        <v>144</v>
      </c>
      <c r="W2313">
        <f t="shared" si="364"/>
        <v>0</v>
      </c>
      <c r="X2313" cm="1">
        <f t="array" aca="1" ref="X2313" ca="1">(_xlfn.IFS(L2313="couché",0,L2313="debout à 80%",1,L2313="?",1))*(IF(RAND()&lt;0.8,1,0))</f>
        <v>0</v>
      </c>
      <c r="Y2313">
        <f t="shared" si="365"/>
        <v>1</v>
      </c>
      <c r="Z2313">
        <f t="shared" si="366"/>
        <v>0</v>
      </c>
      <c r="AA2313">
        <f t="shared" ca="1" si="369"/>
        <v>11</v>
      </c>
    </row>
    <row r="2314" spans="1:27" customFormat="1">
      <c r="A2314" s="57">
        <v>246310</v>
      </c>
      <c r="B2314" s="57">
        <v>1969</v>
      </c>
      <c r="C2314" s="19" t="str">
        <f t="shared" si="360"/>
        <v>non</v>
      </c>
      <c r="D2314" s="19" t="s">
        <v>62</v>
      </c>
      <c r="E2314" s="20">
        <v>44601</v>
      </c>
      <c r="F2314" s="22">
        <v>0.46666666666666667</v>
      </c>
      <c r="G2314" s="22">
        <v>0.56041666666666667</v>
      </c>
      <c r="H2314" s="19">
        <v>1000162</v>
      </c>
      <c r="I2314" s="19">
        <v>17830</v>
      </c>
      <c r="J2314" s="22">
        <f t="shared" si="361"/>
        <v>9.375E-2</v>
      </c>
      <c r="K2314" s="19" t="s">
        <v>53</v>
      </c>
      <c r="L2314" s="32" t="s">
        <v>54</v>
      </c>
      <c r="M2314">
        <f t="shared" si="362"/>
        <v>0</v>
      </c>
      <c r="N2314" s="34">
        <f t="shared" ca="1" si="367"/>
        <v>0.46667017500917424</v>
      </c>
      <c r="T2314">
        <v>2313</v>
      </c>
      <c r="U2314">
        <f t="shared" si="363"/>
        <v>16</v>
      </c>
      <c r="V2314" s="35">
        <f t="shared" si="368"/>
        <v>135</v>
      </c>
      <c r="W2314">
        <f t="shared" si="364"/>
        <v>0</v>
      </c>
      <c r="X2314" cm="1">
        <f t="array" aca="1" ref="X2314" ca="1">(_xlfn.IFS(L2314="couché",0,L2314="debout à 80%",1,L2314="?",1))*(IF(RAND()&lt;0.8,1,0))</f>
        <v>1</v>
      </c>
      <c r="Y2314">
        <f t="shared" si="365"/>
        <v>2</v>
      </c>
      <c r="Z2314">
        <f t="shared" si="366"/>
        <v>0</v>
      </c>
      <c r="AA2314">
        <f t="shared" ca="1" si="369"/>
        <v>29</v>
      </c>
    </row>
    <row r="2315" spans="1:27" customFormat="1">
      <c r="A2315" s="57">
        <v>248362</v>
      </c>
      <c r="B2315" s="57">
        <v>1956</v>
      </c>
      <c r="C2315" s="19" t="str">
        <f t="shared" si="360"/>
        <v>non</v>
      </c>
      <c r="D2315" s="19" t="s">
        <v>62</v>
      </c>
      <c r="E2315" s="20">
        <v>44601</v>
      </c>
      <c r="F2315" s="22">
        <v>0.60138888888888886</v>
      </c>
      <c r="G2315" s="21">
        <v>0.71180555555555558</v>
      </c>
      <c r="H2315" s="19">
        <v>1000162</v>
      </c>
      <c r="I2315" s="19">
        <v>17830</v>
      </c>
      <c r="J2315" s="22">
        <f t="shared" si="361"/>
        <v>0.11041666666666672</v>
      </c>
      <c r="K2315" s="19" t="s">
        <v>53</v>
      </c>
      <c r="L2315" s="32" t="s">
        <v>54</v>
      </c>
      <c r="M2315">
        <f t="shared" si="362"/>
        <v>0</v>
      </c>
      <c r="N2315" s="34">
        <f t="shared" ca="1" si="367"/>
        <v>0.60139097129302876</v>
      </c>
      <c r="T2315">
        <v>2314</v>
      </c>
      <c r="U2315">
        <f t="shared" si="363"/>
        <v>16</v>
      </c>
      <c r="V2315" s="35">
        <f t="shared" si="368"/>
        <v>159</v>
      </c>
      <c r="W2315">
        <f t="shared" si="364"/>
        <v>0</v>
      </c>
      <c r="X2315" cm="1">
        <f t="array" aca="1" ref="X2315" ca="1">(_xlfn.IFS(L2315="couché",0,L2315="debout à 80%",1,L2315="?",1))*(IF(RAND()&lt;0.8,1,0))</f>
        <v>1</v>
      </c>
      <c r="Y2315">
        <f t="shared" si="365"/>
        <v>3</v>
      </c>
      <c r="Z2315">
        <f t="shared" si="366"/>
        <v>0</v>
      </c>
      <c r="AA2315">
        <f t="shared" ca="1" si="369"/>
        <v>48</v>
      </c>
    </row>
    <row r="2316" spans="1:27" customFormat="1">
      <c r="A2316" s="57">
        <v>248528</v>
      </c>
      <c r="B2316" s="57">
        <v>1945</v>
      </c>
      <c r="C2316" s="19" t="str">
        <f t="shared" si="360"/>
        <v>non</v>
      </c>
      <c r="D2316" s="19" t="s">
        <v>62</v>
      </c>
      <c r="E2316" s="20">
        <v>44602</v>
      </c>
      <c r="F2316" s="22">
        <v>0.83194444444444438</v>
      </c>
      <c r="G2316" s="21">
        <v>0.91666666666666663</v>
      </c>
      <c r="H2316" s="19">
        <v>1000162</v>
      </c>
      <c r="I2316" s="19">
        <v>16742495</v>
      </c>
      <c r="J2316" s="22">
        <f t="shared" si="361"/>
        <v>8.4722222222222254E-2</v>
      </c>
      <c r="K2316" s="19" t="s">
        <v>53</v>
      </c>
      <c r="L2316" s="32" t="s">
        <v>54</v>
      </c>
      <c r="M2316">
        <f t="shared" si="362"/>
        <v>0</v>
      </c>
      <c r="N2316" s="34">
        <f t="shared" ca="1" si="367"/>
        <v>0.83194714464621444</v>
      </c>
      <c r="T2316">
        <v>2315</v>
      </c>
      <c r="U2316">
        <f t="shared" si="363"/>
        <v>16</v>
      </c>
      <c r="V2316" s="35">
        <f t="shared" si="368"/>
        <v>122</v>
      </c>
      <c r="W2316">
        <f t="shared" si="364"/>
        <v>0</v>
      </c>
      <c r="X2316" cm="1">
        <f t="array" aca="1" ref="X2316" ca="1">(_xlfn.IFS(L2316="couché",0,L2316="debout à 80%",1,L2316="?",1))*(IF(RAND()&lt;0.8,1,0))</f>
        <v>1</v>
      </c>
      <c r="Y2316">
        <f t="shared" si="365"/>
        <v>8</v>
      </c>
      <c r="Z2316">
        <f t="shared" si="366"/>
        <v>0</v>
      </c>
      <c r="AA2316">
        <f t="shared" ca="1" si="369"/>
        <v>84</v>
      </c>
    </row>
    <row r="2317" spans="1:27" customFormat="1">
      <c r="A2317" s="57">
        <v>246298</v>
      </c>
      <c r="B2317" s="57">
        <v>2004</v>
      </c>
      <c r="C2317" s="19" t="str">
        <f t="shared" si="360"/>
        <v>non</v>
      </c>
      <c r="D2317" s="19" t="s">
        <v>62</v>
      </c>
      <c r="E2317" s="20">
        <v>44602</v>
      </c>
      <c r="F2317" s="23">
        <v>0.35416666666666663</v>
      </c>
      <c r="G2317" s="23">
        <v>0.38750000000000001</v>
      </c>
      <c r="H2317" s="19">
        <v>1000162</v>
      </c>
      <c r="I2317" s="19">
        <v>18881346</v>
      </c>
      <c r="J2317" s="22">
        <f t="shared" si="361"/>
        <v>3.3333333333333381E-2</v>
      </c>
      <c r="L2317" s="19" t="s">
        <v>47</v>
      </c>
      <c r="M2317">
        <f t="shared" si="362"/>
        <v>0</v>
      </c>
      <c r="N2317" s="34">
        <f t="shared" ca="1" si="367"/>
        <v>0.35417601230004386</v>
      </c>
      <c r="T2317">
        <v>2316</v>
      </c>
      <c r="U2317">
        <f t="shared" si="363"/>
        <v>16</v>
      </c>
      <c r="V2317" s="35">
        <f t="shared" si="368"/>
        <v>48</v>
      </c>
      <c r="W2317">
        <f t="shared" si="364"/>
        <v>0</v>
      </c>
      <c r="X2317" cm="1">
        <f t="array" aca="1" ref="X2317" ca="1">(_xlfn.IFS(L2317="couché",0,L2317="debout à 80%",1,L2317="?",1))*(IF(RAND()&lt;0.8,1,0))</f>
        <v>1</v>
      </c>
      <c r="Y2317">
        <f t="shared" si="365"/>
        <v>1</v>
      </c>
      <c r="Z2317">
        <f t="shared" si="366"/>
        <v>0</v>
      </c>
      <c r="AA2317">
        <f t="shared" ca="1" si="369"/>
        <v>14</v>
      </c>
    </row>
    <row r="2318" spans="1:27" customFormat="1">
      <c r="A2318" s="57">
        <v>245691</v>
      </c>
      <c r="B2318" s="57">
        <v>1951</v>
      </c>
      <c r="C2318" s="19" t="str">
        <f t="shared" si="360"/>
        <v>non</v>
      </c>
      <c r="D2318" s="19" t="s">
        <v>62</v>
      </c>
      <c r="E2318" s="20">
        <v>44602</v>
      </c>
      <c r="F2318" s="22">
        <v>0.4513888888888889</v>
      </c>
      <c r="G2318" s="22">
        <v>0.48749999999999999</v>
      </c>
      <c r="H2318" s="19">
        <v>1000162</v>
      </c>
      <c r="I2318" s="19">
        <v>18881346</v>
      </c>
      <c r="J2318" s="22">
        <f t="shared" si="361"/>
        <v>3.6111111111111094E-2</v>
      </c>
      <c r="L2318" s="19" t="s">
        <v>47</v>
      </c>
      <c r="M2318">
        <f t="shared" si="362"/>
        <v>0</v>
      </c>
      <c r="N2318" s="34">
        <f t="shared" ca="1" si="367"/>
        <v>0.45139406677210214</v>
      </c>
      <c r="T2318">
        <v>2317</v>
      </c>
      <c r="U2318">
        <f t="shared" si="363"/>
        <v>16</v>
      </c>
      <c r="V2318" s="35">
        <f t="shared" si="368"/>
        <v>52</v>
      </c>
      <c r="W2318">
        <f t="shared" si="364"/>
        <v>0</v>
      </c>
      <c r="X2318" cm="1">
        <f t="array" aca="1" ref="X2318" ca="1">(_xlfn.IFS(L2318="couché",0,L2318="debout à 80%",1,L2318="?",1))*(IF(RAND()&lt;0.8,1,0))</f>
        <v>1</v>
      </c>
      <c r="Y2318">
        <f t="shared" si="365"/>
        <v>3</v>
      </c>
      <c r="Z2318">
        <f t="shared" si="366"/>
        <v>0</v>
      </c>
      <c r="AA2318">
        <f t="shared" ca="1" si="369"/>
        <v>43</v>
      </c>
    </row>
    <row r="2319" spans="1:27" customFormat="1">
      <c r="A2319" s="57">
        <v>245064</v>
      </c>
      <c r="B2319" s="57">
        <v>1961</v>
      </c>
      <c r="C2319" s="19" t="str">
        <f t="shared" si="360"/>
        <v>non</v>
      </c>
      <c r="D2319" s="19" t="s">
        <v>62</v>
      </c>
      <c r="E2319" s="20">
        <v>44602</v>
      </c>
      <c r="F2319" s="23">
        <v>0.3972222222222222</v>
      </c>
      <c r="G2319" s="22">
        <v>0.44444444444444442</v>
      </c>
      <c r="H2319" s="19">
        <v>1000162</v>
      </c>
      <c r="I2319" s="19">
        <v>18881346</v>
      </c>
      <c r="J2319" s="22">
        <f t="shared" si="361"/>
        <v>4.7222222222222221E-2</v>
      </c>
      <c r="L2319" s="19" t="s">
        <v>47</v>
      </c>
      <c r="M2319">
        <f t="shared" si="362"/>
        <v>0</v>
      </c>
      <c r="N2319" s="34">
        <f t="shared" ca="1" si="367"/>
        <v>0.39722263469996144</v>
      </c>
      <c r="T2319">
        <v>2318</v>
      </c>
      <c r="U2319">
        <f t="shared" si="363"/>
        <v>16</v>
      </c>
      <c r="V2319" s="35">
        <f t="shared" si="368"/>
        <v>68</v>
      </c>
      <c r="W2319">
        <f t="shared" si="364"/>
        <v>0</v>
      </c>
      <c r="X2319" cm="1">
        <f t="array" aca="1" ref="X2319" ca="1">(_xlfn.IFS(L2319="couché",0,L2319="debout à 80%",1,L2319="?",1))*(IF(RAND()&lt;0.8,1,0))</f>
        <v>1</v>
      </c>
      <c r="Y2319">
        <f t="shared" si="365"/>
        <v>2</v>
      </c>
      <c r="Z2319">
        <f t="shared" si="366"/>
        <v>0</v>
      </c>
      <c r="AA2319">
        <f t="shared" ca="1" si="369"/>
        <v>26</v>
      </c>
    </row>
    <row r="2320" spans="1:27" customFormat="1">
      <c r="A2320" s="57">
        <v>245509</v>
      </c>
      <c r="B2320" s="57">
        <v>1999</v>
      </c>
      <c r="C2320" s="19" t="str">
        <f t="shared" si="360"/>
        <v>non</v>
      </c>
      <c r="D2320" s="19" t="s">
        <v>62</v>
      </c>
      <c r="E2320" s="20">
        <v>44602</v>
      </c>
      <c r="F2320" s="22">
        <v>0.49583333333333329</v>
      </c>
      <c r="G2320" s="22">
        <v>0.53333333333333333</v>
      </c>
      <c r="H2320" s="19">
        <v>1000162</v>
      </c>
      <c r="I2320" s="19">
        <v>18881346</v>
      </c>
      <c r="J2320" s="22">
        <f t="shared" si="361"/>
        <v>3.7500000000000033E-2</v>
      </c>
      <c r="L2320" s="19" t="s">
        <v>47</v>
      </c>
      <c r="M2320">
        <f t="shared" si="362"/>
        <v>0</v>
      </c>
      <c r="N2320" s="34">
        <f t="shared" ca="1" si="367"/>
        <v>0.49584169239790221</v>
      </c>
      <c r="T2320">
        <v>2319</v>
      </c>
      <c r="U2320">
        <f t="shared" si="363"/>
        <v>16</v>
      </c>
      <c r="V2320" s="35">
        <f t="shared" si="368"/>
        <v>54</v>
      </c>
      <c r="W2320">
        <f t="shared" si="364"/>
        <v>0</v>
      </c>
      <c r="X2320" cm="1">
        <f t="array" aca="1" ref="X2320" ca="1">(_xlfn.IFS(L2320="couché",0,L2320="debout à 80%",1,L2320="?",1))*(IF(RAND()&lt;0.8,1,0))</f>
        <v>1</v>
      </c>
      <c r="Y2320">
        <f t="shared" si="365"/>
        <v>4</v>
      </c>
      <c r="Z2320">
        <f t="shared" si="366"/>
        <v>0</v>
      </c>
      <c r="AA2320">
        <f t="shared" ca="1" si="369"/>
        <v>58</v>
      </c>
    </row>
    <row r="2321" spans="1:27" customFormat="1">
      <c r="A2321" s="57">
        <v>248224</v>
      </c>
      <c r="B2321" s="57">
        <v>1966</v>
      </c>
      <c r="C2321" s="19" t="str">
        <f t="shared" si="360"/>
        <v>non</v>
      </c>
      <c r="D2321" s="19" t="s">
        <v>62</v>
      </c>
      <c r="E2321" s="20">
        <v>44602</v>
      </c>
      <c r="F2321" s="21">
        <v>0.5444444444444444</v>
      </c>
      <c r="G2321" s="22">
        <v>0.60763888888888884</v>
      </c>
      <c r="H2321" s="19">
        <v>1000162</v>
      </c>
      <c r="I2321" s="19">
        <v>18881346</v>
      </c>
      <c r="J2321" s="22">
        <f t="shared" si="361"/>
        <v>6.3194444444444442E-2</v>
      </c>
      <c r="K2321" s="19" t="s">
        <v>53</v>
      </c>
      <c r="L2321" s="32" t="s">
        <v>54</v>
      </c>
      <c r="M2321">
        <f t="shared" si="362"/>
        <v>0</v>
      </c>
      <c r="N2321" s="34">
        <f t="shared" ca="1" si="367"/>
        <v>0.54445293668391137</v>
      </c>
      <c r="T2321">
        <v>2320</v>
      </c>
      <c r="U2321">
        <f t="shared" si="363"/>
        <v>16</v>
      </c>
      <c r="V2321" s="35">
        <f t="shared" si="368"/>
        <v>91</v>
      </c>
      <c r="W2321">
        <f t="shared" si="364"/>
        <v>0</v>
      </c>
      <c r="X2321" cm="1">
        <f t="array" aca="1" ref="X2321" ca="1">(_xlfn.IFS(L2321="couché",0,L2321="debout à 80%",1,L2321="?",1))*(IF(RAND()&lt;0.8,1,0))</f>
        <v>1</v>
      </c>
      <c r="Y2321">
        <f t="shared" si="365"/>
        <v>5</v>
      </c>
      <c r="Z2321">
        <f t="shared" si="366"/>
        <v>0</v>
      </c>
      <c r="AA2321">
        <f t="shared" ca="1" si="369"/>
        <v>66</v>
      </c>
    </row>
    <row r="2322" spans="1:27" customFormat="1">
      <c r="A2322" s="57">
        <v>248108</v>
      </c>
      <c r="B2322" s="57">
        <v>1975</v>
      </c>
      <c r="C2322" s="19" t="str">
        <f t="shared" si="360"/>
        <v>non</v>
      </c>
      <c r="D2322" s="19" t="s">
        <v>62</v>
      </c>
      <c r="E2322" s="20">
        <v>44602</v>
      </c>
      <c r="F2322" s="22">
        <v>0.6166666666666667</v>
      </c>
      <c r="G2322" s="22">
        <v>0.68402777777777779</v>
      </c>
      <c r="H2322" s="19">
        <v>1000162</v>
      </c>
      <c r="I2322" s="19">
        <v>10980301</v>
      </c>
      <c r="J2322" s="22">
        <f t="shared" si="361"/>
        <v>6.7361111111111094E-2</v>
      </c>
      <c r="K2322" s="19" t="s">
        <v>53</v>
      </c>
      <c r="L2322" s="32" t="s">
        <v>54</v>
      </c>
      <c r="M2322">
        <f t="shared" si="362"/>
        <v>0</v>
      </c>
      <c r="N2322" s="34">
        <f t="shared" ca="1" si="367"/>
        <v>0.61667368631743125</v>
      </c>
      <c r="T2322">
        <v>2321</v>
      </c>
      <c r="U2322">
        <f t="shared" si="363"/>
        <v>16</v>
      </c>
      <c r="V2322" s="35">
        <f t="shared" si="368"/>
        <v>97</v>
      </c>
      <c r="W2322">
        <f t="shared" si="364"/>
        <v>0</v>
      </c>
      <c r="X2322" cm="1">
        <f t="array" aca="1" ref="X2322" ca="1">(_xlfn.IFS(L2322="couché",0,L2322="debout à 80%",1,L2322="?",1))*(IF(RAND()&lt;0.8,1,0))</f>
        <v>1</v>
      </c>
      <c r="Y2322">
        <f t="shared" si="365"/>
        <v>6</v>
      </c>
      <c r="Z2322">
        <f t="shared" si="366"/>
        <v>0</v>
      </c>
      <c r="AA2322">
        <f t="shared" ca="1" si="369"/>
        <v>69</v>
      </c>
    </row>
    <row r="2323" spans="1:27" customFormat="1">
      <c r="A2323" s="57">
        <v>248504</v>
      </c>
      <c r="B2323" s="57">
        <v>1942</v>
      </c>
      <c r="C2323" s="19" t="str">
        <f t="shared" si="360"/>
        <v>non</v>
      </c>
      <c r="D2323" s="19" t="s">
        <v>62</v>
      </c>
      <c r="E2323" s="20">
        <v>44602</v>
      </c>
      <c r="F2323" s="22">
        <v>0.69374999999999998</v>
      </c>
      <c r="G2323" s="22">
        <v>0.78611111111111109</v>
      </c>
      <c r="H2323" s="19">
        <v>1000162</v>
      </c>
      <c r="I2323" s="19">
        <v>10980301</v>
      </c>
      <c r="J2323" s="22">
        <f t="shared" si="361"/>
        <v>9.2361111111111116E-2</v>
      </c>
      <c r="K2323" s="19" t="s">
        <v>53</v>
      </c>
      <c r="L2323" s="32" t="s">
        <v>54</v>
      </c>
      <c r="M2323">
        <f t="shared" si="362"/>
        <v>0</v>
      </c>
      <c r="N2323" s="34">
        <f t="shared" ca="1" si="367"/>
        <v>0.69375324690083251</v>
      </c>
      <c r="T2323">
        <v>2322</v>
      </c>
      <c r="U2323">
        <f t="shared" si="363"/>
        <v>16</v>
      </c>
      <c r="V2323" s="35">
        <f t="shared" si="368"/>
        <v>133</v>
      </c>
      <c r="W2323">
        <f t="shared" si="364"/>
        <v>0</v>
      </c>
      <c r="X2323" cm="1">
        <f t="array" aca="1" ref="X2323" ca="1">(_xlfn.IFS(L2323="couché",0,L2323="debout à 80%",1,L2323="?",1))*(IF(RAND()&lt;0.8,1,0))</f>
        <v>1</v>
      </c>
      <c r="Y2323">
        <f t="shared" si="365"/>
        <v>7</v>
      </c>
      <c r="Z2323">
        <f t="shared" si="366"/>
        <v>0</v>
      </c>
      <c r="AA2323">
        <f t="shared" ca="1" si="369"/>
        <v>74</v>
      </c>
    </row>
    <row r="2324" spans="1:27" customFormat="1">
      <c r="A2324" s="57">
        <v>248457</v>
      </c>
      <c r="B2324" s="57">
        <v>1944</v>
      </c>
      <c r="C2324" s="19" t="str">
        <f t="shared" si="360"/>
        <v>non</v>
      </c>
      <c r="D2324" s="19" t="s">
        <v>62</v>
      </c>
      <c r="E2324" s="20">
        <v>44603</v>
      </c>
      <c r="F2324" s="22">
        <v>0.5756944444444444</v>
      </c>
      <c r="G2324" s="21">
        <v>0.79374999999999996</v>
      </c>
      <c r="H2324" s="19">
        <v>1000162</v>
      </c>
      <c r="I2324" s="19">
        <v>15584435</v>
      </c>
      <c r="J2324" s="22">
        <f t="shared" si="361"/>
        <v>0.21805555555555556</v>
      </c>
      <c r="K2324" s="19" t="s">
        <v>65</v>
      </c>
      <c r="L2324" s="32" t="s">
        <v>54</v>
      </c>
      <c r="M2324">
        <f t="shared" si="362"/>
        <v>3</v>
      </c>
      <c r="N2324" s="34">
        <f t="shared" ca="1" si="367"/>
        <v>0.57569489226440274</v>
      </c>
      <c r="T2324">
        <v>2323</v>
      </c>
      <c r="U2324">
        <f t="shared" si="363"/>
        <v>16</v>
      </c>
      <c r="V2324" s="35">
        <f t="shared" si="368"/>
        <v>314</v>
      </c>
      <c r="W2324">
        <f t="shared" si="364"/>
        <v>0</v>
      </c>
      <c r="X2324" cm="1">
        <f t="array" aca="1" ref="X2324" ca="1">(_xlfn.IFS(L2324="couché",0,L2324="debout à 80%",1,L2324="?",1))*(IF(RAND()&lt;0.8,1,0))</f>
        <v>1</v>
      </c>
      <c r="Y2324">
        <f t="shared" si="365"/>
        <v>4</v>
      </c>
      <c r="Z2324">
        <f t="shared" si="366"/>
        <v>0</v>
      </c>
      <c r="AA2324">
        <f t="shared" ca="1" si="369"/>
        <v>59</v>
      </c>
    </row>
    <row r="2325" spans="1:27" customFormat="1">
      <c r="A2325" s="57">
        <v>246760</v>
      </c>
      <c r="B2325" s="57">
        <v>1974</v>
      </c>
      <c r="C2325" s="19" t="str">
        <f t="shared" si="360"/>
        <v>non</v>
      </c>
      <c r="D2325" s="19" t="s">
        <v>62</v>
      </c>
      <c r="E2325" s="20">
        <v>44603</v>
      </c>
      <c r="F2325" s="24">
        <v>0.33750000000000002</v>
      </c>
      <c r="G2325" s="23">
        <v>0.4145833333333333</v>
      </c>
      <c r="H2325" s="19">
        <v>1000162</v>
      </c>
      <c r="I2325" s="19">
        <v>15584435</v>
      </c>
      <c r="J2325" s="22">
        <f t="shared" si="361"/>
        <v>7.7083333333333282E-2</v>
      </c>
      <c r="K2325" s="19" t="s">
        <v>65</v>
      </c>
      <c r="L2325" s="19" t="s">
        <v>47</v>
      </c>
      <c r="M2325">
        <f t="shared" si="362"/>
        <v>3</v>
      </c>
      <c r="N2325" s="34">
        <f t="shared" ca="1" si="367"/>
        <v>0.33750083388556662</v>
      </c>
      <c r="T2325">
        <v>2324</v>
      </c>
      <c r="U2325">
        <f t="shared" si="363"/>
        <v>16</v>
      </c>
      <c r="V2325" s="35">
        <f t="shared" si="368"/>
        <v>111</v>
      </c>
      <c r="W2325">
        <f t="shared" si="364"/>
        <v>0</v>
      </c>
      <c r="X2325" cm="1">
        <f t="array" aca="1" ref="X2325" ca="1">(_xlfn.IFS(L2325="couché",0,L2325="debout à 80%",1,L2325="?",1))*(IF(RAND()&lt;0.8,1,0))</f>
        <v>1</v>
      </c>
      <c r="Y2325">
        <f t="shared" si="365"/>
        <v>1</v>
      </c>
      <c r="Z2325">
        <f t="shared" si="366"/>
        <v>0</v>
      </c>
      <c r="AA2325">
        <f t="shared" ca="1" si="369"/>
        <v>5</v>
      </c>
    </row>
    <row r="2326" spans="1:27" customFormat="1">
      <c r="A2326" s="57">
        <v>247734</v>
      </c>
      <c r="B2326" s="57">
        <v>1960</v>
      </c>
      <c r="C2326" s="19" t="str">
        <f t="shared" si="360"/>
        <v>non</v>
      </c>
      <c r="D2326" s="19" t="s">
        <v>62</v>
      </c>
      <c r="E2326" s="20">
        <v>44603</v>
      </c>
      <c r="F2326" s="21">
        <v>0.42083333333333334</v>
      </c>
      <c r="G2326" s="22">
        <v>0.45208333333333334</v>
      </c>
      <c r="H2326" s="19">
        <v>1000162</v>
      </c>
      <c r="I2326" s="19">
        <v>15584435</v>
      </c>
      <c r="J2326" s="22">
        <f t="shared" si="361"/>
        <v>3.125E-2</v>
      </c>
      <c r="L2326" s="19" t="s">
        <v>47</v>
      </c>
      <c r="M2326">
        <f t="shared" si="362"/>
        <v>0</v>
      </c>
      <c r="N2326" s="34">
        <f t="shared" ca="1" si="367"/>
        <v>0.4208401252198119</v>
      </c>
      <c r="T2326">
        <v>2325</v>
      </c>
      <c r="U2326">
        <f t="shared" si="363"/>
        <v>16</v>
      </c>
      <c r="V2326" s="35">
        <f t="shared" si="368"/>
        <v>45</v>
      </c>
      <c r="W2326">
        <f t="shared" si="364"/>
        <v>0</v>
      </c>
      <c r="X2326" cm="1">
        <f t="array" aca="1" ref="X2326" ca="1">(_xlfn.IFS(L2326="couché",0,L2326="debout à 80%",1,L2326="?",1))*(IF(RAND()&lt;0.8,1,0))</f>
        <v>0</v>
      </c>
      <c r="Y2326">
        <f t="shared" si="365"/>
        <v>2</v>
      </c>
      <c r="Z2326">
        <f t="shared" si="366"/>
        <v>3</v>
      </c>
      <c r="AA2326">
        <f t="shared" ca="1" si="369"/>
        <v>29</v>
      </c>
    </row>
    <row r="2327" spans="1:27" customFormat="1">
      <c r="A2327" s="57">
        <v>246589</v>
      </c>
      <c r="B2327" s="57">
        <v>1962</v>
      </c>
      <c r="C2327" s="19" t="str">
        <f t="shared" si="360"/>
        <v>non</v>
      </c>
      <c r="D2327" s="19" t="s">
        <v>62</v>
      </c>
      <c r="E2327" s="20">
        <v>44603</v>
      </c>
      <c r="F2327" s="22">
        <v>0.45763888888888887</v>
      </c>
      <c r="G2327" s="22">
        <v>0.56527777777777777</v>
      </c>
      <c r="H2327" s="19">
        <v>1000162</v>
      </c>
      <c r="I2327" s="19">
        <v>15584435</v>
      </c>
      <c r="J2327" s="22">
        <f t="shared" si="361"/>
        <v>0.1076388888888889</v>
      </c>
      <c r="K2327" s="19" t="s">
        <v>53</v>
      </c>
      <c r="L2327" s="32" t="s">
        <v>54</v>
      </c>
      <c r="M2327">
        <f t="shared" si="362"/>
        <v>0</v>
      </c>
      <c r="N2327" s="34">
        <f t="shared" ca="1" si="367"/>
        <v>0.45764069522979278</v>
      </c>
      <c r="T2327">
        <v>2326</v>
      </c>
      <c r="U2327">
        <f t="shared" si="363"/>
        <v>16</v>
      </c>
      <c r="V2327" s="35">
        <f t="shared" si="368"/>
        <v>155</v>
      </c>
      <c r="W2327">
        <f t="shared" si="364"/>
        <v>0</v>
      </c>
      <c r="X2327" cm="1">
        <f t="array" aca="1" ref="X2327" ca="1">(_xlfn.IFS(L2327="couché",0,L2327="debout à 80%",1,L2327="?",1))*(IF(RAND()&lt;0.8,1,0))</f>
        <v>1</v>
      </c>
      <c r="Y2327">
        <f t="shared" si="365"/>
        <v>3</v>
      </c>
      <c r="Z2327">
        <f t="shared" si="366"/>
        <v>0</v>
      </c>
      <c r="AA2327">
        <f t="shared" ca="1" si="369"/>
        <v>40</v>
      </c>
    </row>
    <row r="2328" spans="1:27" customFormat="1">
      <c r="A2328" s="57">
        <v>248655</v>
      </c>
      <c r="B2328" s="57">
        <v>1938</v>
      </c>
      <c r="C2328" s="19" t="str">
        <f t="shared" si="360"/>
        <v>non</v>
      </c>
      <c r="D2328" s="19" t="s">
        <v>62</v>
      </c>
      <c r="E2328" s="20">
        <v>44605</v>
      </c>
      <c r="F2328" s="22">
        <v>0.68125000000000002</v>
      </c>
      <c r="G2328" s="22">
        <v>0.77777777777777779</v>
      </c>
      <c r="H2328" s="19">
        <v>1000162</v>
      </c>
      <c r="I2328" s="19">
        <v>18481171</v>
      </c>
      <c r="J2328" s="22">
        <f t="shared" si="361"/>
        <v>9.6527777777777768E-2</v>
      </c>
      <c r="K2328" s="19" t="s">
        <v>65</v>
      </c>
      <c r="L2328" s="32" t="s">
        <v>54</v>
      </c>
      <c r="M2328">
        <f t="shared" si="362"/>
        <v>3</v>
      </c>
      <c r="N2328" s="34">
        <f t="shared" ca="1" si="367"/>
        <v>0.68125208916246105</v>
      </c>
      <c r="T2328">
        <v>2327</v>
      </c>
      <c r="U2328">
        <f t="shared" si="363"/>
        <v>16</v>
      </c>
      <c r="V2328" s="35">
        <f t="shared" si="368"/>
        <v>139</v>
      </c>
      <c r="W2328">
        <f t="shared" si="364"/>
        <v>0</v>
      </c>
      <c r="X2328" cm="1">
        <f t="array" aca="1" ref="X2328" ca="1">(_xlfn.IFS(L2328="couché",0,L2328="debout à 80%",1,L2328="?",1))*(IF(RAND()&lt;0.8,1,0))</f>
        <v>0</v>
      </c>
      <c r="Y2328">
        <f t="shared" si="365"/>
        <v>1</v>
      </c>
      <c r="Z2328">
        <f t="shared" si="366"/>
        <v>0</v>
      </c>
      <c r="AA2328">
        <f t="shared" ca="1" si="369"/>
        <v>4</v>
      </c>
    </row>
    <row r="2329" spans="1:27" customFormat="1">
      <c r="A2329" s="57">
        <v>248721</v>
      </c>
      <c r="B2329" s="57">
        <v>1949</v>
      </c>
      <c r="C2329" s="19" t="str">
        <f t="shared" si="360"/>
        <v>non</v>
      </c>
      <c r="D2329" s="19" t="s">
        <v>62</v>
      </c>
      <c r="E2329" s="20">
        <v>44606</v>
      </c>
      <c r="F2329" s="22">
        <v>0.77361111111111103</v>
      </c>
      <c r="G2329" s="22">
        <v>0.8652777777777777</v>
      </c>
      <c r="H2329" s="19">
        <v>1000162</v>
      </c>
      <c r="I2329" s="19">
        <v>16845831</v>
      </c>
      <c r="J2329" s="22">
        <f t="shared" si="361"/>
        <v>9.1666666666666674E-2</v>
      </c>
      <c r="K2329" s="19" t="s">
        <v>53</v>
      </c>
      <c r="L2329" s="32" t="s">
        <v>54</v>
      </c>
      <c r="M2329">
        <f t="shared" si="362"/>
        <v>0</v>
      </c>
      <c r="N2329" s="34">
        <f t="shared" ca="1" si="367"/>
        <v>0.77361296141835023</v>
      </c>
      <c r="T2329">
        <v>2328</v>
      </c>
      <c r="U2329">
        <f t="shared" si="363"/>
        <v>16</v>
      </c>
      <c r="V2329" s="35">
        <f t="shared" si="368"/>
        <v>132</v>
      </c>
      <c r="W2329">
        <f t="shared" si="364"/>
        <v>0</v>
      </c>
      <c r="X2329" cm="1">
        <f t="array" aca="1" ref="X2329" ca="1">(_xlfn.IFS(L2329="couché",0,L2329="debout à 80%",1,L2329="?",1))*(IF(RAND()&lt;0.8,1,0))</f>
        <v>1</v>
      </c>
      <c r="Y2329">
        <f t="shared" si="365"/>
        <v>4</v>
      </c>
      <c r="Z2329">
        <f t="shared" si="366"/>
        <v>3</v>
      </c>
      <c r="AA2329">
        <f t="shared" ca="1" si="369"/>
        <v>73</v>
      </c>
    </row>
    <row r="2330" spans="1:27" customFormat="1">
      <c r="A2330" s="57">
        <v>246360</v>
      </c>
      <c r="B2330" s="57">
        <v>1960</v>
      </c>
      <c r="C2330" s="19" t="str">
        <f t="shared" si="360"/>
        <v>non</v>
      </c>
      <c r="D2330" s="19" t="s">
        <v>62</v>
      </c>
      <c r="E2330" s="20">
        <v>44606</v>
      </c>
      <c r="F2330" s="23">
        <v>0.34375</v>
      </c>
      <c r="G2330" s="22">
        <v>0.4513888888888889</v>
      </c>
      <c r="H2330" s="19">
        <v>1000162</v>
      </c>
      <c r="I2330" s="19">
        <v>15868507</v>
      </c>
      <c r="J2330" s="22">
        <f t="shared" si="361"/>
        <v>0.1076388888888889</v>
      </c>
      <c r="K2330" s="19" t="s">
        <v>53</v>
      </c>
      <c r="L2330" s="32" t="s">
        <v>54</v>
      </c>
      <c r="M2330">
        <f t="shared" si="362"/>
        <v>0</v>
      </c>
      <c r="N2330" s="34">
        <f t="shared" ca="1" si="367"/>
        <v>0.3437510414014131</v>
      </c>
      <c r="T2330">
        <v>2329</v>
      </c>
      <c r="U2330">
        <f t="shared" si="363"/>
        <v>16</v>
      </c>
      <c r="V2330" s="35">
        <f t="shared" si="368"/>
        <v>155</v>
      </c>
      <c r="W2330">
        <f t="shared" si="364"/>
        <v>0</v>
      </c>
      <c r="X2330" cm="1">
        <f t="array" aca="1" ref="X2330" ca="1">(_xlfn.IFS(L2330="couché",0,L2330="debout à 80%",1,L2330="?",1))*(IF(RAND()&lt;0.8,1,0))</f>
        <v>0</v>
      </c>
      <c r="Y2330">
        <f t="shared" si="365"/>
        <v>1</v>
      </c>
      <c r="Z2330">
        <f t="shared" si="366"/>
        <v>0</v>
      </c>
      <c r="AA2330">
        <f t="shared" ca="1" si="369"/>
        <v>11</v>
      </c>
    </row>
    <row r="2331" spans="1:27" customFormat="1">
      <c r="A2331" s="57">
        <v>249563</v>
      </c>
      <c r="B2331" s="57">
        <v>1948</v>
      </c>
      <c r="C2331" s="19" t="str">
        <f t="shared" si="360"/>
        <v>non</v>
      </c>
      <c r="D2331" s="19" t="s">
        <v>48</v>
      </c>
      <c r="E2331" s="20">
        <v>44617</v>
      </c>
      <c r="F2331" s="22">
        <v>0.63541666666666663</v>
      </c>
      <c r="G2331" s="22">
        <v>0.7319444444444444</v>
      </c>
      <c r="H2331" s="19">
        <v>1000162</v>
      </c>
      <c r="I2331" s="19">
        <v>15615713</v>
      </c>
      <c r="J2331" s="22">
        <f t="shared" si="361"/>
        <v>9.6527777777777768E-2</v>
      </c>
      <c r="K2331" s="19" t="s">
        <v>65</v>
      </c>
      <c r="L2331" s="32" t="s">
        <v>54</v>
      </c>
      <c r="M2331">
        <f t="shared" si="362"/>
        <v>3</v>
      </c>
      <c r="N2331" s="34">
        <f t="shared" ca="1" si="367"/>
        <v>0.63541789612726618</v>
      </c>
      <c r="T2331">
        <v>2330</v>
      </c>
      <c r="U2331">
        <f t="shared" si="363"/>
        <v>4</v>
      </c>
      <c r="V2331" s="35">
        <f t="shared" si="368"/>
        <v>139</v>
      </c>
      <c r="W2331">
        <f t="shared" si="364"/>
        <v>0</v>
      </c>
      <c r="X2331" cm="1">
        <f t="array" aca="1" ref="X2331" ca="1">(_xlfn.IFS(L2331="couché",0,L2331="debout à 80%",1,L2331="?",1))*(IF(RAND()&lt;0.8,1,0))</f>
        <v>1</v>
      </c>
      <c r="Y2331">
        <f t="shared" si="365"/>
        <v>4</v>
      </c>
      <c r="Z2331">
        <f t="shared" si="366"/>
        <v>0</v>
      </c>
      <c r="AA2331">
        <f t="shared" ca="1" si="369"/>
        <v>66</v>
      </c>
    </row>
    <row r="2332" spans="1:27" customFormat="1">
      <c r="A2332" s="57">
        <v>243609</v>
      </c>
      <c r="B2332" s="57">
        <v>1958</v>
      </c>
      <c r="C2332" s="19" t="str">
        <f t="shared" si="360"/>
        <v>non</v>
      </c>
      <c r="D2332" s="19" t="s">
        <v>62</v>
      </c>
      <c r="E2332" s="20">
        <v>44606</v>
      </c>
      <c r="F2332" s="22">
        <v>0.46527777777777773</v>
      </c>
      <c r="G2332" s="22">
        <v>0.57430555555555551</v>
      </c>
      <c r="H2332" s="19">
        <v>1000162</v>
      </c>
      <c r="I2332" s="19">
        <v>15868507</v>
      </c>
      <c r="J2332" s="22">
        <f t="shared" si="361"/>
        <v>0.10902777777777778</v>
      </c>
      <c r="K2332" s="19" t="s">
        <v>53</v>
      </c>
      <c r="L2332" s="32" t="s">
        <v>54</v>
      </c>
      <c r="M2332">
        <f t="shared" si="362"/>
        <v>0</v>
      </c>
      <c r="N2332" s="34">
        <f t="shared" ca="1" si="367"/>
        <v>0.4652789935825275</v>
      </c>
      <c r="T2332">
        <v>2331</v>
      </c>
      <c r="U2332">
        <f t="shared" si="363"/>
        <v>16</v>
      </c>
      <c r="V2332" s="35">
        <f t="shared" si="368"/>
        <v>157</v>
      </c>
      <c r="W2332">
        <f t="shared" si="364"/>
        <v>0</v>
      </c>
      <c r="X2332" cm="1">
        <f t="array" aca="1" ref="X2332" ca="1">(_xlfn.IFS(L2332="couché",0,L2332="debout à 80%",1,L2332="?",1))*(IF(RAND()&lt;0.8,1,0))</f>
        <v>0</v>
      </c>
      <c r="Y2332">
        <f t="shared" si="365"/>
        <v>2</v>
      </c>
      <c r="Z2332">
        <f t="shared" si="366"/>
        <v>0</v>
      </c>
      <c r="AA2332">
        <f t="shared" ca="1" si="369"/>
        <v>43</v>
      </c>
    </row>
    <row r="2333" spans="1:27" customFormat="1">
      <c r="A2333" s="57">
        <v>247263</v>
      </c>
      <c r="B2333" s="57">
        <v>1964</v>
      </c>
      <c r="C2333" s="19" t="str">
        <f t="shared" si="360"/>
        <v>non</v>
      </c>
      <c r="D2333" s="19" t="s">
        <v>62</v>
      </c>
      <c r="E2333" s="20">
        <v>44608</v>
      </c>
      <c r="F2333" s="23">
        <v>0.34305555555555556</v>
      </c>
      <c r="G2333" s="22">
        <v>0.47291666666666665</v>
      </c>
      <c r="H2333" s="19">
        <v>1000162</v>
      </c>
      <c r="I2333" s="19">
        <v>17830</v>
      </c>
      <c r="J2333" s="22">
        <f t="shared" si="361"/>
        <v>0.12986111111111109</v>
      </c>
      <c r="K2333" s="19" t="s">
        <v>53</v>
      </c>
      <c r="L2333" s="32" t="s">
        <v>54</v>
      </c>
      <c r="M2333">
        <f t="shared" si="362"/>
        <v>0</v>
      </c>
      <c r="N2333" s="34">
        <f t="shared" ca="1" si="367"/>
        <v>0.34306037944021195</v>
      </c>
      <c r="T2333">
        <v>2332</v>
      </c>
      <c r="U2333">
        <f t="shared" si="363"/>
        <v>16</v>
      </c>
      <c r="V2333" s="35">
        <f t="shared" si="368"/>
        <v>187</v>
      </c>
      <c r="W2333">
        <f t="shared" si="364"/>
        <v>0</v>
      </c>
      <c r="X2333" cm="1">
        <f t="array" aca="1" ref="X2333" ca="1">(_xlfn.IFS(L2333="couché",0,L2333="debout à 80%",1,L2333="?",1))*(IF(RAND()&lt;0.8,1,0))</f>
        <v>1</v>
      </c>
      <c r="Y2333">
        <f t="shared" si="365"/>
        <v>1</v>
      </c>
      <c r="Z2333">
        <f t="shared" si="366"/>
        <v>0</v>
      </c>
      <c r="AA2333">
        <f t="shared" ca="1" si="369"/>
        <v>11</v>
      </c>
    </row>
    <row r="2334" spans="1:27" customFormat="1">
      <c r="A2334" s="57">
        <v>248296</v>
      </c>
      <c r="B2334" s="57">
        <v>1991</v>
      </c>
      <c r="C2334" s="19" t="str">
        <f t="shared" si="360"/>
        <v>non</v>
      </c>
      <c r="D2334" s="19" t="s">
        <v>62</v>
      </c>
      <c r="E2334" s="20">
        <v>44608</v>
      </c>
      <c r="F2334" s="22">
        <v>0.4826388888888889</v>
      </c>
      <c r="G2334" s="21">
        <v>0.54236111111111107</v>
      </c>
      <c r="H2334" s="19">
        <v>1000162</v>
      </c>
      <c r="I2334" s="19">
        <v>17830</v>
      </c>
      <c r="J2334" s="22">
        <f t="shared" si="361"/>
        <v>5.9722222222222177E-2</v>
      </c>
      <c r="L2334" s="19" t="s">
        <v>47</v>
      </c>
      <c r="M2334">
        <f t="shared" si="362"/>
        <v>0</v>
      </c>
      <c r="N2334" s="34">
        <f t="shared" ca="1" si="367"/>
        <v>0.48264229655330609</v>
      </c>
      <c r="T2334">
        <v>2333</v>
      </c>
      <c r="U2334">
        <f t="shared" si="363"/>
        <v>16</v>
      </c>
      <c r="V2334" s="35">
        <f t="shared" si="368"/>
        <v>86</v>
      </c>
      <c r="W2334">
        <f t="shared" si="364"/>
        <v>0</v>
      </c>
      <c r="X2334" cm="1">
        <f t="array" aca="1" ref="X2334" ca="1">(_xlfn.IFS(L2334="couché",0,L2334="debout à 80%",1,L2334="?",1))*(IF(RAND()&lt;0.8,1,0))</f>
        <v>0</v>
      </c>
      <c r="Y2334">
        <f t="shared" si="365"/>
        <v>2</v>
      </c>
      <c r="Z2334">
        <f t="shared" si="366"/>
        <v>0</v>
      </c>
      <c r="AA2334">
        <f t="shared" ca="1" si="369"/>
        <v>33</v>
      </c>
    </row>
    <row r="2335" spans="1:27" customFormat="1">
      <c r="A2335" s="57">
        <v>248821</v>
      </c>
      <c r="B2335" s="57">
        <v>1930</v>
      </c>
      <c r="C2335" s="19" t="str">
        <f t="shared" si="360"/>
        <v>non</v>
      </c>
      <c r="D2335" s="19" t="s">
        <v>62</v>
      </c>
      <c r="E2335" s="20">
        <v>44608</v>
      </c>
      <c r="F2335" s="22">
        <v>0.67916666666666659</v>
      </c>
      <c r="G2335" s="22">
        <v>0.72569444444444442</v>
      </c>
      <c r="H2335" s="19">
        <v>1000162</v>
      </c>
      <c r="I2335" s="19">
        <v>17830</v>
      </c>
      <c r="J2335" s="22">
        <f t="shared" si="361"/>
        <v>4.6527777777777835E-2</v>
      </c>
      <c r="K2335" s="19" t="s">
        <v>53</v>
      </c>
      <c r="L2335" s="32" t="s">
        <v>54</v>
      </c>
      <c r="M2335">
        <f t="shared" si="362"/>
        <v>0</v>
      </c>
      <c r="N2335" s="34">
        <f t="shared" ca="1" si="367"/>
        <v>0.67917161106722745</v>
      </c>
      <c r="T2335">
        <v>2334</v>
      </c>
      <c r="U2335">
        <f t="shared" si="363"/>
        <v>16</v>
      </c>
      <c r="V2335" s="35">
        <f t="shared" si="368"/>
        <v>67</v>
      </c>
      <c r="W2335">
        <f t="shared" si="364"/>
        <v>0</v>
      </c>
      <c r="X2335" cm="1">
        <f t="array" aca="1" ref="X2335" ca="1">(_xlfn.IFS(L2335="couché",0,L2335="debout à 80%",1,L2335="?",1))*(IF(RAND()&lt;0.8,1,0))</f>
        <v>1</v>
      </c>
      <c r="Y2335">
        <f t="shared" si="365"/>
        <v>4</v>
      </c>
      <c r="Z2335">
        <f t="shared" si="366"/>
        <v>0</v>
      </c>
      <c r="AA2335">
        <f t="shared" ca="1" si="369"/>
        <v>58</v>
      </c>
    </row>
    <row r="2336" spans="1:27" customFormat="1">
      <c r="A2336" s="57">
        <v>247412</v>
      </c>
      <c r="B2336" s="57">
        <v>1991</v>
      </c>
      <c r="C2336" s="19" t="str">
        <f t="shared" si="360"/>
        <v>non</v>
      </c>
      <c r="D2336" s="19" t="s">
        <v>62</v>
      </c>
      <c r="E2336" s="20">
        <v>44608</v>
      </c>
      <c r="F2336" s="22">
        <v>0.55208333333333326</v>
      </c>
      <c r="G2336" s="21">
        <v>0.66666666666666663</v>
      </c>
      <c r="H2336" s="19">
        <v>1000162</v>
      </c>
      <c r="I2336" s="19">
        <v>17830</v>
      </c>
      <c r="J2336" s="22">
        <f t="shared" si="361"/>
        <v>0.11458333333333337</v>
      </c>
      <c r="K2336" s="19" t="s">
        <v>53</v>
      </c>
      <c r="L2336" s="32" t="s">
        <v>54</v>
      </c>
      <c r="M2336">
        <f t="shared" si="362"/>
        <v>0</v>
      </c>
      <c r="N2336" s="34">
        <f t="shared" ca="1" si="367"/>
        <v>0.55208707456843853</v>
      </c>
      <c r="T2336">
        <v>2335</v>
      </c>
      <c r="U2336">
        <f t="shared" si="363"/>
        <v>16</v>
      </c>
      <c r="V2336" s="35">
        <f t="shared" si="368"/>
        <v>165</v>
      </c>
      <c r="W2336">
        <f t="shared" si="364"/>
        <v>0</v>
      </c>
      <c r="X2336" cm="1">
        <f t="array" aca="1" ref="X2336" ca="1">(_xlfn.IFS(L2336="couché",0,L2336="debout à 80%",1,L2336="?",1))*(IF(RAND()&lt;0.8,1,0))</f>
        <v>1</v>
      </c>
      <c r="Y2336">
        <f t="shared" si="365"/>
        <v>3</v>
      </c>
      <c r="Z2336">
        <f t="shared" si="366"/>
        <v>0</v>
      </c>
      <c r="AA2336">
        <f t="shared" ca="1" si="369"/>
        <v>42</v>
      </c>
    </row>
    <row r="2337" spans="1:27" customFormat="1">
      <c r="A2337" s="57">
        <v>249124</v>
      </c>
      <c r="B2337" s="57">
        <v>1972</v>
      </c>
      <c r="C2337" s="19" t="str">
        <f t="shared" si="360"/>
        <v>non</v>
      </c>
      <c r="D2337" s="19" t="s">
        <v>62</v>
      </c>
      <c r="E2337" s="20">
        <v>44609</v>
      </c>
      <c r="F2337" s="22">
        <v>0.8125</v>
      </c>
      <c r="G2337" s="22">
        <v>0.82638888888888884</v>
      </c>
      <c r="H2337" s="19">
        <v>1000162</v>
      </c>
      <c r="I2337" s="19">
        <v>19697433</v>
      </c>
      <c r="J2337" s="22">
        <f t="shared" si="361"/>
        <v>1.388888888888884E-2</v>
      </c>
      <c r="K2337" s="19" t="s">
        <v>53</v>
      </c>
      <c r="L2337" s="32" t="s">
        <v>54</v>
      </c>
      <c r="M2337">
        <f t="shared" si="362"/>
        <v>0</v>
      </c>
      <c r="N2337" s="34">
        <f t="shared" ca="1" si="367"/>
        <v>0.81250530331291804</v>
      </c>
      <c r="T2337">
        <v>2336</v>
      </c>
      <c r="U2337">
        <f t="shared" si="363"/>
        <v>16</v>
      </c>
      <c r="V2337" s="35">
        <f t="shared" si="368"/>
        <v>20</v>
      </c>
      <c r="W2337">
        <f t="shared" si="364"/>
        <v>0</v>
      </c>
      <c r="X2337" cm="1">
        <f t="array" aca="1" ref="X2337" ca="1">(_xlfn.IFS(L2337="couché",0,L2337="debout à 80%",1,L2337="?",1))*(IF(RAND()&lt;0.8,1,0))</f>
        <v>0</v>
      </c>
      <c r="Y2337">
        <f t="shared" si="365"/>
        <v>7</v>
      </c>
      <c r="Z2337">
        <f t="shared" si="366"/>
        <v>0</v>
      </c>
      <c r="AA2337">
        <f t="shared" ca="1" si="369"/>
        <v>79</v>
      </c>
    </row>
    <row r="2338" spans="1:27" customFormat="1">
      <c r="A2338" s="57">
        <v>246317</v>
      </c>
      <c r="B2338" s="57">
        <v>1957</v>
      </c>
      <c r="C2338" s="19" t="str">
        <f t="shared" si="360"/>
        <v>non</v>
      </c>
      <c r="D2338" s="19" t="s">
        <v>62</v>
      </c>
      <c r="E2338" s="20">
        <v>44609</v>
      </c>
      <c r="F2338" s="22">
        <v>0.45277777777777778</v>
      </c>
      <c r="G2338" s="22">
        <v>0.59861111111111109</v>
      </c>
      <c r="H2338" s="19">
        <v>1000162</v>
      </c>
      <c r="I2338" s="19">
        <v>18923017</v>
      </c>
      <c r="J2338" s="22">
        <f t="shared" si="361"/>
        <v>0.14583333333333331</v>
      </c>
      <c r="K2338" s="19" t="s">
        <v>53</v>
      </c>
      <c r="L2338" s="32" t="s">
        <v>54</v>
      </c>
      <c r="M2338">
        <f t="shared" si="362"/>
        <v>0</v>
      </c>
      <c r="N2338" s="34">
        <f t="shared" ca="1" si="367"/>
        <v>0.45277856786451465</v>
      </c>
      <c r="T2338">
        <v>2337</v>
      </c>
      <c r="U2338">
        <f t="shared" si="363"/>
        <v>16</v>
      </c>
      <c r="V2338" s="35">
        <f t="shared" si="368"/>
        <v>210</v>
      </c>
      <c r="W2338">
        <f t="shared" si="364"/>
        <v>0</v>
      </c>
      <c r="X2338" cm="1">
        <f t="array" aca="1" ref="X2338" ca="1">(_xlfn.IFS(L2338="couché",0,L2338="debout à 80%",1,L2338="?",1))*(IF(RAND()&lt;0.8,1,0))</f>
        <v>0</v>
      </c>
      <c r="Y2338">
        <f t="shared" si="365"/>
        <v>3</v>
      </c>
      <c r="Z2338">
        <f t="shared" si="366"/>
        <v>0</v>
      </c>
      <c r="AA2338">
        <f t="shared" ca="1" si="369"/>
        <v>43</v>
      </c>
    </row>
    <row r="2339" spans="1:27" customFormat="1">
      <c r="A2339" s="57">
        <v>246174</v>
      </c>
      <c r="B2339" s="57">
        <v>1996</v>
      </c>
      <c r="C2339" s="19" t="str">
        <f t="shared" si="360"/>
        <v>non</v>
      </c>
      <c r="D2339" s="19" t="s">
        <v>62</v>
      </c>
      <c r="E2339" s="20">
        <v>44609</v>
      </c>
      <c r="F2339" s="24">
        <v>0.33402777777777776</v>
      </c>
      <c r="G2339" s="24">
        <v>0.38055555555555554</v>
      </c>
      <c r="H2339" s="19">
        <v>1000162</v>
      </c>
      <c r="I2339" s="19">
        <v>18923017</v>
      </c>
      <c r="J2339" s="22">
        <f t="shared" si="361"/>
        <v>4.6527777777777779E-2</v>
      </c>
      <c r="L2339" s="19" t="s">
        <v>47</v>
      </c>
      <c r="M2339">
        <f t="shared" si="362"/>
        <v>0</v>
      </c>
      <c r="N2339" s="34">
        <f t="shared" ca="1" si="367"/>
        <v>0.33403136123616267</v>
      </c>
      <c r="T2339">
        <v>2338</v>
      </c>
      <c r="U2339">
        <f t="shared" si="363"/>
        <v>16</v>
      </c>
      <c r="V2339" s="35">
        <f t="shared" si="368"/>
        <v>67</v>
      </c>
      <c r="W2339">
        <f t="shared" si="364"/>
        <v>0</v>
      </c>
      <c r="X2339" cm="1">
        <f t="array" aca="1" ref="X2339" ca="1">(_xlfn.IFS(L2339="couché",0,L2339="debout à 80%",1,L2339="?",1))*(IF(RAND()&lt;0.8,1,0))</f>
        <v>0</v>
      </c>
      <c r="Y2339">
        <f t="shared" si="365"/>
        <v>1</v>
      </c>
      <c r="Z2339">
        <f t="shared" si="366"/>
        <v>0</v>
      </c>
      <c r="AA2339">
        <f t="shared" ca="1" si="369"/>
        <v>2</v>
      </c>
    </row>
    <row r="2340" spans="1:27" customFormat="1">
      <c r="A2340" s="57">
        <v>245959</v>
      </c>
      <c r="B2340" s="57">
        <v>1960</v>
      </c>
      <c r="C2340" s="19" t="str">
        <f t="shared" si="360"/>
        <v>non</v>
      </c>
      <c r="D2340" s="19" t="s">
        <v>62</v>
      </c>
      <c r="E2340" s="20">
        <v>44609</v>
      </c>
      <c r="F2340" s="23">
        <v>0.38472222222222219</v>
      </c>
      <c r="G2340" s="22">
        <v>0.4458333333333333</v>
      </c>
      <c r="H2340" s="19">
        <v>1000162</v>
      </c>
      <c r="I2340" s="19">
        <v>18923017</v>
      </c>
      <c r="J2340" s="22">
        <f t="shared" si="361"/>
        <v>6.1111111111111116E-2</v>
      </c>
      <c r="K2340" s="19" t="s">
        <v>53</v>
      </c>
      <c r="L2340" s="32" t="s">
        <v>54</v>
      </c>
      <c r="M2340">
        <f t="shared" si="362"/>
        <v>0</v>
      </c>
      <c r="N2340" s="34">
        <f t="shared" ca="1" si="367"/>
        <v>0.38472392562044777</v>
      </c>
      <c r="T2340">
        <v>2339</v>
      </c>
      <c r="U2340">
        <f t="shared" si="363"/>
        <v>16</v>
      </c>
      <c r="V2340" s="35">
        <f t="shared" si="368"/>
        <v>88</v>
      </c>
      <c r="W2340">
        <f t="shared" si="364"/>
        <v>0</v>
      </c>
      <c r="X2340" cm="1">
        <f t="array" aca="1" ref="X2340" ca="1">(_xlfn.IFS(L2340="couché",0,L2340="debout à 80%",1,L2340="?",1))*(IF(RAND()&lt;0.8,1,0))</f>
        <v>1</v>
      </c>
      <c r="Y2340">
        <f t="shared" si="365"/>
        <v>2</v>
      </c>
      <c r="Z2340">
        <f t="shared" si="366"/>
        <v>0</v>
      </c>
      <c r="AA2340">
        <f t="shared" ca="1" si="369"/>
        <v>22</v>
      </c>
    </row>
    <row r="2341" spans="1:27" customFormat="1">
      <c r="A2341" s="57">
        <v>248996</v>
      </c>
      <c r="B2341" s="57">
        <v>1947</v>
      </c>
      <c r="C2341" s="19" t="str">
        <f t="shared" si="360"/>
        <v>non</v>
      </c>
      <c r="D2341" s="19" t="s">
        <v>62</v>
      </c>
      <c r="E2341" s="20">
        <v>44609</v>
      </c>
      <c r="F2341" s="22">
        <v>0.60972222222222217</v>
      </c>
      <c r="G2341" s="22">
        <v>0.66249999999999998</v>
      </c>
      <c r="H2341" s="19">
        <v>1000162</v>
      </c>
      <c r="I2341" s="19">
        <v>18923017</v>
      </c>
      <c r="J2341" s="22">
        <f t="shared" si="361"/>
        <v>5.2777777777777812E-2</v>
      </c>
      <c r="K2341" s="19" t="s">
        <v>53</v>
      </c>
      <c r="L2341" s="32" t="s">
        <v>54</v>
      </c>
      <c r="M2341">
        <f t="shared" si="362"/>
        <v>0</v>
      </c>
      <c r="N2341" s="34">
        <f t="shared" ca="1" si="367"/>
        <v>0.60972471447792509</v>
      </c>
      <c r="T2341">
        <v>2340</v>
      </c>
      <c r="U2341">
        <f t="shared" si="363"/>
        <v>16</v>
      </c>
      <c r="V2341" s="35">
        <f t="shared" si="368"/>
        <v>76</v>
      </c>
      <c r="W2341">
        <f t="shared" si="364"/>
        <v>0</v>
      </c>
      <c r="X2341" cm="1">
        <f t="array" aca="1" ref="X2341" ca="1">(_xlfn.IFS(L2341="couché",0,L2341="debout à 80%",1,L2341="?",1))*(IF(RAND()&lt;0.8,1,0))</f>
        <v>1</v>
      </c>
      <c r="Y2341">
        <f t="shared" si="365"/>
        <v>4</v>
      </c>
      <c r="Z2341">
        <f t="shared" si="366"/>
        <v>0</v>
      </c>
      <c r="AA2341">
        <f t="shared" ca="1" si="369"/>
        <v>65</v>
      </c>
    </row>
    <row r="2342" spans="1:27" customFormat="1">
      <c r="A2342" s="57">
        <v>248272</v>
      </c>
      <c r="B2342" s="57">
        <v>1955</v>
      </c>
      <c r="C2342" s="19" t="str">
        <f t="shared" si="360"/>
        <v>non</v>
      </c>
      <c r="D2342" s="19" t="s">
        <v>62</v>
      </c>
      <c r="E2342" s="20">
        <v>44610</v>
      </c>
      <c r="F2342" s="23">
        <v>0.38194444444444442</v>
      </c>
      <c r="G2342" s="23">
        <v>0.40833333333333333</v>
      </c>
      <c r="H2342" s="19">
        <v>1000162</v>
      </c>
      <c r="I2342" s="19">
        <v>18880554</v>
      </c>
      <c r="J2342" s="22">
        <f t="shared" si="361"/>
        <v>2.6388888888888906E-2</v>
      </c>
      <c r="L2342" s="19" t="s">
        <v>47</v>
      </c>
      <c r="M2342">
        <f t="shared" si="362"/>
        <v>0</v>
      </c>
      <c r="N2342" s="34">
        <f t="shared" ca="1" si="367"/>
        <v>0.3819474647443491</v>
      </c>
      <c r="T2342">
        <v>2341</v>
      </c>
      <c r="U2342">
        <f t="shared" si="363"/>
        <v>16</v>
      </c>
      <c r="V2342" s="35">
        <f t="shared" si="368"/>
        <v>38</v>
      </c>
      <c r="W2342">
        <f t="shared" si="364"/>
        <v>0</v>
      </c>
      <c r="X2342" cm="1">
        <f t="array" aca="1" ref="X2342" ca="1">(_xlfn.IFS(L2342="couché",0,L2342="debout à 80%",1,L2342="?",1))*(IF(RAND()&lt;0.8,1,0))</f>
        <v>1</v>
      </c>
      <c r="Y2342">
        <f t="shared" si="365"/>
        <v>2</v>
      </c>
      <c r="Z2342">
        <f t="shared" si="366"/>
        <v>0</v>
      </c>
      <c r="AA2342">
        <f t="shared" ca="1" si="369"/>
        <v>18</v>
      </c>
    </row>
    <row r="2343" spans="1:27" customFormat="1">
      <c r="A2343" s="57">
        <v>247570</v>
      </c>
      <c r="B2343" s="57">
        <v>1980</v>
      </c>
      <c r="C2343" s="19" t="str">
        <f t="shared" si="360"/>
        <v>non</v>
      </c>
      <c r="D2343" s="19" t="s">
        <v>62</v>
      </c>
      <c r="E2343" s="20">
        <v>44610</v>
      </c>
      <c r="F2343" s="21">
        <v>0.42083333333333334</v>
      </c>
      <c r="G2343" s="22">
        <v>0.43958333333333333</v>
      </c>
      <c r="H2343" s="19">
        <v>1000162</v>
      </c>
      <c r="I2343" s="19">
        <v>18880554</v>
      </c>
      <c r="J2343" s="22">
        <f t="shared" si="361"/>
        <v>1.8749999999999989E-2</v>
      </c>
      <c r="L2343" s="19" t="s">
        <v>47</v>
      </c>
      <c r="M2343">
        <f t="shared" si="362"/>
        <v>0</v>
      </c>
      <c r="N2343" s="34">
        <f t="shared" ca="1" si="367"/>
        <v>0.4208381316173283</v>
      </c>
      <c r="T2343">
        <v>2342</v>
      </c>
      <c r="U2343">
        <f t="shared" si="363"/>
        <v>16</v>
      </c>
      <c r="V2343" s="35">
        <f t="shared" si="368"/>
        <v>27</v>
      </c>
      <c r="W2343">
        <f t="shared" si="364"/>
        <v>0</v>
      </c>
      <c r="X2343" cm="1">
        <f t="array" aca="1" ref="X2343" ca="1">(_xlfn.IFS(L2343="couché",0,L2343="debout à 80%",1,L2343="?",1))*(IF(RAND()&lt;0.8,1,0))</f>
        <v>1</v>
      </c>
      <c r="Y2343">
        <f t="shared" si="365"/>
        <v>3</v>
      </c>
      <c r="Z2343">
        <f t="shared" si="366"/>
        <v>0</v>
      </c>
      <c r="AA2343">
        <f t="shared" ca="1" si="369"/>
        <v>29</v>
      </c>
    </row>
    <row r="2344" spans="1:27" customFormat="1">
      <c r="A2344" s="57">
        <v>247819</v>
      </c>
      <c r="B2344" s="57">
        <v>1955</v>
      </c>
      <c r="C2344" s="19" t="str">
        <f t="shared" si="360"/>
        <v>non</v>
      </c>
      <c r="D2344" s="19" t="s">
        <v>62</v>
      </c>
      <c r="E2344" s="20">
        <v>44610</v>
      </c>
      <c r="F2344" s="22">
        <v>0.45347222222222222</v>
      </c>
      <c r="G2344" s="22">
        <v>0.56180555555555556</v>
      </c>
      <c r="H2344" s="19">
        <v>1000162</v>
      </c>
      <c r="I2344" s="19">
        <v>18880554</v>
      </c>
      <c r="J2344" s="22">
        <f t="shared" si="361"/>
        <v>0.10833333333333334</v>
      </c>
      <c r="K2344" s="19" t="s">
        <v>53</v>
      </c>
      <c r="L2344" s="32" t="s">
        <v>54</v>
      </c>
      <c r="M2344">
        <f t="shared" si="362"/>
        <v>0</v>
      </c>
      <c r="N2344" s="34">
        <f t="shared" ca="1" si="367"/>
        <v>0.45347799548511858</v>
      </c>
      <c r="T2344">
        <v>2343</v>
      </c>
      <c r="U2344">
        <f t="shared" si="363"/>
        <v>16</v>
      </c>
      <c r="V2344" s="35">
        <f t="shared" si="368"/>
        <v>156</v>
      </c>
      <c r="W2344">
        <f t="shared" si="364"/>
        <v>0</v>
      </c>
      <c r="X2344" cm="1">
        <f t="array" aca="1" ref="X2344" ca="1">(_xlfn.IFS(L2344="couché",0,L2344="debout à 80%",1,L2344="?",1))*(IF(RAND()&lt;0.8,1,0))</f>
        <v>1</v>
      </c>
      <c r="Y2344">
        <f t="shared" si="365"/>
        <v>4</v>
      </c>
      <c r="Z2344">
        <f t="shared" si="366"/>
        <v>0</v>
      </c>
      <c r="AA2344">
        <f t="shared" ca="1" si="369"/>
        <v>36</v>
      </c>
    </row>
    <row r="2345" spans="1:27" customFormat="1">
      <c r="A2345" s="57">
        <v>248974</v>
      </c>
      <c r="B2345" s="57">
        <v>1988</v>
      </c>
      <c r="C2345" s="19" t="str">
        <f t="shared" si="360"/>
        <v>non</v>
      </c>
      <c r="D2345" s="19" t="s">
        <v>62</v>
      </c>
      <c r="E2345" s="20">
        <v>44610</v>
      </c>
      <c r="F2345" s="22">
        <v>0.56944444444444442</v>
      </c>
      <c r="G2345" s="22">
        <v>0.81805555555555554</v>
      </c>
      <c r="H2345" s="19">
        <v>1000162</v>
      </c>
      <c r="I2345" s="19">
        <v>18880554</v>
      </c>
      <c r="J2345" s="22">
        <f t="shared" si="361"/>
        <v>0.24861111111111112</v>
      </c>
      <c r="K2345" s="19" t="s">
        <v>65</v>
      </c>
      <c r="L2345" s="32" t="s">
        <v>54</v>
      </c>
      <c r="M2345">
        <f t="shared" si="362"/>
        <v>3</v>
      </c>
      <c r="N2345" s="34">
        <f t="shared" ca="1" si="367"/>
        <v>0.56944607472789421</v>
      </c>
      <c r="T2345">
        <v>2344</v>
      </c>
      <c r="U2345">
        <f t="shared" si="363"/>
        <v>16</v>
      </c>
      <c r="V2345" s="35">
        <f t="shared" si="368"/>
        <v>358</v>
      </c>
      <c r="W2345">
        <f t="shared" si="364"/>
        <v>0</v>
      </c>
      <c r="X2345" cm="1">
        <f t="array" aca="1" ref="X2345" ca="1">(_xlfn.IFS(L2345="couché",0,L2345="debout à 80%",1,L2345="?",1))*(IF(RAND()&lt;0.8,1,0))</f>
        <v>1</v>
      </c>
      <c r="Y2345">
        <f t="shared" si="365"/>
        <v>5</v>
      </c>
      <c r="Z2345">
        <f t="shared" si="366"/>
        <v>0</v>
      </c>
      <c r="AA2345">
        <f t="shared" ca="1" si="369"/>
        <v>59</v>
      </c>
    </row>
    <row r="2346" spans="1:27" customFormat="1">
      <c r="A2346" s="57">
        <v>249246</v>
      </c>
      <c r="B2346" s="57">
        <v>1958</v>
      </c>
      <c r="C2346" s="19" t="str">
        <f t="shared" si="360"/>
        <v>non</v>
      </c>
      <c r="D2346" s="19" t="s">
        <v>62</v>
      </c>
      <c r="E2346" s="20">
        <v>44612</v>
      </c>
      <c r="F2346" s="22">
        <v>0.7402777777777777</v>
      </c>
      <c r="G2346" s="21">
        <v>0.79236111111111107</v>
      </c>
      <c r="H2346" s="19">
        <v>1000162</v>
      </c>
      <c r="I2346" s="19">
        <v>19751376</v>
      </c>
      <c r="J2346" s="22">
        <f t="shared" si="361"/>
        <v>5.208333333333337E-2</v>
      </c>
      <c r="K2346" s="19" t="s">
        <v>53</v>
      </c>
      <c r="L2346" s="32" t="s">
        <v>54</v>
      </c>
      <c r="M2346">
        <f t="shared" si="362"/>
        <v>0</v>
      </c>
      <c r="N2346" s="34">
        <f t="shared" ca="1" si="367"/>
        <v>0.74028275159808998</v>
      </c>
      <c r="T2346">
        <v>2345</v>
      </c>
      <c r="U2346">
        <f t="shared" si="363"/>
        <v>16</v>
      </c>
      <c r="V2346" s="35">
        <f t="shared" si="368"/>
        <v>75</v>
      </c>
      <c r="W2346">
        <f t="shared" si="364"/>
        <v>0</v>
      </c>
      <c r="X2346" cm="1">
        <f t="array" aca="1" ref="X2346" ca="1">(_xlfn.IFS(L2346="couché",0,L2346="debout à 80%",1,L2346="?",1))*(IF(RAND()&lt;0.8,1,0))</f>
        <v>1</v>
      </c>
      <c r="Y2346">
        <f t="shared" si="365"/>
        <v>2</v>
      </c>
      <c r="Z2346">
        <f t="shared" si="366"/>
        <v>3</v>
      </c>
      <c r="AA2346">
        <f t="shared" ca="1" si="369"/>
        <v>4</v>
      </c>
    </row>
    <row r="2347" spans="1:27" customFormat="1">
      <c r="A2347" s="57">
        <v>249245</v>
      </c>
      <c r="B2347" s="57">
        <v>1968</v>
      </c>
      <c r="C2347" s="19" t="str">
        <f t="shared" si="360"/>
        <v>non</v>
      </c>
      <c r="D2347" s="19" t="s">
        <v>62</v>
      </c>
      <c r="E2347" s="20">
        <v>44612</v>
      </c>
      <c r="F2347" s="22">
        <v>0.69097222222222221</v>
      </c>
      <c r="G2347" s="21">
        <v>0.71458333333333335</v>
      </c>
      <c r="H2347" s="19">
        <v>1000162</v>
      </c>
      <c r="I2347" s="19">
        <v>19751376</v>
      </c>
      <c r="J2347" s="22">
        <f t="shared" si="361"/>
        <v>2.3611111111111138E-2</v>
      </c>
      <c r="K2347" s="19" t="s">
        <v>65</v>
      </c>
      <c r="L2347" s="19" t="s">
        <v>47</v>
      </c>
      <c r="M2347">
        <f t="shared" si="362"/>
        <v>3</v>
      </c>
      <c r="N2347" s="34">
        <f t="shared" ca="1" si="367"/>
        <v>0.69097370396908731</v>
      </c>
      <c r="T2347">
        <v>2346</v>
      </c>
      <c r="U2347">
        <f t="shared" si="363"/>
        <v>16</v>
      </c>
      <c r="V2347" s="35">
        <f t="shared" si="368"/>
        <v>34</v>
      </c>
      <c r="W2347">
        <f t="shared" si="364"/>
        <v>0</v>
      </c>
      <c r="X2347" cm="1">
        <f t="array" aca="1" ref="X2347" ca="1">(_xlfn.IFS(L2347="couché",0,L2347="debout à 80%",1,L2347="?",1))*(IF(RAND()&lt;0.8,1,0))</f>
        <v>1</v>
      </c>
      <c r="Y2347">
        <f t="shared" si="365"/>
        <v>1</v>
      </c>
      <c r="Z2347">
        <f t="shared" si="366"/>
        <v>0</v>
      </c>
      <c r="AA2347">
        <f t="shared" ca="1" si="369"/>
        <v>3</v>
      </c>
    </row>
    <row r="2348" spans="1:27" customFormat="1">
      <c r="A2348" s="57">
        <v>249186</v>
      </c>
      <c r="B2348" s="57">
        <v>1963</v>
      </c>
      <c r="C2348" s="19" t="str">
        <f t="shared" si="360"/>
        <v>non</v>
      </c>
      <c r="D2348" s="19" t="s">
        <v>59</v>
      </c>
      <c r="E2348" s="20">
        <v>44613</v>
      </c>
      <c r="F2348" s="22">
        <v>0.55902777777777779</v>
      </c>
      <c r="G2348" s="22">
        <v>0.70347222222222217</v>
      </c>
      <c r="H2348" s="19">
        <v>1000167</v>
      </c>
      <c r="I2348" s="19">
        <v>18481171</v>
      </c>
      <c r="J2348" s="21">
        <f t="shared" si="361"/>
        <v>0.14444444444444438</v>
      </c>
      <c r="K2348" s="19" t="s">
        <v>53</v>
      </c>
      <c r="L2348" s="32" t="s">
        <v>54</v>
      </c>
      <c r="M2348">
        <f t="shared" si="362"/>
        <v>0</v>
      </c>
      <c r="N2348" s="34">
        <f t="shared" ca="1" si="367"/>
        <v>0.55903486587271656</v>
      </c>
      <c r="T2348">
        <v>2347</v>
      </c>
      <c r="U2348">
        <f t="shared" si="363"/>
        <v>13</v>
      </c>
      <c r="V2348" s="35">
        <f t="shared" si="368"/>
        <v>208</v>
      </c>
      <c r="W2348">
        <f t="shared" si="364"/>
        <v>0</v>
      </c>
      <c r="X2348" cm="1">
        <f t="array" aca="1" ref="X2348" ca="1">(_xlfn.IFS(L2348="couché",0,L2348="debout à 80%",1,L2348="?",1))*(IF(RAND()&lt;0.8,1,0))</f>
        <v>1</v>
      </c>
      <c r="Y2348">
        <f t="shared" si="365"/>
        <v>3</v>
      </c>
      <c r="Z2348">
        <f t="shared" si="366"/>
        <v>0</v>
      </c>
      <c r="AA2348">
        <f t="shared" ca="1" si="369"/>
        <v>53</v>
      </c>
    </row>
    <row r="2349" spans="1:27" customFormat="1">
      <c r="A2349" s="57">
        <v>248270</v>
      </c>
      <c r="B2349" s="57">
        <v>1950</v>
      </c>
      <c r="C2349" s="19" t="str">
        <f t="shared" si="360"/>
        <v>non</v>
      </c>
      <c r="D2349" s="19" t="s">
        <v>44</v>
      </c>
      <c r="E2349" s="20">
        <v>44613</v>
      </c>
      <c r="F2349" s="23">
        <v>0.35625000000000001</v>
      </c>
      <c r="G2349" s="21">
        <v>0.42222222222222222</v>
      </c>
      <c r="H2349" s="19">
        <v>1000166</v>
      </c>
      <c r="I2349" s="19">
        <v>18880554</v>
      </c>
      <c r="J2349" s="21">
        <f t="shared" si="361"/>
        <v>6.597222222222221E-2</v>
      </c>
      <c r="K2349" s="19" t="s">
        <v>53</v>
      </c>
      <c r="L2349" s="32" t="s">
        <v>54</v>
      </c>
      <c r="M2349">
        <f t="shared" si="362"/>
        <v>0</v>
      </c>
      <c r="N2349" s="34">
        <f t="shared" ca="1" si="367"/>
        <v>0.35625221542480517</v>
      </c>
      <c r="T2349">
        <v>2348</v>
      </c>
      <c r="U2349">
        <f t="shared" si="363"/>
        <v>2</v>
      </c>
      <c r="V2349" s="35">
        <f t="shared" si="368"/>
        <v>95</v>
      </c>
      <c r="W2349">
        <f t="shared" si="364"/>
        <v>0</v>
      </c>
      <c r="X2349" cm="1">
        <f t="array" aca="1" ref="X2349" ca="1">(_xlfn.IFS(L2349="couché",0,L2349="debout à 80%",1,L2349="?",1))*(IF(RAND()&lt;0.8,1,0))</f>
        <v>1</v>
      </c>
      <c r="Y2349">
        <f t="shared" si="365"/>
        <v>1</v>
      </c>
      <c r="Z2349">
        <f t="shared" si="366"/>
        <v>0</v>
      </c>
      <c r="AA2349">
        <f t="shared" ca="1" si="369"/>
        <v>14</v>
      </c>
    </row>
    <row r="2350" spans="1:27" customFormat="1">
      <c r="A2350" s="57">
        <v>248877</v>
      </c>
      <c r="B2350" s="57">
        <v>1975</v>
      </c>
      <c r="C2350" s="19" t="str">
        <f t="shared" si="360"/>
        <v>non</v>
      </c>
      <c r="D2350" s="19" t="s">
        <v>44</v>
      </c>
      <c r="E2350" s="20">
        <v>44613</v>
      </c>
      <c r="F2350" s="22">
        <v>0.43194444444444441</v>
      </c>
      <c r="G2350" s="22">
        <v>0.47013888888888888</v>
      </c>
      <c r="H2350" s="19">
        <v>1000166</v>
      </c>
      <c r="I2350" s="19">
        <v>18880554</v>
      </c>
      <c r="J2350" s="21">
        <f t="shared" si="361"/>
        <v>3.8194444444444475E-2</v>
      </c>
      <c r="L2350" s="19" t="s">
        <v>47</v>
      </c>
      <c r="M2350">
        <f t="shared" si="362"/>
        <v>0</v>
      </c>
      <c r="N2350" s="34">
        <f t="shared" ca="1" si="367"/>
        <v>0.43195425799595227</v>
      </c>
      <c r="T2350">
        <v>2349</v>
      </c>
      <c r="U2350">
        <f t="shared" si="363"/>
        <v>2</v>
      </c>
      <c r="V2350" s="35">
        <f t="shared" si="368"/>
        <v>55</v>
      </c>
      <c r="W2350">
        <f t="shared" si="364"/>
        <v>0</v>
      </c>
      <c r="X2350" cm="1">
        <f t="array" aca="1" ref="X2350" ca="1">(_xlfn.IFS(L2350="couché",0,L2350="debout à 80%",1,L2350="?",1))*(IF(RAND()&lt;0.8,1,0))</f>
        <v>0</v>
      </c>
      <c r="Y2350">
        <f t="shared" si="365"/>
        <v>2</v>
      </c>
      <c r="Z2350">
        <f t="shared" si="366"/>
        <v>0</v>
      </c>
      <c r="AA2350">
        <f t="shared" ca="1" si="369"/>
        <v>27</v>
      </c>
    </row>
    <row r="2351" spans="1:27" customFormat="1">
      <c r="A2351" s="57">
        <v>249093</v>
      </c>
      <c r="B2351" s="57">
        <v>2001</v>
      </c>
      <c r="C2351" s="19" t="str">
        <f t="shared" si="360"/>
        <v>non</v>
      </c>
      <c r="D2351" s="19" t="s">
        <v>44</v>
      </c>
      <c r="E2351" s="20">
        <v>44613</v>
      </c>
      <c r="F2351" s="22">
        <v>0.4819444444444444</v>
      </c>
      <c r="G2351" s="22">
        <v>0.53194444444444444</v>
      </c>
      <c r="H2351" s="19">
        <v>1000166</v>
      </c>
      <c r="I2351" s="19">
        <v>18880554</v>
      </c>
      <c r="J2351" s="21">
        <f t="shared" si="361"/>
        <v>5.0000000000000044E-2</v>
      </c>
      <c r="L2351" s="19" t="s">
        <v>47</v>
      </c>
      <c r="M2351">
        <f t="shared" si="362"/>
        <v>0</v>
      </c>
      <c r="N2351" s="34">
        <f t="shared" ca="1" si="367"/>
        <v>0.48195207701828296</v>
      </c>
      <c r="T2351">
        <v>2350</v>
      </c>
      <c r="U2351">
        <f t="shared" si="363"/>
        <v>2</v>
      </c>
      <c r="V2351" s="35">
        <f t="shared" si="368"/>
        <v>72</v>
      </c>
      <c r="W2351">
        <f t="shared" si="364"/>
        <v>0</v>
      </c>
      <c r="X2351" cm="1">
        <f t="array" aca="1" ref="X2351" ca="1">(_xlfn.IFS(L2351="couché",0,L2351="debout à 80%",1,L2351="?",1))*(IF(RAND()&lt;0.8,1,0))</f>
        <v>1</v>
      </c>
      <c r="Y2351">
        <f t="shared" si="365"/>
        <v>3</v>
      </c>
      <c r="Z2351">
        <f t="shared" si="366"/>
        <v>0</v>
      </c>
      <c r="AA2351">
        <f t="shared" ca="1" si="369"/>
        <v>37</v>
      </c>
    </row>
    <row r="2352" spans="1:27" customFormat="1">
      <c r="A2352" s="57">
        <v>249303</v>
      </c>
      <c r="B2352" s="57">
        <v>1988</v>
      </c>
      <c r="C2352" s="19" t="str">
        <f t="shared" si="360"/>
        <v>non</v>
      </c>
      <c r="D2352" s="19" t="s">
        <v>62</v>
      </c>
      <c r="E2352" s="20">
        <v>44614</v>
      </c>
      <c r="F2352" s="22">
        <v>0.44305555555555554</v>
      </c>
      <c r="G2352" s="22">
        <v>0.56597222222222221</v>
      </c>
      <c r="H2352" s="19">
        <v>1000162</v>
      </c>
      <c r="I2352" s="19">
        <v>15868507</v>
      </c>
      <c r="J2352" s="22">
        <f t="shared" si="361"/>
        <v>0.12291666666666667</v>
      </c>
      <c r="K2352" s="19" t="s">
        <v>53</v>
      </c>
      <c r="L2352" s="32" t="s">
        <v>54</v>
      </c>
      <c r="M2352">
        <f t="shared" si="362"/>
        <v>0</v>
      </c>
      <c r="N2352" s="34">
        <f t="shared" ca="1" si="367"/>
        <v>0.44306358123996575</v>
      </c>
      <c r="T2352">
        <v>2351</v>
      </c>
      <c r="U2352">
        <f t="shared" si="363"/>
        <v>16</v>
      </c>
      <c r="V2352" s="35">
        <f t="shared" si="368"/>
        <v>177</v>
      </c>
      <c r="W2352">
        <f t="shared" si="364"/>
        <v>0</v>
      </c>
      <c r="X2352" cm="1">
        <f t="array" aca="1" ref="X2352" ca="1">(_xlfn.IFS(L2352="couché",0,L2352="debout à 80%",1,L2352="?",1))*(IF(RAND()&lt;0.8,1,0))</f>
        <v>0</v>
      </c>
      <c r="Y2352">
        <f t="shared" si="365"/>
        <v>3</v>
      </c>
      <c r="Z2352">
        <f t="shared" si="366"/>
        <v>0</v>
      </c>
      <c r="AA2352">
        <f t="shared" ca="1" si="369"/>
        <v>43</v>
      </c>
    </row>
    <row r="2353" spans="1:27" customFormat="1">
      <c r="A2353" s="57">
        <v>249439</v>
      </c>
      <c r="B2353" s="57">
        <v>1960</v>
      </c>
      <c r="C2353" s="19" t="str">
        <f t="shared" si="360"/>
        <v>non</v>
      </c>
      <c r="D2353" s="19" t="s">
        <v>62</v>
      </c>
      <c r="E2353" s="20">
        <v>44614</v>
      </c>
      <c r="F2353" s="22">
        <v>0.67361111111111105</v>
      </c>
      <c r="G2353" s="22">
        <v>0.73055555555555551</v>
      </c>
      <c r="H2353" s="19">
        <v>1000162</v>
      </c>
      <c r="I2353" s="19">
        <v>19620724</v>
      </c>
      <c r="J2353" s="22">
        <f t="shared" si="361"/>
        <v>5.6944444444444464E-2</v>
      </c>
      <c r="K2353" s="19" t="s">
        <v>53</v>
      </c>
      <c r="L2353" s="32" t="s">
        <v>54</v>
      </c>
      <c r="M2353">
        <f t="shared" si="362"/>
        <v>0</v>
      </c>
      <c r="N2353" s="34">
        <f t="shared" ca="1" si="367"/>
        <v>0.6736162252534551</v>
      </c>
      <c r="T2353">
        <v>2352</v>
      </c>
      <c r="U2353">
        <f t="shared" si="363"/>
        <v>16</v>
      </c>
      <c r="V2353" s="35">
        <f t="shared" si="368"/>
        <v>82</v>
      </c>
      <c r="W2353">
        <f t="shared" si="364"/>
        <v>0</v>
      </c>
      <c r="X2353" cm="1">
        <f t="array" aca="1" ref="X2353" ca="1">(_xlfn.IFS(L2353="couché",0,L2353="debout à 80%",1,L2353="?",1))*(IF(RAND()&lt;0.8,1,0))</f>
        <v>0</v>
      </c>
      <c r="Y2353">
        <f t="shared" si="365"/>
        <v>5</v>
      </c>
      <c r="Z2353">
        <f t="shared" si="366"/>
        <v>0</v>
      </c>
      <c r="AA2353">
        <f t="shared" ca="1" si="369"/>
        <v>85</v>
      </c>
    </row>
    <row r="2354" spans="1:27" customFormat="1">
      <c r="A2354" s="57">
        <v>249404</v>
      </c>
      <c r="B2354" s="57">
        <v>1931</v>
      </c>
      <c r="C2354" s="19" t="str">
        <f t="shared" si="360"/>
        <v>non</v>
      </c>
      <c r="D2354" s="19" t="s">
        <v>62</v>
      </c>
      <c r="E2354" s="20">
        <v>44614</v>
      </c>
      <c r="F2354" s="22">
        <v>0.59791666666666665</v>
      </c>
      <c r="G2354" s="22">
        <v>0.65833333333333333</v>
      </c>
      <c r="H2354" s="19">
        <v>1000162</v>
      </c>
      <c r="I2354" s="19">
        <v>15868507</v>
      </c>
      <c r="J2354" s="22">
        <f t="shared" si="361"/>
        <v>6.0416666666666674E-2</v>
      </c>
      <c r="K2354" s="19" t="s">
        <v>53</v>
      </c>
      <c r="L2354" s="32" t="s">
        <v>54</v>
      </c>
      <c r="M2354">
        <f t="shared" si="362"/>
        <v>0</v>
      </c>
      <c r="N2354" s="34">
        <f t="shared" ca="1" si="367"/>
        <v>0.59791896976464609</v>
      </c>
      <c r="T2354">
        <v>2353</v>
      </c>
      <c r="U2354">
        <f t="shared" si="363"/>
        <v>16</v>
      </c>
      <c r="V2354" s="35">
        <f t="shared" si="368"/>
        <v>87</v>
      </c>
      <c r="W2354">
        <f t="shared" si="364"/>
        <v>0</v>
      </c>
      <c r="X2354" cm="1">
        <f t="array" aca="1" ref="X2354" ca="1">(_xlfn.IFS(L2354="couché",0,L2354="debout à 80%",1,L2354="?",1))*(IF(RAND()&lt;0.8,1,0))</f>
        <v>0</v>
      </c>
      <c r="Y2354">
        <f t="shared" si="365"/>
        <v>4</v>
      </c>
      <c r="Z2354">
        <f t="shared" si="366"/>
        <v>0</v>
      </c>
      <c r="AA2354">
        <f t="shared" ca="1" si="369"/>
        <v>78</v>
      </c>
    </row>
    <row r="2355" spans="1:27" customFormat="1">
      <c r="A2355" s="57">
        <v>248269</v>
      </c>
      <c r="B2355" s="57">
        <v>1943</v>
      </c>
      <c r="C2355" s="19" t="str">
        <f t="shared" si="360"/>
        <v>non</v>
      </c>
      <c r="D2355" s="19" t="s">
        <v>62</v>
      </c>
      <c r="E2355" s="20">
        <v>44615</v>
      </c>
      <c r="F2355" s="23">
        <v>0.34583333333333333</v>
      </c>
      <c r="G2355" s="23">
        <v>0.39652777777777776</v>
      </c>
      <c r="H2355" s="19">
        <v>1000162</v>
      </c>
      <c r="I2355" s="19">
        <v>18881346</v>
      </c>
      <c r="J2355" s="22">
        <f t="shared" si="361"/>
        <v>5.0694444444444431E-2</v>
      </c>
      <c r="K2355" s="19" t="s">
        <v>65</v>
      </c>
      <c r="L2355" s="19" t="s">
        <v>47</v>
      </c>
      <c r="M2355">
        <f t="shared" si="362"/>
        <v>3</v>
      </c>
      <c r="N2355" s="34">
        <f t="shared" ca="1" si="367"/>
        <v>0.34583994224277842</v>
      </c>
      <c r="T2355">
        <v>2354</v>
      </c>
      <c r="U2355">
        <f t="shared" si="363"/>
        <v>16</v>
      </c>
      <c r="V2355" s="35">
        <f t="shared" si="368"/>
        <v>73</v>
      </c>
      <c r="W2355">
        <f t="shared" si="364"/>
        <v>0</v>
      </c>
      <c r="X2355" cm="1">
        <f t="array" aca="1" ref="X2355" ca="1">(_xlfn.IFS(L2355="couché",0,L2355="debout à 80%",1,L2355="?",1))*(IF(RAND()&lt;0.8,1,0))</f>
        <v>0</v>
      </c>
      <c r="Y2355">
        <f t="shared" si="365"/>
        <v>1</v>
      </c>
      <c r="Z2355">
        <f t="shared" si="366"/>
        <v>0</v>
      </c>
      <c r="AA2355">
        <f t="shared" ca="1" si="369"/>
        <v>12</v>
      </c>
    </row>
    <row r="2356" spans="1:27" customFormat="1">
      <c r="A2356" s="57">
        <v>247086</v>
      </c>
      <c r="B2356" s="57">
        <v>2003</v>
      </c>
      <c r="C2356" s="19" t="str">
        <f t="shared" si="360"/>
        <v>non</v>
      </c>
      <c r="D2356" s="19" t="s">
        <v>62</v>
      </c>
      <c r="E2356" s="20">
        <v>44615</v>
      </c>
      <c r="F2356" s="23">
        <v>0.40833333333333333</v>
      </c>
      <c r="G2356" s="22">
        <v>0.5131944444444444</v>
      </c>
      <c r="H2356" s="19">
        <v>1000162</v>
      </c>
      <c r="I2356" s="19">
        <v>18881346</v>
      </c>
      <c r="J2356" s="22">
        <f t="shared" si="361"/>
        <v>0.10486111111111107</v>
      </c>
      <c r="K2356" s="19" t="s">
        <v>53</v>
      </c>
      <c r="L2356" s="32" t="s">
        <v>54</v>
      </c>
      <c r="M2356">
        <f t="shared" si="362"/>
        <v>0</v>
      </c>
      <c r="N2356" s="34">
        <f t="shared" ca="1" si="367"/>
        <v>0.40834155870060262</v>
      </c>
      <c r="T2356">
        <v>2355</v>
      </c>
      <c r="U2356">
        <f t="shared" si="363"/>
        <v>16</v>
      </c>
      <c r="V2356" s="35">
        <f t="shared" si="368"/>
        <v>151</v>
      </c>
      <c r="W2356">
        <f t="shared" si="364"/>
        <v>0</v>
      </c>
      <c r="X2356" cm="1">
        <f t="array" aca="1" ref="X2356" ca="1">(_xlfn.IFS(L2356="couché",0,L2356="debout à 80%",1,L2356="?",1))*(IF(RAND()&lt;0.8,1,0))</f>
        <v>0</v>
      </c>
      <c r="Y2356">
        <f t="shared" si="365"/>
        <v>2</v>
      </c>
      <c r="Z2356">
        <f t="shared" si="366"/>
        <v>3</v>
      </c>
      <c r="AA2356">
        <f t="shared" ca="1" si="369"/>
        <v>21</v>
      </c>
    </row>
    <row r="2357" spans="1:27" customFormat="1">
      <c r="A2357" s="57">
        <v>249096</v>
      </c>
      <c r="B2357" s="57">
        <v>1949</v>
      </c>
      <c r="C2357" s="19" t="str">
        <f t="shared" si="360"/>
        <v>non</v>
      </c>
      <c r="D2357" s="19" t="s">
        <v>62</v>
      </c>
      <c r="E2357" s="20">
        <v>44615</v>
      </c>
      <c r="F2357" s="22">
        <v>0.59444444444444444</v>
      </c>
      <c r="G2357" s="22">
        <v>0.66388888888888886</v>
      </c>
      <c r="H2357" s="19">
        <v>1000162</v>
      </c>
      <c r="I2357" s="19">
        <v>18880554</v>
      </c>
      <c r="J2357" s="22">
        <f t="shared" si="361"/>
        <v>6.944444444444442E-2</v>
      </c>
      <c r="K2357" s="19" t="s">
        <v>53</v>
      </c>
      <c r="L2357" s="32" t="s">
        <v>54</v>
      </c>
      <c r="M2357">
        <f t="shared" si="362"/>
        <v>0</v>
      </c>
      <c r="N2357" s="34">
        <f t="shared" ca="1" si="367"/>
        <v>0.5944524160481649</v>
      </c>
      <c r="T2357">
        <v>2356</v>
      </c>
      <c r="U2357">
        <f t="shared" si="363"/>
        <v>16</v>
      </c>
      <c r="V2357" s="35">
        <f t="shared" si="368"/>
        <v>100</v>
      </c>
      <c r="W2357">
        <f t="shared" si="364"/>
        <v>0</v>
      </c>
      <c r="X2357" cm="1">
        <f t="array" aca="1" ref="X2357" ca="1">(_xlfn.IFS(L2357="couché",0,L2357="debout à 80%",1,L2357="?",1))*(IF(RAND()&lt;0.8,1,0))</f>
        <v>1</v>
      </c>
      <c r="Y2357">
        <f t="shared" si="365"/>
        <v>4</v>
      </c>
      <c r="Z2357">
        <f t="shared" si="366"/>
        <v>0</v>
      </c>
      <c r="AA2357">
        <f t="shared" ca="1" si="369"/>
        <v>47</v>
      </c>
    </row>
    <row r="2358" spans="1:27" customFormat="1">
      <c r="A2358" s="57">
        <v>248087</v>
      </c>
      <c r="B2358" s="57">
        <v>1963</v>
      </c>
      <c r="C2358" s="19" t="str">
        <f t="shared" si="360"/>
        <v>non</v>
      </c>
      <c r="D2358" s="19" t="s">
        <v>62</v>
      </c>
      <c r="E2358" s="20">
        <v>44615</v>
      </c>
      <c r="F2358" s="22">
        <v>0.52847222222222223</v>
      </c>
      <c r="G2358" s="22">
        <v>0.57708333333333328</v>
      </c>
      <c r="H2358" s="19">
        <v>1000162</v>
      </c>
      <c r="I2358" s="19">
        <v>18881346</v>
      </c>
      <c r="J2358" s="22">
        <f t="shared" si="361"/>
        <v>4.8611111111111049E-2</v>
      </c>
      <c r="L2358" s="19" t="s">
        <v>47</v>
      </c>
      <c r="M2358">
        <f t="shared" si="362"/>
        <v>0</v>
      </c>
      <c r="N2358" s="34">
        <f t="shared" ca="1" si="367"/>
        <v>0.52848206317160396</v>
      </c>
      <c r="T2358">
        <v>2357</v>
      </c>
      <c r="U2358">
        <f t="shared" si="363"/>
        <v>16</v>
      </c>
      <c r="V2358" s="35">
        <f t="shared" si="368"/>
        <v>70</v>
      </c>
      <c r="W2358">
        <f t="shared" si="364"/>
        <v>0</v>
      </c>
      <c r="X2358" cm="1">
        <f t="array" aca="1" ref="X2358" ca="1">(_xlfn.IFS(L2358="couché",0,L2358="debout à 80%",1,L2358="?",1))*(IF(RAND()&lt;0.8,1,0))</f>
        <v>1</v>
      </c>
      <c r="Y2358">
        <f t="shared" si="365"/>
        <v>3</v>
      </c>
      <c r="Z2358">
        <f t="shared" si="366"/>
        <v>0</v>
      </c>
      <c r="AA2358">
        <f t="shared" ca="1" si="369"/>
        <v>42</v>
      </c>
    </row>
    <row r="2359" spans="1:27" customFormat="1">
      <c r="A2359" s="57">
        <v>249491</v>
      </c>
      <c r="B2359" s="57">
        <v>1990</v>
      </c>
      <c r="C2359" s="19" t="str">
        <f t="shared" si="360"/>
        <v>non</v>
      </c>
      <c r="D2359" s="19" t="s">
        <v>62</v>
      </c>
      <c r="E2359" s="20">
        <v>44615</v>
      </c>
      <c r="F2359" s="22">
        <v>0.67708333333333326</v>
      </c>
      <c r="G2359" s="22">
        <v>0.81458333333333333</v>
      </c>
      <c r="H2359" s="19">
        <v>1000162</v>
      </c>
      <c r="I2359" s="19">
        <v>18880554</v>
      </c>
      <c r="J2359" s="22">
        <f t="shared" si="361"/>
        <v>0.13750000000000007</v>
      </c>
      <c r="K2359" s="19" t="s">
        <v>53</v>
      </c>
      <c r="L2359" s="32" t="s">
        <v>54</v>
      </c>
      <c r="M2359">
        <f t="shared" si="362"/>
        <v>0</v>
      </c>
      <c r="N2359" s="34">
        <f t="shared" ca="1" si="367"/>
        <v>0.67708655160303044</v>
      </c>
      <c r="T2359">
        <v>2358</v>
      </c>
      <c r="U2359">
        <f t="shared" si="363"/>
        <v>16</v>
      </c>
      <c r="V2359" s="35">
        <f t="shared" si="368"/>
        <v>198</v>
      </c>
      <c r="W2359">
        <f t="shared" si="364"/>
        <v>0</v>
      </c>
      <c r="X2359" cm="1">
        <f t="array" aca="1" ref="X2359" ca="1">(_xlfn.IFS(L2359="couché",0,L2359="debout à 80%",1,L2359="?",1))*(IF(RAND()&lt;0.8,1,0))</f>
        <v>1</v>
      </c>
      <c r="Y2359">
        <f t="shared" si="365"/>
        <v>5</v>
      </c>
      <c r="Z2359">
        <f t="shared" si="366"/>
        <v>0</v>
      </c>
      <c r="AA2359">
        <f t="shared" ca="1" si="369"/>
        <v>55</v>
      </c>
    </row>
    <row r="2360" spans="1:27" customFormat="1">
      <c r="A2360" s="57">
        <v>246987</v>
      </c>
      <c r="B2360" s="57">
        <v>1977</v>
      </c>
      <c r="C2360" s="19" t="str">
        <f t="shared" si="360"/>
        <v>non</v>
      </c>
      <c r="D2360" s="19" t="s">
        <v>62</v>
      </c>
      <c r="E2360" s="20">
        <v>44616</v>
      </c>
      <c r="F2360" s="22">
        <v>0.44444444444444442</v>
      </c>
      <c r="G2360" s="22">
        <v>0.46875</v>
      </c>
      <c r="H2360" s="19">
        <v>1000162</v>
      </c>
      <c r="I2360" s="19">
        <v>18923017</v>
      </c>
      <c r="J2360" s="22">
        <f t="shared" si="361"/>
        <v>2.430555555555558E-2</v>
      </c>
      <c r="L2360" s="19" t="s">
        <v>47</v>
      </c>
      <c r="M2360">
        <f t="shared" si="362"/>
        <v>0</v>
      </c>
      <c r="N2360" s="34">
        <f t="shared" ca="1" si="367"/>
        <v>0.4444447570177178</v>
      </c>
      <c r="T2360">
        <v>2359</v>
      </c>
      <c r="U2360">
        <f t="shared" si="363"/>
        <v>16</v>
      </c>
      <c r="V2360" s="35">
        <f t="shared" si="368"/>
        <v>35</v>
      </c>
      <c r="W2360">
        <f t="shared" si="364"/>
        <v>0</v>
      </c>
      <c r="X2360" cm="1">
        <f t="array" aca="1" ref="X2360" ca="1">(_xlfn.IFS(L2360="couché",0,L2360="debout à 80%",1,L2360="?",1))*(IF(RAND()&lt;0.8,1,0))</f>
        <v>1</v>
      </c>
      <c r="Y2360">
        <f t="shared" si="365"/>
        <v>2</v>
      </c>
      <c r="Z2360">
        <f t="shared" si="366"/>
        <v>0</v>
      </c>
      <c r="AA2360">
        <f t="shared" ca="1" si="369"/>
        <v>42</v>
      </c>
    </row>
    <row r="2361" spans="1:27" customFormat="1">
      <c r="A2361" s="57">
        <v>245863</v>
      </c>
      <c r="B2361" s="57">
        <v>1998</v>
      </c>
      <c r="C2361" s="19" t="str">
        <f t="shared" si="360"/>
        <v>non</v>
      </c>
      <c r="D2361" s="19" t="s">
        <v>62</v>
      </c>
      <c r="E2361" s="20">
        <v>44616</v>
      </c>
      <c r="F2361" s="22">
        <v>0.4770833333333333</v>
      </c>
      <c r="G2361" s="22">
        <v>0.48680555555555555</v>
      </c>
      <c r="H2361" s="19">
        <v>1000162</v>
      </c>
      <c r="I2361" s="19">
        <v>18923017</v>
      </c>
      <c r="J2361" s="22">
        <f t="shared" si="361"/>
        <v>9.7222222222222432E-3</v>
      </c>
      <c r="L2361" s="19" t="s">
        <v>47</v>
      </c>
      <c r="M2361">
        <f t="shared" si="362"/>
        <v>0</v>
      </c>
      <c r="N2361" s="34">
        <f t="shared" ca="1" si="367"/>
        <v>0.47709028071956444</v>
      </c>
      <c r="T2361">
        <v>2360</v>
      </c>
      <c r="U2361">
        <f t="shared" si="363"/>
        <v>16</v>
      </c>
      <c r="V2361" s="35">
        <f t="shared" si="368"/>
        <v>14</v>
      </c>
      <c r="W2361">
        <f t="shared" si="364"/>
        <v>0</v>
      </c>
      <c r="X2361" cm="1">
        <f t="array" aca="1" ref="X2361" ca="1">(_xlfn.IFS(L2361="couché",0,L2361="debout à 80%",1,L2361="?",1))*(IF(RAND()&lt;0.8,1,0))</f>
        <v>0</v>
      </c>
      <c r="Y2361">
        <f t="shared" si="365"/>
        <v>3</v>
      </c>
      <c r="Z2361">
        <f t="shared" si="366"/>
        <v>0</v>
      </c>
      <c r="AA2361">
        <f t="shared" ca="1" si="369"/>
        <v>53</v>
      </c>
    </row>
    <row r="2362" spans="1:27" customFormat="1">
      <c r="A2362" s="57">
        <v>247736</v>
      </c>
      <c r="B2362" s="57">
        <v>1942</v>
      </c>
      <c r="C2362" s="19" t="str">
        <f t="shared" si="360"/>
        <v>non</v>
      </c>
      <c r="D2362" s="19" t="s">
        <v>62</v>
      </c>
      <c r="E2362" s="20">
        <v>44616</v>
      </c>
      <c r="F2362" s="22">
        <v>0.49166666666666664</v>
      </c>
      <c r="G2362" s="22">
        <v>0.51041666666666663</v>
      </c>
      <c r="H2362" s="19">
        <v>1000162</v>
      </c>
      <c r="I2362" s="19">
        <v>18923017</v>
      </c>
      <c r="J2362" s="22">
        <f t="shared" si="361"/>
        <v>1.8749999999999989E-2</v>
      </c>
      <c r="L2362" s="19" t="s">
        <v>47</v>
      </c>
      <c r="M2362">
        <f t="shared" si="362"/>
        <v>0</v>
      </c>
      <c r="N2362" s="34">
        <f t="shared" ca="1" si="367"/>
        <v>0.49167381846921498</v>
      </c>
      <c r="T2362">
        <v>2361</v>
      </c>
      <c r="U2362">
        <f t="shared" si="363"/>
        <v>16</v>
      </c>
      <c r="V2362" s="35">
        <f t="shared" si="368"/>
        <v>27</v>
      </c>
      <c r="W2362">
        <f t="shared" si="364"/>
        <v>0</v>
      </c>
      <c r="X2362" cm="1">
        <f t="array" aca="1" ref="X2362" ca="1">(_xlfn.IFS(L2362="couché",0,L2362="debout à 80%",1,L2362="?",1))*(IF(RAND()&lt;0.8,1,0))</f>
        <v>1</v>
      </c>
      <c r="Y2362">
        <f t="shared" si="365"/>
        <v>4</v>
      </c>
      <c r="Z2362">
        <f t="shared" si="366"/>
        <v>0</v>
      </c>
      <c r="AA2362">
        <f t="shared" ca="1" si="369"/>
        <v>57</v>
      </c>
    </row>
    <row r="2363" spans="1:27" customFormat="1">
      <c r="A2363" s="57">
        <v>248341</v>
      </c>
      <c r="B2363" s="57">
        <v>1968</v>
      </c>
      <c r="C2363" s="19" t="str">
        <f t="shared" si="360"/>
        <v>non</v>
      </c>
      <c r="D2363" s="19" t="s">
        <v>62</v>
      </c>
      <c r="E2363" s="20">
        <v>44616</v>
      </c>
      <c r="F2363" s="22">
        <v>0.51666666666666661</v>
      </c>
      <c r="G2363" s="22">
        <v>0.74097222222222214</v>
      </c>
      <c r="H2363" s="19">
        <v>1000162</v>
      </c>
      <c r="I2363" s="19">
        <v>18923017</v>
      </c>
      <c r="J2363" s="22">
        <f t="shared" si="361"/>
        <v>0.22430555555555554</v>
      </c>
      <c r="K2363" s="19" t="s">
        <v>53</v>
      </c>
      <c r="L2363" s="32" t="s">
        <v>54</v>
      </c>
      <c r="M2363">
        <f t="shared" si="362"/>
        <v>0</v>
      </c>
      <c r="N2363" s="34">
        <f t="shared" ca="1" si="367"/>
        <v>0.5166693098581876</v>
      </c>
      <c r="T2363">
        <v>2362</v>
      </c>
      <c r="U2363">
        <f t="shared" si="363"/>
        <v>16</v>
      </c>
      <c r="V2363" s="35">
        <f t="shared" si="368"/>
        <v>323</v>
      </c>
      <c r="W2363">
        <f t="shared" si="364"/>
        <v>0</v>
      </c>
      <c r="X2363" cm="1">
        <f t="array" aca="1" ref="X2363" ca="1">(_xlfn.IFS(L2363="couché",0,L2363="debout à 80%",1,L2363="?",1))*(IF(RAND()&lt;0.8,1,0))</f>
        <v>1</v>
      </c>
      <c r="Y2363">
        <f t="shared" si="365"/>
        <v>5</v>
      </c>
      <c r="Z2363">
        <f t="shared" si="366"/>
        <v>0</v>
      </c>
      <c r="AA2363">
        <f t="shared" ca="1" si="369"/>
        <v>65</v>
      </c>
    </row>
    <row r="2364" spans="1:27" customFormat="1">
      <c r="A2364" s="57">
        <v>249621</v>
      </c>
      <c r="B2364" s="57">
        <v>1945</v>
      </c>
      <c r="C2364" s="19" t="str">
        <f t="shared" si="360"/>
        <v>non</v>
      </c>
      <c r="D2364" s="19" t="s">
        <v>62</v>
      </c>
      <c r="E2364" s="20">
        <v>44616</v>
      </c>
      <c r="F2364" s="22">
        <v>0.76527777777777772</v>
      </c>
      <c r="G2364" s="22">
        <v>0.85972222222222217</v>
      </c>
      <c r="H2364" s="19">
        <v>1000162</v>
      </c>
      <c r="I2364" s="19">
        <v>18923017</v>
      </c>
      <c r="J2364" s="22">
        <f t="shared" si="361"/>
        <v>9.4444444444444442E-2</v>
      </c>
      <c r="K2364" s="19" t="s">
        <v>53</v>
      </c>
      <c r="L2364" s="32" t="s">
        <v>54</v>
      </c>
      <c r="M2364">
        <f t="shared" si="362"/>
        <v>0</v>
      </c>
      <c r="N2364" s="34">
        <f t="shared" ca="1" si="367"/>
        <v>0.76528525581489859</v>
      </c>
      <c r="T2364">
        <v>2363</v>
      </c>
      <c r="U2364">
        <f t="shared" si="363"/>
        <v>16</v>
      </c>
      <c r="V2364" s="35">
        <f t="shared" si="368"/>
        <v>136</v>
      </c>
      <c r="W2364">
        <f t="shared" si="364"/>
        <v>0</v>
      </c>
      <c r="X2364" cm="1">
        <f t="array" aca="1" ref="X2364" ca="1">(_xlfn.IFS(L2364="couché",0,L2364="debout à 80%",1,L2364="?",1))*(IF(RAND()&lt;0.8,1,0))</f>
        <v>1</v>
      </c>
      <c r="Y2364">
        <f t="shared" si="365"/>
        <v>6</v>
      </c>
      <c r="Z2364">
        <f t="shared" si="366"/>
        <v>0</v>
      </c>
      <c r="AA2364">
        <f t="shared" ca="1" si="369"/>
        <v>89</v>
      </c>
    </row>
    <row r="2365" spans="1:27" customFormat="1">
      <c r="A2365" s="57">
        <v>243308</v>
      </c>
      <c r="B2365" s="57">
        <v>1964</v>
      </c>
      <c r="C2365" s="19" t="str">
        <f t="shared" si="360"/>
        <v>non</v>
      </c>
      <c r="D2365" s="19" t="s">
        <v>62</v>
      </c>
      <c r="E2365" s="20">
        <v>44616</v>
      </c>
      <c r="F2365" s="24">
        <v>0.33541666666666664</v>
      </c>
      <c r="G2365" s="22">
        <v>0.43472222222222223</v>
      </c>
      <c r="H2365" s="19">
        <v>1000162</v>
      </c>
      <c r="I2365" s="19">
        <v>18923017</v>
      </c>
      <c r="J2365" s="22">
        <f t="shared" si="361"/>
        <v>9.9305555555555591E-2</v>
      </c>
      <c r="K2365" s="19" t="s">
        <v>53</v>
      </c>
      <c r="L2365" s="32" t="s">
        <v>54</v>
      </c>
      <c r="M2365">
        <f t="shared" si="362"/>
        <v>0</v>
      </c>
      <c r="N2365" s="34">
        <f t="shared" ca="1" si="367"/>
        <v>0.33542073064874783</v>
      </c>
      <c r="T2365">
        <v>2364</v>
      </c>
      <c r="U2365">
        <f t="shared" si="363"/>
        <v>16</v>
      </c>
      <c r="V2365" s="35">
        <f t="shared" si="368"/>
        <v>143</v>
      </c>
      <c r="W2365">
        <f t="shared" si="364"/>
        <v>0</v>
      </c>
      <c r="X2365" cm="1">
        <f t="array" aca="1" ref="X2365" ca="1">(_xlfn.IFS(L2365="couché",0,L2365="debout à 80%",1,L2365="?",1))*(IF(RAND()&lt;0.8,1,0))</f>
        <v>1</v>
      </c>
      <c r="Y2365">
        <f t="shared" si="365"/>
        <v>1</v>
      </c>
      <c r="Z2365">
        <f t="shared" si="366"/>
        <v>0</v>
      </c>
      <c r="AA2365">
        <f t="shared" ca="1" si="369"/>
        <v>1</v>
      </c>
    </row>
    <row r="2366" spans="1:27" customFormat="1">
      <c r="A2366" s="57">
        <v>249594</v>
      </c>
      <c r="B2366" s="57">
        <v>1945</v>
      </c>
      <c r="C2366" s="19" t="str">
        <f t="shared" si="360"/>
        <v>non</v>
      </c>
      <c r="D2366" s="19" t="s">
        <v>62</v>
      </c>
      <c r="E2366" s="20">
        <v>44617</v>
      </c>
      <c r="F2366" s="22">
        <v>0.89722222222222214</v>
      </c>
      <c r="G2366" s="23">
        <v>3.0555555555555555E-2</v>
      </c>
      <c r="H2366" s="19">
        <v>1000162</v>
      </c>
      <c r="I2366" s="19">
        <v>10980301</v>
      </c>
      <c r="J2366" s="22">
        <f t="shared" si="361"/>
        <v>-0.86666666666666659</v>
      </c>
      <c r="K2366" s="19" t="s">
        <v>53</v>
      </c>
      <c r="L2366" s="32" t="s">
        <v>54</v>
      </c>
      <c r="M2366">
        <f t="shared" si="362"/>
        <v>0</v>
      </c>
      <c r="N2366" s="34">
        <f t="shared" ca="1" si="367"/>
        <v>0.89722781750860037</v>
      </c>
      <c r="T2366">
        <v>2365</v>
      </c>
      <c r="U2366">
        <f t="shared" si="363"/>
        <v>16</v>
      </c>
      <c r="V2366" s="35">
        <f t="shared" si="368"/>
        <v>-1248</v>
      </c>
      <c r="W2366">
        <f t="shared" si="364"/>
        <v>0</v>
      </c>
      <c r="X2366" cm="1">
        <f t="array" aca="1" ref="X2366" ca="1">(_xlfn.IFS(L2366="couché",0,L2366="debout à 80%",1,L2366="?",1))*(IF(RAND()&lt;0.8,1,0))</f>
        <v>0</v>
      </c>
      <c r="Y2366">
        <f t="shared" si="365"/>
        <v>3</v>
      </c>
      <c r="Z2366">
        <f t="shared" si="366"/>
        <v>0</v>
      </c>
      <c r="AA2366">
        <f t="shared" ca="1" si="369"/>
        <v>75</v>
      </c>
    </row>
    <row r="2367" spans="1:27" customFormat="1">
      <c r="A2367" s="57">
        <v>249785</v>
      </c>
      <c r="B2367" s="57">
        <v>1951</v>
      </c>
      <c r="C2367" s="19" t="str">
        <f t="shared" si="360"/>
        <v>non</v>
      </c>
      <c r="D2367" s="19" t="s">
        <v>62</v>
      </c>
      <c r="E2367" s="20">
        <v>44617</v>
      </c>
      <c r="F2367" s="22">
        <v>0.84027777777777779</v>
      </c>
      <c r="G2367" s="22">
        <v>0.89583333333333326</v>
      </c>
      <c r="H2367" s="19">
        <v>1000162</v>
      </c>
      <c r="I2367" s="19">
        <v>10980301</v>
      </c>
      <c r="J2367" s="22">
        <f t="shared" si="361"/>
        <v>5.5555555555555469E-2</v>
      </c>
      <c r="K2367" s="19" t="s">
        <v>53</v>
      </c>
      <c r="L2367" s="32" t="s">
        <v>54</v>
      </c>
      <c r="M2367">
        <f t="shared" si="362"/>
        <v>0</v>
      </c>
      <c r="N2367" s="34">
        <f t="shared" ca="1" si="367"/>
        <v>0.84027919928422623</v>
      </c>
      <c r="T2367">
        <v>2366</v>
      </c>
      <c r="U2367">
        <f t="shared" si="363"/>
        <v>16</v>
      </c>
      <c r="V2367" s="35">
        <f t="shared" si="368"/>
        <v>80</v>
      </c>
      <c r="W2367">
        <f t="shared" si="364"/>
        <v>0</v>
      </c>
      <c r="X2367" cm="1">
        <f t="array" aca="1" ref="X2367" ca="1">(_xlfn.IFS(L2367="couché",0,L2367="debout à 80%",1,L2367="?",1))*(IF(RAND()&lt;0.8,1,0))</f>
        <v>0</v>
      </c>
      <c r="Y2367">
        <f t="shared" si="365"/>
        <v>2</v>
      </c>
      <c r="Z2367">
        <f t="shared" si="366"/>
        <v>0</v>
      </c>
      <c r="AA2367">
        <f t="shared" ca="1" si="369"/>
        <v>73</v>
      </c>
    </row>
    <row r="2368" spans="1:27" customFormat="1">
      <c r="A2368" s="57">
        <v>249765</v>
      </c>
      <c r="B2368" s="57">
        <v>1966</v>
      </c>
      <c r="C2368" s="19" t="str">
        <f t="shared" si="360"/>
        <v>non</v>
      </c>
      <c r="D2368" s="19" t="s">
        <v>62</v>
      </c>
      <c r="E2368" s="20">
        <v>44617</v>
      </c>
      <c r="F2368" s="22">
        <v>0.74444444444444446</v>
      </c>
      <c r="G2368" s="21">
        <v>0.83472222222222214</v>
      </c>
      <c r="H2368" s="19">
        <v>1000162</v>
      </c>
      <c r="I2368" s="19">
        <v>10980301</v>
      </c>
      <c r="J2368" s="22">
        <f t="shared" si="361"/>
        <v>9.0277777777777679E-2</v>
      </c>
      <c r="K2368" s="19" t="s">
        <v>53</v>
      </c>
      <c r="L2368" s="32" t="s">
        <v>54</v>
      </c>
      <c r="M2368">
        <f t="shared" si="362"/>
        <v>0</v>
      </c>
      <c r="N2368" s="34">
        <f t="shared" ca="1" si="367"/>
        <v>0.74444675733539656</v>
      </c>
      <c r="T2368">
        <v>2367</v>
      </c>
      <c r="U2368">
        <f t="shared" si="363"/>
        <v>16</v>
      </c>
      <c r="V2368" s="35">
        <f t="shared" si="368"/>
        <v>130</v>
      </c>
      <c r="W2368">
        <f t="shared" si="364"/>
        <v>0</v>
      </c>
      <c r="X2368" cm="1">
        <f t="array" aca="1" ref="X2368" ca="1">(_xlfn.IFS(L2368="couché",0,L2368="debout à 80%",1,L2368="?",1))*(IF(RAND()&lt;0.8,1,0))</f>
        <v>0</v>
      </c>
      <c r="Y2368">
        <f t="shared" si="365"/>
        <v>1</v>
      </c>
      <c r="Z2368">
        <f t="shared" si="366"/>
        <v>0</v>
      </c>
      <c r="AA2368">
        <f t="shared" ca="1" si="369"/>
        <v>71</v>
      </c>
    </row>
    <row r="2369" spans="1:27" customFormat="1">
      <c r="A2369" s="57">
        <v>249800</v>
      </c>
      <c r="B2369" s="57">
        <v>1931</v>
      </c>
      <c r="C2369" s="19" t="str">
        <f t="shared" si="360"/>
        <v>non</v>
      </c>
      <c r="D2369" s="19" t="s">
        <v>62</v>
      </c>
      <c r="E2369" s="20">
        <v>44618</v>
      </c>
      <c r="F2369" s="22">
        <v>0.46805555555555556</v>
      </c>
      <c r="G2369" s="22">
        <v>0.5215277777777777</v>
      </c>
      <c r="H2369" s="19">
        <v>1000162</v>
      </c>
      <c r="I2369" s="19">
        <v>15777841</v>
      </c>
      <c r="J2369" s="22">
        <f t="shared" si="361"/>
        <v>5.3472222222222143E-2</v>
      </c>
      <c r="K2369" s="19" t="s">
        <v>53</v>
      </c>
      <c r="L2369" s="32" t="s">
        <v>54</v>
      </c>
      <c r="M2369">
        <f t="shared" si="362"/>
        <v>0</v>
      </c>
      <c r="N2369" s="34">
        <f t="shared" ca="1" si="367"/>
        <v>0.46805806230421865</v>
      </c>
      <c r="T2369">
        <v>2368</v>
      </c>
      <c r="U2369">
        <f t="shared" si="363"/>
        <v>16</v>
      </c>
      <c r="V2369" s="35">
        <f t="shared" si="368"/>
        <v>77</v>
      </c>
      <c r="W2369">
        <f t="shared" si="364"/>
        <v>0</v>
      </c>
      <c r="X2369" cm="1">
        <f t="array" aca="1" ref="X2369" ca="1">(_xlfn.IFS(L2369="couché",0,L2369="debout à 80%",1,L2369="?",1))*(IF(RAND()&lt;0.8,1,0))</f>
        <v>1</v>
      </c>
      <c r="Y2369">
        <f t="shared" si="365"/>
        <v>1</v>
      </c>
      <c r="Z2369">
        <f t="shared" si="366"/>
        <v>0</v>
      </c>
      <c r="AA2369">
        <f t="shared" ca="1" si="369"/>
        <v>1</v>
      </c>
    </row>
    <row r="2370" spans="1:27" customFormat="1">
      <c r="A2370" s="57">
        <v>249802</v>
      </c>
      <c r="B2370" s="57">
        <v>1965</v>
      </c>
      <c r="C2370" s="19" t="str">
        <f t="shared" ref="C2370:C2433" si="370">IF(B2370&gt;=2007,"oui","non")</f>
        <v>non</v>
      </c>
      <c r="D2370" s="19" t="s">
        <v>62</v>
      </c>
      <c r="E2370" s="20">
        <v>44618</v>
      </c>
      <c r="F2370" s="22">
        <v>0.53472222222222221</v>
      </c>
      <c r="G2370" s="22">
        <v>0.61875000000000002</v>
      </c>
      <c r="H2370" s="19">
        <v>1000162</v>
      </c>
      <c r="I2370" s="19">
        <v>15777841</v>
      </c>
      <c r="J2370" s="22">
        <f t="shared" ref="J2370:J2433" si="371">G2370-F2370</f>
        <v>8.4027777777777812E-2</v>
      </c>
      <c r="K2370" s="19" t="s">
        <v>53</v>
      </c>
      <c r="L2370" s="32" t="s">
        <v>54</v>
      </c>
      <c r="M2370">
        <f t="shared" ref="M2370:M2433" si="372">_xlfn.XLOOKUP(K2370,O$25:O$32,P$25:P$32)</f>
        <v>0</v>
      </c>
      <c r="N2370" s="34">
        <f t="shared" ca="1" si="367"/>
        <v>0.5347283728439346</v>
      </c>
      <c r="T2370">
        <v>2369</v>
      </c>
      <c r="U2370">
        <f t="shared" ref="U2370:U2433" si="373">_xlfn.XLOOKUP(D2370,O$6:O$22,P$6:P$22)</f>
        <v>16</v>
      </c>
      <c r="V2370" s="35">
        <f t="shared" si="368"/>
        <v>121</v>
      </c>
      <c r="W2370">
        <f t="shared" ref="W2370:W2433" si="374">IF(C2370="oui",1,0)</f>
        <v>0</v>
      </c>
      <c r="X2370" cm="1">
        <f t="array" aca="1" ref="X2370" ca="1">(_xlfn.IFS(L2370="couché",0,L2370="debout à 80%",1,L2370="?",1))*(IF(RAND()&lt;0.8,1,0))</f>
        <v>0</v>
      </c>
      <c r="Y2370">
        <f t="shared" ref="Y2370:Y2433" si="375">COUNTIFS(D:D,D2370,E:E,E2370,F:F,_xlfn.CONCAT("&lt;=",F2370))</f>
        <v>2</v>
      </c>
      <c r="Z2370">
        <f t="shared" ref="Z2370:Z2433" si="376">SUMIFS(M:M,D:D,D2370,E:E,E2370,Y:Y,Y2370-1)*IF(W2370=1,0,1)</f>
        <v>0</v>
      </c>
      <c r="AA2370">
        <f t="shared" ca="1" si="369"/>
        <v>2</v>
      </c>
    </row>
    <row r="2371" spans="1:27" customFormat="1">
      <c r="A2371" s="57">
        <v>249809</v>
      </c>
      <c r="B2371" s="57">
        <v>1993</v>
      </c>
      <c r="C2371" s="19" t="str">
        <f t="shared" si="370"/>
        <v>non</v>
      </c>
      <c r="D2371" s="19" t="s">
        <v>62</v>
      </c>
      <c r="E2371" s="20">
        <v>44619</v>
      </c>
      <c r="F2371" s="22">
        <v>0.56180555555555556</v>
      </c>
      <c r="G2371" s="22">
        <v>0.65555555555555556</v>
      </c>
      <c r="H2371" s="19">
        <v>1000162</v>
      </c>
      <c r="I2371" s="19">
        <v>15615713</v>
      </c>
      <c r="J2371" s="22">
        <f t="shared" si="371"/>
        <v>9.375E-2</v>
      </c>
      <c r="K2371" s="19" t="s">
        <v>53</v>
      </c>
      <c r="L2371" s="32" t="s">
        <v>54</v>
      </c>
      <c r="M2371">
        <f t="shared" si="372"/>
        <v>0</v>
      </c>
      <c r="N2371" s="34">
        <f t="shared" ref="N2371:N2434" ca="1" si="377">F2371+(RAND()/100000)</f>
        <v>0.56181045638983762</v>
      </c>
      <c r="T2371">
        <v>2370</v>
      </c>
      <c r="U2371">
        <f t="shared" si="373"/>
        <v>16</v>
      </c>
      <c r="V2371" s="35">
        <f t="shared" ref="V2371:V2434" si="378">ROUND(J2371*86400,0)/60</f>
        <v>135</v>
      </c>
      <c r="W2371">
        <f t="shared" si="374"/>
        <v>0</v>
      </c>
      <c r="X2371" cm="1">
        <f t="array" aca="1" ref="X2371" ca="1">(_xlfn.IFS(L2371="couché",0,L2371="debout à 80%",1,L2371="?",1))*(IF(RAND()&lt;0.8,1,0))</f>
        <v>1</v>
      </c>
      <c r="Y2371">
        <f t="shared" si="375"/>
        <v>1</v>
      </c>
      <c r="Z2371">
        <f t="shared" si="376"/>
        <v>0</v>
      </c>
      <c r="AA2371">
        <f t="shared" ref="AA2371:AA2434" ca="1" si="379">COUNTIFS(E:E,E2371,N:N,_xlfn.CONCAT("&lt;=",N2371))</f>
        <v>2</v>
      </c>
    </row>
    <row r="2372" spans="1:27" customFormat="1">
      <c r="A2372" s="57">
        <v>249812</v>
      </c>
      <c r="B2372" s="57">
        <v>1991</v>
      </c>
      <c r="C2372" s="19" t="str">
        <f t="shared" si="370"/>
        <v>non</v>
      </c>
      <c r="D2372" s="19" t="s">
        <v>62</v>
      </c>
      <c r="E2372" s="20">
        <v>44619</v>
      </c>
      <c r="F2372" s="22">
        <v>0.84861111111111109</v>
      </c>
      <c r="G2372" s="22">
        <v>0.89027777777777772</v>
      </c>
      <c r="H2372" s="19">
        <v>1000162</v>
      </c>
      <c r="I2372" s="19">
        <v>15615713</v>
      </c>
      <c r="J2372" s="22">
        <f t="shared" si="371"/>
        <v>4.166666666666663E-2</v>
      </c>
      <c r="L2372" s="19" t="s">
        <v>47</v>
      </c>
      <c r="M2372">
        <f t="shared" si="372"/>
        <v>0</v>
      </c>
      <c r="N2372" s="34">
        <f t="shared" ca="1" si="377"/>
        <v>0.8486181339381399</v>
      </c>
      <c r="T2372">
        <v>2371</v>
      </c>
      <c r="U2372">
        <f t="shared" si="373"/>
        <v>16</v>
      </c>
      <c r="V2372" s="35">
        <f t="shared" si="378"/>
        <v>60</v>
      </c>
      <c r="W2372">
        <f t="shared" si="374"/>
        <v>0</v>
      </c>
      <c r="X2372" cm="1">
        <f t="array" aca="1" ref="X2372" ca="1">(_xlfn.IFS(L2372="couché",0,L2372="debout à 80%",1,L2372="?",1))*(IF(RAND()&lt;0.8,1,0))</f>
        <v>1</v>
      </c>
      <c r="Y2372">
        <f t="shared" si="375"/>
        <v>3</v>
      </c>
      <c r="Z2372">
        <f t="shared" si="376"/>
        <v>3</v>
      </c>
      <c r="AA2372">
        <f t="shared" ca="1" si="379"/>
        <v>5</v>
      </c>
    </row>
    <row r="2373" spans="1:27" customFormat="1">
      <c r="A2373" s="57">
        <v>249810</v>
      </c>
      <c r="B2373" s="57">
        <v>2000</v>
      </c>
      <c r="C2373" s="19" t="str">
        <f t="shared" si="370"/>
        <v>non</v>
      </c>
      <c r="D2373" s="19" t="s">
        <v>62</v>
      </c>
      <c r="E2373" s="20">
        <v>44619</v>
      </c>
      <c r="F2373" s="21">
        <v>0.6694444444444444</v>
      </c>
      <c r="G2373" s="22">
        <v>0.78680555555555554</v>
      </c>
      <c r="H2373" s="19">
        <v>1000162</v>
      </c>
      <c r="I2373" s="19">
        <v>15615713</v>
      </c>
      <c r="J2373" s="22">
        <f t="shared" si="371"/>
        <v>0.11736111111111114</v>
      </c>
      <c r="K2373" s="19" t="s">
        <v>65</v>
      </c>
      <c r="L2373" s="32" t="s">
        <v>54</v>
      </c>
      <c r="M2373">
        <f t="shared" si="372"/>
        <v>3</v>
      </c>
      <c r="N2373" s="34">
        <f t="shared" ca="1" si="377"/>
        <v>0.66944731306161176</v>
      </c>
      <c r="T2373">
        <v>2372</v>
      </c>
      <c r="U2373">
        <f t="shared" si="373"/>
        <v>16</v>
      </c>
      <c r="V2373" s="35">
        <f t="shared" si="378"/>
        <v>169</v>
      </c>
      <c r="W2373">
        <f t="shared" si="374"/>
        <v>0</v>
      </c>
      <c r="X2373" cm="1">
        <f t="array" aca="1" ref="X2373" ca="1">(_xlfn.IFS(L2373="couché",0,L2373="debout à 80%",1,L2373="?",1))*(IF(RAND()&lt;0.8,1,0))</f>
        <v>1</v>
      </c>
      <c r="Y2373">
        <f t="shared" si="375"/>
        <v>2</v>
      </c>
      <c r="Z2373">
        <f t="shared" si="376"/>
        <v>0</v>
      </c>
      <c r="AA2373">
        <f t="shared" ca="1" si="379"/>
        <v>3</v>
      </c>
    </row>
    <row r="2374" spans="1:27" customFormat="1">
      <c r="A2374" s="57">
        <v>246302</v>
      </c>
      <c r="B2374" s="57">
        <v>1944</v>
      </c>
      <c r="C2374" s="19" t="str">
        <f t="shared" si="370"/>
        <v>non</v>
      </c>
      <c r="D2374" s="19" t="s">
        <v>62</v>
      </c>
      <c r="E2374" s="20">
        <v>44620</v>
      </c>
      <c r="F2374" s="22">
        <v>0.51458333333333328</v>
      </c>
      <c r="G2374" s="22">
        <v>0.62152777777777779</v>
      </c>
      <c r="H2374" s="19">
        <v>1000162</v>
      </c>
      <c r="I2374" s="19">
        <v>16742495</v>
      </c>
      <c r="J2374" s="22">
        <f t="shared" si="371"/>
        <v>0.10694444444444451</v>
      </c>
      <c r="K2374" s="19" t="s">
        <v>53</v>
      </c>
      <c r="L2374" s="32" t="s">
        <v>54</v>
      </c>
      <c r="M2374">
        <f t="shared" si="372"/>
        <v>0</v>
      </c>
      <c r="N2374" s="34">
        <f t="shared" ca="1" si="377"/>
        <v>0.51458431252387571</v>
      </c>
      <c r="T2374">
        <v>2373</v>
      </c>
      <c r="U2374">
        <f t="shared" si="373"/>
        <v>16</v>
      </c>
      <c r="V2374" s="35">
        <f t="shared" si="378"/>
        <v>154</v>
      </c>
      <c r="W2374">
        <f t="shared" si="374"/>
        <v>0</v>
      </c>
      <c r="X2374" cm="1">
        <f t="array" aca="1" ref="X2374" ca="1">(_xlfn.IFS(L2374="couché",0,L2374="debout à 80%",1,L2374="?",1))*(IF(RAND()&lt;0.8,1,0))</f>
        <v>1</v>
      </c>
      <c r="Y2374">
        <f t="shared" si="375"/>
        <v>3</v>
      </c>
      <c r="Z2374">
        <f t="shared" si="376"/>
        <v>0</v>
      </c>
      <c r="AA2374">
        <f t="shared" ca="1" si="379"/>
        <v>29</v>
      </c>
    </row>
    <row r="2375" spans="1:27" customFormat="1">
      <c r="A2375" s="57">
        <v>249825</v>
      </c>
      <c r="B2375" s="57">
        <v>1977</v>
      </c>
      <c r="C2375" s="19" t="str">
        <f t="shared" si="370"/>
        <v>non</v>
      </c>
      <c r="D2375" s="19" t="s">
        <v>62</v>
      </c>
      <c r="E2375" s="20">
        <v>44620</v>
      </c>
      <c r="F2375" s="22">
        <v>0.64236111111111105</v>
      </c>
      <c r="G2375" s="22">
        <v>0.75694444444444442</v>
      </c>
      <c r="H2375" s="19">
        <v>1000162</v>
      </c>
      <c r="I2375" s="19">
        <v>16742495</v>
      </c>
      <c r="J2375" s="22">
        <f t="shared" si="371"/>
        <v>0.11458333333333337</v>
      </c>
      <c r="K2375" s="19" t="s">
        <v>53</v>
      </c>
      <c r="L2375" s="32" t="s">
        <v>54</v>
      </c>
      <c r="M2375">
        <f t="shared" si="372"/>
        <v>0</v>
      </c>
      <c r="N2375" s="34">
        <f t="shared" ca="1" si="377"/>
        <v>0.6423638011005246</v>
      </c>
      <c r="T2375">
        <v>2374</v>
      </c>
      <c r="U2375">
        <f t="shared" si="373"/>
        <v>16</v>
      </c>
      <c r="V2375" s="35">
        <f t="shared" si="378"/>
        <v>165</v>
      </c>
      <c r="W2375">
        <f t="shared" si="374"/>
        <v>0</v>
      </c>
      <c r="X2375" cm="1">
        <f t="array" aca="1" ref="X2375" ca="1">(_xlfn.IFS(L2375="couché",0,L2375="debout à 80%",1,L2375="?",1))*(IF(RAND()&lt;0.8,1,0))</f>
        <v>1</v>
      </c>
      <c r="Y2375">
        <f t="shared" si="375"/>
        <v>4</v>
      </c>
      <c r="Z2375">
        <f t="shared" si="376"/>
        <v>0</v>
      </c>
      <c r="AA2375">
        <f t="shared" ca="1" si="379"/>
        <v>43</v>
      </c>
    </row>
    <row r="2376" spans="1:27" customFormat="1">
      <c r="A2376" s="57">
        <v>246817</v>
      </c>
      <c r="B2376" s="57">
        <v>1945</v>
      </c>
      <c r="C2376" s="19" t="str">
        <f t="shared" si="370"/>
        <v>non</v>
      </c>
      <c r="D2376" s="19" t="s">
        <v>62</v>
      </c>
      <c r="E2376" s="20">
        <v>44620</v>
      </c>
      <c r="F2376" s="23">
        <v>0.34444444444444444</v>
      </c>
      <c r="G2376" s="23">
        <v>0.39097222222222222</v>
      </c>
      <c r="H2376" s="19">
        <v>1000162</v>
      </c>
      <c r="I2376" s="19">
        <v>16742495</v>
      </c>
      <c r="J2376" s="22">
        <f t="shared" si="371"/>
        <v>4.6527777777777779E-2</v>
      </c>
      <c r="L2376" s="19" t="s">
        <v>47</v>
      </c>
      <c r="M2376">
        <f t="shared" si="372"/>
        <v>0</v>
      </c>
      <c r="N2376" s="34">
        <f t="shared" ca="1" si="377"/>
        <v>0.34444798448887232</v>
      </c>
      <c r="T2376">
        <v>2375</v>
      </c>
      <c r="U2376">
        <f t="shared" si="373"/>
        <v>16</v>
      </c>
      <c r="V2376" s="35">
        <f t="shared" si="378"/>
        <v>67</v>
      </c>
      <c r="W2376">
        <f t="shared" si="374"/>
        <v>0</v>
      </c>
      <c r="X2376" cm="1">
        <f t="array" aca="1" ref="X2376" ca="1">(_xlfn.IFS(L2376="couché",0,L2376="debout à 80%",1,L2376="?",1))*(IF(RAND()&lt;0.8,1,0))</f>
        <v>1</v>
      </c>
      <c r="Y2376">
        <f t="shared" si="375"/>
        <v>1</v>
      </c>
      <c r="Z2376">
        <f t="shared" si="376"/>
        <v>0</v>
      </c>
      <c r="AA2376">
        <f t="shared" ca="1" si="379"/>
        <v>8</v>
      </c>
    </row>
    <row r="2377" spans="1:27" customFormat="1">
      <c r="A2377" s="57">
        <v>246832</v>
      </c>
      <c r="B2377" s="57">
        <v>1948</v>
      </c>
      <c r="C2377" s="19" t="str">
        <f t="shared" si="370"/>
        <v>non</v>
      </c>
      <c r="D2377" s="19" t="s">
        <v>62</v>
      </c>
      <c r="E2377" s="20">
        <v>44620</v>
      </c>
      <c r="F2377" s="23">
        <v>0.40625</v>
      </c>
      <c r="G2377" s="21">
        <v>0.50277777777777777</v>
      </c>
      <c r="H2377" s="19">
        <v>1000162</v>
      </c>
      <c r="I2377" s="19">
        <v>16742495</v>
      </c>
      <c r="J2377" s="22">
        <f t="shared" si="371"/>
        <v>9.6527777777777768E-2</v>
      </c>
      <c r="K2377" s="19" t="s">
        <v>53</v>
      </c>
      <c r="L2377" s="32" t="s">
        <v>54</v>
      </c>
      <c r="M2377">
        <f t="shared" si="372"/>
        <v>0</v>
      </c>
      <c r="N2377" s="34">
        <f t="shared" ca="1" si="377"/>
        <v>0.40625542318226737</v>
      </c>
      <c r="T2377">
        <v>2376</v>
      </c>
      <c r="U2377">
        <f t="shared" si="373"/>
        <v>16</v>
      </c>
      <c r="V2377" s="35">
        <f t="shared" si="378"/>
        <v>139</v>
      </c>
      <c r="W2377">
        <f t="shared" si="374"/>
        <v>0</v>
      </c>
      <c r="X2377" cm="1">
        <f t="array" aca="1" ref="X2377" ca="1">(_xlfn.IFS(L2377="couché",0,L2377="debout à 80%",1,L2377="?",1))*(IF(RAND()&lt;0.8,1,0))</f>
        <v>1</v>
      </c>
      <c r="Y2377">
        <f t="shared" si="375"/>
        <v>2</v>
      </c>
      <c r="Z2377">
        <f t="shared" si="376"/>
        <v>0</v>
      </c>
      <c r="AA2377">
        <f t="shared" ca="1" si="379"/>
        <v>17</v>
      </c>
    </row>
    <row r="2378" spans="1:27" customFormat="1">
      <c r="A2378" s="57">
        <v>249507</v>
      </c>
      <c r="B2378" s="57">
        <v>1985</v>
      </c>
      <c r="C2378" s="19" t="str">
        <f t="shared" si="370"/>
        <v>non</v>
      </c>
      <c r="D2378" s="19" t="s">
        <v>62</v>
      </c>
      <c r="E2378" s="20">
        <v>44621</v>
      </c>
      <c r="F2378" s="23">
        <v>0.35416666666666663</v>
      </c>
      <c r="G2378" s="22">
        <v>0.45347222222222222</v>
      </c>
      <c r="H2378" s="19">
        <v>1000162</v>
      </c>
      <c r="I2378" s="19">
        <v>17830</v>
      </c>
      <c r="J2378" s="22">
        <f t="shared" si="371"/>
        <v>9.9305555555555591E-2</v>
      </c>
      <c r="K2378" s="19" t="s">
        <v>53</v>
      </c>
      <c r="L2378" s="32" t="s">
        <v>54</v>
      </c>
      <c r="M2378">
        <f t="shared" si="372"/>
        <v>0</v>
      </c>
      <c r="N2378" s="34">
        <f t="shared" ca="1" si="377"/>
        <v>0.35417447149424419</v>
      </c>
      <c r="T2378">
        <v>2377</v>
      </c>
      <c r="U2378">
        <f t="shared" si="373"/>
        <v>16</v>
      </c>
      <c r="V2378" s="35">
        <f t="shared" si="378"/>
        <v>143</v>
      </c>
      <c r="W2378">
        <f t="shared" si="374"/>
        <v>0</v>
      </c>
      <c r="X2378" cm="1">
        <f t="array" aca="1" ref="X2378" ca="1">(_xlfn.IFS(L2378="couché",0,L2378="debout à 80%",1,L2378="?",1))*(IF(RAND()&lt;0.8,1,0))</f>
        <v>1</v>
      </c>
      <c r="Y2378">
        <f t="shared" si="375"/>
        <v>1</v>
      </c>
      <c r="Z2378">
        <f t="shared" si="376"/>
        <v>0</v>
      </c>
      <c r="AA2378">
        <f t="shared" ca="1" si="379"/>
        <v>9</v>
      </c>
    </row>
    <row r="2379" spans="1:27" customFormat="1">
      <c r="A2379" s="57">
        <v>246839</v>
      </c>
      <c r="B2379" s="57">
        <v>1934</v>
      </c>
      <c r="C2379" s="19" t="str">
        <f t="shared" si="370"/>
        <v>non</v>
      </c>
      <c r="D2379" s="19" t="s">
        <v>62</v>
      </c>
      <c r="E2379" s="20">
        <v>44621</v>
      </c>
      <c r="F2379" s="21">
        <v>0.46458333333333329</v>
      </c>
      <c r="G2379" s="22">
        <v>0.57708333333333328</v>
      </c>
      <c r="H2379" s="19">
        <v>1000162</v>
      </c>
      <c r="I2379" s="19">
        <v>15868507</v>
      </c>
      <c r="J2379" s="22">
        <f t="shared" si="371"/>
        <v>0.11249999999999999</v>
      </c>
      <c r="K2379" s="19" t="s">
        <v>53</v>
      </c>
      <c r="L2379" s="32" t="s">
        <v>54</v>
      </c>
      <c r="M2379">
        <f t="shared" si="372"/>
        <v>0</v>
      </c>
      <c r="N2379" s="34">
        <f t="shared" ca="1" si="377"/>
        <v>0.46459057368427203</v>
      </c>
      <c r="T2379">
        <v>2378</v>
      </c>
      <c r="U2379">
        <f t="shared" si="373"/>
        <v>16</v>
      </c>
      <c r="V2379" s="35">
        <f t="shared" si="378"/>
        <v>162</v>
      </c>
      <c r="W2379">
        <f t="shared" si="374"/>
        <v>0</v>
      </c>
      <c r="X2379" cm="1">
        <f t="array" aca="1" ref="X2379" ca="1">(_xlfn.IFS(L2379="couché",0,L2379="debout à 80%",1,L2379="?",1))*(IF(RAND()&lt;0.8,1,0))</f>
        <v>1</v>
      </c>
      <c r="Y2379">
        <f t="shared" si="375"/>
        <v>2</v>
      </c>
      <c r="Z2379">
        <f t="shared" si="376"/>
        <v>0</v>
      </c>
      <c r="AA2379">
        <f t="shared" ca="1" si="379"/>
        <v>26</v>
      </c>
    </row>
    <row r="2380" spans="1:27" customFormat="1">
      <c r="A2380" s="57">
        <v>249926</v>
      </c>
      <c r="B2380" s="57">
        <v>1989</v>
      </c>
      <c r="C2380" s="19" t="str">
        <f t="shared" si="370"/>
        <v>non</v>
      </c>
      <c r="D2380" s="19" t="s">
        <v>62</v>
      </c>
      <c r="E2380" s="20">
        <v>44621</v>
      </c>
      <c r="F2380" s="22">
        <v>0.57777777777777772</v>
      </c>
      <c r="G2380" s="22">
        <v>0.64722222222222214</v>
      </c>
      <c r="H2380" s="19">
        <v>1000162</v>
      </c>
      <c r="I2380" s="19">
        <v>15868507</v>
      </c>
      <c r="J2380" s="22">
        <f t="shared" si="371"/>
        <v>6.944444444444442E-2</v>
      </c>
      <c r="K2380" s="19" t="s">
        <v>53</v>
      </c>
      <c r="L2380" s="32" t="s">
        <v>54</v>
      </c>
      <c r="M2380">
        <f t="shared" si="372"/>
        <v>0</v>
      </c>
      <c r="N2380" s="34">
        <f t="shared" ca="1" si="377"/>
        <v>0.5777843884677285</v>
      </c>
      <c r="T2380">
        <v>2379</v>
      </c>
      <c r="U2380">
        <f t="shared" si="373"/>
        <v>16</v>
      </c>
      <c r="V2380" s="35">
        <f t="shared" si="378"/>
        <v>100</v>
      </c>
      <c r="W2380">
        <f t="shared" si="374"/>
        <v>0</v>
      </c>
      <c r="X2380" cm="1">
        <f t="array" aca="1" ref="X2380" ca="1">(_xlfn.IFS(L2380="couché",0,L2380="debout à 80%",1,L2380="?",1))*(IF(RAND()&lt;0.8,1,0))</f>
        <v>1</v>
      </c>
      <c r="Y2380">
        <f t="shared" si="375"/>
        <v>3</v>
      </c>
      <c r="Z2380">
        <f t="shared" si="376"/>
        <v>0</v>
      </c>
      <c r="AA2380">
        <f t="shared" ca="1" si="379"/>
        <v>37</v>
      </c>
    </row>
    <row r="2381" spans="1:27" customFormat="1">
      <c r="A2381" s="57">
        <v>247617</v>
      </c>
      <c r="B2381" s="57">
        <v>1968</v>
      </c>
      <c r="C2381" s="19" t="str">
        <f t="shared" si="370"/>
        <v>non</v>
      </c>
      <c r="D2381" s="19" t="s">
        <v>62</v>
      </c>
      <c r="E2381" s="20">
        <v>44622</v>
      </c>
      <c r="F2381" s="22">
        <v>0.44513888888888886</v>
      </c>
      <c r="G2381" s="21">
        <v>0.54791666666666661</v>
      </c>
      <c r="H2381" s="19">
        <v>1000162</v>
      </c>
      <c r="I2381" s="19">
        <v>15615713</v>
      </c>
      <c r="J2381" s="22">
        <f t="shared" si="371"/>
        <v>0.10277777777777775</v>
      </c>
      <c r="K2381" s="19" t="s">
        <v>53</v>
      </c>
      <c r="L2381" s="32" t="s">
        <v>54</v>
      </c>
      <c r="M2381">
        <f t="shared" si="372"/>
        <v>0</v>
      </c>
      <c r="N2381" s="34">
        <f t="shared" ca="1" si="377"/>
        <v>0.44514224921092271</v>
      </c>
      <c r="T2381">
        <v>2380</v>
      </c>
      <c r="U2381">
        <f t="shared" si="373"/>
        <v>16</v>
      </c>
      <c r="V2381" s="35">
        <f t="shared" si="378"/>
        <v>148</v>
      </c>
      <c r="W2381">
        <f t="shared" si="374"/>
        <v>0</v>
      </c>
      <c r="X2381" cm="1">
        <f t="array" aca="1" ref="X2381" ca="1">(_xlfn.IFS(L2381="couché",0,L2381="debout à 80%",1,L2381="?",1))*(IF(RAND()&lt;0.8,1,0))</f>
        <v>1</v>
      </c>
      <c r="Y2381">
        <f t="shared" si="375"/>
        <v>2</v>
      </c>
      <c r="Z2381">
        <f t="shared" si="376"/>
        <v>0</v>
      </c>
      <c r="AA2381">
        <f t="shared" ca="1" si="379"/>
        <v>30</v>
      </c>
    </row>
    <row r="2382" spans="1:27" customFormat="1">
      <c r="A2382" s="57">
        <v>251846</v>
      </c>
      <c r="B2382" s="57">
        <v>1976</v>
      </c>
      <c r="C2382" s="19" t="str">
        <f t="shared" si="370"/>
        <v>non</v>
      </c>
      <c r="D2382" s="19" t="s">
        <v>62</v>
      </c>
      <c r="E2382" s="20">
        <v>44647</v>
      </c>
      <c r="F2382" s="22">
        <v>0.85069444444444442</v>
      </c>
      <c r="G2382" s="22">
        <v>0.94305555555555554</v>
      </c>
      <c r="H2382" s="19">
        <v>1000162</v>
      </c>
      <c r="I2382" s="19">
        <v>18628651</v>
      </c>
      <c r="J2382" s="22">
        <f t="shared" si="371"/>
        <v>9.2361111111111116E-2</v>
      </c>
      <c r="K2382" s="19" t="s">
        <v>65</v>
      </c>
      <c r="L2382" s="32" t="s">
        <v>54</v>
      </c>
      <c r="M2382">
        <f t="shared" si="372"/>
        <v>3</v>
      </c>
      <c r="N2382" s="34">
        <f t="shared" ca="1" si="377"/>
        <v>0.85069971018938062</v>
      </c>
      <c r="T2382">
        <v>2381</v>
      </c>
      <c r="U2382">
        <f t="shared" si="373"/>
        <v>16</v>
      </c>
      <c r="V2382" s="35">
        <f t="shared" si="378"/>
        <v>133</v>
      </c>
      <c r="W2382">
        <f t="shared" si="374"/>
        <v>0</v>
      </c>
      <c r="X2382" cm="1">
        <f t="array" aca="1" ref="X2382" ca="1">(_xlfn.IFS(L2382="couché",0,L2382="debout à 80%",1,L2382="?",1))*(IF(RAND()&lt;0.8,1,0))</f>
        <v>1</v>
      </c>
      <c r="Y2382">
        <f t="shared" si="375"/>
        <v>7</v>
      </c>
      <c r="Z2382">
        <f t="shared" si="376"/>
        <v>0</v>
      </c>
      <c r="AA2382">
        <f t="shared" ca="1" si="379"/>
        <v>8</v>
      </c>
    </row>
    <row r="2383" spans="1:27" customFormat="1">
      <c r="A2383" s="57">
        <v>241156</v>
      </c>
      <c r="B2383" s="57">
        <v>1951</v>
      </c>
      <c r="C2383" s="19" t="str">
        <f t="shared" si="370"/>
        <v>non</v>
      </c>
      <c r="D2383" s="19" t="s">
        <v>62</v>
      </c>
      <c r="E2383" s="20">
        <v>44622</v>
      </c>
      <c r="F2383" s="23">
        <v>0.32708333333333334</v>
      </c>
      <c r="G2383" s="22">
        <v>0.43611111111111112</v>
      </c>
      <c r="H2383" s="19">
        <v>1000162</v>
      </c>
      <c r="I2383" s="19">
        <v>15615713</v>
      </c>
      <c r="J2383" s="22">
        <f t="shared" si="371"/>
        <v>0.10902777777777778</v>
      </c>
      <c r="K2383" s="19" t="s">
        <v>53</v>
      </c>
      <c r="L2383" s="32" t="s">
        <v>54</v>
      </c>
      <c r="M2383">
        <f t="shared" si="372"/>
        <v>0</v>
      </c>
      <c r="N2383" s="34">
        <f t="shared" ca="1" si="377"/>
        <v>0.3270835002124266</v>
      </c>
      <c r="T2383">
        <v>2382</v>
      </c>
      <c r="U2383">
        <f t="shared" si="373"/>
        <v>16</v>
      </c>
      <c r="V2383" s="35">
        <f t="shared" si="378"/>
        <v>157</v>
      </c>
      <c r="W2383">
        <f t="shared" si="374"/>
        <v>0</v>
      </c>
      <c r="X2383" cm="1">
        <f t="array" aca="1" ref="X2383" ca="1">(_xlfn.IFS(L2383="couché",0,L2383="debout à 80%",1,L2383="?",1))*(IF(RAND()&lt;0.8,1,0))</f>
        <v>0</v>
      </c>
      <c r="Y2383">
        <f t="shared" si="375"/>
        <v>1</v>
      </c>
      <c r="Z2383">
        <f t="shared" si="376"/>
        <v>0</v>
      </c>
      <c r="AA2383">
        <f t="shared" ca="1" si="379"/>
        <v>1</v>
      </c>
    </row>
    <row r="2384" spans="1:27" customFormat="1">
      <c r="A2384" s="57">
        <v>249942</v>
      </c>
      <c r="B2384" s="57">
        <v>1972</v>
      </c>
      <c r="C2384" s="19" t="str">
        <f t="shared" si="370"/>
        <v>non</v>
      </c>
      <c r="D2384" s="19" t="s">
        <v>62</v>
      </c>
      <c r="E2384" s="20">
        <v>44623</v>
      </c>
      <c r="F2384" s="24">
        <v>0.33888888888888885</v>
      </c>
      <c r="G2384" s="23">
        <v>0.4</v>
      </c>
      <c r="H2384" s="19">
        <v>1000162</v>
      </c>
      <c r="I2384" s="19">
        <v>10989605</v>
      </c>
      <c r="J2384" s="22">
        <f t="shared" si="371"/>
        <v>6.1111111111111172E-2</v>
      </c>
      <c r="L2384" s="19" t="s">
        <v>47</v>
      </c>
      <c r="M2384">
        <f t="shared" si="372"/>
        <v>0</v>
      </c>
      <c r="N2384" s="34">
        <f t="shared" ca="1" si="377"/>
        <v>0.33889123163993068</v>
      </c>
      <c r="T2384">
        <v>2383</v>
      </c>
      <c r="U2384">
        <f t="shared" si="373"/>
        <v>16</v>
      </c>
      <c r="V2384" s="35">
        <f t="shared" si="378"/>
        <v>88</v>
      </c>
      <c r="W2384">
        <f t="shared" si="374"/>
        <v>0</v>
      </c>
      <c r="X2384" cm="1">
        <f t="array" aca="1" ref="X2384" ca="1">(_xlfn.IFS(L2384="couché",0,L2384="debout à 80%",1,L2384="?",1))*(IF(RAND()&lt;0.8,1,0))</f>
        <v>1</v>
      </c>
      <c r="Y2384">
        <f t="shared" si="375"/>
        <v>1</v>
      </c>
      <c r="Z2384">
        <f t="shared" si="376"/>
        <v>0</v>
      </c>
      <c r="AA2384">
        <f t="shared" ca="1" si="379"/>
        <v>6</v>
      </c>
    </row>
    <row r="2385" spans="1:27" customFormat="1">
      <c r="A2385" s="57">
        <v>250744</v>
      </c>
      <c r="B2385" s="57">
        <v>2009</v>
      </c>
      <c r="C2385" s="19" t="str">
        <f t="shared" si="370"/>
        <v>oui</v>
      </c>
      <c r="D2385" s="19" t="s">
        <v>62</v>
      </c>
      <c r="E2385" s="20">
        <v>44633</v>
      </c>
      <c r="F2385" s="21">
        <v>0.7090277777777777</v>
      </c>
      <c r="G2385" s="22">
        <v>0.77986111111111112</v>
      </c>
      <c r="H2385" s="19">
        <v>1000162</v>
      </c>
      <c r="I2385" s="19">
        <v>159688</v>
      </c>
      <c r="J2385" s="22">
        <f t="shared" si="371"/>
        <v>7.0833333333333415E-2</v>
      </c>
      <c r="K2385" s="19" t="s">
        <v>42</v>
      </c>
      <c r="L2385" s="19" t="s">
        <v>43</v>
      </c>
      <c r="M2385">
        <f t="shared" si="372"/>
        <v>0</v>
      </c>
      <c r="N2385" s="34">
        <f t="shared" ca="1" si="377"/>
        <v>0.70902989757113544</v>
      </c>
      <c r="T2385">
        <v>2384</v>
      </c>
      <c r="U2385">
        <f t="shared" si="373"/>
        <v>16</v>
      </c>
      <c r="V2385" s="35">
        <f t="shared" si="378"/>
        <v>102</v>
      </c>
      <c r="W2385">
        <f t="shared" si="374"/>
        <v>1</v>
      </c>
      <c r="X2385" cm="1">
        <f t="array" aca="1" ref="X2385" ca="1">(_xlfn.IFS(L2385="couché",0,L2385="debout à 80%",1,L2385="?",1))*(IF(RAND()&lt;0.8,1,0))</f>
        <v>0</v>
      </c>
      <c r="Y2385">
        <f t="shared" si="375"/>
        <v>1</v>
      </c>
      <c r="Z2385">
        <f t="shared" si="376"/>
        <v>0</v>
      </c>
      <c r="AA2385">
        <f t="shared" ca="1" si="379"/>
        <v>4</v>
      </c>
    </row>
    <row r="2386" spans="1:27" customFormat="1">
      <c r="A2386" s="57">
        <v>249901</v>
      </c>
      <c r="B2386" s="57">
        <v>1966</v>
      </c>
      <c r="C2386" s="19" t="str">
        <f t="shared" si="370"/>
        <v>non</v>
      </c>
      <c r="D2386" s="19" t="s">
        <v>62</v>
      </c>
      <c r="E2386" s="20">
        <v>44623</v>
      </c>
      <c r="F2386" s="22">
        <v>0.5131944444444444</v>
      </c>
      <c r="G2386" s="22">
        <v>0.6020833333333333</v>
      </c>
      <c r="H2386" s="19">
        <v>1000162</v>
      </c>
      <c r="I2386" s="19">
        <v>16742495</v>
      </c>
      <c r="J2386" s="22">
        <f t="shared" si="371"/>
        <v>8.8888888888888906E-2</v>
      </c>
      <c r="K2386" s="19" t="s">
        <v>53</v>
      </c>
      <c r="L2386" s="32" t="s">
        <v>54</v>
      </c>
      <c r="M2386">
        <f t="shared" si="372"/>
        <v>0</v>
      </c>
      <c r="N2386" s="34">
        <f t="shared" ca="1" si="377"/>
        <v>0.51320279023539361</v>
      </c>
      <c r="T2386">
        <v>2385</v>
      </c>
      <c r="U2386">
        <f t="shared" si="373"/>
        <v>16</v>
      </c>
      <c r="V2386" s="35">
        <f t="shared" si="378"/>
        <v>128</v>
      </c>
      <c r="W2386">
        <f t="shared" si="374"/>
        <v>0</v>
      </c>
      <c r="X2386" cm="1">
        <f t="array" aca="1" ref="X2386" ca="1">(_xlfn.IFS(L2386="couché",0,L2386="debout à 80%",1,L2386="?",1))*(IF(RAND()&lt;0.8,1,0))</f>
        <v>1</v>
      </c>
      <c r="Y2386">
        <f t="shared" si="375"/>
        <v>3</v>
      </c>
      <c r="Z2386">
        <f t="shared" si="376"/>
        <v>3</v>
      </c>
      <c r="AA2386">
        <f t="shared" ca="1" si="379"/>
        <v>43</v>
      </c>
    </row>
    <row r="2387" spans="1:27" customFormat="1">
      <c r="A2387" s="57">
        <v>249902</v>
      </c>
      <c r="B2387" s="57">
        <v>1952</v>
      </c>
      <c r="C2387" s="19" t="str">
        <f t="shared" si="370"/>
        <v>non</v>
      </c>
      <c r="D2387" s="19" t="s">
        <v>62</v>
      </c>
      <c r="E2387" s="20">
        <v>44623</v>
      </c>
      <c r="F2387" s="22">
        <v>0.64374999999999993</v>
      </c>
      <c r="G2387" s="22">
        <v>0.76527777777777772</v>
      </c>
      <c r="H2387" s="19">
        <v>1000162</v>
      </c>
      <c r="I2387" s="19">
        <v>16742495</v>
      </c>
      <c r="J2387" s="22">
        <f t="shared" si="371"/>
        <v>0.12152777777777779</v>
      </c>
      <c r="K2387" s="19" t="s">
        <v>53</v>
      </c>
      <c r="L2387" s="32" t="s">
        <v>54</v>
      </c>
      <c r="M2387">
        <f t="shared" si="372"/>
        <v>0</v>
      </c>
      <c r="N2387" s="34">
        <f t="shared" ca="1" si="377"/>
        <v>0.64375316603337374</v>
      </c>
      <c r="T2387">
        <v>2386</v>
      </c>
      <c r="U2387">
        <f t="shared" si="373"/>
        <v>16</v>
      </c>
      <c r="V2387" s="35">
        <f t="shared" si="378"/>
        <v>175</v>
      </c>
      <c r="W2387">
        <f t="shared" si="374"/>
        <v>0</v>
      </c>
      <c r="X2387" cm="1">
        <f t="array" aca="1" ref="X2387" ca="1">(_xlfn.IFS(L2387="couché",0,L2387="debout à 80%",1,L2387="?",1))*(IF(RAND()&lt;0.8,1,0))</f>
        <v>1</v>
      </c>
      <c r="Y2387">
        <f t="shared" si="375"/>
        <v>5</v>
      </c>
      <c r="Z2387">
        <f t="shared" si="376"/>
        <v>0</v>
      </c>
      <c r="AA2387">
        <f t="shared" ca="1" si="379"/>
        <v>56</v>
      </c>
    </row>
    <row r="2388" spans="1:27" customFormat="1">
      <c r="A2388" s="57">
        <v>249944</v>
      </c>
      <c r="B2388" s="57">
        <v>1945</v>
      </c>
      <c r="C2388" s="19" t="str">
        <f t="shared" si="370"/>
        <v>non</v>
      </c>
      <c r="D2388" s="19" t="s">
        <v>62</v>
      </c>
      <c r="E2388" s="20">
        <v>44623</v>
      </c>
      <c r="F2388" s="21">
        <v>0.87916666666666665</v>
      </c>
      <c r="G2388" s="22">
        <v>0.94097222222222221</v>
      </c>
      <c r="H2388" s="19">
        <v>1000162</v>
      </c>
      <c r="I2388" s="19">
        <v>16742495</v>
      </c>
      <c r="J2388" s="22">
        <f t="shared" si="371"/>
        <v>6.1805555555555558E-2</v>
      </c>
      <c r="K2388" s="19" t="s">
        <v>53</v>
      </c>
      <c r="L2388" s="32" t="s">
        <v>54</v>
      </c>
      <c r="M2388">
        <f t="shared" si="372"/>
        <v>0</v>
      </c>
      <c r="N2388" s="34">
        <f t="shared" ca="1" si="377"/>
        <v>0.87917307596259697</v>
      </c>
      <c r="T2388">
        <v>2387</v>
      </c>
      <c r="U2388">
        <f t="shared" si="373"/>
        <v>16</v>
      </c>
      <c r="V2388" s="35">
        <f t="shared" si="378"/>
        <v>89</v>
      </c>
      <c r="W2388">
        <f t="shared" si="374"/>
        <v>0</v>
      </c>
      <c r="X2388" cm="1">
        <f t="array" aca="1" ref="X2388" ca="1">(_xlfn.IFS(L2388="couché",0,L2388="debout à 80%",1,L2388="?",1))*(IF(RAND()&lt;0.8,1,0))</f>
        <v>0</v>
      </c>
      <c r="Y2388">
        <f t="shared" si="375"/>
        <v>7</v>
      </c>
      <c r="Z2388">
        <f t="shared" si="376"/>
        <v>3</v>
      </c>
      <c r="AA2388">
        <f t="shared" ca="1" si="379"/>
        <v>68</v>
      </c>
    </row>
    <row r="2389" spans="1:27" customFormat="1">
      <c r="A2389" s="57">
        <v>250055</v>
      </c>
      <c r="B2389" s="57">
        <v>1969</v>
      </c>
      <c r="C2389" s="19" t="str">
        <f t="shared" si="370"/>
        <v>non</v>
      </c>
      <c r="D2389" s="19" t="s">
        <v>62</v>
      </c>
      <c r="E2389" s="20">
        <v>44623</v>
      </c>
      <c r="F2389" s="22">
        <v>0.77638888888888891</v>
      </c>
      <c r="G2389" s="22">
        <v>0.86249999999999993</v>
      </c>
      <c r="H2389" s="19">
        <v>1000162</v>
      </c>
      <c r="I2389" s="19">
        <v>16742495</v>
      </c>
      <c r="J2389" s="22">
        <f t="shared" si="371"/>
        <v>8.6111111111111027E-2</v>
      </c>
      <c r="K2389" s="19" t="s">
        <v>65</v>
      </c>
      <c r="L2389" s="32" t="s">
        <v>54</v>
      </c>
      <c r="M2389">
        <f t="shared" si="372"/>
        <v>3</v>
      </c>
      <c r="N2389" s="34">
        <f t="shared" ca="1" si="377"/>
        <v>0.77639027636560265</v>
      </c>
      <c r="T2389">
        <v>2388</v>
      </c>
      <c r="U2389">
        <f t="shared" si="373"/>
        <v>16</v>
      </c>
      <c r="V2389" s="35">
        <f t="shared" si="378"/>
        <v>124</v>
      </c>
      <c r="W2389">
        <f t="shared" si="374"/>
        <v>0</v>
      </c>
      <c r="X2389" cm="1">
        <f t="array" aca="1" ref="X2389" ca="1">(_xlfn.IFS(L2389="couché",0,L2389="debout à 80%",1,L2389="?",1))*(IF(RAND()&lt;0.8,1,0))</f>
        <v>0</v>
      </c>
      <c r="Y2389">
        <f t="shared" si="375"/>
        <v>6</v>
      </c>
      <c r="Z2389">
        <f t="shared" si="376"/>
        <v>0</v>
      </c>
      <c r="AA2389">
        <f t="shared" ca="1" si="379"/>
        <v>66</v>
      </c>
    </row>
    <row r="2390" spans="1:27" customFormat="1">
      <c r="A2390" s="57">
        <v>249939</v>
      </c>
      <c r="B2390" s="57">
        <v>1960</v>
      </c>
      <c r="C2390" s="19" t="str">
        <f t="shared" si="370"/>
        <v>non</v>
      </c>
      <c r="D2390" s="19" t="s">
        <v>62</v>
      </c>
      <c r="E2390" s="20">
        <v>44624</v>
      </c>
      <c r="F2390" s="22">
        <v>0.43888888888888888</v>
      </c>
      <c r="G2390" s="22">
        <v>0.51249999999999996</v>
      </c>
      <c r="H2390" s="19">
        <v>1000162</v>
      </c>
      <c r="I2390" s="19">
        <v>15584435</v>
      </c>
      <c r="J2390" s="22">
        <f t="shared" si="371"/>
        <v>7.3611111111111072E-2</v>
      </c>
      <c r="K2390" s="19" t="s">
        <v>53</v>
      </c>
      <c r="L2390" s="32" t="s">
        <v>54</v>
      </c>
      <c r="M2390">
        <f t="shared" si="372"/>
        <v>0</v>
      </c>
      <c r="N2390" s="34">
        <f t="shared" ca="1" si="377"/>
        <v>0.43889241743512925</v>
      </c>
      <c r="T2390">
        <v>2389</v>
      </c>
      <c r="U2390">
        <f t="shared" si="373"/>
        <v>16</v>
      </c>
      <c r="V2390" s="35">
        <f t="shared" si="378"/>
        <v>106</v>
      </c>
      <c r="W2390">
        <f t="shared" si="374"/>
        <v>0</v>
      </c>
      <c r="X2390" cm="1">
        <f t="array" aca="1" ref="X2390" ca="1">(_xlfn.IFS(L2390="couché",0,L2390="debout à 80%",1,L2390="?",1))*(IF(RAND()&lt;0.8,1,0))</f>
        <v>1</v>
      </c>
      <c r="Y2390">
        <f t="shared" si="375"/>
        <v>2</v>
      </c>
      <c r="Z2390">
        <f t="shared" si="376"/>
        <v>0</v>
      </c>
      <c r="AA2390">
        <f t="shared" ca="1" si="379"/>
        <v>25</v>
      </c>
    </row>
    <row r="2391" spans="1:27" customFormat="1">
      <c r="A2391" s="57">
        <v>250000</v>
      </c>
      <c r="B2391" s="57">
        <v>1956</v>
      </c>
      <c r="C2391" s="19" t="str">
        <f t="shared" si="370"/>
        <v>non</v>
      </c>
      <c r="D2391" s="19" t="s">
        <v>62</v>
      </c>
      <c r="E2391" s="20">
        <v>44624</v>
      </c>
      <c r="F2391" s="22">
        <v>0.52847222222222223</v>
      </c>
      <c r="G2391" s="22">
        <v>0.60416666666666663</v>
      </c>
      <c r="H2391" s="19">
        <v>1000162</v>
      </c>
      <c r="I2391" s="19">
        <v>15584435</v>
      </c>
      <c r="J2391" s="22">
        <f t="shared" si="371"/>
        <v>7.5694444444444398E-2</v>
      </c>
      <c r="K2391" s="19" t="s">
        <v>53</v>
      </c>
      <c r="L2391" s="32" t="s">
        <v>54</v>
      </c>
      <c r="M2391">
        <f t="shared" si="372"/>
        <v>0</v>
      </c>
      <c r="N2391" s="34">
        <f t="shared" ca="1" si="377"/>
        <v>0.52847930926654008</v>
      </c>
      <c r="T2391">
        <v>2390</v>
      </c>
      <c r="U2391">
        <f t="shared" si="373"/>
        <v>16</v>
      </c>
      <c r="V2391" s="35">
        <f t="shared" si="378"/>
        <v>109</v>
      </c>
      <c r="W2391">
        <f t="shared" si="374"/>
        <v>0</v>
      </c>
      <c r="X2391" cm="1">
        <f t="array" aca="1" ref="X2391" ca="1">(_xlfn.IFS(L2391="couché",0,L2391="debout à 80%",1,L2391="?",1))*(IF(RAND()&lt;0.8,1,0))</f>
        <v>1</v>
      </c>
      <c r="Y2391">
        <f t="shared" si="375"/>
        <v>3</v>
      </c>
      <c r="Z2391">
        <f t="shared" si="376"/>
        <v>0</v>
      </c>
      <c r="AA2391">
        <f t="shared" ca="1" si="379"/>
        <v>38</v>
      </c>
    </row>
    <row r="2392" spans="1:27" customFormat="1">
      <c r="A2392" s="57">
        <v>250029</v>
      </c>
      <c r="B2392" s="57">
        <v>1927</v>
      </c>
      <c r="C2392" s="19" t="str">
        <f t="shared" si="370"/>
        <v>non</v>
      </c>
      <c r="D2392" s="19" t="s">
        <v>62</v>
      </c>
      <c r="E2392" s="20">
        <v>44624</v>
      </c>
      <c r="F2392" s="22">
        <v>0.61388888888888882</v>
      </c>
      <c r="G2392" s="22">
        <v>0.65486111111111112</v>
      </c>
      <c r="H2392" s="19">
        <v>1000162</v>
      </c>
      <c r="I2392" s="19">
        <v>15584435</v>
      </c>
      <c r="J2392" s="22">
        <f t="shared" si="371"/>
        <v>4.0972222222222299E-2</v>
      </c>
      <c r="K2392" s="19" t="s">
        <v>53</v>
      </c>
      <c r="L2392" s="32" t="s">
        <v>54</v>
      </c>
      <c r="M2392">
        <f t="shared" si="372"/>
        <v>0</v>
      </c>
      <c r="N2392" s="34">
        <f t="shared" ca="1" si="377"/>
        <v>0.61389822150051621</v>
      </c>
      <c r="T2392">
        <v>2391</v>
      </c>
      <c r="U2392">
        <f t="shared" si="373"/>
        <v>16</v>
      </c>
      <c r="V2392" s="35">
        <f t="shared" si="378"/>
        <v>59</v>
      </c>
      <c r="W2392">
        <f t="shared" si="374"/>
        <v>0</v>
      </c>
      <c r="X2392" cm="1">
        <f t="array" aca="1" ref="X2392" ca="1">(_xlfn.IFS(L2392="couché",0,L2392="debout à 80%",1,L2392="?",1))*(IF(RAND()&lt;0.8,1,0))</f>
        <v>1</v>
      </c>
      <c r="Y2392">
        <f t="shared" si="375"/>
        <v>4</v>
      </c>
      <c r="Z2392">
        <f t="shared" si="376"/>
        <v>0</v>
      </c>
      <c r="AA2392">
        <f t="shared" ca="1" si="379"/>
        <v>48</v>
      </c>
    </row>
    <row r="2393" spans="1:27" customFormat="1">
      <c r="A2393" s="57">
        <v>249938</v>
      </c>
      <c r="B2393" s="57">
        <v>1947</v>
      </c>
      <c r="C2393" s="19" t="str">
        <f t="shared" si="370"/>
        <v>non</v>
      </c>
      <c r="D2393" s="19" t="s">
        <v>62</v>
      </c>
      <c r="E2393" s="20">
        <v>44624</v>
      </c>
      <c r="F2393" s="24">
        <v>0.33680555555555552</v>
      </c>
      <c r="G2393" s="22">
        <v>0.42708333333333331</v>
      </c>
      <c r="H2393" s="19">
        <v>1000162</v>
      </c>
      <c r="I2393" s="19">
        <v>15615713</v>
      </c>
      <c r="J2393" s="22">
        <f t="shared" si="371"/>
        <v>9.027777777777779E-2</v>
      </c>
      <c r="K2393" s="19" t="s">
        <v>53</v>
      </c>
      <c r="L2393" s="32" t="s">
        <v>54</v>
      </c>
      <c r="M2393">
        <f t="shared" si="372"/>
        <v>0</v>
      </c>
      <c r="N2393" s="34">
        <f t="shared" ca="1" si="377"/>
        <v>0.33680900180361228</v>
      </c>
      <c r="T2393">
        <v>2392</v>
      </c>
      <c r="U2393">
        <f t="shared" si="373"/>
        <v>16</v>
      </c>
      <c r="V2393" s="35">
        <f t="shared" si="378"/>
        <v>130</v>
      </c>
      <c r="W2393">
        <f t="shared" si="374"/>
        <v>0</v>
      </c>
      <c r="X2393" cm="1">
        <f t="array" aca="1" ref="X2393" ca="1">(_xlfn.IFS(L2393="couché",0,L2393="debout à 80%",1,L2393="?",1))*(IF(RAND()&lt;0.8,1,0))</f>
        <v>1</v>
      </c>
      <c r="Y2393">
        <f t="shared" si="375"/>
        <v>1</v>
      </c>
      <c r="Z2393">
        <f t="shared" si="376"/>
        <v>0</v>
      </c>
      <c r="AA2393">
        <f t="shared" ca="1" si="379"/>
        <v>3</v>
      </c>
    </row>
    <row r="2394" spans="1:27" customFormat="1">
      <c r="A2394" s="57">
        <v>250169</v>
      </c>
      <c r="B2394" s="57">
        <v>1947</v>
      </c>
      <c r="C2394" s="19" t="str">
        <f t="shared" si="370"/>
        <v>non</v>
      </c>
      <c r="D2394" s="19" t="s">
        <v>62</v>
      </c>
      <c r="E2394" s="20">
        <v>44625</v>
      </c>
      <c r="F2394" s="21">
        <v>0.50416666666666665</v>
      </c>
      <c r="G2394" s="22">
        <v>0.56805555555555554</v>
      </c>
      <c r="H2394" s="19">
        <v>1000162</v>
      </c>
      <c r="I2394" s="19">
        <v>10989605</v>
      </c>
      <c r="J2394" s="22">
        <f t="shared" si="371"/>
        <v>6.3888888888888884E-2</v>
      </c>
      <c r="K2394" s="19" t="s">
        <v>53</v>
      </c>
      <c r="L2394" s="32" t="s">
        <v>54</v>
      </c>
      <c r="M2394">
        <f t="shared" si="372"/>
        <v>0</v>
      </c>
      <c r="N2394" s="34">
        <f t="shared" ca="1" si="377"/>
        <v>0.50416825547096977</v>
      </c>
      <c r="T2394">
        <v>2393</v>
      </c>
      <c r="U2394">
        <f t="shared" si="373"/>
        <v>16</v>
      </c>
      <c r="V2394" s="35">
        <f t="shared" si="378"/>
        <v>92</v>
      </c>
      <c r="W2394">
        <f t="shared" si="374"/>
        <v>0</v>
      </c>
      <c r="X2394" cm="1">
        <f t="array" aca="1" ref="X2394" ca="1">(_xlfn.IFS(L2394="couché",0,L2394="debout à 80%",1,L2394="?",1))*(IF(RAND()&lt;0.8,1,0))</f>
        <v>1</v>
      </c>
      <c r="Y2394">
        <f t="shared" si="375"/>
        <v>2</v>
      </c>
      <c r="Z2394">
        <f t="shared" si="376"/>
        <v>0</v>
      </c>
      <c r="AA2394">
        <f t="shared" ca="1" si="379"/>
        <v>2</v>
      </c>
    </row>
    <row r="2395" spans="1:27" customFormat="1">
      <c r="A2395" s="57">
        <v>250168</v>
      </c>
      <c r="B2395" s="57">
        <v>1936</v>
      </c>
      <c r="C2395" s="19" t="str">
        <f t="shared" si="370"/>
        <v>non</v>
      </c>
      <c r="D2395" s="19" t="s">
        <v>62</v>
      </c>
      <c r="E2395" s="20">
        <v>44625</v>
      </c>
      <c r="F2395" s="23">
        <v>0.40138888888888885</v>
      </c>
      <c r="G2395" s="22">
        <v>0.48749999999999999</v>
      </c>
      <c r="H2395" s="19">
        <v>1000162</v>
      </c>
      <c r="I2395" s="19">
        <v>10989605</v>
      </c>
      <c r="J2395" s="22">
        <f t="shared" si="371"/>
        <v>8.6111111111111138E-2</v>
      </c>
      <c r="K2395" s="19" t="s">
        <v>53</v>
      </c>
      <c r="L2395" s="32" t="s">
        <v>54</v>
      </c>
      <c r="M2395">
        <f t="shared" si="372"/>
        <v>0</v>
      </c>
      <c r="N2395" s="34">
        <f t="shared" ca="1" si="377"/>
        <v>0.4013946592279542</v>
      </c>
      <c r="T2395">
        <v>2394</v>
      </c>
      <c r="U2395">
        <f t="shared" si="373"/>
        <v>16</v>
      </c>
      <c r="V2395" s="35">
        <f t="shared" si="378"/>
        <v>124</v>
      </c>
      <c r="W2395">
        <f t="shared" si="374"/>
        <v>0</v>
      </c>
      <c r="X2395" cm="1">
        <f t="array" aca="1" ref="X2395" ca="1">(_xlfn.IFS(L2395="couché",0,L2395="debout à 80%",1,L2395="?",1))*(IF(RAND()&lt;0.8,1,0))</f>
        <v>0</v>
      </c>
      <c r="Y2395">
        <f t="shared" si="375"/>
        <v>1</v>
      </c>
      <c r="Z2395">
        <f t="shared" si="376"/>
        <v>0</v>
      </c>
      <c r="AA2395">
        <f t="shared" ca="1" si="379"/>
        <v>1</v>
      </c>
    </row>
    <row r="2396" spans="1:27" customFormat="1">
      <c r="A2396" s="57">
        <v>250180</v>
      </c>
      <c r="B2396" s="57">
        <v>1982</v>
      </c>
      <c r="C2396" s="19" t="str">
        <f t="shared" si="370"/>
        <v>non</v>
      </c>
      <c r="D2396" s="19" t="s">
        <v>62</v>
      </c>
      <c r="E2396" s="20">
        <v>44626</v>
      </c>
      <c r="F2396" s="24">
        <v>0.37708333333333333</v>
      </c>
      <c r="G2396" s="21">
        <v>0.46388888888888885</v>
      </c>
      <c r="H2396" s="19">
        <v>1000162</v>
      </c>
      <c r="I2396" s="19">
        <v>16845831</v>
      </c>
      <c r="J2396" s="22">
        <f t="shared" si="371"/>
        <v>8.6805555555555525E-2</v>
      </c>
      <c r="K2396" s="19" t="s">
        <v>65</v>
      </c>
      <c r="L2396" s="32" t="s">
        <v>54</v>
      </c>
      <c r="M2396">
        <f t="shared" si="372"/>
        <v>3</v>
      </c>
      <c r="N2396" s="34">
        <f t="shared" ca="1" si="377"/>
        <v>0.37708828114263154</v>
      </c>
      <c r="T2396">
        <v>2395</v>
      </c>
      <c r="U2396">
        <f t="shared" si="373"/>
        <v>16</v>
      </c>
      <c r="V2396" s="35">
        <f t="shared" si="378"/>
        <v>125</v>
      </c>
      <c r="W2396">
        <f t="shared" si="374"/>
        <v>0</v>
      </c>
      <c r="X2396" cm="1">
        <f t="array" aca="1" ref="X2396" ca="1">(_xlfn.IFS(L2396="couché",0,L2396="debout à 80%",1,L2396="?",1))*(IF(RAND()&lt;0.8,1,0))</f>
        <v>1</v>
      </c>
      <c r="Y2396">
        <f t="shared" si="375"/>
        <v>1</v>
      </c>
      <c r="Z2396">
        <f t="shared" si="376"/>
        <v>0</v>
      </c>
      <c r="AA2396">
        <f t="shared" ca="1" si="379"/>
        <v>1</v>
      </c>
    </row>
    <row r="2397" spans="1:27" customFormat="1">
      <c r="A2397" s="57">
        <v>249396</v>
      </c>
      <c r="B2397" s="57">
        <v>1990</v>
      </c>
      <c r="C2397" s="19" t="str">
        <f t="shared" si="370"/>
        <v>non</v>
      </c>
      <c r="D2397" s="19" t="s">
        <v>62</v>
      </c>
      <c r="E2397" s="20">
        <v>44627</v>
      </c>
      <c r="F2397" s="23">
        <v>0.35</v>
      </c>
      <c r="G2397" s="23">
        <v>0.3923611111111111</v>
      </c>
      <c r="H2397" s="19">
        <v>1000162</v>
      </c>
      <c r="I2397" s="19">
        <v>18481171</v>
      </c>
      <c r="J2397" s="22">
        <f t="shared" si="371"/>
        <v>4.2361111111111127E-2</v>
      </c>
      <c r="L2397" s="19" t="s">
        <v>47</v>
      </c>
      <c r="M2397">
        <f t="shared" si="372"/>
        <v>0</v>
      </c>
      <c r="N2397" s="34">
        <f t="shared" ca="1" si="377"/>
        <v>0.35000069053554878</v>
      </c>
      <c r="T2397">
        <v>2396</v>
      </c>
      <c r="U2397">
        <f t="shared" si="373"/>
        <v>16</v>
      </c>
      <c r="V2397" s="35">
        <f t="shared" si="378"/>
        <v>61</v>
      </c>
      <c r="W2397">
        <f t="shared" si="374"/>
        <v>0</v>
      </c>
      <c r="X2397" cm="1">
        <f t="array" aca="1" ref="X2397" ca="1">(_xlfn.IFS(L2397="couché",0,L2397="debout à 80%",1,L2397="?",1))*(IF(RAND()&lt;0.8,1,0))</f>
        <v>0</v>
      </c>
      <c r="Y2397">
        <f t="shared" si="375"/>
        <v>1</v>
      </c>
      <c r="Z2397">
        <f t="shared" si="376"/>
        <v>0</v>
      </c>
      <c r="AA2397">
        <f t="shared" ca="1" si="379"/>
        <v>11</v>
      </c>
    </row>
    <row r="2398" spans="1:27" customFormat="1">
      <c r="A2398" s="57">
        <v>250185</v>
      </c>
      <c r="B2398" s="57">
        <v>1983</v>
      </c>
      <c r="C2398" s="19" t="str">
        <f t="shared" si="370"/>
        <v>non</v>
      </c>
      <c r="D2398" s="19" t="s">
        <v>62</v>
      </c>
      <c r="E2398" s="20">
        <v>44627</v>
      </c>
      <c r="F2398" s="23">
        <v>0.40208333333333329</v>
      </c>
      <c r="G2398" s="22">
        <v>0.44305555555555554</v>
      </c>
      <c r="H2398" s="19">
        <v>1000162</v>
      </c>
      <c r="I2398" s="19">
        <v>18481171</v>
      </c>
      <c r="J2398" s="22">
        <f t="shared" si="371"/>
        <v>4.0972222222222243E-2</v>
      </c>
      <c r="K2398" s="19" t="s">
        <v>65</v>
      </c>
      <c r="L2398" s="32" t="s">
        <v>54</v>
      </c>
      <c r="M2398">
        <f t="shared" si="372"/>
        <v>3</v>
      </c>
      <c r="N2398" s="34">
        <f t="shared" ca="1" si="377"/>
        <v>0.40209105037260118</v>
      </c>
      <c r="T2398">
        <v>2397</v>
      </c>
      <c r="U2398">
        <f t="shared" si="373"/>
        <v>16</v>
      </c>
      <c r="V2398" s="35">
        <f t="shared" si="378"/>
        <v>59</v>
      </c>
      <c r="W2398">
        <f t="shared" si="374"/>
        <v>0</v>
      </c>
      <c r="X2398" cm="1">
        <f t="array" aca="1" ref="X2398" ca="1">(_xlfn.IFS(L2398="couché",0,L2398="debout à 80%",1,L2398="?",1))*(IF(RAND()&lt;0.8,1,0))</f>
        <v>1</v>
      </c>
      <c r="Y2398">
        <f t="shared" si="375"/>
        <v>2</v>
      </c>
      <c r="Z2398">
        <f t="shared" si="376"/>
        <v>0</v>
      </c>
      <c r="AA2398">
        <f t="shared" ca="1" si="379"/>
        <v>21</v>
      </c>
    </row>
    <row r="2399" spans="1:27" customFormat="1">
      <c r="A2399" s="57">
        <v>250186</v>
      </c>
      <c r="B2399" s="57">
        <v>1962</v>
      </c>
      <c r="C2399" s="19" t="str">
        <f t="shared" si="370"/>
        <v>non</v>
      </c>
      <c r="D2399" s="19" t="s">
        <v>62</v>
      </c>
      <c r="E2399" s="20">
        <v>44627</v>
      </c>
      <c r="F2399" s="22">
        <v>0.45208333333333334</v>
      </c>
      <c r="G2399" s="22">
        <v>0.48541666666666666</v>
      </c>
      <c r="H2399" s="19">
        <v>1000162</v>
      </c>
      <c r="I2399" s="19">
        <v>18481171</v>
      </c>
      <c r="J2399" s="22">
        <f t="shared" si="371"/>
        <v>3.3333333333333326E-2</v>
      </c>
      <c r="K2399" t="s">
        <v>65</v>
      </c>
      <c r="L2399" s="19" t="s">
        <v>47</v>
      </c>
      <c r="M2399">
        <f t="shared" si="372"/>
        <v>3</v>
      </c>
      <c r="N2399" s="34">
        <f t="shared" ca="1" si="377"/>
        <v>0.45209302311130134</v>
      </c>
      <c r="T2399">
        <v>2398</v>
      </c>
      <c r="U2399">
        <f t="shared" si="373"/>
        <v>16</v>
      </c>
      <c r="V2399" s="35">
        <f t="shared" si="378"/>
        <v>48</v>
      </c>
      <c r="W2399">
        <f t="shared" si="374"/>
        <v>0</v>
      </c>
      <c r="X2399" cm="1">
        <f t="array" aca="1" ref="X2399" ca="1">(_xlfn.IFS(L2399="couché",0,L2399="debout à 80%",1,L2399="?",1))*(IF(RAND()&lt;0.8,1,0))</f>
        <v>1</v>
      </c>
      <c r="Y2399">
        <f t="shared" si="375"/>
        <v>3</v>
      </c>
      <c r="Z2399">
        <f t="shared" si="376"/>
        <v>3</v>
      </c>
      <c r="AA2399">
        <f t="shared" ca="1" si="379"/>
        <v>33</v>
      </c>
    </row>
    <row r="2400" spans="1:27" customFormat="1">
      <c r="A2400" s="57">
        <v>250189</v>
      </c>
      <c r="B2400" s="57">
        <v>1962</v>
      </c>
      <c r="C2400" s="19" t="str">
        <f t="shared" si="370"/>
        <v>non</v>
      </c>
      <c r="D2400" s="19" t="s">
        <v>62</v>
      </c>
      <c r="E2400" s="20">
        <v>44627</v>
      </c>
      <c r="F2400" s="22">
        <v>0.49444444444444441</v>
      </c>
      <c r="G2400" s="22">
        <v>0.56041666666666667</v>
      </c>
      <c r="H2400" s="19">
        <v>1000162</v>
      </c>
      <c r="I2400" s="19">
        <v>18481171</v>
      </c>
      <c r="J2400" s="22">
        <f t="shared" si="371"/>
        <v>6.5972222222222265E-2</v>
      </c>
      <c r="K2400" s="19" t="s">
        <v>65</v>
      </c>
      <c r="L2400" s="32" t="s">
        <v>54</v>
      </c>
      <c r="M2400">
        <f t="shared" si="372"/>
        <v>3</v>
      </c>
      <c r="N2400" s="34">
        <f t="shared" ca="1" si="377"/>
        <v>0.49444874319165588</v>
      </c>
      <c r="T2400">
        <v>2399</v>
      </c>
      <c r="U2400">
        <f t="shared" si="373"/>
        <v>16</v>
      </c>
      <c r="V2400" s="35">
        <f t="shared" si="378"/>
        <v>95</v>
      </c>
      <c r="W2400">
        <f t="shared" si="374"/>
        <v>0</v>
      </c>
      <c r="X2400" cm="1">
        <f t="array" aca="1" ref="X2400" ca="1">(_xlfn.IFS(L2400="couché",0,L2400="debout à 80%",1,L2400="?",1))*(IF(RAND()&lt;0.8,1,0))</f>
        <v>1</v>
      </c>
      <c r="Y2400">
        <f t="shared" si="375"/>
        <v>4</v>
      </c>
      <c r="Z2400">
        <f t="shared" si="376"/>
        <v>3</v>
      </c>
      <c r="AA2400">
        <f t="shared" ca="1" si="379"/>
        <v>39</v>
      </c>
    </row>
    <row r="2401" spans="1:27" customFormat="1">
      <c r="A2401" s="57">
        <v>250213</v>
      </c>
      <c r="B2401" s="57">
        <v>1984</v>
      </c>
      <c r="C2401" s="19" t="str">
        <f t="shared" si="370"/>
        <v>non</v>
      </c>
      <c r="D2401" s="19" t="s">
        <v>62</v>
      </c>
      <c r="E2401" s="20">
        <v>44627</v>
      </c>
      <c r="F2401" s="22">
        <v>0.5708333333333333</v>
      </c>
      <c r="G2401" s="22">
        <v>0.60763888888888884</v>
      </c>
      <c r="H2401" s="19">
        <v>1000162</v>
      </c>
      <c r="I2401" s="19">
        <v>18481171</v>
      </c>
      <c r="J2401" s="22">
        <f t="shared" si="371"/>
        <v>3.6805555555555536E-2</v>
      </c>
      <c r="K2401" t="s">
        <v>65</v>
      </c>
      <c r="L2401" s="19" t="s">
        <v>47</v>
      </c>
      <c r="M2401">
        <f t="shared" si="372"/>
        <v>3</v>
      </c>
      <c r="N2401" s="34">
        <f t="shared" ca="1" si="377"/>
        <v>0.57083882055593727</v>
      </c>
      <c r="T2401">
        <v>2400</v>
      </c>
      <c r="U2401">
        <f t="shared" si="373"/>
        <v>16</v>
      </c>
      <c r="V2401" s="35">
        <f t="shared" si="378"/>
        <v>53</v>
      </c>
      <c r="W2401">
        <f t="shared" si="374"/>
        <v>0</v>
      </c>
      <c r="X2401" cm="1">
        <f t="array" aca="1" ref="X2401" ca="1">(_xlfn.IFS(L2401="couché",0,L2401="debout à 80%",1,L2401="?",1))*(IF(RAND()&lt;0.8,1,0))</f>
        <v>1</v>
      </c>
      <c r="Y2401">
        <f t="shared" si="375"/>
        <v>5</v>
      </c>
      <c r="Z2401">
        <f t="shared" si="376"/>
        <v>3</v>
      </c>
      <c r="AA2401">
        <f t="shared" ca="1" si="379"/>
        <v>51</v>
      </c>
    </row>
    <row r="2402" spans="1:27" customFormat="1">
      <c r="A2402" s="57">
        <v>249541</v>
      </c>
      <c r="B2402" s="57">
        <v>2006</v>
      </c>
      <c r="C2402" s="19" t="str">
        <f t="shared" si="370"/>
        <v>non</v>
      </c>
      <c r="D2402" s="19" t="s">
        <v>62</v>
      </c>
      <c r="E2402" s="20">
        <v>44628</v>
      </c>
      <c r="F2402" s="23">
        <v>0.36527777777777776</v>
      </c>
      <c r="G2402" s="23">
        <v>0.39097222222222222</v>
      </c>
      <c r="H2402" s="19">
        <v>1000162</v>
      </c>
      <c r="I2402" s="19">
        <v>15615713</v>
      </c>
      <c r="J2402" s="22">
        <f t="shared" si="371"/>
        <v>2.5694444444444464E-2</v>
      </c>
      <c r="L2402" s="19" t="s">
        <v>47</v>
      </c>
      <c r="M2402">
        <f t="shared" si="372"/>
        <v>0</v>
      </c>
      <c r="N2402" s="34">
        <f t="shared" ca="1" si="377"/>
        <v>0.36528025899500866</v>
      </c>
      <c r="T2402">
        <v>2401</v>
      </c>
      <c r="U2402">
        <f t="shared" si="373"/>
        <v>16</v>
      </c>
      <c r="V2402" s="35">
        <f t="shared" si="378"/>
        <v>37</v>
      </c>
      <c r="W2402">
        <f t="shared" si="374"/>
        <v>0</v>
      </c>
      <c r="X2402" cm="1">
        <f t="array" aca="1" ref="X2402" ca="1">(_xlfn.IFS(L2402="couché",0,L2402="debout à 80%",1,L2402="?",1))*(IF(RAND()&lt;0.8,1,0))</f>
        <v>1</v>
      </c>
      <c r="Y2402">
        <f t="shared" si="375"/>
        <v>1</v>
      </c>
      <c r="Z2402">
        <f t="shared" si="376"/>
        <v>0</v>
      </c>
      <c r="AA2402">
        <f t="shared" ca="1" si="379"/>
        <v>18</v>
      </c>
    </row>
    <row r="2403" spans="1:27" customFormat="1">
      <c r="A2403" s="57">
        <v>248941</v>
      </c>
      <c r="B2403" s="57">
        <v>1948</v>
      </c>
      <c r="C2403" s="19" t="str">
        <f t="shared" si="370"/>
        <v>non</v>
      </c>
      <c r="D2403" s="19" t="s">
        <v>62</v>
      </c>
      <c r="E2403" s="20">
        <v>44628</v>
      </c>
      <c r="F2403" s="23">
        <v>0.39861111111111108</v>
      </c>
      <c r="G2403" s="22">
        <v>0.44027777777777777</v>
      </c>
      <c r="H2403" s="19">
        <v>1000162</v>
      </c>
      <c r="I2403" s="19">
        <v>15615713</v>
      </c>
      <c r="J2403" s="22">
        <f t="shared" si="371"/>
        <v>4.1666666666666685E-2</v>
      </c>
      <c r="L2403" s="19" t="s">
        <v>47</v>
      </c>
      <c r="M2403">
        <f t="shared" si="372"/>
        <v>0</v>
      </c>
      <c r="N2403" s="34">
        <f t="shared" ca="1" si="377"/>
        <v>0.39861242462225899</v>
      </c>
      <c r="T2403">
        <v>2402</v>
      </c>
      <c r="U2403">
        <f t="shared" si="373"/>
        <v>16</v>
      </c>
      <c r="V2403" s="35">
        <f t="shared" si="378"/>
        <v>60</v>
      </c>
      <c r="W2403">
        <f t="shared" si="374"/>
        <v>0</v>
      </c>
      <c r="X2403" cm="1">
        <f t="array" aca="1" ref="X2403" ca="1">(_xlfn.IFS(L2403="couché",0,L2403="debout à 80%",1,L2403="?",1))*(IF(RAND()&lt;0.8,1,0))</f>
        <v>0</v>
      </c>
      <c r="Y2403">
        <f t="shared" si="375"/>
        <v>2</v>
      </c>
      <c r="Z2403">
        <f t="shared" si="376"/>
        <v>0</v>
      </c>
      <c r="AA2403">
        <f t="shared" ca="1" si="379"/>
        <v>28</v>
      </c>
    </row>
    <row r="2404" spans="1:27" customFormat="1">
      <c r="A2404" s="57">
        <v>250312</v>
      </c>
      <c r="B2404" s="57">
        <v>1933</v>
      </c>
      <c r="C2404" s="19" t="str">
        <f t="shared" si="370"/>
        <v>non</v>
      </c>
      <c r="D2404" s="19" t="s">
        <v>62</v>
      </c>
      <c r="E2404" s="20">
        <v>44628</v>
      </c>
      <c r="F2404" s="22">
        <v>0.45416666666666666</v>
      </c>
      <c r="G2404" s="22">
        <v>0.56111111111111112</v>
      </c>
      <c r="H2404" s="19">
        <v>1000162</v>
      </c>
      <c r="I2404" s="19">
        <v>15615713</v>
      </c>
      <c r="J2404" s="22">
        <f t="shared" si="371"/>
        <v>0.10694444444444445</v>
      </c>
      <c r="K2404" s="19" t="s">
        <v>53</v>
      </c>
      <c r="L2404" s="32" t="s">
        <v>54</v>
      </c>
      <c r="M2404">
        <f t="shared" si="372"/>
        <v>0</v>
      </c>
      <c r="N2404" s="34">
        <f t="shared" ca="1" si="377"/>
        <v>0.45417385217130646</v>
      </c>
      <c r="T2404">
        <v>2403</v>
      </c>
      <c r="U2404">
        <f t="shared" si="373"/>
        <v>16</v>
      </c>
      <c r="V2404" s="35">
        <f t="shared" si="378"/>
        <v>154</v>
      </c>
      <c r="W2404">
        <f t="shared" si="374"/>
        <v>0</v>
      </c>
      <c r="X2404" cm="1">
        <f t="array" aca="1" ref="X2404" ca="1">(_xlfn.IFS(L2404="couché",0,L2404="debout à 80%",1,L2404="?",1))*(IF(RAND()&lt;0.8,1,0))</f>
        <v>1</v>
      </c>
      <c r="Y2404">
        <f t="shared" si="375"/>
        <v>3</v>
      </c>
      <c r="Z2404">
        <f t="shared" si="376"/>
        <v>0</v>
      </c>
      <c r="AA2404">
        <f t="shared" ca="1" si="379"/>
        <v>44</v>
      </c>
    </row>
    <row r="2405" spans="1:27" customFormat="1">
      <c r="A2405" s="57">
        <v>250227</v>
      </c>
      <c r="B2405" s="57">
        <v>2004</v>
      </c>
      <c r="C2405" s="19" t="str">
        <f t="shared" si="370"/>
        <v>non</v>
      </c>
      <c r="D2405" s="19" t="s">
        <v>62</v>
      </c>
      <c r="E2405" s="20">
        <v>44628</v>
      </c>
      <c r="F2405" s="22">
        <v>0.5708333333333333</v>
      </c>
      <c r="G2405" s="22">
        <v>0.6465277777777777</v>
      </c>
      <c r="H2405" s="19">
        <v>1000162</v>
      </c>
      <c r="I2405" s="19">
        <v>15615713</v>
      </c>
      <c r="J2405" s="22">
        <f t="shared" si="371"/>
        <v>7.5694444444444398E-2</v>
      </c>
      <c r="K2405" s="19" t="s">
        <v>53</v>
      </c>
      <c r="L2405" s="32" t="s">
        <v>54</v>
      </c>
      <c r="M2405">
        <f t="shared" si="372"/>
        <v>0</v>
      </c>
      <c r="N2405" s="34">
        <f t="shared" ca="1" si="377"/>
        <v>0.57083451060758161</v>
      </c>
      <c r="T2405">
        <v>2404</v>
      </c>
      <c r="U2405">
        <f t="shared" si="373"/>
        <v>16</v>
      </c>
      <c r="V2405" s="35">
        <f t="shared" si="378"/>
        <v>109</v>
      </c>
      <c r="W2405">
        <f t="shared" si="374"/>
        <v>0</v>
      </c>
      <c r="X2405" cm="1">
        <f t="array" aca="1" ref="X2405" ca="1">(_xlfn.IFS(L2405="couché",0,L2405="debout à 80%",1,L2405="?",1))*(IF(RAND()&lt;0.8,1,0))</f>
        <v>0</v>
      </c>
      <c r="Y2405">
        <f t="shared" si="375"/>
        <v>4</v>
      </c>
      <c r="Z2405">
        <f t="shared" si="376"/>
        <v>0</v>
      </c>
      <c r="AA2405">
        <f t="shared" ca="1" si="379"/>
        <v>65</v>
      </c>
    </row>
    <row r="2406" spans="1:27" customFormat="1">
      <c r="A2406" s="57">
        <v>250399</v>
      </c>
      <c r="B2406" s="57">
        <v>1927</v>
      </c>
      <c r="C2406" s="19" t="str">
        <f t="shared" si="370"/>
        <v>non</v>
      </c>
      <c r="D2406" s="19" t="s">
        <v>62</v>
      </c>
      <c r="E2406" s="20">
        <v>44628</v>
      </c>
      <c r="F2406" s="22">
        <v>0.98124999999999996</v>
      </c>
      <c r="G2406" s="22">
        <v>0.99861111111111112</v>
      </c>
      <c r="H2406" s="19">
        <v>1000162</v>
      </c>
      <c r="I2406" s="19">
        <v>15615713</v>
      </c>
      <c r="J2406" s="22">
        <f t="shared" si="371"/>
        <v>1.736111111111116E-2</v>
      </c>
      <c r="K2406" s="19" t="s">
        <v>53</v>
      </c>
      <c r="L2406" s="32" t="s">
        <v>54</v>
      </c>
      <c r="M2406">
        <f t="shared" si="372"/>
        <v>0</v>
      </c>
      <c r="N2406" s="34">
        <f t="shared" ca="1" si="377"/>
        <v>0.98125248641656326</v>
      </c>
      <c r="T2406">
        <v>2405</v>
      </c>
      <c r="U2406">
        <f t="shared" si="373"/>
        <v>16</v>
      </c>
      <c r="V2406" s="35">
        <f t="shared" si="378"/>
        <v>25</v>
      </c>
      <c r="W2406">
        <f t="shared" si="374"/>
        <v>0</v>
      </c>
      <c r="X2406" cm="1">
        <f t="array" aca="1" ref="X2406" ca="1">(_xlfn.IFS(L2406="couché",0,L2406="debout à 80%",1,L2406="?",1))*(IF(RAND()&lt;0.8,1,0))</f>
        <v>1</v>
      </c>
      <c r="Y2406">
        <f t="shared" si="375"/>
        <v>6</v>
      </c>
      <c r="Z2406">
        <f t="shared" si="376"/>
        <v>0</v>
      </c>
      <c r="AA2406">
        <f t="shared" ca="1" si="379"/>
        <v>90</v>
      </c>
    </row>
    <row r="2407" spans="1:27" customFormat="1">
      <c r="A2407" s="57">
        <v>250396</v>
      </c>
      <c r="B2407" s="57">
        <v>1994</v>
      </c>
      <c r="C2407" s="19" t="str">
        <f t="shared" si="370"/>
        <v>non</v>
      </c>
      <c r="D2407" s="19" t="s">
        <v>62</v>
      </c>
      <c r="E2407" s="20">
        <v>44628</v>
      </c>
      <c r="F2407" s="22">
        <v>0.86111111111111105</v>
      </c>
      <c r="G2407" s="21">
        <v>0.88124999999999998</v>
      </c>
      <c r="H2407" s="19">
        <v>1000162</v>
      </c>
      <c r="I2407" s="19">
        <v>15615713</v>
      </c>
      <c r="J2407" s="22">
        <f t="shared" si="371"/>
        <v>2.0138888888888928E-2</v>
      </c>
      <c r="L2407" s="19" t="s">
        <v>47</v>
      </c>
      <c r="M2407">
        <f t="shared" si="372"/>
        <v>0</v>
      </c>
      <c r="N2407" s="34">
        <f t="shared" ca="1" si="377"/>
        <v>0.86111193848866519</v>
      </c>
      <c r="T2407">
        <v>2406</v>
      </c>
      <c r="U2407">
        <f t="shared" si="373"/>
        <v>16</v>
      </c>
      <c r="V2407" s="35">
        <f t="shared" si="378"/>
        <v>29</v>
      </c>
      <c r="W2407">
        <f t="shared" si="374"/>
        <v>0</v>
      </c>
      <c r="X2407" cm="1">
        <f t="array" aca="1" ref="X2407" ca="1">(_xlfn.IFS(L2407="couché",0,L2407="debout à 80%",1,L2407="?",1))*(IF(RAND()&lt;0.8,1,0))</f>
        <v>1</v>
      </c>
      <c r="Y2407">
        <f t="shared" si="375"/>
        <v>5</v>
      </c>
      <c r="Z2407">
        <f t="shared" si="376"/>
        <v>0</v>
      </c>
      <c r="AA2407">
        <f t="shared" ca="1" si="379"/>
        <v>88</v>
      </c>
    </row>
    <row r="2408" spans="1:27" customFormat="1">
      <c r="A2408" s="57">
        <v>249595</v>
      </c>
      <c r="B2408" s="57">
        <v>1957</v>
      </c>
      <c r="C2408" s="19" t="str">
        <f t="shared" si="370"/>
        <v>non</v>
      </c>
      <c r="D2408" s="19" t="s">
        <v>49</v>
      </c>
      <c r="E2408" s="20">
        <v>44636</v>
      </c>
      <c r="F2408" s="21">
        <v>0.4201388888888889</v>
      </c>
      <c r="G2408" s="22">
        <v>0.44791666666666663</v>
      </c>
      <c r="H2408" s="19">
        <v>1000162</v>
      </c>
      <c r="I2408" s="19">
        <v>15584435</v>
      </c>
      <c r="J2408" s="22">
        <f t="shared" si="371"/>
        <v>2.7777777777777735E-2</v>
      </c>
      <c r="K2408" s="19" t="s">
        <v>65</v>
      </c>
      <c r="L2408" s="19" t="s">
        <v>47</v>
      </c>
      <c r="M2408">
        <f t="shared" si="372"/>
        <v>3</v>
      </c>
      <c r="N2408" s="34">
        <f t="shared" ca="1" si="377"/>
        <v>0.42014419996160146</v>
      </c>
      <c r="T2408">
        <v>2407</v>
      </c>
      <c r="U2408">
        <f t="shared" si="373"/>
        <v>5</v>
      </c>
      <c r="V2408" s="35">
        <f t="shared" si="378"/>
        <v>40</v>
      </c>
      <c r="W2408">
        <f t="shared" si="374"/>
        <v>0</v>
      </c>
      <c r="X2408" cm="1">
        <f t="array" aca="1" ref="X2408" ca="1">(_xlfn.IFS(L2408="couché",0,L2408="debout à 80%",1,L2408="?",1))*(IF(RAND()&lt;0.8,1,0))</f>
        <v>0</v>
      </c>
      <c r="Y2408">
        <f t="shared" si="375"/>
        <v>3</v>
      </c>
      <c r="Z2408">
        <f t="shared" si="376"/>
        <v>0</v>
      </c>
      <c r="AA2408">
        <f t="shared" ca="1" si="379"/>
        <v>31</v>
      </c>
    </row>
    <row r="2409" spans="1:27" customFormat="1">
      <c r="A2409" s="57">
        <v>248541</v>
      </c>
      <c r="B2409" s="57">
        <v>1958</v>
      </c>
      <c r="C2409" s="19" t="str">
        <f t="shared" si="370"/>
        <v>non</v>
      </c>
      <c r="D2409" s="19" t="s">
        <v>62</v>
      </c>
      <c r="E2409" s="20">
        <v>44629</v>
      </c>
      <c r="F2409" s="21">
        <v>0.42083333333333334</v>
      </c>
      <c r="G2409" s="22">
        <v>0.44444444444444442</v>
      </c>
      <c r="H2409" s="19">
        <v>1000162</v>
      </c>
      <c r="I2409" s="19">
        <v>18923017</v>
      </c>
      <c r="J2409" s="22">
        <f t="shared" si="371"/>
        <v>2.3611111111111083E-2</v>
      </c>
      <c r="K2409" s="19" t="s">
        <v>65</v>
      </c>
      <c r="L2409" s="19" t="s">
        <v>47</v>
      </c>
      <c r="M2409">
        <f t="shared" si="372"/>
        <v>3</v>
      </c>
      <c r="N2409" s="34">
        <f t="shared" ca="1" si="377"/>
        <v>0.42084113125644701</v>
      </c>
      <c r="T2409">
        <v>2408</v>
      </c>
      <c r="U2409">
        <f t="shared" si="373"/>
        <v>16</v>
      </c>
      <c r="V2409" s="35">
        <f t="shared" si="378"/>
        <v>34</v>
      </c>
      <c r="W2409">
        <f t="shared" si="374"/>
        <v>0</v>
      </c>
      <c r="X2409" cm="1">
        <f t="array" aca="1" ref="X2409" ca="1">(_xlfn.IFS(L2409="couché",0,L2409="debout à 80%",1,L2409="?",1))*(IF(RAND()&lt;0.8,1,0))</f>
        <v>1</v>
      </c>
      <c r="Y2409">
        <f t="shared" si="375"/>
        <v>2</v>
      </c>
      <c r="Z2409">
        <f t="shared" si="376"/>
        <v>3</v>
      </c>
      <c r="AA2409">
        <f t="shared" ca="1" si="379"/>
        <v>28</v>
      </c>
    </row>
    <row r="2410" spans="1:27" customFormat="1">
      <c r="A2410" s="57">
        <v>246090</v>
      </c>
      <c r="B2410" s="57">
        <v>1982</v>
      </c>
      <c r="C2410" s="19" t="str">
        <f t="shared" si="370"/>
        <v>non</v>
      </c>
      <c r="D2410" s="19" t="s">
        <v>62</v>
      </c>
      <c r="E2410" s="20">
        <v>44629</v>
      </c>
      <c r="F2410" s="22">
        <v>0.44791666666666663</v>
      </c>
      <c r="G2410" s="22">
        <v>0.49444444444444441</v>
      </c>
      <c r="H2410" s="19">
        <v>1000162</v>
      </c>
      <c r="I2410" s="19">
        <v>18923017</v>
      </c>
      <c r="J2410" s="22">
        <f t="shared" si="371"/>
        <v>4.6527777777777779E-2</v>
      </c>
      <c r="L2410" s="19" t="s">
        <v>47</v>
      </c>
      <c r="M2410">
        <f t="shared" si="372"/>
        <v>0</v>
      </c>
      <c r="N2410" s="34">
        <f t="shared" ca="1" si="377"/>
        <v>0.44792295965865692</v>
      </c>
      <c r="T2410">
        <v>2409</v>
      </c>
      <c r="U2410">
        <f t="shared" si="373"/>
        <v>16</v>
      </c>
      <c r="V2410" s="35">
        <f t="shared" si="378"/>
        <v>67</v>
      </c>
      <c r="W2410">
        <f t="shared" si="374"/>
        <v>0</v>
      </c>
      <c r="X2410" cm="1">
        <f t="array" aca="1" ref="X2410" ca="1">(_xlfn.IFS(L2410="couché",0,L2410="debout à 80%",1,L2410="?",1))*(IF(RAND()&lt;0.8,1,0))</f>
        <v>1</v>
      </c>
      <c r="Y2410">
        <f t="shared" si="375"/>
        <v>3</v>
      </c>
      <c r="Z2410">
        <f t="shared" si="376"/>
        <v>3</v>
      </c>
      <c r="AA2410">
        <f t="shared" ca="1" si="379"/>
        <v>33</v>
      </c>
    </row>
    <row r="2411" spans="1:27" customFormat="1">
      <c r="A2411" s="57">
        <v>249434</v>
      </c>
      <c r="B2411" s="57">
        <v>1941</v>
      </c>
      <c r="C2411" s="19" t="str">
        <f t="shared" si="370"/>
        <v>non</v>
      </c>
      <c r="D2411" s="19" t="s">
        <v>62</v>
      </c>
      <c r="E2411" s="20">
        <v>44629</v>
      </c>
      <c r="F2411" s="21">
        <v>0.50347222222222221</v>
      </c>
      <c r="G2411" s="22">
        <v>0.55138888888888882</v>
      </c>
      <c r="H2411" s="19">
        <v>1000162</v>
      </c>
      <c r="I2411" s="19">
        <v>18923017</v>
      </c>
      <c r="J2411" s="22">
        <f t="shared" si="371"/>
        <v>4.7916666666666607E-2</v>
      </c>
      <c r="L2411" s="19" t="s">
        <v>47</v>
      </c>
      <c r="M2411">
        <f t="shared" si="372"/>
        <v>0</v>
      </c>
      <c r="N2411" s="34">
        <f t="shared" ca="1" si="377"/>
        <v>0.50347701862978678</v>
      </c>
      <c r="T2411">
        <v>2410</v>
      </c>
      <c r="U2411">
        <f t="shared" si="373"/>
        <v>16</v>
      </c>
      <c r="V2411" s="35">
        <f t="shared" si="378"/>
        <v>69</v>
      </c>
      <c r="W2411">
        <f t="shared" si="374"/>
        <v>0</v>
      </c>
      <c r="X2411" cm="1">
        <f t="array" aca="1" ref="X2411" ca="1">(_xlfn.IFS(L2411="couché",0,L2411="debout à 80%",1,L2411="?",1))*(IF(RAND()&lt;0.8,1,0))</f>
        <v>1</v>
      </c>
      <c r="Y2411">
        <f t="shared" si="375"/>
        <v>4</v>
      </c>
      <c r="Z2411">
        <f t="shared" si="376"/>
        <v>0</v>
      </c>
      <c r="AA2411">
        <f t="shared" ca="1" si="379"/>
        <v>43</v>
      </c>
    </row>
    <row r="2412" spans="1:27" customFormat="1">
      <c r="A2412" s="57">
        <v>250435</v>
      </c>
      <c r="B2412" s="57">
        <v>1947</v>
      </c>
      <c r="C2412" s="19" t="str">
        <f t="shared" si="370"/>
        <v>non</v>
      </c>
      <c r="D2412" s="19" t="s">
        <v>62</v>
      </c>
      <c r="E2412" s="20">
        <v>44629</v>
      </c>
      <c r="F2412" s="22">
        <v>0.65277777777777779</v>
      </c>
      <c r="G2412" s="22">
        <v>0.76666666666666661</v>
      </c>
      <c r="H2412" s="19">
        <v>1000162</v>
      </c>
      <c r="I2412" s="19">
        <v>10989605</v>
      </c>
      <c r="J2412" s="22">
        <f t="shared" si="371"/>
        <v>0.11388888888888882</v>
      </c>
      <c r="K2412" s="19" t="s">
        <v>53</v>
      </c>
      <c r="L2412" s="32" t="s">
        <v>54</v>
      </c>
      <c r="M2412">
        <f t="shared" si="372"/>
        <v>0</v>
      </c>
      <c r="N2412" s="34">
        <f t="shared" ca="1" si="377"/>
        <v>0.65278193349664471</v>
      </c>
      <c r="T2412">
        <v>2411</v>
      </c>
      <c r="U2412">
        <f t="shared" si="373"/>
        <v>16</v>
      </c>
      <c r="V2412" s="35">
        <f t="shared" si="378"/>
        <v>164</v>
      </c>
      <c r="W2412">
        <f t="shared" si="374"/>
        <v>0</v>
      </c>
      <c r="X2412" cm="1">
        <f t="array" aca="1" ref="X2412" ca="1">(_xlfn.IFS(L2412="couché",0,L2412="debout à 80%",1,L2412="?",1))*(IF(RAND()&lt;0.8,1,0))</f>
        <v>1</v>
      </c>
      <c r="Y2412">
        <f t="shared" si="375"/>
        <v>6</v>
      </c>
      <c r="Z2412">
        <f t="shared" si="376"/>
        <v>0</v>
      </c>
      <c r="AA2412">
        <f t="shared" ca="1" si="379"/>
        <v>62</v>
      </c>
    </row>
    <row r="2413" spans="1:27" customFormat="1">
      <c r="A2413" s="57">
        <v>250421</v>
      </c>
      <c r="B2413" s="57">
        <v>1927</v>
      </c>
      <c r="C2413" s="19" t="str">
        <f t="shared" si="370"/>
        <v>non</v>
      </c>
      <c r="D2413" s="19" t="s">
        <v>62</v>
      </c>
      <c r="E2413" s="20">
        <v>44629</v>
      </c>
      <c r="F2413" s="22">
        <v>0.56319444444444444</v>
      </c>
      <c r="G2413" s="22">
        <v>0.64027777777777772</v>
      </c>
      <c r="H2413" s="19">
        <v>1000162</v>
      </c>
      <c r="I2413" s="19">
        <v>10989605</v>
      </c>
      <c r="J2413" s="22">
        <f t="shared" si="371"/>
        <v>7.7083333333333282E-2</v>
      </c>
      <c r="K2413" s="19" t="s">
        <v>53</v>
      </c>
      <c r="L2413" s="32" t="s">
        <v>54</v>
      </c>
      <c r="M2413">
        <f t="shared" si="372"/>
        <v>0</v>
      </c>
      <c r="N2413" s="34">
        <f t="shared" ca="1" si="377"/>
        <v>0.56320049216788237</v>
      </c>
      <c r="T2413">
        <v>2412</v>
      </c>
      <c r="U2413">
        <f t="shared" si="373"/>
        <v>16</v>
      </c>
      <c r="V2413" s="35">
        <f t="shared" si="378"/>
        <v>111</v>
      </c>
      <c r="W2413">
        <f t="shared" si="374"/>
        <v>0</v>
      </c>
      <c r="X2413" cm="1">
        <f t="array" aca="1" ref="X2413" ca="1">(_xlfn.IFS(L2413="couché",0,L2413="debout à 80%",1,L2413="?",1))*(IF(RAND()&lt;0.8,1,0))</f>
        <v>1</v>
      </c>
      <c r="Y2413">
        <f t="shared" si="375"/>
        <v>5</v>
      </c>
      <c r="Z2413">
        <f t="shared" si="376"/>
        <v>0</v>
      </c>
      <c r="AA2413">
        <f t="shared" ca="1" si="379"/>
        <v>52</v>
      </c>
    </row>
    <row r="2414" spans="1:27" customFormat="1">
      <c r="A2414" s="57">
        <v>250609</v>
      </c>
      <c r="B2414" s="57">
        <v>1982</v>
      </c>
      <c r="C2414" s="19" t="str">
        <f t="shared" si="370"/>
        <v>non</v>
      </c>
      <c r="D2414" s="19" t="s">
        <v>62</v>
      </c>
      <c r="E2414" s="20">
        <v>44630</v>
      </c>
      <c r="F2414" s="22">
        <v>0.7</v>
      </c>
      <c r="G2414" s="22">
        <v>0.75902777777777775</v>
      </c>
      <c r="H2414" s="19">
        <v>1000162</v>
      </c>
      <c r="I2414" s="19">
        <v>16742495</v>
      </c>
      <c r="J2414" s="22">
        <f t="shared" si="371"/>
        <v>5.902777777777779E-2</v>
      </c>
      <c r="K2414" s="19" t="s">
        <v>53</v>
      </c>
      <c r="L2414" s="32" t="s">
        <v>54</v>
      </c>
      <c r="M2414">
        <f t="shared" si="372"/>
        <v>0</v>
      </c>
      <c r="N2414" s="34">
        <f t="shared" ca="1" si="377"/>
        <v>0.70000478368286645</v>
      </c>
      <c r="T2414">
        <v>2413</v>
      </c>
      <c r="U2414">
        <f t="shared" si="373"/>
        <v>16</v>
      </c>
      <c r="V2414" s="35">
        <f t="shared" si="378"/>
        <v>85</v>
      </c>
      <c r="W2414">
        <f t="shared" si="374"/>
        <v>0</v>
      </c>
      <c r="X2414" cm="1">
        <f t="array" aca="1" ref="X2414" ca="1">(_xlfn.IFS(L2414="couché",0,L2414="debout à 80%",1,L2414="?",1))*(IF(RAND()&lt;0.8,1,0))</f>
        <v>1</v>
      </c>
      <c r="Y2414">
        <f t="shared" si="375"/>
        <v>6</v>
      </c>
      <c r="Z2414">
        <f t="shared" si="376"/>
        <v>0</v>
      </c>
      <c r="AA2414">
        <f t="shared" ca="1" si="379"/>
        <v>87</v>
      </c>
    </row>
    <row r="2415" spans="1:27" customFormat="1">
      <c r="A2415" s="57">
        <v>247006</v>
      </c>
      <c r="B2415" s="57">
        <v>1944</v>
      </c>
      <c r="C2415" s="19" t="str">
        <f t="shared" si="370"/>
        <v>non</v>
      </c>
      <c r="D2415" s="19" t="s">
        <v>62</v>
      </c>
      <c r="E2415" s="20">
        <v>44630</v>
      </c>
      <c r="F2415" s="23">
        <v>0.34236111111111112</v>
      </c>
      <c r="G2415" s="23">
        <v>0.36805555555555552</v>
      </c>
      <c r="H2415" s="19">
        <v>1000162</v>
      </c>
      <c r="I2415" s="19">
        <v>18881346</v>
      </c>
      <c r="J2415" s="22">
        <f t="shared" si="371"/>
        <v>2.5694444444444409E-2</v>
      </c>
      <c r="L2415" s="19" t="s">
        <v>47</v>
      </c>
      <c r="M2415">
        <f t="shared" si="372"/>
        <v>0</v>
      </c>
      <c r="N2415" s="34">
        <f t="shared" ca="1" si="377"/>
        <v>0.34237043100712439</v>
      </c>
      <c r="T2415">
        <v>2414</v>
      </c>
      <c r="U2415">
        <f t="shared" si="373"/>
        <v>16</v>
      </c>
      <c r="V2415" s="35">
        <f t="shared" si="378"/>
        <v>37</v>
      </c>
      <c r="W2415">
        <f t="shared" si="374"/>
        <v>0</v>
      </c>
      <c r="X2415" cm="1">
        <f t="array" aca="1" ref="X2415" ca="1">(_xlfn.IFS(L2415="couché",0,L2415="debout à 80%",1,L2415="?",1))*(IF(RAND()&lt;0.8,1,0))</f>
        <v>1</v>
      </c>
      <c r="Y2415">
        <f t="shared" si="375"/>
        <v>1</v>
      </c>
      <c r="Z2415">
        <f t="shared" si="376"/>
        <v>0</v>
      </c>
      <c r="AA2415">
        <f t="shared" ca="1" si="379"/>
        <v>8</v>
      </c>
    </row>
    <row r="2416" spans="1:27" customFormat="1">
      <c r="A2416" s="57">
        <v>244142</v>
      </c>
      <c r="B2416" s="57">
        <v>1966</v>
      </c>
      <c r="C2416" s="19" t="str">
        <f t="shared" si="370"/>
        <v>non</v>
      </c>
      <c r="D2416" s="19" t="s">
        <v>62</v>
      </c>
      <c r="E2416" s="20">
        <v>44630</v>
      </c>
      <c r="F2416" s="23">
        <v>0.37152777777777779</v>
      </c>
      <c r="G2416" s="22">
        <v>0.43958333333333333</v>
      </c>
      <c r="H2416" s="19">
        <v>1000162</v>
      </c>
      <c r="I2416" s="19">
        <v>18881346</v>
      </c>
      <c r="J2416" s="22">
        <f t="shared" si="371"/>
        <v>6.8055555555555536E-2</v>
      </c>
      <c r="K2416" s="19" t="s">
        <v>53</v>
      </c>
      <c r="L2416" s="32" t="s">
        <v>54</v>
      </c>
      <c r="M2416">
        <f t="shared" si="372"/>
        <v>0</v>
      </c>
      <c r="N2416" s="34">
        <f t="shared" ca="1" si="377"/>
        <v>0.37152846816272617</v>
      </c>
      <c r="T2416">
        <v>2415</v>
      </c>
      <c r="U2416">
        <f t="shared" si="373"/>
        <v>16</v>
      </c>
      <c r="V2416" s="35">
        <f t="shared" si="378"/>
        <v>98</v>
      </c>
      <c r="W2416">
        <f t="shared" si="374"/>
        <v>0</v>
      </c>
      <c r="X2416" cm="1">
        <f t="array" aca="1" ref="X2416" ca="1">(_xlfn.IFS(L2416="couché",0,L2416="debout à 80%",1,L2416="?",1))*(IF(RAND()&lt;0.8,1,0))</f>
        <v>1</v>
      </c>
      <c r="Y2416">
        <f t="shared" si="375"/>
        <v>2</v>
      </c>
      <c r="Z2416">
        <f t="shared" si="376"/>
        <v>0</v>
      </c>
      <c r="AA2416">
        <f t="shared" ca="1" si="379"/>
        <v>20</v>
      </c>
    </row>
    <row r="2417" spans="1:27" customFormat="1">
      <c r="A2417" s="57">
        <v>250230</v>
      </c>
      <c r="B2417" s="57">
        <v>1970</v>
      </c>
      <c r="C2417" s="19" t="str">
        <f t="shared" si="370"/>
        <v>non</v>
      </c>
      <c r="D2417" s="19" t="s">
        <v>62</v>
      </c>
      <c r="E2417" s="20">
        <v>44630</v>
      </c>
      <c r="F2417" s="22">
        <v>0.44722222222222219</v>
      </c>
      <c r="G2417" s="22">
        <v>0.47430555555555554</v>
      </c>
      <c r="H2417" s="19">
        <v>1000162</v>
      </c>
      <c r="I2417" s="19">
        <v>18628651</v>
      </c>
      <c r="J2417" s="22">
        <f t="shared" si="371"/>
        <v>2.7083333333333348E-2</v>
      </c>
      <c r="L2417" s="19" t="s">
        <v>47</v>
      </c>
      <c r="M2417">
        <f t="shared" si="372"/>
        <v>0</v>
      </c>
      <c r="N2417" s="34">
        <f t="shared" ca="1" si="377"/>
        <v>0.44722581357565927</v>
      </c>
      <c r="T2417">
        <v>2416</v>
      </c>
      <c r="U2417">
        <f t="shared" si="373"/>
        <v>16</v>
      </c>
      <c r="V2417" s="35">
        <f t="shared" si="378"/>
        <v>39</v>
      </c>
      <c r="W2417">
        <f t="shared" si="374"/>
        <v>0</v>
      </c>
      <c r="X2417" cm="1">
        <f t="array" aca="1" ref="X2417" ca="1">(_xlfn.IFS(L2417="couché",0,L2417="debout à 80%",1,L2417="?",1))*(IF(RAND()&lt;0.8,1,0))</f>
        <v>0</v>
      </c>
      <c r="Y2417">
        <f t="shared" si="375"/>
        <v>3</v>
      </c>
      <c r="Z2417">
        <f t="shared" si="376"/>
        <v>0</v>
      </c>
      <c r="AA2417">
        <f t="shared" ca="1" si="379"/>
        <v>38</v>
      </c>
    </row>
    <row r="2418" spans="1:27" customFormat="1">
      <c r="A2418" s="57">
        <v>246480</v>
      </c>
      <c r="B2418" s="57">
        <v>1961</v>
      </c>
      <c r="C2418" s="19" t="str">
        <f t="shared" si="370"/>
        <v>non</v>
      </c>
      <c r="D2418" s="19" t="s">
        <v>62</v>
      </c>
      <c r="E2418" s="20">
        <v>44630</v>
      </c>
      <c r="F2418" s="22">
        <v>0.47569444444444442</v>
      </c>
      <c r="G2418" s="22">
        <v>0.57430555555555551</v>
      </c>
      <c r="H2418" s="19">
        <v>1000162</v>
      </c>
      <c r="I2418" s="19">
        <v>18881346</v>
      </c>
      <c r="J2418" s="22">
        <f t="shared" si="371"/>
        <v>9.8611111111111094E-2</v>
      </c>
      <c r="K2418" s="19" t="s">
        <v>53</v>
      </c>
      <c r="L2418" s="32" t="s">
        <v>54</v>
      </c>
      <c r="M2418">
        <f t="shared" si="372"/>
        <v>0</v>
      </c>
      <c r="N2418" s="34">
        <f t="shared" ca="1" si="377"/>
        <v>0.47570315249975437</v>
      </c>
      <c r="T2418">
        <v>2417</v>
      </c>
      <c r="U2418">
        <f t="shared" si="373"/>
        <v>16</v>
      </c>
      <c r="V2418" s="35">
        <f t="shared" si="378"/>
        <v>142</v>
      </c>
      <c r="W2418">
        <f t="shared" si="374"/>
        <v>0</v>
      </c>
      <c r="X2418" cm="1">
        <f t="array" aca="1" ref="X2418" ca="1">(_xlfn.IFS(L2418="couché",0,L2418="debout à 80%",1,L2418="?",1))*(IF(RAND()&lt;0.8,1,0))</f>
        <v>1</v>
      </c>
      <c r="Y2418">
        <f t="shared" si="375"/>
        <v>4</v>
      </c>
      <c r="Z2418">
        <f t="shared" si="376"/>
        <v>0</v>
      </c>
      <c r="AA2418">
        <f t="shared" ca="1" si="379"/>
        <v>50</v>
      </c>
    </row>
    <row r="2419" spans="1:27" customFormat="1">
      <c r="A2419" s="57">
        <v>250332</v>
      </c>
      <c r="B2419" s="57">
        <v>1989</v>
      </c>
      <c r="C2419" s="19" t="str">
        <f t="shared" si="370"/>
        <v>non</v>
      </c>
      <c r="D2419" s="19" t="s">
        <v>62</v>
      </c>
      <c r="E2419" s="20">
        <v>44630</v>
      </c>
      <c r="F2419" s="22">
        <v>0.59930555555555554</v>
      </c>
      <c r="G2419" s="22">
        <v>0.69236111111111109</v>
      </c>
      <c r="H2419" s="19">
        <v>1000162</v>
      </c>
      <c r="I2419" s="19">
        <v>18881346</v>
      </c>
      <c r="J2419" s="22">
        <f t="shared" si="371"/>
        <v>9.3055555555555558E-2</v>
      </c>
      <c r="K2419" s="19" t="s">
        <v>53</v>
      </c>
      <c r="L2419" s="32" t="s">
        <v>54</v>
      </c>
      <c r="M2419">
        <f t="shared" si="372"/>
        <v>0</v>
      </c>
      <c r="N2419" s="34">
        <f t="shared" ca="1" si="377"/>
        <v>0.59930936856704198</v>
      </c>
      <c r="T2419">
        <v>2418</v>
      </c>
      <c r="U2419">
        <f t="shared" si="373"/>
        <v>16</v>
      </c>
      <c r="V2419" s="35">
        <f t="shared" si="378"/>
        <v>134</v>
      </c>
      <c r="W2419">
        <f t="shared" si="374"/>
        <v>0</v>
      </c>
      <c r="X2419" cm="1">
        <f t="array" aca="1" ref="X2419" ca="1">(_xlfn.IFS(L2419="couché",0,L2419="debout à 80%",1,L2419="?",1))*(IF(RAND()&lt;0.8,1,0))</f>
        <v>1</v>
      </c>
      <c r="Y2419">
        <f t="shared" si="375"/>
        <v>5</v>
      </c>
      <c r="Z2419">
        <f t="shared" si="376"/>
        <v>0</v>
      </c>
      <c r="AA2419">
        <f t="shared" ca="1" si="379"/>
        <v>75</v>
      </c>
    </row>
    <row r="2420" spans="1:27" customFormat="1">
      <c r="A2420" s="57">
        <v>250628</v>
      </c>
      <c r="B2420" s="57">
        <v>1930</v>
      </c>
      <c r="C2420" s="19" t="str">
        <f t="shared" si="370"/>
        <v>non</v>
      </c>
      <c r="D2420" s="19" t="s">
        <v>62</v>
      </c>
      <c r="E2420" s="20">
        <v>44630</v>
      </c>
      <c r="F2420" s="22">
        <v>0.76666666666666661</v>
      </c>
      <c r="G2420" s="21">
        <v>0.91805555555555551</v>
      </c>
      <c r="H2420" s="19">
        <v>1000162</v>
      </c>
      <c r="I2420" s="19">
        <v>18881346</v>
      </c>
      <c r="J2420" s="22">
        <f t="shared" si="371"/>
        <v>0.15138888888888891</v>
      </c>
      <c r="K2420" s="19" t="s">
        <v>53</v>
      </c>
      <c r="L2420" s="32" t="s">
        <v>54</v>
      </c>
      <c r="M2420">
        <f t="shared" si="372"/>
        <v>0</v>
      </c>
      <c r="N2420" s="34">
        <f t="shared" ca="1" si="377"/>
        <v>0.76667612474658131</v>
      </c>
      <c r="T2420">
        <v>2419</v>
      </c>
      <c r="U2420">
        <f t="shared" si="373"/>
        <v>16</v>
      </c>
      <c r="V2420" s="35">
        <f t="shared" si="378"/>
        <v>218</v>
      </c>
      <c r="W2420">
        <f t="shared" si="374"/>
        <v>0</v>
      </c>
      <c r="X2420" cm="1">
        <f t="array" aca="1" ref="X2420" ca="1">(_xlfn.IFS(L2420="couché",0,L2420="debout à 80%",1,L2420="?",1))*(IF(RAND()&lt;0.8,1,0))</f>
        <v>1</v>
      </c>
      <c r="Y2420">
        <f t="shared" si="375"/>
        <v>7</v>
      </c>
      <c r="Z2420">
        <f t="shared" si="376"/>
        <v>0</v>
      </c>
      <c r="AA2420">
        <f t="shared" ca="1" si="379"/>
        <v>92</v>
      </c>
    </row>
    <row r="2421" spans="1:27" customFormat="1">
      <c r="A2421" s="57">
        <v>250451</v>
      </c>
      <c r="B2421" s="57">
        <v>1937</v>
      </c>
      <c r="C2421" s="19" t="str">
        <f t="shared" si="370"/>
        <v>non</v>
      </c>
      <c r="D2421" s="19" t="s">
        <v>62</v>
      </c>
      <c r="E2421" s="20">
        <v>44631</v>
      </c>
      <c r="F2421" s="23">
        <v>0.34791666666666665</v>
      </c>
      <c r="G2421" s="22">
        <v>0.47847222222222219</v>
      </c>
      <c r="H2421" s="19">
        <v>1000162</v>
      </c>
      <c r="I2421" s="19">
        <v>18880554</v>
      </c>
      <c r="J2421" s="22">
        <f t="shared" si="371"/>
        <v>0.13055555555555554</v>
      </c>
      <c r="K2421" s="19" t="s">
        <v>53</v>
      </c>
      <c r="L2421" s="32" t="s">
        <v>54</v>
      </c>
      <c r="M2421">
        <f t="shared" si="372"/>
        <v>0</v>
      </c>
      <c r="N2421" s="34">
        <f t="shared" ca="1" si="377"/>
        <v>0.34792150533413602</v>
      </c>
      <c r="T2421">
        <v>2420</v>
      </c>
      <c r="U2421">
        <f t="shared" si="373"/>
        <v>16</v>
      </c>
      <c r="V2421" s="35">
        <f t="shared" si="378"/>
        <v>188</v>
      </c>
      <c r="W2421">
        <f t="shared" si="374"/>
        <v>0</v>
      </c>
      <c r="X2421" cm="1">
        <f t="array" aca="1" ref="X2421" ca="1">(_xlfn.IFS(L2421="couché",0,L2421="debout à 80%",1,L2421="?",1))*(IF(RAND()&lt;0.8,1,0))</f>
        <v>1</v>
      </c>
      <c r="Y2421">
        <f t="shared" si="375"/>
        <v>1</v>
      </c>
      <c r="Z2421">
        <f t="shared" si="376"/>
        <v>0</v>
      </c>
      <c r="AA2421">
        <f t="shared" ca="1" si="379"/>
        <v>11</v>
      </c>
    </row>
    <row r="2422" spans="1:27" customFormat="1">
      <c r="A2422" s="57">
        <v>250453</v>
      </c>
      <c r="B2422" s="57">
        <v>1945</v>
      </c>
      <c r="C2422" s="19" t="str">
        <f t="shared" si="370"/>
        <v>non</v>
      </c>
      <c r="D2422" s="19" t="s">
        <v>62</v>
      </c>
      <c r="E2422" s="20">
        <v>44631</v>
      </c>
      <c r="F2422" s="22">
        <v>0.48819444444444443</v>
      </c>
      <c r="G2422" s="22">
        <v>0.53333333333333333</v>
      </c>
      <c r="H2422" s="19">
        <v>1000162</v>
      </c>
      <c r="I2422" s="19">
        <v>18880554</v>
      </c>
      <c r="J2422" s="22">
        <f t="shared" si="371"/>
        <v>4.5138888888888895E-2</v>
      </c>
      <c r="K2422" s="19" t="s">
        <v>53</v>
      </c>
      <c r="L2422" s="32" t="s">
        <v>54</v>
      </c>
      <c r="M2422">
        <f t="shared" si="372"/>
        <v>0</v>
      </c>
      <c r="N2422" s="34">
        <f t="shared" ca="1" si="377"/>
        <v>0.48819957997741104</v>
      </c>
      <c r="T2422">
        <v>2421</v>
      </c>
      <c r="U2422">
        <f t="shared" si="373"/>
        <v>16</v>
      </c>
      <c r="V2422" s="35">
        <f t="shared" si="378"/>
        <v>65</v>
      </c>
      <c r="W2422">
        <f t="shared" si="374"/>
        <v>0</v>
      </c>
      <c r="X2422" cm="1">
        <f t="array" aca="1" ref="X2422" ca="1">(_xlfn.IFS(L2422="couché",0,L2422="debout à 80%",1,L2422="?",1))*(IF(RAND()&lt;0.8,1,0))</f>
        <v>1</v>
      </c>
      <c r="Y2422">
        <f t="shared" si="375"/>
        <v>2</v>
      </c>
      <c r="Z2422">
        <f t="shared" si="376"/>
        <v>0</v>
      </c>
      <c r="AA2422">
        <f t="shared" ca="1" si="379"/>
        <v>41</v>
      </c>
    </row>
    <row r="2423" spans="1:27" customFormat="1">
      <c r="A2423" s="57">
        <v>250603</v>
      </c>
      <c r="B2423" s="57">
        <v>1975</v>
      </c>
      <c r="C2423" s="19" t="str">
        <f t="shared" si="370"/>
        <v>non</v>
      </c>
      <c r="D2423" s="19" t="s">
        <v>62</v>
      </c>
      <c r="E2423" s="20">
        <v>44631</v>
      </c>
      <c r="F2423" s="22">
        <v>0.73680555555555549</v>
      </c>
      <c r="G2423" s="22">
        <v>0.84791666666666665</v>
      </c>
      <c r="H2423" s="19">
        <v>1000162</v>
      </c>
      <c r="I2423" s="19">
        <v>15615713</v>
      </c>
      <c r="J2423" s="22">
        <f t="shared" si="371"/>
        <v>0.11111111111111116</v>
      </c>
      <c r="K2423" s="19" t="s">
        <v>53</v>
      </c>
      <c r="L2423" s="32" t="s">
        <v>54</v>
      </c>
      <c r="M2423">
        <f t="shared" si="372"/>
        <v>0</v>
      </c>
      <c r="N2423" s="34">
        <f t="shared" ca="1" si="377"/>
        <v>0.73681470610499467</v>
      </c>
      <c r="T2423">
        <v>2422</v>
      </c>
      <c r="U2423">
        <f t="shared" si="373"/>
        <v>16</v>
      </c>
      <c r="V2423" s="35">
        <f t="shared" si="378"/>
        <v>160</v>
      </c>
      <c r="W2423">
        <f t="shared" si="374"/>
        <v>0</v>
      </c>
      <c r="X2423" cm="1">
        <f t="array" aca="1" ref="X2423" ca="1">(_xlfn.IFS(L2423="couché",0,L2423="debout à 80%",1,L2423="?",1))*(IF(RAND()&lt;0.8,1,0))</f>
        <v>1</v>
      </c>
      <c r="Y2423">
        <f t="shared" si="375"/>
        <v>5</v>
      </c>
      <c r="Z2423">
        <f t="shared" si="376"/>
        <v>0</v>
      </c>
      <c r="AA2423">
        <f t="shared" ca="1" si="379"/>
        <v>75</v>
      </c>
    </row>
    <row r="2424" spans="1:27" customFormat="1">
      <c r="A2424" s="57">
        <v>248712</v>
      </c>
      <c r="B2424" s="57">
        <v>1944</v>
      </c>
      <c r="C2424" s="19" t="str">
        <f t="shared" si="370"/>
        <v>non</v>
      </c>
      <c r="D2424" s="19" t="s">
        <v>62</v>
      </c>
      <c r="E2424" s="20">
        <v>44631</v>
      </c>
      <c r="F2424" s="21">
        <v>0.58888888888888891</v>
      </c>
      <c r="G2424" s="22">
        <v>0.66180555555555554</v>
      </c>
      <c r="H2424" s="19">
        <v>1000162</v>
      </c>
      <c r="I2424" s="19">
        <v>18880554</v>
      </c>
      <c r="J2424" s="22">
        <f t="shared" si="371"/>
        <v>7.291666666666663E-2</v>
      </c>
      <c r="K2424" s="19" t="s">
        <v>53</v>
      </c>
      <c r="L2424" s="32" t="s">
        <v>54</v>
      </c>
      <c r="M2424">
        <f t="shared" si="372"/>
        <v>0</v>
      </c>
      <c r="N2424" s="34">
        <f t="shared" ca="1" si="377"/>
        <v>0.58889680829026525</v>
      </c>
      <c r="T2424">
        <v>2423</v>
      </c>
      <c r="U2424">
        <f t="shared" si="373"/>
        <v>16</v>
      </c>
      <c r="V2424" s="35">
        <f t="shared" si="378"/>
        <v>105</v>
      </c>
      <c r="W2424">
        <f t="shared" si="374"/>
        <v>0</v>
      </c>
      <c r="X2424" cm="1">
        <f t="array" aca="1" ref="X2424" ca="1">(_xlfn.IFS(L2424="couché",0,L2424="debout à 80%",1,L2424="?",1))*(IF(RAND()&lt;0.8,1,0))</f>
        <v>1</v>
      </c>
      <c r="Y2424">
        <f t="shared" si="375"/>
        <v>3</v>
      </c>
      <c r="Z2424">
        <f t="shared" si="376"/>
        <v>0</v>
      </c>
      <c r="AA2424">
        <f t="shared" ca="1" si="379"/>
        <v>61</v>
      </c>
    </row>
    <row r="2425" spans="1:27" customFormat="1">
      <c r="A2425" s="57">
        <v>250583</v>
      </c>
      <c r="B2425" s="57">
        <v>1971</v>
      </c>
      <c r="C2425" s="19" t="str">
        <f t="shared" si="370"/>
        <v>non</v>
      </c>
      <c r="D2425" s="19" t="s">
        <v>62</v>
      </c>
      <c r="E2425" s="20">
        <v>44631</v>
      </c>
      <c r="F2425" s="21">
        <v>0.67222222222222217</v>
      </c>
      <c r="G2425" s="22">
        <v>0.72361111111111109</v>
      </c>
      <c r="H2425" s="19">
        <v>1000162</v>
      </c>
      <c r="I2425" s="19">
        <v>18880554</v>
      </c>
      <c r="J2425" s="22">
        <f t="shared" si="371"/>
        <v>5.1388888888888928E-2</v>
      </c>
      <c r="K2425" s="19" t="s">
        <v>53</v>
      </c>
      <c r="L2425" s="32" t="s">
        <v>54</v>
      </c>
      <c r="M2425">
        <f t="shared" si="372"/>
        <v>0</v>
      </c>
      <c r="N2425" s="34">
        <f t="shared" ca="1" si="377"/>
        <v>0.67222776970274034</v>
      </c>
      <c r="T2425">
        <v>2424</v>
      </c>
      <c r="U2425">
        <f t="shared" si="373"/>
        <v>16</v>
      </c>
      <c r="V2425" s="35">
        <f t="shared" si="378"/>
        <v>74</v>
      </c>
      <c r="W2425">
        <f t="shared" si="374"/>
        <v>0</v>
      </c>
      <c r="X2425" cm="1">
        <f t="array" aca="1" ref="X2425" ca="1">(_xlfn.IFS(L2425="couché",0,L2425="debout à 80%",1,L2425="?",1))*(IF(RAND()&lt;0.8,1,0))</f>
        <v>1</v>
      </c>
      <c r="Y2425">
        <f t="shared" si="375"/>
        <v>4</v>
      </c>
      <c r="Z2425">
        <f t="shared" si="376"/>
        <v>0</v>
      </c>
      <c r="AA2425">
        <f t="shared" ca="1" si="379"/>
        <v>68</v>
      </c>
    </row>
    <row r="2426" spans="1:27" customFormat="1">
      <c r="A2426" s="57">
        <v>248659</v>
      </c>
      <c r="B2426" s="57">
        <v>1961</v>
      </c>
      <c r="C2426" s="19" t="str">
        <f t="shared" si="370"/>
        <v>non</v>
      </c>
      <c r="D2426" s="19" t="s">
        <v>62</v>
      </c>
      <c r="E2426" s="20">
        <v>44606</v>
      </c>
      <c r="F2426" s="22">
        <v>0.59097222222222223</v>
      </c>
      <c r="G2426" s="22">
        <v>0.76874999999999993</v>
      </c>
      <c r="H2426" s="19">
        <v>1000162</v>
      </c>
      <c r="I2426" s="19">
        <v>15868507</v>
      </c>
      <c r="J2426" s="22">
        <f t="shared" si="371"/>
        <v>0.1777777777777777</v>
      </c>
      <c r="K2426" s="19" t="s">
        <v>65</v>
      </c>
      <c r="L2426" s="32" t="s">
        <v>54</v>
      </c>
      <c r="M2426">
        <f t="shared" si="372"/>
        <v>3</v>
      </c>
      <c r="N2426" s="34">
        <f t="shared" ca="1" si="377"/>
        <v>0.59098024616945333</v>
      </c>
      <c r="T2426">
        <v>2425</v>
      </c>
      <c r="U2426">
        <f t="shared" si="373"/>
        <v>16</v>
      </c>
      <c r="V2426" s="35">
        <f t="shared" si="378"/>
        <v>256</v>
      </c>
      <c r="W2426">
        <f t="shared" si="374"/>
        <v>0</v>
      </c>
      <c r="X2426" cm="1">
        <f t="array" aca="1" ref="X2426" ca="1">(_xlfn.IFS(L2426="couché",0,L2426="debout à 80%",1,L2426="?",1))*(IF(RAND()&lt;0.8,1,0))</f>
        <v>0</v>
      </c>
      <c r="Y2426">
        <f t="shared" si="375"/>
        <v>3</v>
      </c>
      <c r="Z2426">
        <f t="shared" si="376"/>
        <v>0</v>
      </c>
      <c r="AA2426">
        <f t="shared" ca="1" si="379"/>
        <v>60</v>
      </c>
    </row>
    <row r="2427" spans="1:27" customFormat="1">
      <c r="A2427" s="57">
        <v>250745</v>
      </c>
      <c r="B2427" s="57">
        <v>1970</v>
      </c>
      <c r="C2427" s="19" t="str">
        <f t="shared" si="370"/>
        <v>non</v>
      </c>
      <c r="D2427" s="19" t="s">
        <v>62</v>
      </c>
      <c r="E2427" s="20">
        <v>44633</v>
      </c>
      <c r="F2427" s="21">
        <v>0.79166666666666663</v>
      </c>
      <c r="G2427" s="22">
        <v>0.89861111111111103</v>
      </c>
      <c r="H2427" s="19">
        <v>1000162</v>
      </c>
      <c r="I2427" s="19">
        <v>159688</v>
      </c>
      <c r="J2427" s="22">
        <f t="shared" si="371"/>
        <v>0.1069444444444444</v>
      </c>
      <c r="K2427" s="19" t="s">
        <v>53</v>
      </c>
      <c r="L2427" s="32" t="s">
        <v>54</v>
      </c>
      <c r="M2427">
        <f t="shared" si="372"/>
        <v>0</v>
      </c>
      <c r="N2427" s="34">
        <f t="shared" ca="1" si="377"/>
        <v>0.79167148415037714</v>
      </c>
      <c r="T2427">
        <v>2426</v>
      </c>
      <c r="U2427">
        <f t="shared" si="373"/>
        <v>16</v>
      </c>
      <c r="V2427" s="35">
        <f t="shared" si="378"/>
        <v>154</v>
      </c>
      <c r="W2427">
        <f t="shared" si="374"/>
        <v>0</v>
      </c>
      <c r="X2427" cm="1">
        <f t="array" aca="1" ref="X2427" ca="1">(_xlfn.IFS(L2427="couché",0,L2427="debout à 80%",1,L2427="?",1))*(IF(RAND()&lt;0.8,1,0))</f>
        <v>0</v>
      </c>
      <c r="Y2427">
        <f t="shared" si="375"/>
        <v>2</v>
      </c>
      <c r="Z2427">
        <f t="shared" si="376"/>
        <v>0</v>
      </c>
      <c r="AA2427">
        <f t="shared" ca="1" si="379"/>
        <v>5</v>
      </c>
    </row>
    <row r="2428" spans="1:27" customFormat="1">
      <c r="A2428" s="57">
        <v>250748</v>
      </c>
      <c r="B2428" s="57">
        <v>2001</v>
      </c>
      <c r="C2428" s="19" t="str">
        <f t="shared" si="370"/>
        <v>non</v>
      </c>
      <c r="D2428" s="19" t="s">
        <v>62</v>
      </c>
      <c r="E2428" s="20">
        <v>44634</v>
      </c>
      <c r="F2428" s="22">
        <v>0.53888888888888886</v>
      </c>
      <c r="G2428" s="22">
        <v>0.59791666666666665</v>
      </c>
      <c r="H2428" s="19">
        <v>1000162</v>
      </c>
      <c r="I2428" s="19">
        <v>15584435</v>
      </c>
      <c r="J2428" s="22">
        <f t="shared" si="371"/>
        <v>5.902777777777779E-2</v>
      </c>
      <c r="K2428" t="s">
        <v>65</v>
      </c>
      <c r="L2428" s="19" t="s">
        <v>47</v>
      </c>
      <c r="M2428">
        <f t="shared" si="372"/>
        <v>3</v>
      </c>
      <c r="N2428" s="34">
        <f t="shared" ca="1" si="377"/>
        <v>0.5388968865114292</v>
      </c>
      <c r="T2428">
        <v>2427</v>
      </c>
      <c r="U2428">
        <f t="shared" si="373"/>
        <v>16</v>
      </c>
      <c r="V2428" s="35">
        <f t="shared" si="378"/>
        <v>85</v>
      </c>
      <c r="W2428">
        <f t="shared" si="374"/>
        <v>0</v>
      </c>
      <c r="X2428" cm="1">
        <f t="array" aca="1" ref="X2428" ca="1">(_xlfn.IFS(L2428="couché",0,L2428="debout à 80%",1,L2428="?",1))*(IF(RAND()&lt;0.8,1,0))</f>
        <v>1</v>
      </c>
      <c r="Y2428">
        <f t="shared" si="375"/>
        <v>4</v>
      </c>
      <c r="Z2428">
        <f t="shared" si="376"/>
        <v>3</v>
      </c>
      <c r="AA2428">
        <f t="shared" ca="1" si="379"/>
        <v>46</v>
      </c>
    </row>
    <row r="2429" spans="1:27" customFormat="1">
      <c r="A2429" s="57">
        <v>250818</v>
      </c>
      <c r="B2429" s="57">
        <v>1986</v>
      </c>
      <c r="C2429" s="19" t="str">
        <f t="shared" si="370"/>
        <v>non</v>
      </c>
      <c r="D2429" s="19" t="s">
        <v>62</v>
      </c>
      <c r="E2429" s="20">
        <v>44634</v>
      </c>
      <c r="F2429" s="22">
        <v>0.61319444444444438</v>
      </c>
      <c r="G2429" s="22">
        <v>0.70138888888888884</v>
      </c>
      <c r="H2429" s="19">
        <v>1000162</v>
      </c>
      <c r="I2429" s="19">
        <v>15584435</v>
      </c>
      <c r="J2429" s="22">
        <f t="shared" si="371"/>
        <v>8.8194444444444464E-2</v>
      </c>
      <c r="K2429" s="19" t="s">
        <v>65</v>
      </c>
      <c r="L2429" s="19" t="s">
        <v>47</v>
      </c>
      <c r="M2429">
        <f t="shared" si="372"/>
        <v>3</v>
      </c>
      <c r="N2429" s="34">
        <f t="shared" ca="1" si="377"/>
        <v>0.61319692047477492</v>
      </c>
      <c r="T2429">
        <v>2428</v>
      </c>
      <c r="U2429">
        <f t="shared" si="373"/>
        <v>16</v>
      </c>
      <c r="V2429" s="35">
        <f t="shared" si="378"/>
        <v>127</v>
      </c>
      <c r="W2429">
        <f t="shared" si="374"/>
        <v>0</v>
      </c>
      <c r="X2429" cm="1">
        <f t="array" aca="1" ref="X2429" ca="1">(_xlfn.IFS(L2429="couché",0,L2429="debout à 80%",1,L2429="?",1))*(IF(RAND()&lt;0.8,1,0))</f>
        <v>1</v>
      </c>
      <c r="Y2429">
        <f t="shared" si="375"/>
        <v>5</v>
      </c>
      <c r="Z2429">
        <f t="shared" si="376"/>
        <v>3</v>
      </c>
      <c r="AA2429">
        <f t="shared" ca="1" si="379"/>
        <v>54</v>
      </c>
    </row>
    <row r="2430" spans="1:27" customFormat="1">
      <c r="A2430" s="57">
        <v>249403</v>
      </c>
      <c r="B2430" s="57">
        <v>1999</v>
      </c>
      <c r="C2430" s="19" t="str">
        <f t="shared" si="370"/>
        <v>non</v>
      </c>
      <c r="D2430" s="19" t="s">
        <v>62</v>
      </c>
      <c r="E2430" s="20">
        <v>44634</v>
      </c>
      <c r="F2430" s="23">
        <v>0.34236111111111112</v>
      </c>
      <c r="G2430" s="23">
        <v>0.39791666666666664</v>
      </c>
      <c r="H2430" s="19">
        <v>1000162</v>
      </c>
      <c r="I2430" s="19">
        <v>15584435</v>
      </c>
      <c r="J2430" s="22">
        <f t="shared" si="371"/>
        <v>5.5555555555555525E-2</v>
      </c>
      <c r="K2430" s="19" t="s">
        <v>65</v>
      </c>
      <c r="L2430" s="19" t="s">
        <v>47</v>
      </c>
      <c r="M2430">
        <f t="shared" si="372"/>
        <v>3</v>
      </c>
      <c r="N2430" s="34">
        <f t="shared" ca="1" si="377"/>
        <v>0.34236236748869825</v>
      </c>
      <c r="T2430">
        <v>2429</v>
      </c>
      <c r="U2430">
        <f t="shared" si="373"/>
        <v>16</v>
      </c>
      <c r="V2430" s="35">
        <f t="shared" si="378"/>
        <v>80</v>
      </c>
      <c r="W2430">
        <f t="shared" si="374"/>
        <v>0</v>
      </c>
      <c r="X2430" cm="1">
        <f t="array" aca="1" ref="X2430" ca="1">(_xlfn.IFS(L2430="couché",0,L2430="debout à 80%",1,L2430="?",1))*(IF(RAND()&lt;0.8,1,0))</f>
        <v>1</v>
      </c>
      <c r="Y2430">
        <f t="shared" si="375"/>
        <v>1</v>
      </c>
      <c r="Z2430">
        <f t="shared" si="376"/>
        <v>0</v>
      </c>
      <c r="AA2430">
        <f t="shared" ca="1" si="379"/>
        <v>11</v>
      </c>
    </row>
    <row r="2431" spans="1:27" customFormat="1">
      <c r="A2431" s="57">
        <v>250729</v>
      </c>
      <c r="B2431" s="57">
        <v>1975</v>
      </c>
      <c r="C2431" s="19" t="str">
        <f t="shared" si="370"/>
        <v>non</v>
      </c>
      <c r="D2431" s="19" t="s">
        <v>62</v>
      </c>
      <c r="E2431" s="20">
        <v>44634</v>
      </c>
      <c r="F2431" s="23">
        <v>0.40694444444444444</v>
      </c>
      <c r="G2431" s="22">
        <v>0.45069444444444445</v>
      </c>
      <c r="H2431" s="19">
        <v>1000162</v>
      </c>
      <c r="I2431" s="19">
        <v>15584435</v>
      </c>
      <c r="J2431" s="22">
        <f t="shared" si="371"/>
        <v>4.3750000000000011E-2</v>
      </c>
      <c r="L2431" s="19" t="s">
        <v>47</v>
      </c>
      <c r="M2431">
        <f t="shared" si="372"/>
        <v>0</v>
      </c>
      <c r="N2431" s="34">
        <f t="shared" ca="1" si="377"/>
        <v>0.4069473480371012</v>
      </c>
      <c r="T2431">
        <v>2430</v>
      </c>
      <c r="U2431">
        <f t="shared" si="373"/>
        <v>16</v>
      </c>
      <c r="V2431" s="35">
        <f t="shared" si="378"/>
        <v>63</v>
      </c>
      <c r="W2431">
        <f t="shared" si="374"/>
        <v>0</v>
      </c>
      <c r="X2431" cm="1">
        <f t="array" aca="1" ref="X2431" ca="1">(_xlfn.IFS(L2431="couché",0,L2431="debout à 80%",1,L2431="?",1))*(IF(RAND()&lt;0.8,1,0))</f>
        <v>1</v>
      </c>
      <c r="Y2431">
        <f t="shared" si="375"/>
        <v>2</v>
      </c>
      <c r="Z2431">
        <f t="shared" si="376"/>
        <v>3</v>
      </c>
      <c r="AA2431">
        <f t="shared" ca="1" si="379"/>
        <v>24</v>
      </c>
    </row>
    <row r="2432" spans="1:27" customFormat="1">
      <c r="A2432" s="57">
        <v>249755</v>
      </c>
      <c r="B2432" s="57">
        <v>1971</v>
      </c>
      <c r="C2432" s="19" t="str">
        <f t="shared" si="370"/>
        <v>non</v>
      </c>
      <c r="D2432" s="19" t="s">
        <v>62</v>
      </c>
      <c r="E2432" s="20">
        <v>44623</v>
      </c>
      <c r="F2432" s="23">
        <v>0.40972222222222221</v>
      </c>
      <c r="G2432" s="21">
        <v>0.50138888888888888</v>
      </c>
      <c r="H2432" s="19">
        <v>1000162</v>
      </c>
      <c r="I2432" s="19">
        <v>10989605</v>
      </c>
      <c r="J2432" s="22">
        <f t="shared" si="371"/>
        <v>9.1666666666666674E-2</v>
      </c>
      <c r="K2432" s="19" t="s">
        <v>65</v>
      </c>
      <c r="L2432" s="32" t="s">
        <v>54</v>
      </c>
      <c r="M2432">
        <f t="shared" si="372"/>
        <v>3</v>
      </c>
      <c r="N2432" s="34">
        <f t="shared" ca="1" si="377"/>
        <v>0.4097250698716644</v>
      </c>
      <c r="T2432">
        <v>2431</v>
      </c>
      <c r="U2432">
        <f t="shared" si="373"/>
        <v>16</v>
      </c>
      <c r="V2432" s="35">
        <f t="shared" si="378"/>
        <v>132</v>
      </c>
      <c r="W2432">
        <f t="shared" si="374"/>
        <v>0</v>
      </c>
      <c r="X2432" cm="1">
        <f t="array" aca="1" ref="X2432" ca="1">(_xlfn.IFS(L2432="couché",0,L2432="debout à 80%",1,L2432="?",1))*(IF(RAND()&lt;0.8,1,0))</f>
        <v>1</v>
      </c>
      <c r="Y2432">
        <f t="shared" si="375"/>
        <v>2</v>
      </c>
      <c r="Z2432">
        <f t="shared" si="376"/>
        <v>0</v>
      </c>
      <c r="AA2432">
        <f t="shared" ca="1" si="379"/>
        <v>22</v>
      </c>
    </row>
    <row r="2433" spans="1:27" customFormat="1">
      <c r="A2433" s="57">
        <v>250345</v>
      </c>
      <c r="B2433" s="57">
        <v>1972</v>
      </c>
      <c r="C2433" s="19" t="str">
        <f t="shared" si="370"/>
        <v>non</v>
      </c>
      <c r="D2433" s="19" t="s">
        <v>49</v>
      </c>
      <c r="E2433" s="20">
        <v>44641</v>
      </c>
      <c r="F2433" s="21">
        <v>0.50555555555555554</v>
      </c>
      <c r="G2433" s="22">
        <v>0.53611111111111109</v>
      </c>
      <c r="H2433" s="19">
        <v>1000162</v>
      </c>
      <c r="I2433" s="19">
        <v>18881346</v>
      </c>
      <c r="J2433" s="22">
        <f t="shared" si="371"/>
        <v>3.0555555555555558E-2</v>
      </c>
      <c r="K2433" s="19" t="s">
        <v>65</v>
      </c>
      <c r="L2433" s="19" t="s">
        <v>47</v>
      </c>
      <c r="M2433">
        <f t="shared" si="372"/>
        <v>3</v>
      </c>
      <c r="N2433" s="34">
        <f t="shared" ca="1" si="377"/>
        <v>0.50556132043485003</v>
      </c>
      <c r="T2433">
        <v>2432</v>
      </c>
      <c r="U2433">
        <f t="shared" si="373"/>
        <v>5</v>
      </c>
      <c r="V2433" s="35">
        <f t="shared" si="378"/>
        <v>44</v>
      </c>
      <c r="W2433">
        <f t="shared" si="374"/>
        <v>0</v>
      </c>
      <c r="X2433" cm="1">
        <f t="array" aca="1" ref="X2433" ca="1">(_xlfn.IFS(L2433="couché",0,L2433="debout à 80%",1,L2433="?",1))*(IF(RAND()&lt;0.8,1,0))</f>
        <v>0</v>
      </c>
      <c r="Y2433">
        <f t="shared" si="375"/>
        <v>6</v>
      </c>
      <c r="Z2433">
        <f t="shared" si="376"/>
        <v>3</v>
      </c>
      <c r="AA2433">
        <f t="shared" ca="1" si="379"/>
        <v>40</v>
      </c>
    </row>
    <row r="2434" spans="1:27" customFormat="1">
      <c r="A2434" s="57">
        <v>250872</v>
      </c>
      <c r="B2434" s="57">
        <v>1944</v>
      </c>
      <c r="C2434" s="19" t="str">
        <f t="shared" ref="C2434:C2497" si="380">IF(B2434&gt;=2007,"oui","non")</f>
        <v>non</v>
      </c>
      <c r="D2434" s="19" t="s">
        <v>62</v>
      </c>
      <c r="E2434" s="20">
        <v>44635</v>
      </c>
      <c r="F2434" s="23">
        <v>0.3888888888888889</v>
      </c>
      <c r="G2434" s="22">
        <v>0.44722222222222219</v>
      </c>
      <c r="H2434" s="19">
        <v>1000162</v>
      </c>
      <c r="I2434" s="19">
        <v>18628651</v>
      </c>
      <c r="J2434" s="22">
        <f t="shared" ref="J2434:J2497" si="381">G2434-F2434</f>
        <v>5.8333333333333293E-2</v>
      </c>
      <c r="K2434" s="19" t="s">
        <v>65</v>
      </c>
      <c r="L2434" s="32" t="s">
        <v>54</v>
      </c>
      <c r="M2434">
        <f t="shared" ref="M2434:M2497" si="382">_xlfn.XLOOKUP(K2434,O$25:O$32,P$25:P$32)</f>
        <v>3</v>
      </c>
      <c r="N2434" s="34">
        <f t="shared" ca="1" si="377"/>
        <v>0.38889386399232784</v>
      </c>
      <c r="T2434">
        <v>2433</v>
      </c>
      <c r="U2434">
        <f t="shared" ref="U2434:U2497" si="383">_xlfn.XLOOKUP(D2434,O$6:O$22,P$6:P$22)</f>
        <v>16</v>
      </c>
      <c r="V2434" s="35">
        <f t="shared" si="378"/>
        <v>84</v>
      </c>
      <c r="W2434">
        <f t="shared" ref="W2434:W2497" si="384">IF(C2434="oui",1,0)</f>
        <v>0</v>
      </c>
      <c r="X2434" cm="1">
        <f t="array" aca="1" ref="X2434" ca="1">(_xlfn.IFS(L2434="couché",0,L2434="debout à 80%",1,L2434="?",1))*(IF(RAND()&lt;0.8,1,0))</f>
        <v>0</v>
      </c>
      <c r="Y2434">
        <f t="shared" ref="Y2434:Y2497" si="385">COUNTIFS(D:D,D2434,E:E,E2434,F:F,_xlfn.CONCAT("&lt;=",F2434))</f>
        <v>2</v>
      </c>
      <c r="Z2434">
        <f t="shared" ref="Z2434:Z2497" si="386">SUMIFS(M:M,D:D,D2434,E:E,E2434,Y:Y,Y2434-1)*IF(W2434=1,0,1)</f>
        <v>3</v>
      </c>
      <c r="AA2434">
        <f t="shared" ca="1" si="379"/>
        <v>24</v>
      </c>
    </row>
    <row r="2435" spans="1:27" customFormat="1">
      <c r="A2435" s="57">
        <v>250871</v>
      </c>
      <c r="B2435" s="57">
        <v>1968</v>
      </c>
      <c r="C2435" s="19" t="str">
        <f t="shared" si="380"/>
        <v>non</v>
      </c>
      <c r="D2435" s="19" t="s">
        <v>62</v>
      </c>
      <c r="E2435" s="20">
        <v>44635</v>
      </c>
      <c r="F2435" s="22">
        <v>0.45555555555555555</v>
      </c>
      <c r="G2435" s="22">
        <v>0.57291666666666663</v>
      </c>
      <c r="H2435" s="19">
        <v>1000162</v>
      </c>
      <c r="I2435" s="19">
        <v>18628651</v>
      </c>
      <c r="J2435" s="22">
        <f t="shared" si="381"/>
        <v>0.11736111111111108</v>
      </c>
      <c r="K2435" s="19" t="s">
        <v>53</v>
      </c>
      <c r="L2435" s="32" t="s">
        <v>54</v>
      </c>
      <c r="M2435">
        <f t="shared" si="382"/>
        <v>0</v>
      </c>
      <c r="N2435" s="34">
        <f t="shared" ref="N2435:N2498" ca="1" si="387">F2435+(RAND()/100000)</f>
        <v>0.45556294461772373</v>
      </c>
      <c r="T2435">
        <v>2434</v>
      </c>
      <c r="U2435">
        <f t="shared" si="383"/>
        <v>16</v>
      </c>
      <c r="V2435" s="35">
        <f t="shared" ref="V2435:V2498" si="388">ROUND(J2435*86400,0)/60</f>
        <v>169</v>
      </c>
      <c r="W2435">
        <f t="shared" si="384"/>
        <v>0</v>
      </c>
      <c r="X2435" cm="1">
        <f t="array" aca="1" ref="X2435" ca="1">(_xlfn.IFS(L2435="couché",0,L2435="debout à 80%",1,L2435="?",1))*(IF(RAND()&lt;0.8,1,0))</f>
        <v>1</v>
      </c>
      <c r="Y2435">
        <f t="shared" si="385"/>
        <v>3</v>
      </c>
      <c r="Z2435">
        <f t="shared" si="386"/>
        <v>3</v>
      </c>
      <c r="AA2435">
        <f t="shared" ref="AA2435:AA2498" ca="1" si="389">COUNTIFS(E:E,E2435,N:N,_xlfn.CONCAT("&lt;=",N2435))</f>
        <v>40</v>
      </c>
    </row>
    <row r="2436" spans="1:27" customFormat="1">
      <c r="A2436" s="57">
        <v>250356</v>
      </c>
      <c r="B2436" s="57">
        <v>1948</v>
      </c>
      <c r="C2436" s="19" t="str">
        <f t="shared" si="380"/>
        <v>non</v>
      </c>
      <c r="D2436" s="19" t="s">
        <v>62</v>
      </c>
      <c r="E2436" s="20">
        <v>44636</v>
      </c>
      <c r="F2436" s="22">
        <v>0.58263888888888882</v>
      </c>
      <c r="G2436" s="22">
        <v>0.8652777777777777</v>
      </c>
      <c r="H2436" s="19">
        <v>1000162</v>
      </c>
      <c r="I2436" s="19">
        <v>18881346</v>
      </c>
      <c r="J2436" s="22">
        <f t="shared" si="381"/>
        <v>0.28263888888888888</v>
      </c>
      <c r="K2436" s="19" t="s">
        <v>65</v>
      </c>
      <c r="L2436" s="32" t="s">
        <v>54</v>
      </c>
      <c r="M2436">
        <f t="shared" si="382"/>
        <v>3</v>
      </c>
      <c r="N2436" s="34">
        <f t="shared" ca="1" si="387"/>
        <v>0.58264671919020661</v>
      </c>
      <c r="T2436">
        <v>2435</v>
      </c>
      <c r="U2436">
        <f t="shared" si="383"/>
        <v>16</v>
      </c>
      <c r="V2436" s="35">
        <f t="shared" si="388"/>
        <v>407</v>
      </c>
      <c r="W2436">
        <f t="shared" si="384"/>
        <v>0</v>
      </c>
      <c r="X2436" cm="1">
        <f t="array" aca="1" ref="X2436" ca="1">(_xlfn.IFS(L2436="couché",0,L2436="debout à 80%",1,L2436="?",1))*(IF(RAND()&lt;0.8,1,0))</f>
        <v>0</v>
      </c>
      <c r="Y2436">
        <f t="shared" si="385"/>
        <v>3</v>
      </c>
      <c r="Z2436">
        <f t="shared" si="386"/>
        <v>0</v>
      </c>
      <c r="AA2436">
        <f t="shared" ca="1" si="389"/>
        <v>59</v>
      </c>
    </row>
    <row r="2437" spans="1:27" customFormat="1">
      <c r="A2437" s="57">
        <v>251082</v>
      </c>
      <c r="B2437" s="57">
        <v>1991</v>
      </c>
      <c r="C2437" s="19" t="str">
        <f t="shared" si="380"/>
        <v>non</v>
      </c>
      <c r="D2437" s="19" t="s">
        <v>62</v>
      </c>
      <c r="E2437" s="20">
        <v>44636</v>
      </c>
      <c r="F2437" s="22">
        <v>0.92708333333333326</v>
      </c>
      <c r="G2437" s="23">
        <v>4.8611111111111112E-2</v>
      </c>
      <c r="H2437" s="19">
        <v>1000162</v>
      </c>
      <c r="I2437" s="19">
        <v>18314885</v>
      </c>
      <c r="J2437" s="22">
        <f t="shared" si="381"/>
        <v>-0.8784722222222221</v>
      </c>
      <c r="K2437" s="19" t="s">
        <v>65</v>
      </c>
      <c r="L2437" s="32" t="s">
        <v>54</v>
      </c>
      <c r="M2437">
        <f t="shared" si="382"/>
        <v>3</v>
      </c>
      <c r="N2437" s="34">
        <f t="shared" ca="1" si="387"/>
        <v>0.92709279651130672</v>
      </c>
      <c r="T2437">
        <v>2436</v>
      </c>
      <c r="U2437">
        <f t="shared" si="383"/>
        <v>16</v>
      </c>
      <c r="V2437" s="35">
        <f t="shared" si="388"/>
        <v>-1265</v>
      </c>
      <c r="W2437">
        <f t="shared" si="384"/>
        <v>0</v>
      </c>
      <c r="X2437" cm="1">
        <f t="array" aca="1" ref="X2437" ca="1">(_xlfn.IFS(L2437="couché",0,L2437="debout à 80%",1,L2437="?",1))*(IF(RAND()&lt;0.8,1,0))</f>
        <v>1</v>
      </c>
      <c r="Y2437">
        <f t="shared" si="385"/>
        <v>4</v>
      </c>
      <c r="Z2437">
        <f t="shared" si="386"/>
        <v>3</v>
      </c>
      <c r="AA2437">
        <f t="shared" ca="1" si="389"/>
        <v>74</v>
      </c>
    </row>
    <row r="2438" spans="1:27" customFormat="1">
      <c r="A2438" s="57">
        <v>249460</v>
      </c>
      <c r="B2438" s="57">
        <v>1960</v>
      </c>
      <c r="C2438" s="19" t="str">
        <f t="shared" si="380"/>
        <v>non</v>
      </c>
      <c r="D2438" s="19" t="s">
        <v>62</v>
      </c>
      <c r="E2438" s="20">
        <v>44636</v>
      </c>
      <c r="F2438" s="23">
        <v>0.35972222222222222</v>
      </c>
      <c r="G2438" s="22">
        <v>0.52013888888888882</v>
      </c>
      <c r="H2438" s="19">
        <v>1000162</v>
      </c>
      <c r="I2438" s="19">
        <v>18881346</v>
      </c>
      <c r="J2438" s="22">
        <f t="shared" si="381"/>
        <v>0.1604166666666666</v>
      </c>
      <c r="K2438" s="19" t="s">
        <v>53</v>
      </c>
      <c r="L2438" s="32" t="s">
        <v>54</v>
      </c>
      <c r="M2438">
        <f t="shared" si="382"/>
        <v>0</v>
      </c>
      <c r="N2438" s="34">
        <f t="shared" ca="1" si="387"/>
        <v>0.35972266732984248</v>
      </c>
      <c r="T2438">
        <v>2437</v>
      </c>
      <c r="U2438">
        <f t="shared" si="383"/>
        <v>16</v>
      </c>
      <c r="V2438" s="35">
        <f t="shared" si="388"/>
        <v>231</v>
      </c>
      <c r="W2438">
        <f t="shared" si="384"/>
        <v>0</v>
      </c>
      <c r="X2438" cm="1">
        <f t="array" aca="1" ref="X2438" ca="1">(_xlfn.IFS(L2438="couché",0,L2438="debout à 80%",1,L2438="?",1))*(IF(RAND()&lt;0.8,1,0))</f>
        <v>0</v>
      </c>
      <c r="Y2438">
        <f t="shared" si="385"/>
        <v>1</v>
      </c>
      <c r="Z2438">
        <f t="shared" si="386"/>
        <v>0</v>
      </c>
      <c r="AA2438">
        <f t="shared" ca="1" si="389"/>
        <v>15</v>
      </c>
    </row>
    <row r="2439" spans="1:27" customFormat="1">
      <c r="A2439" s="57">
        <v>249377</v>
      </c>
      <c r="B2439" s="57">
        <v>1955</v>
      </c>
      <c r="C2439" s="19" t="str">
        <f t="shared" si="380"/>
        <v>non</v>
      </c>
      <c r="D2439" s="19" t="s">
        <v>62</v>
      </c>
      <c r="E2439" s="20">
        <v>44636</v>
      </c>
      <c r="F2439" s="22">
        <v>0.53263888888888888</v>
      </c>
      <c r="G2439" s="22">
        <v>0.5708333333333333</v>
      </c>
      <c r="H2439" s="19">
        <v>1000162</v>
      </c>
      <c r="I2439" s="19">
        <v>19697433</v>
      </c>
      <c r="J2439" s="22">
        <f t="shared" si="381"/>
        <v>3.819444444444442E-2</v>
      </c>
      <c r="L2439" s="19" t="s">
        <v>47</v>
      </c>
      <c r="M2439">
        <f t="shared" si="382"/>
        <v>0</v>
      </c>
      <c r="N2439" s="34">
        <f t="shared" ca="1" si="387"/>
        <v>0.53264280652562446</v>
      </c>
      <c r="T2439">
        <v>2438</v>
      </c>
      <c r="U2439">
        <f t="shared" si="383"/>
        <v>16</v>
      </c>
      <c r="V2439" s="35">
        <f t="shared" si="388"/>
        <v>55</v>
      </c>
      <c r="W2439">
        <f t="shared" si="384"/>
        <v>0</v>
      </c>
      <c r="X2439" cm="1">
        <f t="array" aca="1" ref="X2439" ca="1">(_xlfn.IFS(L2439="couché",0,L2439="debout à 80%",1,L2439="?",1))*(IF(RAND()&lt;0.8,1,0))</f>
        <v>0</v>
      </c>
      <c r="Y2439">
        <f t="shared" si="385"/>
        <v>2</v>
      </c>
      <c r="Z2439">
        <f t="shared" si="386"/>
        <v>0</v>
      </c>
      <c r="AA2439">
        <f t="shared" ca="1" si="389"/>
        <v>53</v>
      </c>
    </row>
    <row r="2440" spans="1:27" customFormat="1">
      <c r="A2440" s="57">
        <v>244847</v>
      </c>
      <c r="B2440" s="57">
        <v>2000</v>
      </c>
      <c r="C2440" s="19" t="str">
        <f t="shared" si="380"/>
        <v>non</v>
      </c>
      <c r="D2440" s="19" t="s">
        <v>62</v>
      </c>
      <c r="E2440" s="20">
        <v>44637</v>
      </c>
      <c r="F2440" s="24">
        <v>0.33888888888888885</v>
      </c>
      <c r="G2440" s="24">
        <v>0.37777777777777777</v>
      </c>
      <c r="H2440" s="19">
        <v>1000162</v>
      </c>
      <c r="I2440" s="19">
        <v>10989605</v>
      </c>
      <c r="J2440" s="22">
        <f t="shared" si="381"/>
        <v>3.8888888888888917E-2</v>
      </c>
      <c r="L2440" s="19" t="s">
        <v>47</v>
      </c>
      <c r="M2440">
        <f t="shared" si="382"/>
        <v>0</v>
      </c>
      <c r="N2440" s="34">
        <f t="shared" ca="1" si="387"/>
        <v>0.33889609039151886</v>
      </c>
      <c r="T2440">
        <v>2439</v>
      </c>
      <c r="U2440">
        <f t="shared" si="383"/>
        <v>16</v>
      </c>
      <c r="V2440" s="35">
        <f t="shared" si="388"/>
        <v>56</v>
      </c>
      <c r="W2440">
        <f t="shared" si="384"/>
        <v>0</v>
      </c>
      <c r="X2440" cm="1">
        <f t="array" aca="1" ref="X2440" ca="1">(_xlfn.IFS(L2440="couché",0,L2440="debout à 80%",1,L2440="?",1))*(IF(RAND()&lt;0.8,1,0))</f>
        <v>1</v>
      </c>
      <c r="Y2440">
        <f t="shared" si="385"/>
        <v>1</v>
      </c>
      <c r="Z2440">
        <f t="shared" si="386"/>
        <v>0</v>
      </c>
      <c r="AA2440">
        <f t="shared" ca="1" si="389"/>
        <v>9</v>
      </c>
    </row>
    <row r="2441" spans="1:27" customFormat="1">
      <c r="A2441" s="57">
        <v>242992</v>
      </c>
      <c r="B2441" s="57">
        <v>1965</v>
      </c>
      <c r="C2441" s="19" t="str">
        <f t="shared" si="380"/>
        <v>non</v>
      </c>
      <c r="D2441" s="19" t="s">
        <v>62</v>
      </c>
      <c r="E2441" s="20">
        <v>44637</v>
      </c>
      <c r="F2441" s="23">
        <v>0.38611111111111107</v>
      </c>
      <c r="G2441" s="22">
        <v>0.50763888888888886</v>
      </c>
      <c r="H2441" s="19">
        <v>1000162</v>
      </c>
      <c r="I2441" s="19">
        <v>10989605</v>
      </c>
      <c r="J2441" s="22">
        <f t="shared" si="381"/>
        <v>0.12152777777777779</v>
      </c>
      <c r="K2441" s="19" t="s">
        <v>53</v>
      </c>
      <c r="L2441" s="32" t="s">
        <v>54</v>
      </c>
      <c r="M2441">
        <f t="shared" si="382"/>
        <v>0</v>
      </c>
      <c r="N2441" s="34">
        <f t="shared" ca="1" si="387"/>
        <v>0.38611938979453692</v>
      </c>
      <c r="T2441">
        <v>2440</v>
      </c>
      <c r="U2441">
        <f t="shared" si="383"/>
        <v>16</v>
      </c>
      <c r="V2441" s="35">
        <f t="shared" si="388"/>
        <v>175</v>
      </c>
      <c r="W2441">
        <f t="shared" si="384"/>
        <v>0</v>
      </c>
      <c r="X2441" cm="1">
        <f t="array" aca="1" ref="X2441" ca="1">(_xlfn.IFS(L2441="couché",0,L2441="debout à 80%",1,L2441="?",1))*(IF(RAND()&lt;0.8,1,0))</f>
        <v>1</v>
      </c>
      <c r="Y2441">
        <f t="shared" si="385"/>
        <v>2</v>
      </c>
      <c r="Z2441">
        <f t="shared" si="386"/>
        <v>0</v>
      </c>
      <c r="AA2441">
        <f t="shared" ca="1" si="389"/>
        <v>21</v>
      </c>
    </row>
    <row r="2442" spans="1:27" customFormat="1">
      <c r="A2442" s="57">
        <v>250643</v>
      </c>
      <c r="B2442" s="57">
        <v>1987</v>
      </c>
      <c r="C2442" s="19" t="str">
        <f t="shared" si="380"/>
        <v>non</v>
      </c>
      <c r="D2442" s="19" t="s">
        <v>62</v>
      </c>
      <c r="E2442" s="20">
        <v>44637</v>
      </c>
      <c r="F2442" s="21">
        <v>0.54166666666666663</v>
      </c>
      <c r="G2442" s="22">
        <v>0.57708333333333328</v>
      </c>
      <c r="H2442" s="19">
        <v>1000162</v>
      </c>
      <c r="I2442" s="19">
        <v>10989605</v>
      </c>
      <c r="J2442" s="22">
        <f t="shared" si="381"/>
        <v>3.5416666666666652E-2</v>
      </c>
      <c r="L2442" s="19" t="s">
        <v>47</v>
      </c>
      <c r="M2442">
        <f t="shared" si="382"/>
        <v>0</v>
      </c>
      <c r="N2442" s="34">
        <f t="shared" ca="1" si="387"/>
        <v>0.54166986631327463</v>
      </c>
      <c r="T2442">
        <v>2441</v>
      </c>
      <c r="U2442">
        <f t="shared" si="383"/>
        <v>16</v>
      </c>
      <c r="V2442" s="35">
        <f t="shared" si="388"/>
        <v>51</v>
      </c>
      <c r="W2442">
        <f t="shared" si="384"/>
        <v>0</v>
      </c>
      <c r="X2442" cm="1">
        <f t="array" aca="1" ref="X2442" ca="1">(_xlfn.IFS(L2442="couché",0,L2442="debout à 80%",1,L2442="?",1))*(IF(RAND()&lt;0.8,1,0))</f>
        <v>1</v>
      </c>
      <c r="Y2442">
        <f t="shared" si="385"/>
        <v>4</v>
      </c>
      <c r="Z2442">
        <f t="shared" si="386"/>
        <v>0</v>
      </c>
      <c r="AA2442">
        <f t="shared" ca="1" si="389"/>
        <v>60</v>
      </c>
    </row>
    <row r="2443" spans="1:27" customFormat="1">
      <c r="A2443" s="57">
        <v>250807</v>
      </c>
      <c r="B2443" s="57">
        <v>1976</v>
      </c>
      <c r="C2443" s="19" t="str">
        <f t="shared" si="380"/>
        <v>non</v>
      </c>
      <c r="D2443" s="19" t="s">
        <v>62</v>
      </c>
      <c r="E2443" s="20">
        <v>44637</v>
      </c>
      <c r="F2443" s="22">
        <v>0.65833333333333333</v>
      </c>
      <c r="G2443" s="21">
        <v>0.75</v>
      </c>
      <c r="H2443" s="19">
        <v>1000162</v>
      </c>
      <c r="I2443" s="19">
        <v>10989605</v>
      </c>
      <c r="J2443" s="22">
        <f t="shared" si="381"/>
        <v>9.1666666666666674E-2</v>
      </c>
      <c r="K2443" s="19" t="s">
        <v>53</v>
      </c>
      <c r="L2443" s="32" t="s">
        <v>54</v>
      </c>
      <c r="M2443">
        <f t="shared" si="382"/>
        <v>0</v>
      </c>
      <c r="N2443" s="34">
        <f t="shared" ca="1" si="387"/>
        <v>0.65834247950024016</v>
      </c>
      <c r="T2443">
        <v>2442</v>
      </c>
      <c r="U2443">
        <f t="shared" si="383"/>
        <v>16</v>
      </c>
      <c r="V2443" s="35">
        <f t="shared" si="388"/>
        <v>132</v>
      </c>
      <c r="W2443">
        <f t="shared" si="384"/>
        <v>0</v>
      </c>
      <c r="X2443" cm="1">
        <f t="array" aca="1" ref="X2443" ca="1">(_xlfn.IFS(L2443="couché",0,L2443="debout à 80%",1,L2443="?",1))*(IF(RAND()&lt;0.8,1,0))</f>
        <v>1</v>
      </c>
      <c r="Y2443">
        <f t="shared" si="385"/>
        <v>6</v>
      </c>
      <c r="Z2443">
        <f t="shared" si="386"/>
        <v>0</v>
      </c>
      <c r="AA2443">
        <f t="shared" ca="1" si="389"/>
        <v>75</v>
      </c>
    </row>
    <row r="2444" spans="1:27" customFormat="1">
      <c r="A2444" s="57">
        <v>246475</v>
      </c>
      <c r="B2444" s="57">
        <v>1975</v>
      </c>
      <c r="C2444" s="19" t="str">
        <f t="shared" si="380"/>
        <v>non</v>
      </c>
      <c r="D2444" s="19" t="s">
        <v>62</v>
      </c>
      <c r="E2444" s="20">
        <v>44637</v>
      </c>
      <c r="F2444" s="22">
        <v>0.51458333333333328</v>
      </c>
      <c r="G2444" s="22">
        <v>0.53819444444444442</v>
      </c>
      <c r="H2444" s="19">
        <v>1000162</v>
      </c>
      <c r="I2444" s="19">
        <v>10989605</v>
      </c>
      <c r="J2444" s="22">
        <f t="shared" si="381"/>
        <v>2.3611111111111138E-2</v>
      </c>
      <c r="L2444" s="19" t="s">
        <v>47</v>
      </c>
      <c r="M2444">
        <f t="shared" si="382"/>
        <v>0</v>
      </c>
      <c r="N2444" s="34">
        <f t="shared" ca="1" si="387"/>
        <v>0.5145917214160558</v>
      </c>
      <c r="T2444">
        <v>2443</v>
      </c>
      <c r="U2444">
        <f t="shared" si="383"/>
        <v>16</v>
      </c>
      <c r="V2444" s="35">
        <f t="shared" si="388"/>
        <v>34</v>
      </c>
      <c r="W2444">
        <f t="shared" si="384"/>
        <v>0</v>
      </c>
      <c r="X2444" cm="1">
        <f t="array" aca="1" ref="X2444" ca="1">(_xlfn.IFS(L2444="couché",0,L2444="debout à 80%",1,L2444="?",1))*(IF(RAND()&lt;0.8,1,0))</f>
        <v>1</v>
      </c>
      <c r="Y2444">
        <f t="shared" si="385"/>
        <v>3</v>
      </c>
      <c r="Z2444">
        <f t="shared" si="386"/>
        <v>0</v>
      </c>
      <c r="AA2444">
        <f t="shared" ca="1" si="389"/>
        <v>55</v>
      </c>
    </row>
    <row r="2445" spans="1:27" customFormat="1">
      <c r="A2445" s="57">
        <v>251083</v>
      </c>
      <c r="B2445" s="57">
        <v>1927</v>
      </c>
      <c r="C2445" s="19" t="str">
        <f t="shared" si="380"/>
        <v>non</v>
      </c>
      <c r="D2445" s="19" t="s">
        <v>62</v>
      </c>
      <c r="E2445" s="20">
        <v>44637</v>
      </c>
      <c r="F2445" s="22">
        <v>0.59166666666666667</v>
      </c>
      <c r="G2445" s="22">
        <v>0.64930555555555558</v>
      </c>
      <c r="H2445" s="19">
        <v>1000162</v>
      </c>
      <c r="I2445" s="19">
        <v>10989605</v>
      </c>
      <c r="J2445" s="22">
        <f t="shared" si="381"/>
        <v>5.7638888888888906E-2</v>
      </c>
      <c r="K2445" s="19" t="s">
        <v>53</v>
      </c>
      <c r="L2445" s="32" t="s">
        <v>54</v>
      </c>
      <c r="M2445">
        <f t="shared" si="382"/>
        <v>0</v>
      </c>
      <c r="N2445" s="34">
        <f t="shared" ca="1" si="387"/>
        <v>0.59166754670539445</v>
      </c>
      <c r="T2445">
        <v>2444</v>
      </c>
      <c r="U2445">
        <f t="shared" si="383"/>
        <v>16</v>
      </c>
      <c r="V2445" s="35">
        <f t="shared" si="388"/>
        <v>83</v>
      </c>
      <c r="W2445">
        <f t="shared" si="384"/>
        <v>0</v>
      </c>
      <c r="X2445" cm="1">
        <f t="array" aca="1" ref="X2445" ca="1">(_xlfn.IFS(L2445="couché",0,L2445="debout à 80%",1,L2445="?",1))*(IF(RAND()&lt;0.8,1,0))</f>
        <v>1</v>
      </c>
      <c r="Y2445">
        <f t="shared" si="385"/>
        <v>5</v>
      </c>
      <c r="Z2445">
        <f t="shared" si="386"/>
        <v>0</v>
      </c>
      <c r="AA2445">
        <f t="shared" ca="1" si="389"/>
        <v>68</v>
      </c>
    </row>
    <row r="2446" spans="1:27" customFormat="1">
      <c r="A2446" s="57">
        <v>246125</v>
      </c>
      <c r="B2446" s="57">
        <v>1963</v>
      </c>
      <c r="C2446" s="19" t="str">
        <f t="shared" si="380"/>
        <v>non</v>
      </c>
      <c r="D2446" s="19" t="s">
        <v>63</v>
      </c>
      <c r="E2446" s="20">
        <v>44623</v>
      </c>
      <c r="F2446" s="24">
        <v>0.33333333333333331</v>
      </c>
      <c r="G2446" s="23">
        <v>0.38750000000000001</v>
      </c>
      <c r="H2446" s="19">
        <v>1000162</v>
      </c>
      <c r="I2446" s="19">
        <v>15653424</v>
      </c>
      <c r="J2446" s="22">
        <f t="shared" si="381"/>
        <v>5.4166666666666696E-2</v>
      </c>
      <c r="K2446" s="19" t="s">
        <v>65</v>
      </c>
      <c r="L2446" s="19" t="s">
        <v>47</v>
      </c>
      <c r="M2446">
        <f t="shared" si="382"/>
        <v>3</v>
      </c>
      <c r="N2446" s="34">
        <f t="shared" ca="1" si="387"/>
        <v>0.33333922611038774</v>
      </c>
      <c r="T2446">
        <v>2445</v>
      </c>
      <c r="U2446">
        <f t="shared" si="383"/>
        <v>17</v>
      </c>
      <c r="V2446" s="35">
        <f t="shared" si="388"/>
        <v>78</v>
      </c>
      <c r="W2446">
        <f t="shared" si="384"/>
        <v>0</v>
      </c>
      <c r="X2446" cm="1">
        <f t="array" aca="1" ref="X2446" ca="1">(_xlfn.IFS(L2446="couché",0,L2446="debout à 80%",1,L2446="?",1))*(IF(RAND()&lt;0.8,1,0))</f>
        <v>1</v>
      </c>
      <c r="Y2446">
        <f t="shared" si="385"/>
        <v>1</v>
      </c>
      <c r="Z2446">
        <f t="shared" si="386"/>
        <v>0</v>
      </c>
      <c r="AA2446">
        <f t="shared" ca="1" si="389"/>
        <v>3</v>
      </c>
    </row>
    <row r="2447" spans="1:27" customFormat="1">
      <c r="A2447" s="57">
        <v>250898</v>
      </c>
      <c r="B2447" s="57">
        <v>1930</v>
      </c>
      <c r="C2447" s="19" t="str">
        <f t="shared" si="380"/>
        <v>non</v>
      </c>
      <c r="D2447" s="19" t="s">
        <v>62</v>
      </c>
      <c r="E2447" s="20">
        <v>44638</v>
      </c>
      <c r="F2447" s="23">
        <v>0.40416666666666667</v>
      </c>
      <c r="G2447" s="22">
        <v>0.60138888888888886</v>
      </c>
      <c r="H2447" s="19">
        <v>1000162</v>
      </c>
      <c r="I2447" s="19">
        <v>15868507</v>
      </c>
      <c r="J2447" s="22">
        <f t="shared" si="381"/>
        <v>0.19722222222222219</v>
      </c>
      <c r="K2447" s="19" t="s">
        <v>53</v>
      </c>
      <c r="L2447" s="32" t="s">
        <v>54</v>
      </c>
      <c r="M2447">
        <f t="shared" si="382"/>
        <v>0</v>
      </c>
      <c r="N2447" s="34">
        <f t="shared" ca="1" si="387"/>
        <v>0.40416750635902843</v>
      </c>
      <c r="T2447">
        <v>2446</v>
      </c>
      <c r="U2447">
        <f t="shared" si="383"/>
        <v>16</v>
      </c>
      <c r="V2447" s="35">
        <f t="shared" si="388"/>
        <v>284</v>
      </c>
      <c r="W2447">
        <f t="shared" si="384"/>
        <v>0</v>
      </c>
      <c r="X2447" cm="1">
        <f t="array" aca="1" ref="X2447" ca="1">(_xlfn.IFS(L2447="couché",0,L2447="debout à 80%",1,L2447="?",1))*(IF(RAND()&lt;0.8,1,0))</f>
        <v>1</v>
      </c>
      <c r="Y2447">
        <f t="shared" si="385"/>
        <v>2</v>
      </c>
      <c r="Z2447">
        <f t="shared" si="386"/>
        <v>3</v>
      </c>
      <c r="AA2447">
        <f t="shared" ca="1" si="389"/>
        <v>22</v>
      </c>
    </row>
    <row r="2448" spans="1:27" customFormat="1">
      <c r="A2448" s="57">
        <v>251138</v>
      </c>
      <c r="B2448" s="57">
        <v>1932</v>
      </c>
      <c r="C2448" s="19" t="str">
        <f t="shared" si="380"/>
        <v>non</v>
      </c>
      <c r="D2448" s="19" t="s">
        <v>62</v>
      </c>
      <c r="E2448" s="20">
        <v>44638</v>
      </c>
      <c r="F2448" s="22">
        <v>0.62013888888888891</v>
      </c>
      <c r="G2448" s="22">
        <v>0.72430555555555554</v>
      </c>
      <c r="H2448" s="19">
        <v>1000162</v>
      </c>
      <c r="I2448" s="19">
        <v>15868507</v>
      </c>
      <c r="J2448" s="22">
        <f t="shared" si="381"/>
        <v>0.10416666666666663</v>
      </c>
      <c r="K2448" s="19" t="s">
        <v>53</v>
      </c>
      <c r="L2448" s="32" t="s">
        <v>54</v>
      </c>
      <c r="M2448">
        <f t="shared" si="382"/>
        <v>0</v>
      </c>
      <c r="N2448" s="34">
        <f t="shared" ca="1" si="387"/>
        <v>0.62013948457756263</v>
      </c>
      <c r="T2448">
        <v>2447</v>
      </c>
      <c r="U2448">
        <f t="shared" si="383"/>
        <v>16</v>
      </c>
      <c r="V2448" s="35">
        <f t="shared" si="388"/>
        <v>150</v>
      </c>
      <c r="W2448">
        <f t="shared" si="384"/>
        <v>0</v>
      </c>
      <c r="X2448" cm="1">
        <f t="array" aca="1" ref="X2448" ca="1">(_xlfn.IFS(L2448="couché",0,L2448="debout à 80%",1,L2448="?",1))*(IF(RAND()&lt;0.8,1,0))</f>
        <v>1</v>
      </c>
      <c r="Y2448">
        <f t="shared" si="385"/>
        <v>3</v>
      </c>
      <c r="Z2448">
        <f t="shared" si="386"/>
        <v>0</v>
      </c>
      <c r="AA2448">
        <f t="shared" ca="1" si="389"/>
        <v>54</v>
      </c>
    </row>
    <row r="2449" spans="1:27" customFormat="1">
      <c r="A2449" s="57">
        <v>251263</v>
      </c>
      <c r="B2449" s="57">
        <v>1939</v>
      </c>
      <c r="C2449" s="19" t="str">
        <f t="shared" si="380"/>
        <v>non</v>
      </c>
      <c r="D2449" s="19" t="s">
        <v>62</v>
      </c>
      <c r="E2449" s="20">
        <v>44639</v>
      </c>
      <c r="F2449" s="22">
        <v>0.44027777777777777</v>
      </c>
      <c r="G2449" s="22">
        <v>0.49236111111111108</v>
      </c>
      <c r="H2449" s="19">
        <v>1000162</v>
      </c>
      <c r="I2449" s="19">
        <v>18880554</v>
      </c>
      <c r="J2449" s="22">
        <f t="shared" si="381"/>
        <v>5.2083333333333315E-2</v>
      </c>
      <c r="K2449" s="19" t="s">
        <v>53</v>
      </c>
      <c r="L2449" s="32" t="s">
        <v>54</v>
      </c>
      <c r="M2449">
        <f t="shared" si="382"/>
        <v>0</v>
      </c>
      <c r="N2449" s="34">
        <f t="shared" ca="1" si="387"/>
        <v>0.44028087891219958</v>
      </c>
      <c r="T2449">
        <v>2448</v>
      </c>
      <c r="U2449">
        <f t="shared" si="383"/>
        <v>16</v>
      </c>
      <c r="V2449" s="35">
        <f t="shared" si="388"/>
        <v>75</v>
      </c>
      <c r="W2449">
        <f t="shared" si="384"/>
        <v>0</v>
      </c>
      <c r="X2449" cm="1">
        <f t="array" aca="1" ref="X2449" ca="1">(_xlfn.IFS(L2449="couché",0,L2449="debout à 80%",1,L2449="?",1))*(IF(RAND()&lt;0.8,1,0))</f>
        <v>0</v>
      </c>
      <c r="Y2449">
        <f t="shared" si="385"/>
        <v>1</v>
      </c>
      <c r="Z2449">
        <f t="shared" si="386"/>
        <v>0</v>
      </c>
      <c r="AA2449">
        <f t="shared" ca="1" si="389"/>
        <v>1</v>
      </c>
    </row>
    <row r="2450" spans="1:27" customFormat="1">
      <c r="A2450" s="57">
        <v>251268</v>
      </c>
      <c r="B2450" s="57">
        <v>1931</v>
      </c>
      <c r="C2450" s="19" t="str">
        <f t="shared" si="380"/>
        <v>non</v>
      </c>
      <c r="D2450" s="19" t="s">
        <v>62</v>
      </c>
      <c r="E2450" s="20">
        <v>44639</v>
      </c>
      <c r="F2450" s="22">
        <v>0.59027777777777779</v>
      </c>
      <c r="G2450" s="21">
        <v>0.62708333333333333</v>
      </c>
      <c r="H2450" s="19">
        <v>1000162</v>
      </c>
      <c r="I2450" s="19">
        <v>18880554</v>
      </c>
      <c r="J2450" s="22">
        <f t="shared" si="381"/>
        <v>3.6805555555555536E-2</v>
      </c>
      <c r="K2450" s="19" t="s">
        <v>53</v>
      </c>
      <c r="L2450" s="32" t="s">
        <v>54</v>
      </c>
      <c r="M2450">
        <f t="shared" si="382"/>
        <v>0</v>
      </c>
      <c r="N2450" s="34">
        <f t="shared" ca="1" si="387"/>
        <v>0.5902858828079669</v>
      </c>
      <c r="T2450">
        <v>2449</v>
      </c>
      <c r="U2450">
        <f t="shared" si="383"/>
        <v>16</v>
      </c>
      <c r="V2450" s="35">
        <f t="shared" si="388"/>
        <v>53</v>
      </c>
      <c r="W2450">
        <f t="shared" si="384"/>
        <v>0</v>
      </c>
      <c r="X2450" cm="1">
        <f t="array" aca="1" ref="X2450" ca="1">(_xlfn.IFS(L2450="couché",0,L2450="debout à 80%",1,L2450="?",1))*(IF(RAND()&lt;0.8,1,0))</f>
        <v>1</v>
      </c>
      <c r="Y2450">
        <f t="shared" si="385"/>
        <v>3</v>
      </c>
      <c r="Z2450">
        <f t="shared" si="386"/>
        <v>0</v>
      </c>
      <c r="AA2450">
        <f t="shared" ca="1" si="389"/>
        <v>3</v>
      </c>
    </row>
    <row r="2451" spans="1:27" customFormat="1">
      <c r="A2451" s="57">
        <v>251264</v>
      </c>
      <c r="B2451" s="57">
        <v>1934</v>
      </c>
      <c r="C2451" s="19" t="str">
        <f t="shared" si="380"/>
        <v>non</v>
      </c>
      <c r="D2451" s="19" t="s">
        <v>62</v>
      </c>
      <c r="E2451" s="20">
        <v>44639</v>
      </c>
      <c r="F2451" s="21">
        <v>0.50277777777777777</v>
      </c>
      <c r="G2451" s="21">
        <v>0.58333333333333326</v>
      </c>
      <c r="H2451" s="19">
        <v>1000162</v>
      </c>
      <c r="I2451" s="19">
        <v>18880554</v>
      </c>
      <c r="J2451" s="22">
        <f t="shared" si="381"/>
        <v>8.0555555555555491E-2</v>
      </c>
      <c r="K2451" s="19" t="s">
        <v>53</v>
      </c>
      <c r="L2451" s="32" t="s">
        <v>54</v>
      </c>
      <c r="M2451">
        <f t="shared" si="382"/>
        <v>0</v>
      </c>
      <c r="N2451" s="34">
        <f t="shared" ca="1" si="387"/>
        <v>0.50278085455332655</v>
      </c>
      <c r="T2451">
        <v>2450</v>
      </c>
      <c r="U2451">
        <f t="shared" si="383"/>
        <v>16</v>
      </c>
      <c r="V2451" s="35">
        <f t="shared" si="388"/>
        <v>116</v>
      </c>
      <c r="W2451">
        <f t="shared" si="384"/>
        <v>0</v>
      </c>
      <c r="X2451" cm="1">
        <f t="array" aca="1" ref="X2451" ca="1">(_xlfn.IFS(L2451="couché",0,L2451="debout à 80%",1,L2451="?",1))*(IF(RAND()&lt;0.8,1,0))</f>
        <v>1</v>
      </c>
      <c r="Y2451">
        <f t="shared" si="385"/>
        <v>2</v>
      </c>
      <c r="Z2451">
        <f t="shared" si="386"/>
        <v>0</v>
      </c>
      <c r="AA2451">
        <f t="shared" ca="1" si="389"/>
        <v>2</v>
      </c>
    </row>
    <row r="2452" spans="1:27" customFormat="1">
      <c r="A2452" s="57">
        <v>251269</v>
      </c>
      <c r="B2452" s="57">
        <v>1951</v>
      </c>
      <c r="C2452" s="19" t="str">
        <f t="shared" si="380"/>
        <v>non</v>
      </c>
      <c r="D2452" s="19" t="s">
        <v>62</v>
      </c>
      <c r="E2452" s="20">
        <v>44639</v>
      </c>
      <c r="F2452" s="22">
        <v>0.64166666666666661</v>
      </c>
      <c r="G2452" s="21">
        <v>0.71111111111111103</v>
      </c>
      <c r="H2452" s="19">
        <v>1000162</v>
      </c>
      <c r="I2452" s="19">
        <v>18880554</v>
      </c>
      <c r="J2452" s="22">
        <f t="shared" si="381"/>
        <v>6.944444444444442E-2</v>
      </c>
      <c r="K2452" s="19" t="s">
        <v>53</v>
      </c>
      <c r="L2452" s="32" t="s">
        <v>54</v>
      </c>
      <c r="M2452">
        <f t="shared" si="382"/>
        <v>0</v>
      </c>
      <c r="N2452" s="34">
        <f t="shared" ca="1" si="387"/>
        <v>0.6416718823321802</v>
      </c>
      <c r="T2452">
        <v>2451</v>
      </c>
      <c r="U2452">
        <f t="shared" si="383"/>
        <v>16</v>
      </c>
      <c r="V2452" s="35">
        <f t="shared" si="388"/>
        <v>100</v>
      </c>
      <c r="W2452">
        <f t="shared" si="384"/>
        <v>0</v>
      </c>
      <c r="X2452" cm="1">
        <f t="array" aca="1" ref="X2452" ca="1">(_xlfn.IFS(L2452="couché",0,L2452="debout à 80%",1,L2452="?",1))*(IF(RAND()&lt;0.8,1,0))</f>
        <v>1</v>
      </c>
      <c r="Y2452">
        <f t="shared" si="385"/>
        <v>4</v>
      </c>
      <c r="Z2452">
        <f t="shared" si="386"/>
        <v>0</v>
      </c>
      <c r="AA2452">
        <f t="shared" ca="1" si="389"/>
        <v>4</v>
      </c>
    </row>
    <row r="2453" spans="1:27" customFormat="1">
      <c r="A2453" s="57">
        <v>248510</v>
      </c>
      <c r="B2453" s="57">
        <v>1977</v>
      </c>
      <c r="C2453" s="19" t="str">
        <f t="shared" si="380"/>
        <v>non</v>
      </c>
      <c r="D2453" s="19" t="s">
        <v>62</v>
      </c>
      <c r="E2453" s="20">
        <v>44641</v>
      </c>
      <c r="F2453" s="24">
        <v>0.33958333333333329</v>
      </c>
      <c r="G2453" s="22">
        <v>0.45069444444444445</v>
      </c>
      <c r="H2453" s="19">
        <v>1000162</v>
      </c>
      <c r="I2453" s="19">
        <v>18481171</v>
      </c>
      <c r="J2453" s="22">
        <f t="shared" si="381"/>
        <v>0.11111111111111116</v>
      </c>
      <c r="K2453" s="19" t="s">
        <v>53</v>
      </c>
      <c r="L2453" s="32" t="s">
        <v>54</v>
      </c>
      <c r="M2453">
        <f t="shared" si="382"/>
        <v>0</v>
      </c>
      <c r="N2453" s="34">
        <f t="shared" ca="1" si="387"/>
        <v>0.33958542718883711</v>
      </c>
      <c r="T2453">
        <v>2452</v>
      </c>
      <c r="U2453">
        <f t="shared" si="383"/>
        <v>16</v>
      </c>
      <c r="V2453" s="35">
        <f t="shared" si="388"/>
        <v>160</v>
      </c>
      <c r="W2453">
        <f t="shared" si="384"/>
        <v>0</v>
      </c>
      <c r="X2453" cm="1">
        <f t="array" aca="1" ref="X2453" ca="1">(_xlfn.IFS(L2453="couché",0,L2453="debout à 80%",1,L2453="?",1))*(IF(RAND()&lt;0.8,1,0))</f>
        <v>1</v>
      </c>
      <c r="Y2453">
        <f t="shared" si="385"/>
        <v>1</v>
      </c>
      <c r="Z2453">
        <f t="shared" si="386"/>
        <v>0</v>
      </c>
      <c r="AA2453">
        <f t="shared" ca="1" si="389"/>
        <v>7</v>
      </c>
    </row>
    <row r="2454" spans="1:27" customFormat="1">
      <c r="A2454" s="57">
        <v>250799</v>
      </c>
      <c r="B2454" s="57">
        <v>1962</v>
      </c>
      <c r="C2454" s="19" t="str">
        <f t="shared" si="380"/>
        <v>non</v>
      </c>
      <c r="D2454" s="19" t="s">
        <v>62</v>
      </c>
      <c r="E2454" s="20">
        <v>44641</v>
      </c>
      <c r="F2454" s="21">
        <v>0.4597222222222222</v>
      </c>
      <c r="G2454" s="22">
        <v>0.6020833333333333</v>
      </c>
      <c r="H2454" s="19">
        <v>1000162</v>
      </c>
      <c r="I2454" s="19">
        <v>18481171</v>
      </c>
      <c r="J2454" s="22">
        <f t="shared" si="381"/>
        <v>0.1423611111111111</v>
      </c>
      <c r="K2454" s="19" t="s">
        <v>53</v>
      </c>
      <c r="L2454" s="32" t="s">
        <v>54</v>
      </c>
      <c r="M2454">
        <f t="shared" si="382"/>
        <v>0</v>
      </c>
      <c r="N2454" s="34">
        <f t="shared" ca="1" si="387"/>
        <v>0.45973164989646531</v>
      </c>
      <c r="T2454">
        <v>2453</v>
      </c>
      <c r="U2454">
        <f t="shared" si="383"/>
        <v>16</v>
      </c>
      <c r="V2454" s="35">
        <f t="shared" si="388"/>
        <v>205</v>
      </c>
      <c r="W2454">
        <f t="shared" si="384"/>
        <v>0</v>
      </c>
      <c r="X2454" cm="1">
        <f t="array" aca="1" ref="X2454" ca="1">(_xlfn.IFS(L2454="couché",0,L2454="debout à 80%",1,L2454="?",1))*(IF(RAND()&lt;0.8,1,0))</f>
        <v>1</v>
      </c>
      <c r="Y2454">
        <f t="shared" si="385"/>
        <v>2</v>
      </c>
      <c r="Z2454">
        <f t="shared" si="386"/>
        <v>0</v>
      </c>
      <c r="AA2454">
        <f t="shared" ca="1" si="389"/>
        <v>30</v>
      </c>
    </row>
    <row r="2455" spans="1:27" customFormat="1">
      <c r="A2455" s="57">
        <v>251285</v>
      </c>
      <c r="B2455" s="57">
        <v>1936</v>
      </c>
      <c r="C2455" s="19" t="str">
        <f t="shared" si="380"/>
        <v>non</v>
      </c>
      <c r="D2455" s="19" t="s">
        <v>62</v>
      </c>
      <c r="E2455" s="20">
        <v>44641</v>
      </c>
      <c r="F2455" s="22">
        <v>0.7402777777777777</v>
      </c>
      <c r="G2455" s="22">
        <v>0.89513888888888882</v>
      </c>
      <c r="H2455" s="19">
        <v>1000162</v>
      </c>
      <c r="I2455" s="19">
        <v>18481171</v>
      </c>
      <c r="J2455" s="22">
        <f t="shared" si="381"/>
        <v>0.15486111111111112</v>
      </c>
      <c r="K2455" s="19" t="s">
        <v>53</v>
      </c>
      <c r="L2455" s="32" t="s">
        <v>54</v>
      </c>
      <c r="M2455">
        <f t="shared" si="382"/>
        <v>0</v>
      </c>
      <c r="N2455" s="34">
        <f t="shared" ca="1" si="387"/>
        <v>0.74028327661514903</v>
      </c>
      <c r="T2455">
        <v>2454</v>
      </c>
      <c r="U2455">
        <f t="shared" si="383"/>
        <v>16</v>
      </c>
      <c r="V2455" s="35">
        <f t="shared" si="388"/>
        <v>223</v>
      </c>
      <c r="W2455">
        <f t="shared" si="384"/>
        <v>0</v>
      </c>
      <c r="X2455" cm="1">
        <f t="array" aca="1" ref="X2455" ca="1">(_xlfn.IFS(L2455="couché",0,L2455="debout à 80%",1,L2455="?",1))*(IF(RAND()&lt;0.8,1,0))</f>
        <v>1</v>
      </c>
      <c r="Y2455">
        <f t="shared" si="385"/>
        <v>4</v>
      </c>
      <c r="Z2455">
        <f t="shared" si="386"/>
        <v>0</v>
      </c>
      <c r="AA2455">
        <f t="shared" ca="1" si="389"/>
        <v>62</v>
      </c>
    </row>
    <row r="2456" spans="1:27" customFormat="1">
      <c r="A2456" s="57">
        <v>248441</v>
      </c>
      <c r="B2456" s="57">
        <v>1957</v>
      </c>
      <c r="C2456" s="19" t="str">
        <f t="shared" si="380"/>
        <v>non</v>
      </c>
      <c r="D2456" s="19" t="s">
        <v>62</v>
      </c>
      <c r="E2456" s="20">
        <v>44641</v>
      </c>
      <c r="F2456" s="22">
        <v>0.61388888888888882</v>
      </c>
      <c r="G2456" s="22">
        <v>0.72083333333333333</v>
      </c>
      <c r="H2456" s="19">
        <v>1000162</v>
      </c>
      <c r="I2456" s="19">
        <v>18481171</v>
      </c>
      <c r="J2456" s="22">
        <f t="shared" si="381"/>
        <v>0.10694444444444451</v>
      </c>
      <c r="K2456" s="19" t="s">
        <v>53</v>
      </c>
      <c r="L2456" s="32" t="s">
        <v>54</v>
      </c>
      <c r="M2456">
        <f t="shared" si="382"/>
        <v>0</v>
      </c>
      <c r="N2456" s="34">
        <f t="shared" ca="1" si="387"/>
        <v>0.6138889791047879</v>
      </c>
      <c r="T2456">
        <v>2455</v>
      </c>
      <c r="U2456">
        <f t="shared" si="383"/>
        <v>16</v>
      </c>
      <c r="V2456" s="35">
        <f t="shared" si="388"/>
        <v>154</v>
      </c>
      <c r="W2456">
        <f t="shared" si="384"/>
        <v>0</v>
      </c>
      <c r="X2456" cm="1">
        <f t="array" aca="1" ref="X2456" ca="1">(_xlfn.IFS(L2456="couché",0,L2456="debout à 80%",1,L2456="?",1))*(IF(RAND()&lt;0.8,1,0))</f>
        <v>1</v>
      </c>
      <c r="Y2456">
        <f t="shared" si="385"/>
        <v>3</v>
      </c>
      <c r="Z2456">
        <f t="shared" si="386"/>
        <v>0</v>
      </c>
      <c r="AA2456">
        <f t="shared" ca="1" si="389"/>
        <v>55</v>
      </c>
    </row>
    <row r="2457" spans="1:27" customFormat="1">
      <c r="A2457" s="57">
        <v>250735</v>
      </c>
      <c r="B2457" s="57">
        <v>1963</v>
      </c>
      <c r="C2457" s="19" t="str">
        <f t="shared" si="380"/>
        <v>non</v>
      </c>
      <c r="D2457" s="19" t="s">
        <v>62</v>
      </c>
      <c r="E2457" s="20">
        <v>44632</v>
      </c>
      <c r="F2457" s="23">
        <v>0.40277777777777773</v>
      </c>
      <c r="G2457" s="22">
        <v>0.56736111111111109</v>
      </c>
      <c r="H2457" s="19">
        <v>1000162</v>
      </c>
      <c r="I2457" s="19">
        <v>15653424</v>
      </c>
      <c r="J2457" s="22">
        <f t="shared" si="381"/>
        <v>0.16458333333333336</v>
      </c>
      <c r="K2457" s="19" t="s">
        <v>65</v>
      </c>
      <c r="L2457" s="32" t="s">
        <v>54</v>
      </c>
      <c r="M2457">
        <f t="shared" si="382"/>
        <v>3</v>
      </c>
      <c r="N2457" s="34">
        <f t="shared" ca="1" si="387"/>
        <v>0.40277799681913662</v>
      </c>
      <c r="T2457">
        <v>2456</v>
      </c>
      <c r="U2457">
        <f t="shared" si="383"/>
        <v>16</v>
      </c>
      <c r="V2457" s="35">
        <f t="shared" si="388"/>
        <v>237</v>
      </c>
      <c r="W2457">
        <f t="shared" si="384"/>
        <v>0</v>
      </c>
      <c r="X2457" cm="1">
        <f t="array" aca="1" ref="X2457" ca="1">(_xlfn.IFS(L2457="couché",0,L2457="debout à 80%",1,L2457="?",1))*(IF(RAND()&lt;0.8,1,0))</f>
        <v>1</v>
      </c>
      <c r="Y2457">
        <f t="shared" si="385"/>
        <v>1</v>
      </c>
      <c r="Z2457">
        <f t="shared" si="386"/>
        <v>0</v>
      </c>
      <c r="AA2457">
        <f t="shared" ca="1" si="389"/>
        <v>1</v>
      </c>
    </row>
    <row r="2458" spans="1:27" customFormat="1">
      <c r="A2458" s="57">
        <v>251282</v>
      </c>
      <c r="B2458" s="57">
        <v>2004</v>
      </c>
      <c r="C2458" s="19" t="str">
        <f t="shared" si="380"/>
        <v>non</v>
      </c>
      <c r="D2458" s="19" t="s">
        <v>62</v>
      </c>
      <c r="E2458" s="20">
        <v>44642</v>
      </c>
      <c r="F2458" s="23">
        <v>0.34583333333333333</v>
      </c>
      <c r="G2458" s="22">
        <v>0.42569444444444443</v>
      </c>
      <c r="H2458" s="19">
        <v>1000162</v>
      </c>
      <c r="I2458" s="19">
        <v>15653424</v>
      </c>
      <c r="J2458" s="22">
        <f t="shared" si="381"/>
        <v>7.9861111111111105E-2</v>
      </c>
      <c r="K2458" s="19" t="s">
        <v>53</v>
      </c>
      <c r="L2458" s="32" t="s">
        <v>54</v>
      </c>
      <c r="M2458">
        <f t="shared" si="382"/>
        <v>0</v>
      </c>
      <c r="N2458" s="34">
        <f t="shared" ca="1" si="387"/>
        <v>0.34583587679096234</v>
      </c>
      <c r="T2458">
        <v>2457</v>
      </c>
      <c r="U2458">
        <f t="shared" si="383"/>
        <v>16</v>
      </c>
      <c r="V2458" s="35">
        <f t="shared" si="388"/>
        <v>115</v>
      </c>
      <c r="W2458">
        <f t="shared" si="384"/>
        <v>0</v>
      </c>
      <c r="X2458" cm="1">
        <f t="array" aca="1" ref="X2458" ca="1">(_xlfn.IFS(L2458="couché",0,L2458="debout à 80%",1,L2458="?",1))*(IF(RAND()&lt;0.8,1,0))</f>
        <v>1</v>
      </c>
      <c r="Y2458">
        <f t="shared" si="385"/>
        <v>1</v>
      </c>
      <c r="Z2458">
        <f t="shared" si="386"/>
        <v>0</v>
      </c>
      <c r="AA2458">
        <f t="shared" ca="1" si="389"/>
        <v>12</v>
      </c>
    </row>
    <row r="2459" spans="1:27" customFormat="1">
      <c r="A2459" s="57">
        <v>251281</v>
      </c>
      <c r="B2459" s="57">
        <v>1980</v>
      </c>
      <c r="C2459" s="19" t="str">
        <f t="shared" si="380"/>
        <v>non</v>
      </c>
      <c r="D2459" s="19" t="s">
        <v>62</v>
      </c>
      <c r="E2459" s="20">
        <v>44642</v>
      </c>
      <c r="F2459" s="22">
        <v>0.43888888888888888</v>
      </c>
      <c r="G2459" s="22">
        <v>0.51666666666666661</v>
      </c>
      <c r="H2459" s="19">
        <v>1000162</v>
      </c>
      <c r="I2459" s="19">
        <v>19697433</v>
      </c>
      <c r="J2459" s="22">
        <f t="shared" si="381"/>
        <v>7.7777777777777724E-2</v>
      </c>
      <c r="K2459" s="19" t="s">
        <v>53</v>
      </c>
      <c r="L2459" s="32" t="s">
        <v>54</v>
      </c>
      <c r="M2459">
        <f t="shared" si="382"/>
        <v>0</v>
      </c>
      <c r="N2459" s="34">
        <f t="shared" ca="1" si="387"/>
        <v>0.43889655359012436</v>
      </c>
      <c r="T2459">
        <v>2458</v>
      </c>
      <c r="U2459">
        <f t="shared" si="383"/>
        <v>16</v>
      </c>
      <c r="V2459" s="35">
        <f t="shared" si="388"/>
        <v>112</v>
      </c>
      <c r="W2459">
        <f t="shared" si="384"/>
        <v>0</v>
      </c>
      <c r="X2459" cm="1">
        <f t="array" aca="1" ref="X2459" ca="1">(_xlfn.IFS(L2459="couché",0,L2459="debout à 80%",1,L2459="?",1))*(IF(RAND()&lt;0.8,1,0))</f>
        <v>1</v>
      </c>
      <c r="Y2459">
        <f t="shared" si="385"/>
        <v>2</v>
      </c>
      <c r="Z2459">
        <f t="shared" si="386"/>
        <v>0</v>
      </c>
      <c r="AA2459">
        <f t="shared" ca="1" si="389"/>
        <v>34</v>
      </c>
    </row>
    <row r="2460" spans="1:27" customFormat="1">
      <c r="A2460" s="57">
        <v>251283</v>
      </c>
      <c r="B2460" s="57">
        <v>1998</v>
      </c>
      <c r="C2460" s="19" t="str">
        <f t="shared" si="380"/>
        <v>non</v>
      </c>
      <c r="D2460" s="19" t="s">
        <v>62</v>
      </c>
      <c r="E2460" s="20">
        <v>44642</v>
      </c>
      <c r="F2460" s="22">
        <v>0.7</v>
      </c>
      <c r="G2460" s="21">
        <v>0.79583333333333328</v>
      </c>
      <c r="H2460" s="19">
        <v>1000162</v>
      </c>
      <c r="I2460" s="19">
        <v>19697433</v>
      </c>
      <c r="J2460" s="22">
        <f t="shared" si="381"/>
        <v>9.5833333333333326E-2</v>
      </c>
      <c r="K2460" s="19" t="s">
        <v>53</v>
      </c>
      <c r="L2460" s="32" t="s">
        <v>54</v>
      </c>
      <c r="M2460">
        <f t="shared" si="382"/>
        <v>0</v>
      </c>
      <c r="N2460" s="34">
        <f t="shared" ca="1" si="387"/>
        <v>0.70000928019970876</v>
      </c>
      <c r="T2460">
        <v>2459</v>
      </c>
      <c r="U2460">
        <f t="shared" si="383"/>
        <v>16</v>
      </c>
      <c r="V2460" s="35">
        <f t="shared" si="388"/>
        <v>138</v>
      </c>
      <c r="W2460">
        <f t="shared" si="384"/>
        <v>0</v>
      </c>
      <c r="X2460" cm="1">
        <f t="array" aca="1" ref="X2460" ca="1">(_xlfn.IFS(L2460="couché",0,L2460="debout à 80%",1,L2460="?",1))*(IF(RAND()&lt;0.8,1,0))</f>
        <v>1</v>
      </c>
      <c r="Y2460">
        <f t="shared" si="385"/>
        <v>4</v>
      </c>
      <c r="Z2460">
        <f t="shared" si="386"/>
        <v>0</v>
      </c>
      <c r="AA2460">
        <f t="shared" ca="1" si="389"/>
        <v>68</v>
      </c>
    </row>
    <row r="2461" spans="1:27" customFormat="1">
      <c r="A2461" s="57">
        <v>251100</v>
      </c>
      <c r="B2461" s="57">
        <v>1969</v>
      </c>
      <c r="C2461" s="19" t="str">
        <f t="shared" si="380"/>
        <v>non</v>
      </c>
      <c r="D2461" s="19" t="s">
        <v>62</v>
      </c>
      <c r="E2461" s="20">
        <v>44643</v>
      </c>
      <c r="F2461" s="22">
        <v>0.56527777777777777</v>
      </c>
      <c r="G2461" s="22">
        <v>0.60763888888888884</v>
      </c>
      <c r="H2461" s="19">
        <v>1000162</v>
      </c>
      <c r="I2461" s="19">
        <v>18481171</v>
      </c>
      <c r="J2461" s="22">
        <f t="shared" si="381"/>
        <v>4.2361111111111072E-2</v>
      </c>
      <c r="L2461" s="19" t="s">
        <v>47</v>
      </c>
      <c r="M2461">
        <f t="shared" si="382"/>
        <v>0</v>
      </c>
      <c r="N2461" s="34">
        <f t="shared" ca="1" si="387"/>
        <v>0.5652791086821104</v>
      </c>
      <c r="T2461">
        <v>2460</v>
      </c>
      <c r="U2461">
        <f t="shared" si="383"/>
        <v>16</v>
      </c>
      <c r="V2461" s="35">
        <f t="shared" si="388"/>
        <v>61</v>
      </c>
      <c r="W2461">
        <f t="shared" si="384"/>
        <v>0</v>
      </c>
      <c r="X2461" cm="1">
        <f t="array" aca="1" ref="X2461" ca="1">(_xlfn.IFS(L2461="couché",0,L2461="debout à 80%",1,L2461="?",1))*(IF(RAND()&lt;0.8,1,0))</f>
        <v>1</v>
      </c>
      <c r="Y2461">
        <f t="shared" si="385"/>
        <v>4</v>
      </c>
      <c r="Z2461">
        <f t="shared" si="386"/>
        <v>3</v>
      </c>
      <c r="AA2461">
        <f t="shared" ca="1" si="389"/>
        <v>51</v>
      </c>
    </row>
    <row r="2462" spans="1:27" customFormat="1">
      <c r="A2462" s="57">
        <v>250646</v>
      </c>
      <c r="B2462" s="57">
        <v>1974</v>
      </c>
      <c r="C2462" s="19" t="str">
        <f t="shared" si="380"/>
        <v>non</v>
      </c>
      <c r="D2462" s="19" t="s">
        <v>62</v>
      </c>
      <c r="E2462" s="20">
        <v>44643</v>
      </c>
      <c r="F2462" s="22">
        <v>0.45347222222222222</v>
      </c>
      <c r="G2462" s="22">
        <v>0.5541666666666667</v>
      </c>
      <c r="H2462" s="19">
        <v>1000162</v>
      </c>
      <c r="I2462" s="19">
        <v>18481171</v>
      </c>
      <c r="J2462" s="22">
        <f t="shared" si="381"/>
        <v>0.10069444444444448</v>
      </c>
      <c r="K2462" s="19" t="s">
        <v>65</v>
      </c>
      <c r="L2462" s="19" t="s">
        <v>47</v>
      </c>
      <c r="M2462">
        <f t="shared" si="382"/>
        <v>3</v>
      </c>
      <c r="N2462" s="34">
        <f t="shared" ca="1" si="387"/>
        <v>0.4534775256964344</v>
      </c>
      <c r="T2462">
        <v>2461</v>
      </c>
      <c r="U2462">
        <f t="shared" si="383"/>
        <v>16</v>
      </c>
      <c r="V2462" s="35">
        <f t="shared" si="388"/>
        <v>145</v>
      </c>
      <c r="W2462">
        <f t="shared" si="384"/>
        <v>0</v>
      </c>
      <c r="X2462" cm="1">
        <f t="array" aca="1" ref="X2462" ca="1">(_xlfn.IFS(L2462="couché",0,L2462="debout à 80%",1,L2462="?",1))*(IF(RAND()&lt;0.8,1,0))</f>
        <v>1</v>
      </c>
      <c r="Y2462">
        <f t="shared" si="385"/>
        <v>3</v>
      </c>
      <c r="Z2462">
        <f t="shared" si="386"/>
        <v>3</v>
      </c>
      <c r="AA2462">
        <f t="shared" ca="1" si="389"/>
        <v>36</v>
      </c>
    </row>
    <row r="2463" spans="1:27" customFormat="1">
      <c r="A2463" s="57">
        <v>250328</v>
      </c>
      <c r="B2463" s="57">
        <v>1983</v>
      </c>
      <c r="C2463" s="19" t="str">
        <f t="shared" si="380"/>
        <v>non</v>
      </c>
      <c r="D2463" s="19" t="s">
        <v>62</v>
      </c>
      <c r="E2463" s="20">
        <v>44643</v>
      </c>
      <c r="F2463" s="22">
        <v>0.62152777777777779</v>
      </c>
      <c r="G2463" s="22">
        <v>0.69166666666666665</v>
      </c>
      <c r="H2463" s="19">
        <v>1000162</v>
      </c>
      <c r="I2463" s="19">
        <v>18481171</v>
      </c>
      <c r="J2463" s="22">
        <f t="shared" si="381"/>
        <v>7.0138888888888862E-2</v>
      </c>
      <c r="K2463" s="19" t="s">
        <v>53</v>
      </c>
      <c r="L2463" s="32" t="s">
        <v>54</v>
      </c>
      <c r="M2463">
        <f t="shared" si="382"/>
        <v>0</v>
      </c>
      <c r="N2463" s="34">
        <f t="shared" ca="1" si="387"/>
        <v>0.62152920052571126</v>
      </c>
      <c r="T2463">
        <v>2462</v>
      </c>
      <c r="U2463">
        <f t="shared" si="383"/>
        <v>16</v>
      </c>
      <c r="V2463" s="35">
        <f t="shared" si="388"/>
        <v>101</v>
      </c>
      <c r="W2463">
        <f t="shared" si="384"/>
        <v>0</v>
      </c>
      <c r="X2463" cm="1">
        <f t="array" aca="1" ref="X2463" ca="1">(_xlfn.IFS(L2463="couché",0,L2463="debout à 80%",1,L2463="?",1))*(IF(RAND()&lt;0.8,1,0))</f>
        <v>1</v>
      </c>
      <c r="Y2463">
        <f t="shared" si="385"/>
        <v>5</v>
      </c>
      <c r="Z2463">
        <f t="shared" si="386"/>
        <v>0</v>
      </c>
      <c r="AA2463">
        <f t="shared" ca="1" si="389"/>
        <v>57</v>
      </c>
    </row>
    <row r="2464" spans="1:27" customFormat="1">
      <c r="A2464" s="57">
        <v>251589</v>
      </c>
      <c r="B2464" s="57">
        <v>1991</v>
      </c>
      <c r="C2464" s="19" t="str">
        <f t="shared" si="380"/>
        <v>non</v>
      </c>
      <c r="D2464" s="19" t="s">
        <v>62</v>
      </c>
      <c r="E2464" s="20">
        <v>44643</v>
      </c>
      <c r="F2464" s="22">
        <v>0.71875</v>
      </c>
      <c r="G2464" s="22">
        <v>0.78611111111111109</v>
      </c>
      <c r="H2464" s="19">
        <v>1000162</v>
      </c>
      <c r="I2464" s="19">
        <v>18481171</v>
      </c>
      <c r="J2464" s="22">
        <f t="shared" si="381"/>
        <v>6.7361111111111094E-2</v>
      </c>
      <c r="K2464" s="19" t="s">
        <v>53</v>
      </c>
      <c r="L2464" s="32" t="s">
        <v>54</v>
      </c>
      <c r="M2464">
        <f t="shared" si="382"/>
        <v>0</v>
      </c>
      <c r="N2464" s="34">
        <f t="shared" ca="1" si="387"/>
        <v>0.71875019037323307</v>
      </c>
      <c r="T2464">
        <v>2463</v>
      </c>
      <c r="U2464">
        <f t="shared" si="383"/>
        <v>16</v>
      </c>
      <c r="V2464" s="35">
        <f t="shared" si="388"/>
        <v>97</v>
      </c>
      <c r="W2464">
        <f t="shared" si="384"/>
        <v>0</v>
      </c>
      <c r="X2464" cm="1">
        <f t="array" aca="1" ref="X2464" ca="1">(_xlfn.IFS(L2464="couché",0,L2464="debout à 80%",1,L2464="?",1))*(IF(RAND()&lt;0.8,1,0))</f>
        <v>1</v>
      </c>
      <c r="Y2464">
        <f t="shared" si="385"/>
        <v>6</v>
      </c>
      <c r="Z2464">
        <f t="shared" si="386"/>
        <v>0</v>
      </c>
      <c r="AA2464">
        <f t="shared" ca="1" si="389"/>
        <v>66</v>
      </c>
    </row>
    <row r="2465" spans="1:27" customFormat="1">
      <c r="A2465" s="57">
        <v>250314</v>
      </c>
      <c r="B2465" s="57">
        <v>1967</v>
      </c>
      <c r="C2465" s="19" t="str">
        <f t="shared" si="380"/>
        <v>non</v>
      </c>
      <c r="D2465" s="19" t="s">
        <v>62</v>
      </c>
      <c r="E2465" s="20">
        <v>44643</v>
      </c>
      <c r="F2465" s="23">
        <v>0.34375</v>
      </c>
      <c r="G2465" s="23">
        <v>0.39027777777777778</v>
      </c>
      <c r="H2465" s="19">
        <v>1000162</v>
      </c>
      <c r="I2465" s="19">
        <v>18481171</v>
      </c>
      <c r="J2465" s="22">
        <f t="shared" si="381"/>
        <v>4.6527777777777779E-2</v>
      </c>
      <c r="K2465" s="19" t="s">
        <v>65</v>
      </c>
      <c r="L2465" s="19" t="s">
        <v>47</v>
      </c>
      <c r="M2465">
        <f t="shared" si="382"/>
        <v>3</v>
      </c>
      <c r="N2465" s="34">
        <f t="shared" ca="1" si="387"/>
        <v>0.34375887537455224</v>
      </c>
      <c r="T2465">
        <v>2464</v>
      </c>
      <c r="U2465">
        <f t="shared" si="383"/>
        <v>16</v>
      </c>
      <c r="V2465" s="35">
        <f t="shared" si="388"/>
        <v>67</v>
      </c>
      <c r="W2465">
        <f t="shared" si="384"/>
        <v>0</v>
      </c>
      <c r="X2465" cm="1">
        <f t="array" aca="1" ref="X2465" ca="1">(_xlfn.IFS(L2465="couché",0,L2465="debout à 80%",1,L2465="?",1))*(IF(RAND()&lt;0.8,1,0))</f>
        <v>1</v>
      </c>
      <c r="Y2465">
        <f t="shared" si="385"/>
        <v>1</v>
      </c>
      <c r="Z2465">
        <f t="shared" si="386"/>
        <v>0</v>
      </c>
      <c r="AA2465">
        <f t="shared" ca="1" si="389"/>
        <v>12</v>
      </c>
    </row>
    <row r="2466" spans="1:27" customFormat="1">
      <c r="A2466" s="57">
        <v>250644</v>
      </c>
      <c r="B2466" s="57">
        <v>1975</v>
      </c>
      <c r="C2466" s="19" t="str">
        <f t="shared" si="380"/>
        <v>non</v>
      </c>
      <c r="D2466" s="19" t="s">
        <v>62</v>
      </c>
      <c r="E2466" s="20">
        <v>44643</v>
      </c>
      <c r="F2466" s="23">
        <v>0.40555555555555556</v>
      </c>
      <c r="G2466" s="22">
        <v>0.44305555555555554</v>
      </c>
      <c r="H2466" s="19">
        <v>1000162</v>
      </c>
      <c r="I2466" s="19">
        <v>18481171</v>
      </c>
      <c r="J2466" s="22">
        <f t="shared" si="381"/>
        <v>3.7499999999999978E-2</v>
      </c>
      <c r="K2466" s="19" t="s">
        <v>65</v>
      </c>
      <c r="L2466" s="19" t="s">
        <v>47</v>
      </c>
      <c r="M2466">
        <f t="shared" si="382"/>
        <v>3</v>
      </c>
      <c r="N2466" s="34">
        <f t="shared" ca="1" si="387"/>
        <v>0.40556163193634703</v>
      </c>
      <c r="T2466">
        <v>2465</v>
      </c>
      <c r="U2466">
        <f t="shared" si="383"/>
        <v>16</v>
      </c>
      <c r="V2466" s="35">
        <f t="shared" si="388"/>
        <v>54</v>
      </c>
      <c r="W2466">
        <f t="shared" si="384"/>
        <v>0</v>
      </c>
      <c r="X2466" cm="1">
        <f t="array" aca="1" ref="X2466" ca="1">(_xlfn.IFS(L2466="couché",0,L2466="debout à 80%",1,L2466="?",1))*(IF(RAND()&lt;0.8,1,0))</f>
        <v>1</v>
      </c>
      <c r="Y2466">
        <f t="shared" si="385"/>
        <v>2</v>
      </c>
      <c r="Z2466">
        <f t="shared" si="386"/>
        <v>3</v>
      </c>
      <c r="AA2466">
        <f t="shared" ca="1" si="389"/>
        <v>26</v>
      </c>
    </row>
    <row r="2467" spans="1:27" customFormat="1">
      <c r="A2467" s="57">
        <v>246362</v>
      </c>
      <c r="B2467" s="57">
        <v>1966</v>
      </c>
      <c r="C2467" s="19" t="str">
        <f t="shared" si="380"/>
        <v>non</v>
      </c>
      <c r="D2467" s="19" t="s">
        <v>62</v>
      </c>
      <c r="E2467" s="20">
        <v>44644</v>
      </c>
      <c r="F2467" s="24">
        <v>0.33680555555555552</v>
      </c>
      <c r="G2467" s="22">
        <v>0.49166666666666664</v>
      </c>
      <c r="H2467" s="19">
        <v>1000162</v>
      </c>
      <c r="I2467" s="19">
        <v>18880554</v>
      </c>
      <c r="J2467" s="22">
        <f t="shared" si="381"/>
        <v>0.15486111111111112</v>
      </c>
      <c r="K2467" s="19" t="s">
        <v>53</v>
      </c>
      <c r="L2467" s="32" t="s">
        <v>54</v>
      </c>
      <c r="M2467">
        <f t="shared" si="382"/>
        <v>0</v>
      </c>
      <c r="N2467" s="34">
        <f t="shared" ca="1" si="387"/>
        <v>0.33680937659458321</v>
      </c>
      <c r="T2467">
        <v>2466</v>
      </c>
      <c r="U2467">
        <f t="shared" si="383"/>
        <v>16</v>
      </c>
      <c r="V2467" s="35">
        <f t="shared" si="388"/>
        <v>223</v>
      </c>
      <c r="W2467">
        <f t="shared" si="384"/>
        <v>0</v>
      </c>
      <c r="X2467" cm="1">
        <f t="array" aca="1" ref="X2467" ca="1">(_xlfn.IFS(L2467="couché",0,L2467="debout à 80%",1,L2467="?",1))*(IF(RAND()&lt;0.8,1,0))</f>
        <v>1</v>
      </c>
      <c r="Y2467">
        <f t="shared" si="385"/>
        <v>1</v>
      </c>
      <c r="Z2467">
        <f t="shared" si="386"/>
        <v>0</v>
      </c>
      <c r="AA2467">
        <f t="shared" ca="1" si="389"/>
        <v>7</v>
      </c>
    </row>
    <row r="2468" spans="1:27" customFormat="1">
      <c r="A2468" s="57">
        <v>251322</v>
      </c>
      <c r="B2468" s="57">
        <v>1976</v>
      </c>
      <c r="C2468" s="19" t="str">
        <f t="shared" si="380"/>
        <v>non</v>
      </c>
      <c r="D2468" s="19" t="s">
        <v>62</v>
      </c>
      <c r="E2468" s="20">
        <v>44644</v>
      </c>
      <c r="F2468" s="22">
        <v>0.55138888888888882</v>
      </c>
      <c r="G2468" s="22">
        <v>0.62152777777777779</v>
      </c>
      <c r="H2468" s="19">
        <v>1000162</v>
      </c>
      <c r="I2468" s="19">
        <v>18880554</v>
      </c>
      <c r="J2468" s="22">
        <f t="shared" si="381"/>
        <v>7.0138888888888973E-2</v>
      </c>
      <c r="K2468" s="19" t="s">
        <v>53</v>
      </c>
      <c r="L2468" s="32" t="s">
        <v>54</v>
      </c>
      <c r="M2468">
        <f t="shared" si="382"/>
        <v>0</v>
      </c>
      <c r="N2468" s="34">
        <f t="shared" ca="1" si="387"/>
        <v>0.55138889445565697</v>
      </c>
      <c r="T2468">
        <v>2467</v>
      </c>
      <c r="U2468">
        <f t="shared" si="383"/>
        <v>16</v>
      </c>
      <c r="V2468" s="35">
        <f t="shared" si="388"/>
        <v>101</v>
      </c>
      <c r="W2468">
        <f t="shared" si="384"/>
        <v>0</v>
      </c>
      <c r="X2468" cm="1">
        <f t="array" aca="1" ref="X2468" ca="1">(_xlfn.IFS(L2468="couché",0,L2468="debout à 80%",1,L2468="?",1))*(IF(RAND()&lt;0.8,1,0))</f>
        <v>1</v>
      </c>
      <c r="Y2468">
        <f t="shared" si="385"/>
        <v>3</v>
      </c>
      <c r="Z2468">
        <f t="shared" si="386"/>
        <v>0</v>
      </c>
      <c r="AA2468">
        <f t="shared" ca="1" si="389"/>
        <v>59</v>
      </c>
    </row>
    <row r="2469" spans="1:27" customFormat="1">
      <c r="A2469" s="57">
        <v>246944</v>
      </c>
      <c r="B2469" s="57">
        <v>1983</v>
      </c>
      <c r="C2469" s="19" t="str">
        <f t="shared" si="380"/>
        <v>non</v>
      </c>
      <c r="D2469" s="19" t="s">
        <v>62</v>
      </c>
      <c r="E2469" s="20">
        <v>44644</v>
      </c>
      <c r="F2469" s="22">
        <v>0.49722222222222218</v>
      </c>
      <c r="G2469" s="22">
        <v>0.54930555555555549</v>
      </c>
      <c r="H2469" s="19">
        <v>1000162</v>
      </c>
      <c r="I2469" s="19">
        <v>18880554</v>
      </c>
      <c r="J2469" s="22">
        <f t="shared" si="381"/>
        <v>5.2083333333333315E-2</v>
      </c>
      <c r="K2469" s="19" t="s">
        <v>53</v>
      </c>
      <c r="L2469" s="32" t="s">
        <v>54</v>
      </c>
      <c r="M2469">
        <f t="shared" si="382"/>
        <v>0</v>
      </c>
      <c r="N2469" s="34">
        <f t="shared" ca="1" si="387"/>
        <v>0.49723001413778756</v>
      </c>
      <c r="T2469">
        <v>2468</v>
      </c>
      <c r="U2469">
        <f t="shared" si="383"/>
        <v>16</v>
      </c>
      <c r="V2469" s="35">
        <f t="shared" si="388"/>
        <v>75</v>
      </c>
      <c r="W2469">
        <f t="shared" si="384"/>
        <v>0</v>
      </c>
      <c r="X2469" cm="1">
        <f t="array" aca="1" ref="X2469" ca="1">(_xlfn.IFS(L2469="couché",0,L2469="debout à 80%",1,L2469="?",1))*(IF(RAND()&lt;0.8,1,0))</f>
        <v>1</v>
      </c>
      <c r="Y2469">
        <f t="shared" si="385"/>
        <v>2</v>
      </c>
      <c r="Z2469">
        <f t="shared" si="386"/>
        <v>0</v>
      </c>
      <c r="AA2469">
        <f t="shared" ca="1" si="389"/>
        <v>50</v>
      </c>
    </row>
    <row r="2470" spans="1:27" customFormat="1">
      <c r="A2470" s="57">
        <v>251604</v>
      </c>
      <c r="B2470" s="57">
        <v>1982</v>
      </c>
      <c r="C2470" s="19" t="str">
        <f t="shared" si="380"/>
        <v>non</v>
      </c>
      <c r="D2470" s="19" t="s">
        <v>62</v>
      </c>
      <c r="E2470" s="20">
        <v>44644</v>
      </c>
      <c r="F2470" s="21">
        <v>0.62638888888888888</v>
      </c>
      <c r="G2470" s="22">
        <v>0.66527777777777775</v>
      </c>
      <c r="H2470" s="19">
        <v>1000162</v>
      </c>
      <c r="I2470" s="19">
        <v>18880554</v>
      </c>
      <c r="J2470" s="22">
        <f t="shared" si="381"/>
        <v>3.8888888888888862E-2</v>
      </c>
      <c r="K2470" s="19" t="s">
        <v>53</v>
      </c>
      <c r="L2470" s="32" t="s">
        <v>54</v>
      </c>
      <c r="M2470">
        <f t="shared" si="382"/>
        <v>0</v>
      </c>
      <c r="N2470" s="34">
        <f t="shared" ca="1" si="387"/>
        <v>0.62639309178660496</v>
      </c>
      <c r="T2470">
        <v>2469</v>
      </c>
      <c r="U2470">
        <f t="shared" si="383"/>
        <v>16</v>
      </c>
      <c r="V2470" s="35">
        <f t="shared" si="388"/>
        <v>56</v>
      </c>
      <c r="W2470">
        <f t="shared" si="384"/>
        <v>0</v>
      </c>
      <c r="X2470" cm="1">
        <f t="array" aca="1" ref="X2470" ca="1">(_xlfn.IFS(L2470="couché",0,L2470="debout à 80%",1,L2470="?",1))*(IF(RAND()&lt;0.8,1,0))</f>
        <v>1</v>
      </c>
      <c r="Y2470">
        <f t="shared" si="385"/>
        <v>4</v>
      </c>
      <c r="Z2470">
        <f t="shared" si="386"/>
        <v>0</v>
      </c>
      <c r="AA2470">
        <f t="shared" ca="1" si="389"/>
        <v>67</v>
      </c>
    </row>
    <row r="2471" spans="1:27" customFormat="1">
      <c r="A2471" s="57">
        <v>251652</v>
      </c>
      <c r="B2471" s="57">
        <v>1988</v>
      </c>
      <c r="C2471" s="19" t="str">
        <f t="shared" si="380"/>
        <v>non</v>
      </c>
      <c r="D2471" s="19" t="s">
        <v>62</v>
      </c>
      <c r="E2471" s="20">
        <v>44644</v>
      </c>
      <c r="F2471" s="22">
        <v>0.78125</v>
      </c>
      <c r="G2471" s="22">
        <v>0.8881944444444444</v>
      </c>
      <c r="H2471" s="19">
        <v>1000162</v>
      </c>
      <c r="I2471" s="19">
        <v>15653424</v>
      </c>
      <c r="J2471" s="22">
        <f t="shared" si="381"/>
        <v>0.1069444444444444</v>
      </c>
      <c r="K2471" s="19" t="s">
        <v>53</v>
      </c>
      <c r="L2471" s="32" t="s">
        <v>54</v>
      </c>
      <c r="M2471">
        <f t="shared" si="382"/>
        <v>0</v>
      </c>
      <c r="N2471" s="34">
        <f t="shared" ca="1" si="387"/>
        <v>0.78125543294976185</v>
      </c>
      <c r="T2471">
        <v>2470</v>
      </c>
      <c r="U2471">
        <f t="shared" si="383"/>
        <v>16</v>
      </c>
      <c r="V2471" s="35">
        <f t="shared" si="388"/>
        <v>154</v>
      </c>
      <c r="W2471">
        <f t="shared" si="384"/>
        <v>0</v>
      </c>
      <c r="X2471" cm="1">
        <f t="array" aca="1" ref="X2471" ca="1">(_xlfn.IFS(L2471="couché",0,L2471="debout à 80%",1,L2471="?",1))*(IF(RAND()&lt;0.8,1,0))</f>
        <v>0</v>
      </c>
      <c r="Y2471">
        <f t="shared" si="385"/>
        <v>6</v>
      </c>
      <c r="Z2471">
        <f t="shared" si="386"/>
        <v>0</v>
      </c>
      <c r="AA2471">
        <f t="shared" ca="1" si="389"/>
        <v>76</v>
      </c>
    </row>
    <row r="2472" spans="1:27" customFormat="1">
      <c r="A2472" s="57">
        <v>251651</v>
      </c>
      <c r="B2472" s="57">
        <v>1944</v>
      </c>
      <c r="C2472" s="19" t="str">
        <f t="shared" si="380"/>
        <v>non</v>
      </c>
      <c r="D2472" s="19" t="s">
        <v>62</v>
      </c>
      <c r="E2472" s="20">
        <v>44644</v>
      </c>
      <c r="F2472" s="22">
        <v>0.68263888888888891</v>
      </c>
      <c r="G2472" s="22">
        <v>0.73472222222222217</v>
      </c>
      <c r="H2472" s="19">
        <v>1000162</v>
      </c>
      <c r="I2472" s="19">
        <v>18880554</v>
      </c>
      <c r="J2472" s="22">
        <f t="shared" si="381"/>
        <v>5.2083333333333259E-2</v>
      </c>
      <c r="K2472" s="19" t="s">
        <v>53</v>
      </c>
      <c r="L2472" s="32" t="s">
        <v>54</v>
      </c>
      <c r="M2472">
        <f t="shared" si="382"/>
        <v>0</v>
      </c>
      <c r="N2472" s="34">
        <f t="shared" ca="1" si="387"/>
        <v>0.68264041167596645</v>
      </c>
      <c r="T2472">
        <v>2471</v>
      </c>
      <c r="U2472">
        <f t="shared" si="383"/>
        <v>16</v>
      </c>
      <c r="V2472" s="35">
        <f t="shared" si="388"/>
        <v>75</v>
      </c>
      <c r="W2472">
        <f t="shared" si="384"/>
        <v>0</v>
      </c>
      <c r="X2472" cm="1">
        <f t="array" aca="1" ref="X2472" ca="1">(_xlfn.IFS(L2472="couché",0,L2472="debout à 80%",1,L2472="?",1))*(IF(RAND()&lt;0.8,1,0))</f>
        <v>1</v>
      </c>
      <c r="Y2472">
        <f t="shared" si="385"/>
        <v>5</v>
      </c>
      <c r="Z2472">
        <f t="shared" si="386"/>
        <v>0</v>
      </c>
      <c r="AA2472">
        <f t="shared" ca="1" si="389"/>
        <v>72</v>
      </c>
    </row>
    <row r="2473" spans="1:27" customFormat="1">
      <c r="A2473" s="57">
        <v>250803</v>
      </c>
      <c r="B2473" s="57">
        <v>1956</v>
      </c>
      <c r="C2473" s="19" t="str">
        <f t="shared" si="380"/>
        <v>non</v>
      </c>
      <c r="D2473" s="19" t="s">
        <v>62</v>
      </c>
      <c r="E2473" s="20">
        <v>44645</v>
      </c>
      <c r="F2473" s="24">
        <v>0.33680555555555552</v>
      </c>
      <c r="G2473" s="22">
        <v>0.46736111111111112</v>
      </c>
      <c r="H2473" s="19">
        <v>1000162</v>
      </c>
      <c r="I2473" s="19">
        <v>18881346</v>
      </c>
      <c r="J2473" s="22">
        <f t="shared" si="381"/>
        <v>0.13055555555555559</v>
      </c>
      <c r="K2473" s="19" t="s">
        <v>53</v>
      </c>
      <c r="L2473" s="32" t="s">
        <v>54</v>
      </c>
      <c r="M2473">
        <f t="shared" si="382"/>
        <v>0</v>
      </c>
      <c r="N2473" s="34">
        <f t="shared" ca="1" si="387"/>
        <v>0.33681254345472317</v>
      </c>
      <c r="T2473">
        <v>2472</v>
      </c>
      <c r="U2473">
        <f t="shared" si="383"/>
        <v>16</v>
      </c>
      <c r="V2473" s="35">
        <f t="shared" si="388"/>
        <v>188</v>
      </c>
      <c r="W2473">
        <f t="shared" si="384"/>
        <v>0</v>
      </c>
      <c r="X2473" cm="1">
        <f t="array" aca="1" ref="X2473" ca="1">(_xlfn.IFS(L2473="couché",0,L2473="debout à 80%",1,L2473="?",1))*(IF(RAND()&lt;0.8,1,0))</f>
        <v>1</v>
      </c>
      <c r="Y2473">
        <f t="shared" si="385"/>
        <v>1</v>
      </c>
      <c r="Z2473">
        <f t="shared" si="386"/>
        <v>0</v>
      </c>
      <c r="AA2473">
        <f t="shared" ca="1" si="389"/>
        <v>6</v>
      </c>
    </row>
    <row r="2474" spans="1:27" customFormat="1">
      <c r="A2474" s="57">
        <v>251454</v>
      </c>
      <c r="B2474" s="57">
        <v>1993</v>
      </c>
      <c r="C2474" s="19" t="str">
        <f t="shared" si="380"/>
        <v>non</v>
      </c>
      <c r="D2474" s="19" t="s">
        <v>62</v>
      </c>
      <c r="E2474" s="20">
        <v>44645</v>
      </c>
      <c r="F2474" s="22">
        <v>0.81458333333333333</v>
      </c>
      <c r="G2474" s="21">
        <v>0.92083333333333328</v>
      </c>
      <c r="H2474" s="19">
        <v>1000162</v>
      </c>
      <c r="I2474" s="19">
        <v>18923017</v>
      </c>
      <c r="J2474" s="22">
        <f t="shared" si="381"/>
        <v>0.10624999999999996</v>
      </c>
      <c r="K2474" s="19" t="s">
        <v>53</v>
      </c>
      <c r="L2474" s="32" t="s">
        <v>54</v>
      </c>
      <c r="M2474">
        <f t="shared" si="382"/>
        <v>0</v>
      </c>
      <c r="N2474" s="34">
        <f t="shared" ca="1" si="387"/>
        <v>0.81458763852165039</v>
      </c>
      <c r="T2474">
        <v>2473</v>
      </c>
      <c r="U2474">
        <f t="shared" si="383"/>
        <v>16</v>
      </c>
      <c r="V2474" s="35">
        <f t="shared" si="388"/>
        <v>153</v>
      </c>
      <c r="W2474">
        <f t="shared" si="384"/>
        <v>0</v>
      </c>
      <c r="X2474" cm="1">
        <f t="array" aca="1" ref="X2474" ca="1">(_xlfn.IFS(L2474="couché",0,L2474="debout à 80%",1,L2474="?",1))*(IF(RAND()&lt;0.8,1,0))</f>
        <v>1</v>
      </c>
      <c r="Y2474">
        <f t="shared" si="385"/>
        <v>3</v>
      </c>
      <c r="Z2474">
        <f t="shared" si="386"/>
        <v>0</v>
      </c>
      <c r="AA2474">
        <f t="shared" ca="1" si="389"/>
        <v>64</v>
      </c>
    </row>
    <row r="2475" spans="1:27" customFormat="1">
      <c r="A2475" s="57">
        <v>251330</v>
      </c>
      <c r="B2475" s="57">
        <v>2000</v>
      </c>
      <c r="C2475" s="19" t="str">
        <f t="shared" si="380"/>
        <v>non</v>
      </c>
      <c r="D2475" s="19" t="s">
        <v>62</v>
      </c>
      <c r="E2475" s="20">
        <v>44645</v>
      </c>
      <c r="F2475" s="22">
        <v>0.48958333333333331</v>
      </c>
      <c r="G2475" s="22">
        <v>0.80694444444444446</v>
      </c>
      <c r="H2475" s="19">
        <v>1000162</v>
      </c>
      <c r="I2475" s="19">
        <v>18881346</v>
      </c>
      <c r="J2475" s="22">
        <f t="shared" si="381"/>
        <v>0.31736111111111115</v>
      </c>
      <c r="K2475" s="19" t="s">
        <v>53</v>
      </c>
      <c r="L2475" s="32" t="s">
        <v>54</v>
      </c>
      <c r="M2475">
        <f t="shared" si="382"/>
        <v>0</v>
      </c>
      <c r="N2475" s="34">
        <f t="shared" ca="1" si="387"/>
        <v>0.48958723779449881</v>
      </c>
      <c r="T2475">
        <v>2474</v>
      </c>
      <c r="U2475">
        <f t="shared" si="383"/>
        <v>16</v>
      </c>
      <c r="V2475" s="35">
        <f t="shared" si="388"/>
        <v>457</v>
      </c>
      <c r="W2475">
        <f t="shared" si="384"/>
        <v>0</v>
      </c>
      <c r="X2475" cm="1">
        <f t="array" aca="1" ref="X2475" ca="1">(_xlfn.IFS(L2475="couché",0,L2475="debout à 80%",1,L2475="?",1))*(IF(RAND()&lt;0.8,1,0))</f>
        <v>0</v>
      </c>
      <c r="Y2475">
        <f t="shared" si="385"/>
        <v>2</v>
      </c>
      <c r="Z2475">
        <f t="shared" si="386"/>
        <v>0</v>
      </c>
      <c r="AA2475">
        <f t="shared" ca="1" si="389"/>
        <v>43</v>
      </c>
    </row>
    <row r="2476" spans="1:27" customFormat="1">
      <c r="A2476" s="57">
        <v>251606</v>
      </c>
      <c r="B2476" s="57">
        <v>1956</v>
      </c>
      <c r="C2476" s="19" t="str">
        <f t="shared" si="380"/>
        <v>non</v>
      </c>
      <c r="D2476" s="19" t="s">
        <v>62</v>
      </c>
      <c r="E2476" s="20">
        <v>44645</v>
      </c>
      <c r="F2476" s="22">
        <v>0.93194444444444435</v>
      </c>
      <c r="G2476" s="22">
        <v>0.97569444444444442</v>
      </c>
      <c r="H2476" s="19">
        <v>1000162</v>
      </c>
      <c r="I2476" s="19">
        <v>18923017</v>
      </c>
      <c r="J2476" s="22">
        <f t="shared" si="381"/>
        <v>4.3750000000000067E-2</v>
      </c>
      <c r="K2476" s="19" t="s">
        <v>53</v>
      </c>
      <c r="L2476" s="32" t="s">
        <v>54</v>
      </c>
      <c r="M2476">
        <f t="shared" si="382"/>
        <v>0</v>
      </c>
      <c r="N2476" s="34">
        <f t="shared" ca="1" si="387"/>
        <v>0.93195383437407731</v>
      </c>
      <c r="T2476">
        <v>2475</v>
      </c>
      <c r="U2476">
        <f t="shared" si="383"/>
        <v>16</v>
      </c>
      <c r="V2476" s="35">
        <f t="shared" si="388"/>
        <v>63</v>
      </c>
      <c r="W2476">
        <f t="shared" si="384"/>
        <v>0</v>
      </c>
      <c r="X2476" cm="1">
        <f t="array" aca="1" ref="X2476" ca="1">(_xlfn.IFS(L2476="couché",0,L2476="debout à 80%",1,L2476="?",1))*(IF(RAND()&lt;0.8,1,0))</f>
        <v>1</v>
      </c>
      <c r="Y2476">
        <f t="shared" si="385"/>
        <v>4</v>
      </c>
      <c r="Z2476">
        <f t="shared" si="386"/>
        <v>0</v>
      </c>
      <c r="AA2476">
        <f t="shared" ca="1" si="389"/>
        <v>65</v>
      </c>
    </row>
    <row r="2477" spans="1:27" customFormat="1">
      <c r="A2477" s="57">
        <v>251819</v>
      </c>
      <c r="B2477" s="57">
        <v>1934</v>
      </c>
      <c r="C2477" s="19" t="str">
        <f t="shared" si="380"/>
        <v>non</v>
      </c>
      <c r="D2477" s="19" t="s">
        <v>62</v>
      </c>
      <c r="E2477" s="20">
        <v>44646</v>
      </c>
      <c r="F2477" s="23">
        <v>0.38263888888888886</v>
      </c>
      <c r="G2477" s="22">
        <v>0.43541666666666667</v>
      </c>
      <c r="H2477" s="19">
        <v>1000162</v>
      </c>
      <c r="I2477" s="19">
        <v>10989605</v>
      </c>
      <c r="J2477" s="22">
        <f t="shared" si="381"/>
        <v>5.2777777777777812E-2</v>
      </c>
      <c r="K2477" s="19" t="s">
        <v>53</v>
      </c>
      <c r="L2477" s="32" t="s">
        <v>54</v>
      </c>
      <c r="M2477">
        <f t="shared" si="382"/>
        <v>0</v>
      </c>
      <c r="N2477" s="34">
        <f t="shared" ca="1" si="387"/>
        <v>0.38264307684844656</v>
      </c>
      <c r="T2477">
        <v>2476</v>
      </c>
      <c r="U2477">
        <f t="shared" si="383"/>
        <v>16</v>
      </c>
      <c r="V2477" s="35">
        <f t="shared" si="388"/>
        <v>76</v>
      </c>
      <c r="W2477">
        <f t="shared" si="384"/>
        <v>0</v>
      </c>
      <c r="X2477" cm="1">
        <f t="array" aca="1" ref="X2477" ca="1">(_xlfn.IFS(L2477="couché",0,L2477="debout à 80%",1,L2477="?",1))*(IF(RAND()&lt;0.8,1,0))</f>
        <v>1</v>
      </c>
      <c r="Y2477">
        <f t="shared" si="385"/>
        <v>1</v>
      </c>
      <c r="Z2477">
        <f t="shared" si="386"/>
        <v>0</v>
      </c>
      <c r="AA2477">
        <f t="shared" ca="1" si="389"/>
        <v>1</v>
      </c>
    </row>
    <row r="2478" spans="1:27" customFormat="1">
      <c r="A2478" s="57">
        <v>251844</v>
      </c>
      <c r="B2478" s="57">
        <v>1929</v>
      </c>
      <c r="C2478" s="19" t="str">
        <f t="shared" si="380"/>
        <v>non</v>
      </c>
      <c r="D2478" s="19" t="s">
        <v>62</v>
      </c>
      <c r="E2478" s="20">
        <v>44647</v>
      </c>
      <c r="F2478" s="21">
        <v>0.79791666666666661</v>
      </c>
      <c r="G2478" s="22">
        <v>0.83263888888888882</v>
      </c>
      <c r="H2478" s="19">
        <v>1000162</v>
      </c>
      <c r="I2478" s="19">
        <v>18628651</v>
      </c>
      <c r="J2478" s="22">
        <f t="shared" si="381"/>
        <v>3.472222222222221E-2</v>
      </c>
      <c r="K2478" s="19" t="s">
        <v>53</v>
      </c>
      <c r="L2478" s="32" t="s">
        <v>54</v>
      </c>
      <c r="M2478">
        <f t="shared" si="382"/>
        <v>0</v>
      </c>
      <c r="N2478" s="34">
        <f t="shared" ca="1" si="387"/>
        <v>0.79792224377762844</v>
      </c>
      <c r="T2478">
        <v>2477</v>
      </c>
      <c r="U2478">
        <f t="shared" si="383"/>
        <v>16</v>
      </c>
      <c r="V2478" s="35">
        <f t="shared" si="388"/>
        <v>50</v>
      </c>
      <c r="W2478">
        <f t="shared" si="384"/>
        <v>0</v>
      </c>
      <c r="X2478" cm="1">
        <f t="array" aca="1" ref="X2478" ca="1">(_xlfn.IFS(L2478="couché",0,L2478="debout à 80%",1,L2478="?",1))*(IF(RAND()&lt;0.8,1,0))</f>
        <v>1</v>
      </c>
      <c r="Y2478">
        <f t="shared" si="385"/>
        <v>6</v>
      </c>
      <c r="Z2478">
        <f t="shared" si="386"/>
        <v>0</v>
      </c>
      <c r="AA2478">
        <f t="shared" ca="1" si="389"/>
        <v>7</v>
      </c>
    </row>
    <row r="2479" spans="1:27" customFormat="1">
      <c r="A2479" s="57">
        <v>251834</v>
      </c>
      <c r="B2479" s="57">
        <v>1936</v>
      </c>
      <c r="C2479" s="19" t="str">
        <f t="shared" si="380"/>
        <v>non</v>
      </c>
      <c r="D2479" s="19" t="s">
        <v>62</v>
      </c>
      <c r="E2479" s="20">
        <v>44647</v>
      </c>
      <c r="F2479" s="23">
        <v>0.37291666666666667</v>
      </c>
      <c r="G2479" s="22">
        <v>0.43680555555555556</v>
      </c>
      <c r="H2479" s="19">
        <v>1000162</v>
      </c>
      <c r="I2479" s="19">
        <v>18628651</v>
      </c>
      <c r="J2479" s="22">
        <f t="shared" si="381"/>
        <v>6.3888888888888884E-2</v>
      </c>
      <c r="K2479" s="19" t="s">
        <v>53</v>
      </c>
      <c r="L2479" s="32" t="s">
        <v>54</v>
      </c>
      <c r="M2479">
        <f t="shared" si="382"/>
        <v>0</v>
      </c>
      <c r="N2479" s="34">
        <f t="shared" ca="1" si="387"/>
        <v>0.37292334378795478</v>
      </c>
      <c r="T2479">
        <v>2478</v>
      </c>
      <c r="U2479">
        <f t="shared" si="383"/>
        <v>16</v>
      </c>
      <c r="V2479" s="35">
        <f t="shared" si="388"/>
        <v>92</v>
      </c>
      <c r="W2479">
        <f t="shared" si="384"/>
        <v>0</v>
      </c>
      <c r="X2479" cm="1">
        <f t="array" aca="1" ref="X2479" ca="1">(_xlfn.IFS(L2479="couché",0,L2479="debout à 80%",1,L2479="?",1))*(IF(RAND()&lt;0.8,1,0))</f>
        <v>0</v>
      </c>
      <c r="Y2479">
        <f t="shared" si="385"/>
        <v>1</v>
      </c>
      <c r="Z2479">
        <f t="shared" si="386"/>
        <v>0</v>
      </c>
      <c r="AA2479">
        <f t="shared" ca="1" si="389"/>
        <v>1</v>
      </c>
    </row>
    <row r="2480" spans="1:27" customFormat="1">
      <c r="A2480" s="57">
        <v>251835</v>
      </c>
      <c r="B2480" s="57">
        <v>1925</v>
      </c>
      <c r="C2480" s="19" t="str">
        <f t="shared" si="380"/>
        <v>non</v>
      </c>
      <c r="D2480" s="19" t="s">
        <v>62</v>
      </c>
      <c r="E2480" s="20">
        <v>44647</v>
      </c>
      <c r="F2480" s="22">
        <v>0.4548611111111111</v>
      </c>
      <c r="G2480" s="22">
        <v>0.52847222222222223</v>
      </c>
      <c r="H2480" s="19">
        <v>1000162</v>
      </c>
      <c r="I2480" s="19">
        <v>18628651</v>
      </c>
      <c r="J2480" s="22">
        <f t="shared" si="381"/>
        <v>7.3611111111111127E-2</v>
      </c>
      <c r="K2480" s="19" t="s">
        <v>53</v>
      </c>
      <c r="L2480" s="32" t="s">
        <v>54</v>
      </c>
      <c r="M2480">
        <f t="shared" si="382"/>
        <v>0</v>
      </c>
      <c r="N2480" s="34">
        <f t="shared" ca="1" si="387"/>
        <v>0.45487053065726279</v>
      </c>
      <c r="T2480">
        <v>2479</v>
      </c>
      <c r="U2480">
        <f t="shared" si="383"/>
        <v>16</v>
      </c>
      <c r="V2480" s="35">
        <f t="shared" si="388"/>
        <v>106</v>
      </c>
      <c r="W2480">
        <f t="shared" si="384"/>
        <v>0</v>
      </c>
      <c r="X2480" cm="1">
        <f t="array" aca="1" ref="X2480" ca="1">(_xlfn.IFS(L2480="couché",0,L2480="debout à 80%",1,L2480="?",1))*(IF(RAND()&lt;0.8,1,0))</f>
        <v>0</v>
      </c>
      <c r="Y2480">
        <f t="shared" si="385"/>
        <v>2</v>
      </c>
      <c r="Z2480">
        <f t="shared" si="386"/>
        <v>0</v>
      </c>
      <c r="AA2480">
        <f t="shared" ca="1" si="389"/>
        <v>2</v>
      </c>
    </row>
    <row r="2481" spans="1:27" customFormat="1">
      <c r="A2481" s="57">
        <v>251838</v>
      </c>
      <c r="B2481" s="57">
        <v>1949</v>
      </c>
      <c r="C2481" s="19" t="str">
        <f t="shared" si="380"/>
        <v>non</v>
      </c>
      <c r="D2481" s="19" t="s">
        <v>62</v>
      </c>
      <c r="E2481" s="20">
        <v>44647</v>
      </c>
      <c r="F2481" s="21">
        <v>0.54583333333333328</v>
      </c>
      <c r="G2481" s="22">
        <v>0.61944444444444446</v>
      </c>
      <c r="H2481" s="19">
        <v>1000162</v>
      </c>
      <c r="I2481" s="19">
        <v>18628651</v>
      </c>
      <c r="J2481" s="22">
        <f t="shared" si="381"/>
        <v>7.3611111111111183E-2</v>
      </c>
      <c r="K2481" s="19" t="s">
        <v>53</v>
      </c>
      <c r="L2481" s="32" t="s">
        <v>54</v>
      </c>
      <c r="M2481">
        <f t="shared" si="382"/>
        <v>0</v>
      </c>
      <c r="N2481" s="34">
        <f t="shared" ca="1" si="387"/>
        <v>0.54583500360869064</v>
      </c>
      <c r="T2481">
        <v>2480</v>
      </c>
      <c r="U2481">
        <f t="shared" si="383"/>
        <v>16</v>
      </c>
      <c r="V2481" s="35">
        <f t="shared" si="388"/>
        <v>106</v>
      </c>
      <c r="W2481">
        <f t="shared" si="384"/>
        <v>0</v>
      </c>
      <c r="X2481" cm="1">
        <f t="array" aca="1" ref="X2481" ca="1">(_xlfn.IFS(L2481="couché",0,L2481="debout à 80%",1,L2481="?",1))*(IF(RAND()&lt;0.8,1,0))</f>
        <v>1</v>
      </c>
      <c r="Y2481">
        <f t="shared" si="385"/>
        <v>3</v>
      </c>
      <c r="Z2481">
        <f t="shared" si="386"/>
        <v>0</v>
      </c>
      <c r="AA2481">
        <f t="shared" ca="1" si="389"/>
        <v>3</v>
      </c>
    </row>
    <row r="2482" spans="1:27" customFormat="1">
      <c r="A2482" s="57">
        <v>250749</v>
      </c>
      <c r="B2482" s="57">
        <v>1946</v>
      </c>
      <c r="C2482" s="19" t="str">
        <f t="shared" si="380"/>
        <v>non</v>
      </c>
      <c r="D2482" s="19" t="s">
        <v>62</v>
      </c>
      <c r="E2482" s="20">
        <v>44634</v>
      </c>
      <c r="F2482" s="21">
        <v>0.46180555555555552</v>
      </c>
      <c r="G2482" s="22">
        <v>0.52986111111111112</v>
      </c>
      <c r="H2482" s="19">
        <v>1000162</v>
      </c>
      <c r="I2482" s="19">
        <v>15584435</v>
      </c>
      <c r="J2482" s="22">
        <f t="shared" si="381"/>
        <v>6.8055555555555591E-2</v>
      </c>
      <c r="K2482" s="19" t="s">
        <v>65</v>
      </c>
      <c r="L2482" s="32" t="s">
        <v>54</v>
      </c>
      <c r="M2482">
        <f t="shared" si="382"/>
        <v>3</v>
      </c>
      <c r="N2482" s="34">
        <f t="shared" ca="1" si="387"/>
        <v>0.46180976517305861</v>
      </c>
      <c r="T2482">
        <v>2481</v>
      </c>
      <c r="U2482">
        <f t="shared" si="383"/>
        <v>16</v>
      </c>
      <c r="V2482" s="35">
        <f t="shared" si="388"/>
        <v>98</v>
      </c>
      <c r="W2482">
        <f t="shared" si="384"/>
        <v>0</v>
      </c>
      <c r="X2482" cm="1">
        <f t="array" aca="1" ref="X2482" ca="1">(_xlfn.IFS(L2482="couché",0,L2482="debout à 80%",1,L2482="?",1))*(IF(RAND()&lt;0.8,1,0))</f>
        <v>1</v>
      </c>
      <c r="Y2482">
        <f t="shared" si="385"/>
        <v>3</v>
      </c>
      <c r="Z2482">
        <f t="shared" si="386"/>
        <v>0</v>
      </c>
      <c r="AA2482">
        <f t="shared" ca="1" si="389"/>
        <v>37</v>
      </c>
    </row>
    <row r="2483" spans="1:27" customFormat="1">
      <c r="A2483" s="57">
        <v>251843</v>
      </c>
      <c r="B2483" s="57">
        <v>1956</v>
      </c>
      <c r="C2483" s="19" t="str">
        <f t="shared" si="380"/>
        <v>non</v>
      </c>
      <c r="D2483" s="19" t="s">
        <v>62</v>
      </c>
      <c r="E2483" s="20">
        <v>44647</v>
      </c>
      <c r="F2483" s="22">
        <v>0.73472222222222217</v>
      </c>
      <c r="G2483" s="22">
        <v>0.79097222222222219</v>
      </c>
      <c r="H2483" s="19">
        <v>1000162</v>
      </c>
      <c r="I2483" s="19">
        <v>18628651</v>
      </c>
      <c r="J2483" s="22">
        <f t="shared" si="381"/>
        <v>5.6250000000000022E-2</v>
      </c>
      <c r="K2483" s="19" t="s">
        <v>53</v>
      </c>
      <c r="L2483" s="32" t="s">
        <v>54</v>
      </c>
      <c r="M2483">
        <f t="shared" si="382"/>
        <v>0</v>
      </c>
      <c r="N2483" s="34">
        <f t="shared" ca="1" si="387"/>
        <v>0.73472825149493137</v>
      </c>
      <c r="T2483">
        <v>2482</v>
      </c>
      <c r="U2483">
        <f t="shared" si="383"/>
        <v>16</v>
      </c>
      <c r="V2483" s="35">
        <f t="shared" si="388"/>
        <v>81</v>
      </c>
      <c r="W2483">
        <f t="shared" si="384"/>
        <v>0</v>
      </c>
      <c r="X2483" cm="1">
        <f t="array" aca="1" ref="X2483" ca="1">(_xlfn.IFS(L2483="couché",0,L2483="debout à 80%",1,L2483="?",1))*(IF(RAND()&lt;0.8,1,0))</f>
        <v>1</v>
      </c>
      <c r="Y2483">
        <f t="shared" si="385"/>
        <v>5</v>
      </c>
      <c r="Z2483">
        <f t="shared" si="386"/>
        <v>0</v>
      </c>
      <c r="AA2483">
        <f t="shared" ca="1" si="389"/>
        <v>6</v>
      </c>
    </row>
    <row r="2484" spans="1:27" customFormat="1">
      <c r="A2484" s="57">
        <v>250263</v>
      </c>
      <c r="B2484" s="57">
        <v>1933</v>
      </c>
      <c r="C2484" s="19" t="str">
        <f t="shared" si="380"/>
        <v>non</v>
      </c>
      <c r="D2484" s="19" t="s">
        <v>63</v>
      </c>
      <c r="E2484" s="20">
        <v>44631</v>
      </c>
      <c r="F2484" s="23">
        <v>0.34583333333333333</v>
      </c>
      <c r="G2484" s="22">
        <v>0.43958333333333333</v>
      </c>
      <c r="H2484" s="19">
        <v>1000162</v>
      </c>
      <c r="I2484" s="19">
        <v>15653424</v>
      </c>
      <c r="J2484" s="22">
        <f t="shared" si="381"/>
        <v>9.375E-2</v>
      </c>
      <c r="K2484" s="19" t="s">
        <v>53</v>
      </c>
      <c r="L2484" s="32" t="s">
        <v>54</v>
      </c>
      <c r="M2484">
        <f t="shared" si="382"/>
        <v>0</v>
      </c>
      <c r="N2484" s="34">
        <f t="shared" ca="1" si="387"/>
        <v>0.34584247161071779</v>
      </c>
      <c r="T2484">
        <v>2483</v>
      </c>
      <c r="U2484">
        <f t="shared" si="383"/>
        <v>17</v>
      </c>
      <c r="V2484" s="35">
        <f t="shared" si="388"/>
        <v>135</v>
      </c>
      <c r="W2484">
        <f t="shared" si="384"/>
        <v>0</v>
      </c>
      <c r="X2484" cm="1">
        <f t="array" aca="1" ref="X2484" ca="1">(_xlfn.IFS(L2484="couché",0,L2484="debout à 80%",1,L2484="?",1))*(IF(RAND()&lt;0.8,1,0))</f>
        <v>1</v>
      </c>
      <c r="Y2484">
        <f t="shared" si="385"/>
        <v>1</v>
      </c>
      <c r="Z2484">
        <f t="shared" si="386"/>
        <v>0</v>
      </c>
      <c r="AA2484">
        <f t="shared" ca="1" si="389"/>
        <v>10</v>
      </c>
    </row>
    <row r="2485" spans="1:27" customFormat="1">
      <c r="A2485" s="57">
        <v>250095</v>
      </c>
      <c r="B2485" s="57">
        <v>1939</v>
      </c>
      <c r="C2485" s="19" t="str">
        <f t="shared" si="380"/>
        <v>non</v>
      </c>
      <c r="D2485" s="19" t="s">
        <v>62</v>
      </c>
      <c r="E2485" s="20">
        <v>44648</v>
      </c>
      <c r="F2485" s="23">
        <v>0.34166666666666667</v>
      </c>
      <c r="G2485" s="22">
        <v>0.4458333333333333</v>
      </c>
      <c r="H2485" s="19">
        <v>1000162</v>
      </c>
      <c r="I2485" s="19">
        <v>18880554</v>
      </c>
      <c r="J2485" s="22">
        <f t="shared" si="381"/>
        <v>0.10416666666666663</v>
      </c>
      <c r="K2485" s="19" t="s">
        <v>53</v>
      </c>
      <c r="L2485" s="32" t="s">
        <v>54</v>
      </c>
      <c r="M2485">
        <f t="shared" si="382"/>
        <v>0</v>
      </c>
      <c r="N2485" s="34">
        <f t="shared" ca="1" si="387"/>
        <v>0.34166959061477559</v>
      </c>
      <c r="T2485">
        <v>2484</v>
      </c>
      <c r="U2485">
        <f t="shared" si="383"/>
        <v>16</v>
      </c>
      <c r="V2485" s="35">
        <f t="shared" si="388"/>
        <v>150</v>
      </c>
      <c r="W2485">
        <f t="shared" si="384"/>
        <v>0</v>
      </c>
      <c r="X2485" cm="1">
        <f t="array" aca="1" ref="X2485" ca="1">(_xlfn.IFS(L2485="couché",0,L2485="debout à 80%",1,L2485="?",1))*(IF(RAND()&lt;0.8,1,0))</f>
        <v>1</v>
      </c>
      <c r="Y2485">
        <f t="shared" si="385"/>
        <v>1</v>
      </c>
      <c r="Z2485">
        <f t="shared" si="386"/>
        <v>0</v>
      </c>
      <c r="AA2485">
        <f t="shared" ca="1" si="389"/>
        <v>9</v>
      </c>
    </row>
    <row r="2486" spans="1:27" customFormat="1">
      <c r="A2486" s="57">
        <v>241085</v>
      </c>
      <c r="B2486" s="57">
        <v>1974</v>
      </c>
      <c r="C2486" s="19" t="str">
        <f t="shared" si="380"/>
        <v>non</v>
      </c>
      <c r="D2486" s="19" t="s">
        <v>62</v>
      </c>
      <c r="E2486" s="20">
        <v>44648</v>
      </c>
      <c r="F2486" s="22">
        <v>0.45347222222222222</v>
      </c>
      <c r="G2486" s="21">
        <v>0.58750000000000002</v>
      </c>
      <c r="H2486" s="19">
        <v>1000162</v>
      </c>
      <c r="I2486" s="19">
        <v>18880554</v>
      </c>
      <c r="J2486" s="22">
        <f t="shared" si="381"/>
        <v>0.1340277777777778</v>
      </c>
      <c r="K2486" s="19" t="s">
        <v>53</v>
      </c>
      <c r="L2486" s="32" t="s">
        <v>54</v>
      </c>
      <c r="M2486">
        <f t="shared" si="382"/>
        <v>0</v>
      </c>
      <c r="N2486" s="34">
        <f t="shared" ca="1" si="387"/>
        <v>0.45347380090439871</v>
      </c>
      <c r="T2486">
        <v>2485</v>
      </c>
      <c r="U2486">
        <f t="shared" si="383"/>
        <v>16</v>
      </c>
      <c r="V2486" s="35">
        <f t="shared" si="388"/>
        <v>193</v>
      </c>
      <c r="W2486">
        <f t="shared" si="384"/>
        <v>0</v>
      </c>
      <c r="X2486" cm="1">
        <f t="array" aca="1" ref="X2486" ca="1">(_xlfn.IFS(L2486="couché",0,L2486="debout à 80%",1,L2486="?",1))*(IF(RAND()&lt;0.8,1,0))</f>
        <v>1</v>
      </c>
      <c r="Y2486">
        <f t="shared" si="385"/>
        <v>2</v>
      </c>
      <c r="Z2486">
        <f t="shared" si="386"/>
        <v>0</v>
      </c>
      <c r="AA2486">
        <f t="shared" ca="1" si="389"/>
        <v>38</v>
      </c>
    </row>
    <row r="2487" spans="1:27" customFormat="1">
      <c r="A2487" s="57">
        <v>251952</v>
      </c>
      <c r="B2487" s="57">
        <v>1976</v>
      </c>
      <c r="C2487" s="19" t="str">
        <f t="shared" si="380"/>
        <v>non</v>
      </c>
      <c r="D2487" s="19" t="s">
        <v>62</v>
      </c>
      <c r="E2487" s="20">
        <v>44648</v>
      </c>
      <c r="F2487" s="22">
        <v>0.60138888888888886</v>
      </c>
      <c r="G2487" s="22">
        <v>0.64861111111111114</v>
      </c>
      <c r="H2487" s="19">
        <v>1000162</v>
      </c>
      <c r="I2487" s="19">
        <v>18880554</v>
      </c>
      <c r="J2487" s="22">
        <f t="shared" si="381"/>
        <v>4.7222222222222276E-2</v>
      </c>
      <c r="K2487" s="19" t="s">
        <v>53</v>
      </c>
      <c r="L2487" s="32" t="s">
        <v>54</v>
      </c>
      <c r="M2487">
        <f t="shared" si="382"/>
        <v>0</v>
      </c>
      <c r="N2487" s="34">
        <f t="shared" ca="1" si="387"/>
        <v>0.60139782558837762</v>
      </c>
      <c r="T2487">
        <v>2486</v>
      </c>
      <c r="U2487">
        <f t="shared" si="383"/>
        <v>16</v>
      </c>
      <c r="V2487" s="35">
        <f t="shared" si="388"/>
        <v>68</v>
      </c>
      <c r="W2487">
        <f t="shared" si="384"/>
        <v>0</v>
      </c>
      <c r="X2487" cm="1">
        <f t="array" aca="1" ref="X2487" ca="1">(_xlfn.IFS(L2487="couché",0,L2487="debout à 80%",1,L2487="?",1))*(IF(RAND()&lt;0.8,1,0))</f>
        <v>0</v>
      </c>
      <c r="Y2487">
        <f t="shared" si="385"/>
        <v>3</v>
      </c>
      <c r="Z2487">
        <f t="shared" si="386"/>
        <v>0</v>
      </c>
      <c r="AA2487">
        <f t="shared" ca="1" si="389"/>
        <v>60</v>
      </c>
    </row>
    <row r="2488" spans="1:27" customFormat="1">
      <c r="A2488" s="57">
        <v>251856</v>
      </c>
      <c r="B2488" s="57">
        <v>1949</v>
      </c>
      <c r="C2488" s="19" t="str">
        <f t="shared" si="380"/>
        <v>non</v>
      </c>
      <c r="D2488" s="19" t="s">
        <v>62</v>
      </c>
      <c r="E2488" s="20">
        <v>44648</v>
      </c>
      <c r="F2488" s="22">
        <v>0.66180555555555554</v>
      </c>
      <c r="G2488" s="22">
        <v>0.74861111111111112</v>
      </c>
      <c r="H2488" s="19">
        <v>1000162</v>
      </c>
      <c r="I2488" s="19">
        <v>18880554</v>
      </c>
      <c r="J2488" s="22">
        <f t="shared" si="381"/>
        <v>8.680555555555558E-2</v>
      </c>
      <c r="K2488" s="19" t="s">
        <v>53</v>
      </c>
      <c r="L2488" s="32" t="s">
        <v>54</v>
      </c>
      <c r="M2488">
        <f t="shared" si="382"/>
        <v>0</v>
      </c>
      <c r="N2488" s="34">
        <f t="shared" ca="1" si="387"/>
        <v>0.66181023221199542</v>
      </c>
      <c r="T2488">
        <v>2487</v>
      </c>
      <c r="U2488">
        <f t="shared" si="383"/>
        <v>16</v>
      </c>
      <c r="V2488" s="35">
        <f t="shared" si="388"/>
        <v>125</v>
      </c>
      <c r="W2488">
        <f t="shared" si="384"/>
        <v>0</v>
      </c>
      <c r="X2488" cm="1">
        <f t="array" aca="1" ref="X2488" ca="1">(_xlfn.IFS(L2488="couché",0,L2488="debout à 80%",1,L2488="?",1))*(IF(RAND()&lt;0.8,1,0))</f>
        <v>0</v>
      </c>
      <c r="Y2488">
        <f t="shared" si="385"/>
        <v>4</v>
      </c>
      <c r="Z2488">
        <f t="shared" si="386"/>
        <v>0</v>
      </c>
      <c r="AA2488">
        <f t="shared" ca="1" si="389"/>
        <v>68</v>
      </c>
    </row>
    <row r="2489" spans="1:27" customFormat="1">
      <c r="A2489" s="57">
        <v>250685</v>
      </c>
      <c r="B2489" s="57">
        <v>1975</v>
      </c>
      <c r="C2489" s="19" t="str">
        <f t="shared" si="380"/>
        <v>non</v>
      </c>
      <c r="D2489" s="19" t="s">
        <v>62</v>
      </c>
      <c r="E2489" s="20">
        <v>44650</v>
      </c>
      <c r="F2489" s="23">
        <v>0.34375</v>
      </c>
      <c r="G2489" s="23">
        <v>0.39583333333333331</v>
      </c>
      <c r="H2489" s="19">
        <v>1000162</v>
      </c>
      <c r="I2489" s="19">
        <v>15653424</v>
      </c>
      <c r="J2489" s="22">
        <f t="shared" si="381"/>
        <v>5.2083333333333315E-2</v>
      </c>
      <c r="L2489" s="19" t="s">
        <v>47</v>
      </c>
      <c r="M2489">
        <f t="shared" si="382"/>
        <v>0</v>
      </c>
      <c r="N2489" s="34">
        <f t="shared" ca="1" si="387"/>
        <v>0.34375987219398235</v>
      </c>
      <c r="T2489">
        <v>2488</v>
      </c>
      <c r="U2489">
        <f t="shared" si="383"/>
        <v>16</v>
      </c>
      <c r="V2489" s="35">
        <f t="shared" si="388"/>
        <v>75</v>
      </c>
      <c r="W2489">
        <f t="shared" si="384"/>
        <v>0</v>
      </c>
      <c r="X2489" cm="1">
        <f t="array" aca="1" ref="X2489" ca="1">(_xlfn.IFS(L2489="couché",0,L2489="debout à 80%",1,L2489="?",1))*(IF(RAND()&lt;0.8,1,0))</f>
        <v>1</v>
      </c>
      <c r="Y2489">
        <f t="shared" si="385"/>
        <v>1</v>
      </c>
      <c r="Z2489">
        <f t="shared" si="386"/>
        <v>0</v>
      </c>
      <c r="AA2489">
        <f t="shared" ca="1" si="389"/>
        <v>9</v>
      </c>
    </row>
    <row r="2490" spans="1:27" customFormat="1">
      <c r="A2490" s="57">
        <v>251352</v>
      </c>
      <c r="B2490" s="57">
        <v>1987</v>
      </c>
      <c r="C2490" s="19" t="str">
        <f t="shared" si="380"/>
        <v>non</v>
      </c>
      <c r="D2490" s="19" t="s">
        <v>62</v>
      </c>
      <c r="E2490" s="20">
        <v>44650</v>
      </c>
      <c r="F2490" s="21">
        <v>0.54722222222222217</v>
      </c>
      <c r="G2490" s="22">
        <v>0.57916666666666661</v>
      </c>
      <c r="H2490" s="19">
        <v>1000162</v>
      </c>
      <c r="I2490" s="19">
        <v>15653424</v>
      </c>
      <c r="J2490" s="22">
        <f t="shared" si="381"/>
        <v>3.1944444444444442E-2</v>
      </c>
      <c r="L2490" s="19" t="s">
        <v>47</v>
      </c>
      <c r="M2490">
        <f t="shared" si="382"/>
        <v>0</v>
      </c>
      <c r="N2490" s="34">
        <f t="shared" ca="1" si="387"/>
        <v>0.54722742652004219</v>
      </c>
      <c r="T2490">
        <v>2489</v>
      </c>
      <c r="U2490">
        <f t="shared" si="383"/>
        <v>16</v>
      </c>
      <c r="V2490" s="35">
        <f t="shared" si="388"/>
        <v>46</v>
      </c>
      <c r="W2490">
        <f t="shared" si="384"/>
        <v>0</v>
      </c>
      <c r="X2490" cm="1">
        <f t="array" aca="1" ref="X2490" ca="1">(_xlfn.IFS(L2490="couché",0,L2490="debout à 80%",1,L2490="?",1))*(IF(RAND()&lt;0.8,1,0))</f>
        <v>1</v>
      </c>
      <c r="Y2490">
        <f t="shared" si="385"/>
        <v>3</v>
      </c>
      <c r="Z2490">
        <f t="shared" si="386"/>
        <v>0</v>
      </c>
      <c r="AA2490">
        <f t="shared" ca="1" si="389"/>
        <v>37</v>
      </c>
    </row>
    <row r="2491" spans="1:27" customFormat="1">
      <c r="A2491" s="57">
        <v>243354</v>
      </c>
      <c r="B2491" s="57">
        <v>1994</v>
      </c>
      <c r="C2491" s="19" t="str">
        <f t="shared" si="380"/>
        <v>non</v>
      </c>
      <c r="D2491" s="19" t="s">
        <v>62</v>
      </c>
      <c r="E2491" s="20">
        <v>44650</v>
      </c>
      <c r="F2491" s="21">
        <v>0.58680555555555558</v>
      </c>
      <c r="G2491" s="22">
        <v>0.69305555555555554</v>
      </c>
      <c r="H2491" s="19">
        <v>1000162</v>
      </c>
      <c r="I2491" s="19">
        <v>15653424</v>
      </c>
      <c r="J2491" s="22">
        <f t="shared" si="381"/>
        <v>0.10624999999999996</v>
      </c>
      <c r="K2491" s="19" t="s">
        <v>53</v>
      </c>
      <c r="L2491" s="32" t="s">
        <v>54</v>
      </c>
      <c r="M2491">
        <f t="shared" si="382"/>
        <v>0</v>
      </c>
      <c r="N2491" s="34">
        <f t="shared" ca="1" si="387"/>
        <v>0.58680749635106388</v>
      </c>
      <c r="T2491">
        <v>2490</v>
      </c>
      <c r="U2491">
        <f t="shared" si="383"/>
        <v>16</v>
      </c>
      <c r="V2491" s="35">
        <f t="shared" si="388"/>
        <v>153</v>
      </c>
      <c r="W2491">
        <f t="shared" si="384"/>
        <v>0</v>
      </c>
      <c r="X2491" cm="1">
        <f t="array" aca="1" ref="X2491" ca="1">(_xlfn.IFS(L2491="couché",0,L2491="debout à 80%",1,L2491="?",1))*(IF(RAND()&lt;0.8,1,0))</f>
        <v>1</v>
      </c>
      <c r="Y2491">
        <f t="shared" si="385"/>
        <v>4</v>
      </c>
      <c r="Z2491">
        <f t="shared" si="386"/>
        <v>0</v>
      </c>
      <c r="AA2491">
        <f t="shared" ca="1" si="389"/>
        <v>38</v>
      </c>
    </row>
    <row r="2492" spans="1:27" customFormat="1">
      <c r="A2492" s="57">
        <v>249441</v>
      </c>
      <c r="B2492" s="57">
        <v>1973</v>
      </c>
      <c r="C2492" s="19" t="str">
        <f t="shared" si="380"/>
        <v>non</v>
      </c>
      <c r="D2492" s="19" t="s">
        <v>62</v>
      </c>
      <c r="E2492" s="20">
        <v>44650</v>
      </c>
      <c r="F2492" s="23">
        <v>0.39930555555555552</v>
      </c>
      <c r="G2492" s="22">
        <v>0.53472222222222221</v>
      </c>
      <c r="H2492" s="19">
        <v>1000162</v>
      </c>
      <c r="I2492" s="19">
        <v>15653424</v>
      </c>
      <c r="J2492" s="22">
        <f t="shared" si="381"/>
        <v>0.13541666666666669</v>
      </c>
      <c r="K2492" s="19" t="s">
        <v>53</v>
      </c>
      <c r="L2492" s="32" t="s">
        <v>54</v>
      </c>
      <c r="M2492">
        <f t="shared" si="382"/>
        <v>0</v>
      </c>
      <c r="N2492" s="34">
        <f t="shared" ca="1" si="387"/>
        <v>0.39931420057132411</v>
      </c>
      <c r="T2492">
        <v>2491</v>
      </c>
      <c r="U2492">
        <f t="shared" si="383"/>
        <v>16</v>
      </c>
      <c r="V2492" s="35">
        <f t="shared" si="388"/>
        <v>195</v>
      </c>
      <c r="W2492">
        <f t="shared" si="384"/>
        <v>0</v>
      </c>
      <c r="X2492" cm="1">
        <f t="array" aca="1" ref="X2492" ca="1">(_xlfn.IFS(L2492="couché",0,L2492="debout à 80%",1,L2492="?",1))*(IF(RAND()&lt;0.8,1,0))</f>
        <v>1</v>
      </c>
      <c r="Y2492">
        <f t="shared" si="385"/>
        <v>2</v>
      </c>
      <c r="Z2492">
        <f t="shared" si="386"/>
        <v>0</v>
      </c>
      <c r="AA2492">
        <f t="shared" ca="1" si="389"/>
        <v>19</v>
      </c>
    </row>
    <row r="2493" spans="1:27" customFormat="1">
      <c r="A2493" s="57">
        <v>252046</v>
      </c>
      <c r="B2493" s="57">
        <v>1967</v>
      </c>
      <c r="C2493" s="19" t="str">
        <f t="shared" si="380"/>
        <v>non</v>
      </c>
      <c r="D2493" s="19" t="s">
        <v>62</v>
      </c>
      <c r="E2493" s="20">
        <v>44650</v>
      </c>
      <c r="F2493" s="22">
        <v>0.70694444444444438</v>
      </c>
      <c r="G2493" s="22">
        <v>0.74097222222222214</v>
      </c>
      <c r="H2493" s="19">
        <v>1000162</v>
      </c>
      <c r="I2493" s="19">
        <v>15653424</v>
      </c>
      <c r="J2493" s="22">
        <f t="shared" si="381"/>
        <v>3.4027777777777768E-2</v>
      </c>
      <c r="K2493" s="19" t="s">
        <v>53</v>
      </c>
      <c r="L2493" s="32" t="s">
        <v>54</v>
      </c>
      <c r="M2493">
        <f t="shared" si="382"/>
        <v>0</v>
      </c>
      <c r="N2493" s="34">
        <f t="shared" ca="1" si="387"/>
        <v>0.70695335971600248</v>
      </c>
      <c r="T2493">
        <v>2492</v>
      </c>
      <c r="U2493">
        <f t="shared" si="383"/>
        <v>16</v>
      </c>
      <c r="V2493" s="35">
        <f t="shared" si="388"/>
        <v>49</v>
      </c>
      <c r="W2493">
        <f t="shared" si="384"/>
        <v>0</v>
      </c>
      <c r="X2493" cm="1">
        <f t="array" aca="1" ref="X2493" ca="1">(_xlfn.IFS(L2493="couché",0,L2493="debout à 80%",1,L2493="?",1))*(IF(RAND()&lt;0.8,1,0))</f>
        <v>1</v>
      </c>
      <c r="Y2493">
        <f t="shared" si="385"/>
        <v>5</v>
      </c>
      <c r="Z2493">
        <f t="shared" si="386"/>
        <v>0</v>
      </c>
      <c r="AA2493">
        <f t="shared" ca="1" si="389"/>
        <v>42</v>
      </c>
    </row>
    <row r="2494" spans="1:27" customFormat="1">
      <c r="A2494" s="57">
        <v>247847</v>
      </c>
      <c r="B2494" s="57">
        <v>1947</v>
      </c>
      <c r="C2494" s="19" t="str">
        <f t="shared" si="380"/>
        <v>non</v>
      </c>
      <c r="D2494" s="19" t="s">
        <v>48</v>
      </c>
      <c r="E2494" s="20">
        <v>44595</v>
      </c>
      <c r="F2494" s="21">
        <v>0.75555555555555554</v>
      </c>
      <c r="G2494" s="22">
        <v>0.78680555555555554</v>
      </c>
      <c r="H2494" s="19">
        <v>1000162</v>
      </c>
      <c r="I2494" s="19">
        <v>19697433</v>
      </c>
      <c r="J2494" s="22">
        <f t="shared" si="381"/>
        <v>3.125E-2</v>
      </c>
      <c r="K2494" s="19" t="s">
        <v>53</v>
      </c>
      <c r="L2494" s="32" t="s">
        <v>54</v>
      </c>
      <c r="M2494">
        <f t="shared" si="382"/>
        <v>0</v>
      </c>
      <c r="N2494" s="34">
        <f t="shared" ca="1" si="387"/>
        <v>0.75555916832351855</v>
      </c>
      <c r="T2494">
        <v>2493</v>
      </c>
      <c r="U2494">
        <f t="shared" si="383"/>
        <v>4</v>
      </c>
      <c r="V2494" s="35">
        <f t="shared" si="388"/>
        <v>45</v>
      </c>
      <c r="W2494">
        <f t="shared" si="384"/>
        <v>0</v>
      </c>
      <c r="X2494" cm="1">
        <f t="array" aca="1" ref="X2494" ca="1">(_xlfn.IFS(L2494="couché",0,L2494="debout à 80%",1,L2494="?",1))*(IF(RAND()&lt;0.8,1,0))</f>
        <v>1</v>
      </c>
      <c r="Y2494">
        <f t="shared" si="385"/>
        <v>4</v>
      </c>
      <c r="Z2494">
        <f t="shared" si="386"/>
        <v>0</v>
      </c>
      <c r="AA2494">
        <f t="shared" ca="1" si="389"/>
        <v>89</v>
      </c>
    </row>
    <row r="2495" spans="1:27" customFormat="1">
      <c r="A2495" s="57">
        <v>247164</v>
      </c>
      <c r="B2495" s="57">
        <v>1973</v>
      </c>
      <c r="C2495" s="19" t="str">
        <f t="shared" si="380"/>
        <v>non</v>
      </c>
      <c r="D2495" s="19" t="s">
        <v>48</v>
      </c>
      <c r="E2495" s="20">
        <v>44596</v>
      </c>
      <c r="F2495" s="24">
        <v>0.3347222222222222</v>
      </c>
      <c r="G2495" s="24">
        <v>0.37638888888888888</v>
      </c>
      <c r="H2495" s="19">
        <v>1000162</v>
      </c>
      <c r="I2495" s="19">
        <v>15868507</v>
      </c>
      <c r="J2495" s="22">
        <f t="shared" si="381"/>
        <v>4.1666666666666685E-2</v>
      </c>
      <c r="K2495" s="19" t="s">
        <v>65</v>
      </c>
      <c r="L2495" s="19" t="s">
        <v>47</v>
      </c>
      <c r="M2495">
        <f t="shared" si="382"/>
        <v>3</v>
      </c>
      <c r="N2495" s="34">
        <f t="shared" ca="1" si="387"/>
        <v>0.3347244729617832</v>
      </c>
      <c r="T2495">
        <v>2494</v>
      </c>
      <c r="U2495">
        <f t="shared" si="383"/>
        <v>4</v>
      </c>
      <c r="V2495" s="35">
        <f t="shared" si="388"/>
        <v>60</v>
      </c>
      <c r="W2495">
        <f t="shared" si="384"/>
        <v>0</v>
      </c>
      <c r="X2495" cm="1">
        <f t="array" aca="1" ref="X2495" ca="1">(_xlfn.IFS(L2495="couché",0,L2495="debout à 80%",1,L2495="?",1))*(IF(RAND()&lt;0.8,1,0))</f>
        <v>1</v>
      </c>
      <c r="Y2495">
        <f t="shared" si="385"/>
        <v>1</v>
      </c>
      <c r="Z2495">
        <f t="shared" si="386"/>
        <v>0</v>
      </c>
      <c r="AA2495">
        <f t="shared" ca="1" si="389"/>
        <v>4</v>
      </c>
    </row>
    <row r="2496" spans="1:27" customFormat="1">
      <c r="A2496" s="57">
        <v>244340</v>
      </c>
      <c r="B2496" s="57">
        <v>1944</v>
      </c>
      <c r="C2496" s="19" t="str">
        <f t="shared" si="380"/>
        <v>non</v>
      </c>
      <c r="D2496" s="19" t="s">
        <v>48</v>
      </c>
      <c r="E2496" s="20">
        <v>44596</v>
      </c>
      <c r="F2496" s="22">
        <v>0.50763888888888886</v>
      </c>
      <c r="G2496" s="21">
        <v>0.54374999999999996</v>
      </c>
      <c r="H2496" s="19">
        <v>1000162</v>
      </c>
      <c r="I2496" s="19"/>
      <c r="J2496" s="22">
        <f t="shared" si="381"/>
        <v>3.6111111111111094E-2</v>
      </c>
      <c r="K2496" s="19" t="s">
        <v>65</v>
      </c>
      <c r="L2496" s="19" t="s">
        <v>47</v>
      </c>
      <c r="M2496">
        <f t="shared" si="382"/>
        <v>3</v>
      </c>
      <c r="N2496" s="34">
        <f t="shared" ca="1" si="387"/>
        <v>0.50764722886390723</v>
      </c>
      <c r="T2496">
        <v>2495</v>
      </c>
      <c r="U2496">
        <f t="shared" si="383"/>
        <v>4</v>
      </c>
      <c r="V2496" s="35">
        <f t="shared" si="388"/>
        <v>52</v>
      </c>
      <c r="W2496">
        <f t="shared" si="384"/>
        <v>0</v>
      </c>
      <c r="X2496" cm="1">
        <f t="array" aca="1" ref="X2496" ca="1">(_xlfn.IFS(L2496="couché",0,L2496="debout à 80%",1,L2496="?",1))*(IF(RAND()&lt;0.8,1,0))</f>
        <v>1</v>
      </c>
      <c r="Y2496">
        <f t="shared" si="385"/>
        <v>4</v>
      </c>
      <c r="Z2496">
        <f t="shared" si="386"/>
        <v>3</v>
      </c>
      <c r="AA2496">
        <f t="shared" ca="1" si="389"/>
        <v>50</v>
      </c>
    </row>
    <row r="2497" spans="1:27" customFormat="1">
      <c r="A2497" s="57">
        <v>247605</v>
      </c>
      <c r="B2497" s="57">
        <v>1973</v>
      </c>
      <c r="C2497" s="19" t="str">
        <f t="shared" si="380"/>
        <v>non</v>
      </c>
      <c r="D2497" s="19" t="s">
        <v>48</v>
      </c>
      <c r="E2497" s="20">
        <v>44596</v>
      </c>
      <c r="F2497" s="24">
        <v>0.38055555555555554</v>
      </c>
      <c r="G2497" s="21">
        <v>0.46250000000000002</v>
      </c>
      <c r="H2497" s="19">
        <v>1000162</v>
      </c>
      <c r="I2497" s="19">
        <v>15868507</v>
      </c>
      <c r="J2497" s="22">
        <f t="shared" si="381"/>
        <v>8.1944444444444486E-2</v>
      </c>
      <c r="K2497" s="19" t="s">
        <v>65</v>
      </c>
      <c r="L2497" s="19" t="s">
        <v>47</v>
      </c>
      <c r="M2497">
        <f t="shared" si="382"/>
        <v>3</v>
      </c>
      <c r="N2497" s="34">
        <f t="shared" ca="1" si="387"/>
        <v>0.38055571561680174</v>
      </c>
      <c r="T2497">
        <v>2496</v>
      </c>
      <c r="U2497">
        <f t="shared" si="383"/>
        <v>4</v>
      </c>
      <c r="V2497" s="35">
        <f t="shared" si="388"/>
        <v>118</v>
      </c>
      <c r="W2497">
        <f t="shared" si="384"/>
        <v>0</v>
      </c>
      <c r="X2497" cm="1">
        <f t="array" aca="1" ref="X2497" ca="1">(_xlfn.IFS(L2497="couché",0,L2497="debout à 80%",1,L2497="?",1))*(IF(RAND()&lt;0.8,1,0))</f>
        <v>1</v>
      </c>
      <c r="Y2497">
        <f t="shared" si="385"/>
        <v>2</v>
      </c>
      <c r="Z2497">
        <f t="shared" si="386"/>
        <v>3</v>
      </c>
      <c r="AA2497">
        <f t="shared" ca="1" si="389"/>
        <v>20</v>
      </c>
    </row>
    <row r="2498" spans="1:27" customFormat="1">
      <c r="A2498" s="57">
        <v>246645</v>
      </c>
      <c r="B2498" s="57">
        <v>1966</v>
      </c>
      <c r="C2498" s="19" t="str">
        <f t="shared" ref="C2498:C2561" si="390">IF(B2498&gt;=2007,"oui","non")</f>
        <v>non</v>
      </c>
      <c r="D2498" s="19" t="s">
        <v>48</v>
      </c>
      <c r="E2498" s="20">
        <v>44596</v>
      </c>
      <c r="F2498" s="22">
        <v>0.55069444444444438</v>
      </c>
      <c r="G2498" s="22">
        <v>0.57638888888888884</v>
      </c>
      <c r="H2498" s="19">
        <v>1000162</v>
      </c>
      <c r="I2498" s="19"/>
      <c r="J2498" s="22">
        <f t="shared" ref="J2498:J2561" si="391">G2498-F2498</f>
        <v>2.5694444444444464E-2</v>
      </c>
      <c r="K2498" s="19" t="s">
        <v>65</v>
      </c>
      <c r="L2498" s="19" t="s">
        <v>47</v>
      </c>
      <c r="M2498">
        <f t="shared" ref="M2498:M2561" si="392">_xlfn.XLOOKUP(K2498,O$25:O$32,P$25:P$32)</f>
        <v>3</v>
      </c>
      <c r="N2498" s="34">
        <f t="shared" ca="1" si="387"/>
        <v>0.55069523164321388</v>
      </c>
      <c r="T2498">
        <v>2497</v>
      </c>
      <c r="U2498">
        <f t="shared" ref="U2498:U2561" si="393">_xlfn.XLOOKUP(D2498,O$6:O$22,P$6:P$22)</f>
        <v>4</v>
      </c>
      <c r="V2498" s="35">
        <f t="shared" si="388"/>
        <v>37</v>
      </c>
      <c r="W2498">
        <f t="shared" ref="W2498:W2561" si="394">IF(C2498="oui",1,0)</f>
        <v>0</v>
      </c>
      <c r="X2498" cm="1">
        <f t="array" aca="1" ref="X2498" ca="1">(_xlfn.IFS(L2498="couché",0,L2498="debout à 80%",1,L2498="?",1))*(IF(RAND()&lt;0.8,1,0))</f>
        <v>1</v>
      </c>
      <c r="Y2498">
        <f t="shared" ref="Y2498:Y2561" si="395">COUNTIFS(D:D,D2498,E:E,E2498,F:F,_xlfn.CONCAT("&lt;=",F2498))</f>
        <v>5</v>
      </c>
      <c r="Z2498">
        <f t="shared" ref="Z2498:Z2561" si="396">SUMIFS(M:M,D:D,D2498,E:E,E2498,Y:Y,Y2498-1)*IF(W2498=1,0,1)</f>
        <v>3</v>
      </c>
      <c r="AA2498">
        <f t="shared" ca="1" si="389"/>
        <v>56</v>
      </c>
    </row>
    <row r="2499" spans="1:27" customFormat="1">
      <c r="A2499" s="57">
        <v>244339</v>
      </c>
      <c r="B2499" s="57">
        <v>1948</v>
      </c>
      <c r="C2499" s="19" t="str">
        <f t="shared" si="390"/>
        <v>non</v>
      </c>
      <c r="D2499" s="19" t="s">
        <v>48</v>
      </c>
      <c r="E2499" s="20">
        <v>44596</v>
      </c>
      <c r="F2499" s="22">
        <v>0.46875</v>
      </c>
      <c r="G2499" s="21">
        <v>0.50277777777777777</v>
      </c>
      <c r="H2499" s="19">
        <v>1000162</v>
      </c>
      <c r="I2499" s="19"/>
      <c r="J2499" s="22">
        <f t="shared" si="391"/>
        <v>3.4027777777777768E-2</v>
      </c>
      <c r="K2499" s="19" t="s">
        <v>65</v>
      </c>
      <c r="L2499" s="19" t="s">
        <v>47</v>
      </c>
      <c r="M2499">
        <f t="shared" si="392"/>
        <v>3</v>
      </c>
      <c r="N2499" s="34">
        <f t="shared" ref="N2499:N2562" ca="1" si="397">F2499+(RAND()/100000)</f>
        <v>0.46875045988475289</v>
      </c>
      <c r="T2499">
        <v>2498</v>
      </c>
      <c r="U2499">
        <f t="shared" si="393"/>
        <v>4</v>
      </c>
      <c r="V2499" s="35">
        <f t="shared" ref="V2499:V2562" si="398">ROUND(J2499*86400,0)/60</f>
        <v>49</v>
      </c>
      <c r="W2499">
        <f t="shared" si="394"/>
        <v>0</v>
      </c>
      <c r="X2499" cm="1">
        <f t="array" aca="1" ref="X2499" ca="1">(_xlfn.IFS(L2499="couché",0,L2499="debout à 80%",1,L2499="?",1))*(IF(RAND()&lt;0.8,1,0))</f>
        <v>0</v>
      </c>
      <c r="Y2499">
        <f t="shared" si="395"/>
        <v>3</v>
      </c>
      <c r="Z2499">
        <f t="shared" si="396"/>
        <v>3</v>
      </c>
      <c r="AA2499">
        <f t="shared" ref="AA2499:AA2562" ca="1" si="399">COUNTIFS(E:E,E2499,N:N,_xlfn.CONCAT("&lt;=",N2499))</f>
        <v>39</v>
      </c>
    </row>
    <row r="2500" spans="1:27" customFormat="1">
      <c r="A2500" s="57">
        <v>248113</v>
      </c>
      <c r="B2500" s="57">
        <v>1962</v>
      </c>
      <c r="C2500" s="19" t="str">
        <f t="shared" si="390"/>
        <v>non</v>
      </c>
      <c r="D2500" s="19" t="s">
        <v>48</v>
      </c>
      <c r="E2500" s="20">
        <v>44603</v>
      </c>
      <c r="F2500" s="23">
        <v>0.3263888888888889</v>
      </c>
      <c r="G2500" s="23">
        <v>0.34652777777777777</v>
      </c>
      <c r="H2500" s="19">
        <v>1000162</v>
      </c>
      <c r="I2500" s="19"/>
      <c r="J2500" s="22">
        <f t="shared" si="391"/>
        <v>2.0138888888888873E-2</v>
      </c>
      <c r="K2500" t="s">
        <v>65</v>
      </c>
      <c r="L2500" s="19" t="s">
        <v>47</v>
      </c>
      <c r="M2500">
        <f t="shared" si="392"/>
        <v>3</v>
      </c>
      <c r="N2500" s="34">
        <f t="shared" ca="1" si="397"/>
        <v>0.32639236479297523</v>
      </c>
      <c r="T2500">
        <v>2499</v>
      </c>
      <c r="U2500">
        <f t="shared" si="393"/>
        <v>4</v>
      </c>
      <c r="V2500" s="35">
        <f t="shared" si="398"/>
        <v>29</v>
      </c>
      <c r="W2500">
        <f t="shared" si="394"/>
        <v>0</v>
      </c>
      <c r="X2500" cm="1">
        <f t="array" aca="1" ref="X2500" ca="1">(_xlfn.IFS(L2500="couché",0,L2500="debout à 80%",1,L2500="?",1))*(IF(RAND()&lt;0.8,1,0))</f>
        <v>0</v>
      </c>
      <c r="Y2500">
        <f t="shared" si="395"/>
        <v>1</v>
      </c>
      <c r="Z2500">
        <f t="shared" si="396"/>
        <v>0</v>
      </c>
      <c r="AA2500">
        <f t="shared" ca="1" si="399"/>
        <v>1</v>
      </c>
    </row>
    <row r="2501" spans="1:27" customFormat="1">
      <c r="A2501" s="57">
        <v>244346</v>
      </c>
      <c r="B2501" s="57">
        <v>1936</v>
      </c>
      <c r="C2501" s="19" t="str">
        <f t="shared" si="390"/>
        <v>non</v>
      </c>
      <c r="D2501" s="19" t="s">
        <v>48</v>
      </c>
      <c r="E2501" s="20">
        <v>44603</v>
      </c>
      <c r="F2501" s="23">
        <v>0.35277777777777775</v>
      </c>
      <c r="G2501" s="24">
        <v>0.37847222222222221</v>
      </c>
      <c r="H2501" s="19">
        <v>1000162</v>
      </c>
      <c r="I2501" s="19">
        <v>18881346</v>
      </c>
      <c r="J2501" s="22">
        <f t="shared" si="391"/>
        <v>2.5694444444444464E-2</v>
      </c>
      <c r="K2501" s="19" t="s">
        <v>65</v>
      </c>
      <c r="L2501" s="19" t="s">
        <v>47</v>
      </c>
      <c r="M2501">
        <f t="shared" si="392"/>
        <v>3</v>
      </c>
      <c r="N2501" s="34">
        <f t="shared" ca="1" si="397"/>
        <v>0.35278380127588987</v>
      </c>
      <c r="T2501">
        <v>2500</v>
      </c>
      <c r="U2501">
        <f t="shared" si="393"/>
        <v>4</v>
      </c>
      <c r="V2501" s="35">
        <f t="shared" si="398"/>
        <v>37</v>
      </c>
      <c r="W2501">
        <f t="shared" si="394"/>
        <v>0</v>
      </c>
      <c r="X2501" cm="1">
        <f t="array" aca="1" ref="X2501" ca="1">(_xlfn.IFS(L2501="couché",0,L2501="debout à 80%",1,L2501="?",1))*(IF(RAND()&lt;0.8,1,0))</f>
        <v>1</v>
      </c>
      <c r="Y2501">
        <f t="shared" si="395"/>
        <v>2</v>
      </c>
      <c r="Z2501">
        <f t="shared" si="396"/>
        <v>3</v>
      </c>
      <c r="AA2501">
        <f t="shared" ca="1" si="399"/>
        <v>12</v>
      </c>
    </row>
    <row r="2502" spans="1:27" customFormat="1">
      <c r="A2502" s="57">
        <v>247634</v>
      </c>
      <c r="B2502" s="57">
        <v>1996</v>
      </c>
      <c r="C2502" s="19" t="str">
        <f t="shared" si="390"/>
        <v>non</v>
      </c>
      <c r="D2502" s="19" t="s">
        <v>62</v>
      </c>
      <c r="E2502" s="20">
        <v>44629</v>
      </c>
      <c r="F2502" s="23">
        <v>0.36180555555555555</v>
      </c>
      <c r="G2502" s="23">
        <v>0.41180555555555554</v>
      </c>
      <c r="H2502" s="19">
        <v>1000162</v>
      </c>
      <c r="I2502" s="19">
        <v>18923017</v>
      </c>
      <c r="J2502" s="22">
        <f t="shared" si="391"/>
        <v>4.9999999999999989E-2</v>
      </c>
      <c r="K2502" s="19" t="s">
        <v>65</v>
      </c>
      <c r="L2502" s="19" t="s">
        <v>47</v>
      </c>
      <c r="M2502">
        <f t="shared" si="392"/>
        <v>3</v>
      </c>
      <c r="N2502" s="34">
        <f t="shared" ca="1" si="397"/>
        <v>0.3618060661377176</v>
      </c>
      <c r="T2502">
        <v>2501</v>
      </c>
      <c r="U2502">
        <f t="shared" si="393"/>
        <v>16</v>
      </c>
      <c r="V2502" s="35">
        <f t="shared" si="398"/>
        <v>72</v>
      </c>
      <c r="W2502">
        <f t="shared" si="394"/>
        <v>0</v>
      </c>
      <c r="X2502" cm="1">
        <f t="array" aca="1" ref="X2502" ca="1">(_xlfn.IFS(L2502="couché",0,L2502="debout à 80%",1,L2502="?",1))*(IF(RAND()&lt;0.8,1,0))</f>
        <v>1</v>
      </c>
      <c r="Y2502">
        <f t="shared" si="395"/>
        <v>1</v>
      </c>
      <c r="Z2502">
        <f t="shared" si="396"/>
        <v>0</v>
      </c>
      <c r="AA2502">
        <f t="shared" ca="1" si="399"/>
        <v>13</v>
      </c>
    </row>
    <row r="2503" spans="1:27" customFormat="1">
      <c r="A2503" s="57">
        <v>242145</v>
      </c>
      <c r="B2503" s="57">
        <v>1970</v>
      </c>
      <c r="C2503" s="19" t="str">
        <f t="shared" si="390"/>
        <v>non</v>
      </c>
      <c r="D2503" s="19" t="s">
        <v>48</v>
      </c>
      <c r="E2503" s="20">
        <v>44603</v>
      </c>
      <c r="F2503" s="22">
        <v>0.51597222222222217</v>
      </c>
      <c r="G2503" s="22">
        <v>0.54097222222222219</v>
      </c>
      <c r="H2503" s="19">
        <v>1000162</v>
      </c>
      <c r="I2503" s="19"/>
      <c r="J2503" s="22">
        <f t="shared" si="391"/>
        <v>2.5000000000000022E-2</v>
      </c>
      <c r="K2503" s="19" t="s">
        <v>65</v>
      </c>
      <c r="L2503" s="19" t="s">
        <v>47</v>
      </c>
      <c r="M2503">
        <f t="shared" si="392"/>
        <v>3</v>
      </c>
      <c r="N2503" s="34">
        <f t="shared" ca="1" si="397"/>
        <v>0.51597991389226183</v>
      </c>
      <c r="T2503">
        <v>2502</v>
      </c>
      <c r="U2503">
        <f t="shared" si="393"/>
        <v>4</v>
      </c>
      <c r="V2503" s="35">
        <f t="shared" si="398"/>
        <v>36</v>
      </c>
      <c r="W2503">
        <f t="shared" si="394"/>
        <v>0</v>
      </c>
      <c r="X2503" cm="1">
        <f t="array" aca="1" ref="X2503" ca="1">(_xlfn.IFS(L2503="couché",0,L2503="debout à 80%",1,L2503="?",1))*(IF(RAND()&lt;0.8,1,0))</f>
        <v>1</v>
      </c>
      <c r="Y2503">
        <f t="shared" si="395"/>
        <v>6</v>
      </c>
      <c r="Z2503">
        <f t="shared" si="396"/>
        <v>3</v>
      </c>
      <c r="AA2503">
        <f t="shared" ca="1" si="399"/>
        <v>50</v>
      </c>
    </row>
    <row r="2504" spans="1:27" customFormat="1">
      <c r="A2504" s="57">
        <v>244347</v>
      </c>
      <c r="B2504" s="57">
        <v>1959</v>
      </c>
      <c r="C2504" s="19" t="str">
        <f t="shared" si="390"/>
        <v>non</v>
      </c>
      <c r="D2504" s="19" t="s">
        <v>48</v>
      </c>
      <c r="E2504" s="20">
        <v>44603</v>
      </c>
      <c r="F2504" s="21">
        <v>0.46388888888888885</v>
      </c>
      <c r="G2504" s="22">
        <v>0.50902777777777775</v>
      </c>
      <c r="H2504" s="19">
        <v>1000162</v>
      </c>
      <c r="I2504" s="19">
        <v>18881346</v>
      </c>
      <c r="J2504" s="22">
        <f t="shared" si="391"/>
        <v>4.5138888888888895E-2</v>
      </c>
      <c r="K2504" s="19" t="s">
        <v>65</v>
      </c>
      <c r="L2504" s="19" t="s">
        <v>47</v>
      </c>
      <c r="M2504">
        <f t="shared" si="392"/>
        <v>3</v>
      </c>
      <c r="N2504" s="34">
        <f t="shared" ca="1" si="397"/>
        <v>0.46389887241826172</v>
      </c>
      <c r="T2504">
        <v>2503</v>
      </c>
      <c r="U2504">
        <f t="shared" si="393"/>
        <v>4</v>
      </c>
      <c r="V2504" s="35">
        <f t="shared" si="398"/>
        <v>65</v>
      </c>
      <c r="W2504">
        <f t="shared" si="394"/>
        <v>0</v>
      </c>
      <c r="X2504" cm="1">
        <f t="array" aca="1" ref="X2504" ca="1">(_xlfn.IFS(L2504="couché",0,L2504="debout à 80%",1,L2504="?",1))*(IF(RAND()&lt;0.8,1,0))</f>
        <v>1</v>
      </c>
      <c r="Y2504">
        <f t="shared" si="395"/>
        <v>5</v>
      </c>
      <c r="Z2504">
        <f t="shared" si="396"/>
        <v>3</v>
      </c>
      <c r="AA2504">
        <f t="shared" ca="1" si="399"/>
        <v>41</v>
      </c>
    </row>
    <row r="2505" spans="1:27" customFormat="1">
      <c r="A2505" s="57">
        <v>242706</v>
      </c>
      <c r="B2505" s="57">
        <v>1967</v>
      </c>
      <c r="C2505" s="19" t="str">
        <f t="shared" si="390"/>
        <v>non</v>
      </c>
      <c r="D2505" s="19" t="s">
        <v>48</v>
      </c>
      <c r="E2505" s="20">
        <v>44603</v>
      </c>
      <c r="F2505" s="21">
        <v>0.54652777777777772</v>
      </c>
      <c r="G2505" s="22">
        <v>0.56944444444444442</v>
      </c>
      <c r="H2505" s="19">
        <v>1000162</v>
      </c>
      <c r="I2505" s="19"/>
      <c r="J2505" s="22">
        <f t="shared" si="391"/>
        <v>2.2916666666666696E-2</v>
      </c>
      <c r="K2505" s="19" t="s">
        <v>65</v>
      </c>
      <c r="L2505" s="19" t="s">
        <v>47</v>
      </c>
      <c r="M2505">
        <f t="shared" si="392"/>
        <v>3</v>
      </c>
      <c r="N2505" s="34">
        <f t="shared" ca="1" si="397"/>
        <v>0.54653042614777914</v>
      </c>
      <c r="T2505">
        <v>2504</v>
      </c>
      <c r="U2505">
        <f t="shared" si="393"/>
        <v>4</v>
      </c>
      <c r="V2505" s="35">
        <f t="shared" si="398"/>
        <v>33</v>
      </c>
      <c r="W2505">
        <f t="shared" si="394"/>
        <v>0</v>
      </c>
      <c r="X2505" cm="1">
        <f t="array" aca="1" ref="X2505" ca="1">(_xlfn.IFS(L2505="couché",0,L2505="debout à 80%",1,L2505="?",1))*(IF(RAND()&lt;0.8,1,0))</f>
        <v>1</v>
      </c>
      <c r="Y2505">
        <f t="shared" si="395"/>
        <v>7</v>
      </c>
      <c r="Z2505">
        <f t="shared" si="396"/>
        <v>3</v>
      </c>
      <c r="AA2505">
        <f t="shared" ca="1" si="399"/>
        <v>53</v>
      </c>
    </row>
    <row r="2506" spans="1:27" customFormat="1">
      <c r="A2506" s="57">
        <v>244349</v>
      </c>
      <c r="B2506" s="57">
        <v>1981</v>
      </c>
      <c r="C2506" s="19" t="str">
        <f t="shared" si="390"/>
        <v>non</v>
      </c>
      <c r="D2506" s="19" t="s">
        <v>48</v>
      </c>
      <c r="E2506" s="20">
        <v>44603</v>
      </c>
      <c r="F2506" s="23">
        <v>0.41041666666666665</v>
      </c>
      <c r="G2506" s="21">
        <v>0.46180555555555552</v>
      </c>
      <c r="H2506" s="19">
        <v>1000162</v>
      </c>
      <c r="I2506" s="19">
        <v>18881346</v>
      </c>
      <c r="J2506" s="22">
        <f t="shared" si="391"/>
        <v>5.1388888888888873E-2</v>
      </c>
      <c r="K2506" s="19" t="s">
        <v>65</v>
      </c>
      <c r="L2506" s="19" t="s">
        <v>47</v>
      </c>
      <c r="M2506">
        <f t="shared" si="392"/>
        <v>3</v>
      </c>
      <c r="N2506" s="34">
        <f t="shared" ca="1" si="397"/>
        <v>0.4104259683297245</v>
      </c>
      <c r="T2506">
        <v>2505</v>
      </c>
      <c r="U2506">
        <f t="shared" si="393"/>
        <v>4</v>
      </c>
      <c r="V2506" s="35">
        <f t="shared" si="398"/>
        <v>74</v>
      </c>
      <c r="W2506">
        <f t="shared" si="394"/>
        <v>0</v>
      </c>
      <c r="X2506" cm="1">
        <f t="array" aca="1" ref="X2506" ca="1">(_xlfn.IFS(L2506="couché",0,L2506="debout à 80%",1,L2506="?",1))*(IF(RAND()&lt;0.8,1,0))</f>
        <v>1</v>
      </c>
      <c r="Y2506">
        <f t="shared" si="395"/>
        <v>4</v>
      </c>
      <c r="Z2506">
        <f t="shared" si="396"/>
        <v>3</v>
      </c>
      <c r="AA2506">
        <f t="shared" ca="1" si="399"/>
        <v>26</v>
      </c>
    </row>
    <row r="2507" spans="1:27" customFormat="1">
      <c r="A2507" s="57">
        <v>244355</v>
      </c>
      <c r="B2507" s="57">
        <v>1983</v>
      </c>
      <c r="C2507" s="19" t="str">
        <f t="shared" si="390"/>
        <v>non</v>
      </c>
      <c r="D2507" s="19" t="s">
        <v>48</v>
      </c>
      <c r="E2507" s="20">
        <v>44610</v>
      </c>
      <c r="F2507" s="23">
        <v>0.34583333333333333</v>
      </c>
      <c r="G2507" s="23">
        <v>0.36944444444444441</v>
      </c>
      <c r="H2507" s="19">
        <v>1000162</v>
      </c>
      <c r="I2507" s="19">
        <v>18628651</v>
      </c>
      <c r="J2507" s="22">
        <f t="shared" si="391"/>
        <v>2.3611111111111083E-2</v>
      </c>
      <c r="K2507" s="19" t="s">
        <v>65</v>
      </c>
      <c r="L2507" s="19" t="s">
        <v>47</v>
      </c>
      <c r="M2507">
        <f t="shared" si="392"/>
        <v>3</v>
      </c>
      <c r="N2507" s="34">
        <f t="shared" ca="1" si="397"/>
        <v>0.34584178872943466</v>
      </c>
      <c r="T2507">
        <v>2506</v>
      </c>
      <c r="U2507">
        <f t="shared" si="393"/>
        <v>4</v>
      </c>
      <c r="V2507" s="35">
        <f t="shared" si="398"/>
        <v>34</v>
      </c>
      <c r="W2507">
        <f t="shared" si="394"/>
        <v>0</v>
      </c>
      <c r="X2507" cm="1">
        <f t="array" aca="1" ref="X2507" ca="1">(_xlfn.IFS(L2507="couché",0,L2507="debout à 80%",1,L2507="?",1))*(IF(RAND()&lt;0.8,1,0))</f>
        <v>0</v>
      </c>
      <c r="Y2507">
        <f t="shared" si="395"/>
        <v>1</v>
      </c>
      <c r="Z2507">
        <f t="shared" si="396"/>
        <v>0</v>
      </c>
      <c r="AA2507">
        <f t="shared" ca="1" si="399"/>
        <v>9</v>
      </c>
    </row>
    <row r="2508" spans="1:27" customFormat="1">
      <c r="A2508" s="57">
        <v>244359</v>
      </c>
      <c r="B2508" s="57">
        <v>1937</v>
      </c>
      <c r="C2508" s="19" t="str">
        <f t="shared" si="390"/>
        <v>non</v>
      </c>
      <c r="D2508" s="19" t="s">
        <v>48</v>
      </c>
      <c r="E2508" s="20">
        <v>44610</v>
      </c>
      <c r="F2508" s="23">
        <v>0.4145833333333333</v>
      </c>
      <c r="G2508" s="22">
        <v>0.43472222222222223</v>
      </c>
      <c r="H2508" s="19">
        <v>1000162</v>
      </c>
      <c r="I2508" s="19">
        <v>18628651</v>
      </c>
      <c r="J2508" s="22">
        <f t="shared" si="391"/>
        <v>2.0138888888888928E-2</v>
      </c>
      <c r="K2508" s="19" t="s">
        <v>65</v>
      </c>
      <c r="L2508" s="19" t="s">
        <v>47</v>
      </c>
      <c r="M2508">
        <f t="shared" si="392"/>
        <v>3</v>
      </c>
      <c r="N2508" s="34">
        <f t="shared" ca="1" si="397"/>
        <v>0.41458873820612591</v>
      </c>
      <c r="T2508">
        <v>2507</v>
      </c>
      <c r="U2508">
        <f t="shared" si="393"/>
        <v>4</v>
      </c>
      <c r="V2508" s="35">
        <f t="shared" si="398"/>
        <v>29</v>
      </c>
      <c r="W2508">
        <f t="shared" si="394"/>
        <v>0</v>
      </c>
      <c r="X2508" cm="1">
        <f t="array" aca="1" ref="X2508" ca="1">(_xlfn.IFS(L2508="couché",0,L2508="debout à 80%",1,L2508="?",1))*(IF(RAND()&lt;0.8,1,0))</f>
        <v>0</v>
      </c>
      <c r="Y2508">
        <f t="shared" si="395"/>
        <v>3</v>
      </c>
      <c r="Z2508">
        <f t="shared" si="396"/>
        <v>3</v>
      </c>
      <c r="AA2508">
        <f t="shared" ca="1" si="399"/>
        <v>25</v>
      </c>
    </row>
    <row r="2509" spans="1:27" customFormat="1">
      <c r="A2509" s="57">
        <v>248869</v>
      </c>
      <c r="B2509" s="57">
        <v>1971</v>
      </c>
      <c r="C2509" s="19" t="str">
        <f t="shared" si="390"/>
        <v>non</v>
      </c>
      <c r="D2509" s="19" t="s">
        <v>48</v>
      </c>
      <c r="E2509" s="20">
        <v>44610</v>
      </c>
      <c r="F2509" s="24">
        <v>0.375</v>
      </c>
      <c r="G2509" s="23">
        <v>0.40555555555555556</v>
      </c>
      <c r="H2509" s="19">
        <v>1000162</v>
      </c>
      <c r="I2509" s="19">
        <v>18628651</v>
      </c>
      <c r="J2509" s="22">
        <f t="shared" si="391"/>
        <v>3.0555555555555558E-2</v>
      </c>
      <c r="K2509" s="19" t="s">
        <v>65</v>
      </c>
      <c r="L2509" s="19" t="s">
        <v>47</v>
      </c>
      <c r="M2509">
        <f t="shared" si="392"/>
        <v>3</v>
      </c>
      <c r="N2509" s="34">
        <f t="shared" ca="1" si="397"/>
        <v>0.37500180996987226</v>
      </c>
      <c r="T2509">
        <v>2508</v>
      </c>
      <c r="U2509">
        <f t="shared" si="393"/>
        <v>4</v>
      </c>
      <c r="V2509" s="35">
        <f t="shared" si="398"/>
        <v>44</v>
      </c>
      <c r="W2509">
        <f t="shared" si="394"/>
        <v>0</v>
      </c>
      <c r="X2509" cm="1">
        <f t="array" aca="1" ref="X2509" ca="1">(_xlfn.IFS(L2509="couché",0,L2509="debout à 80%",1,L2509="?",1))*(IF(RAND()&lt;0.8,1,0))</f>
        <v>1</v>
      </c>
      <c r="Y2509">
        <f t="shared" si="395"/>
        <v>2</v>
      </c>
      <c r="Z2509">
        <f t="shared" si="396"/>
        <v>3</v>
      </c>
      <c r="AA2509">
        <f t="shared" ca="1" si="399"/>
        <v>16</v>
      </c>
    </row>
    <row r="2510" spans="1:27" customFormat="1">
      <c r="A2510" s="57">
        <v>248870</v>
      </c>
      <c r="B2510" s="57">
        <v>1939</v>
      </c>
      <c r="C2510" s="19" t="str">
        <f t="shared" si="390"/>
        <v>non</v>
      </c>
      <c r="D2510" s="19" t="s">
        <v>48</v>
      </c>
      <c r="E2510" s="20">
        <v>44610</v>
      </c>
      <c r="F2510" s="22">
        <v>0.44444444444444442</v>
      </c>
      <c r="G2510" s="22">
        <v>0.46666666666666667</v>
      </c>
      <c r="H2510" s="19">
        <v>1000162</v>
      </c>
      <c r="I2510" s="19"/>
      <c r="J2510" s="22">
        <f t="shared" si="391"/>
        <v>2.2222222222222254E-2</v>
      </c>
      <c r="K2510" s="19" t="s">
        <v>65</v>
      </c>
      <c r="L2510" s="19" t="s">
        <v>47</v>
      </c>
      <c r="M2510">
        <f t="shared" si="392"/>
        <v>3</v>
      </c>
      <c r="N2510" s="34">
        <f t="shared" ca="1" si="397"/>
        <v>0.44444513547481002</v>
      </c>
      <c r="T2510">
        <v>2509</v>
      </c>
      <c r="U2510">
        <f t="shared" si="393"/>
        <v>4</v>
      </c>
      <c r="V2510" s="35">
        <f t="shared" si="398"/>
        <v>32</v>
      </c>
      <c r="W2510">
        <f t="shared" si="394"/>
        <v>0</v>
      </c>
      <c r="X2510" cm="1">
        <f t="array" aca="1" ref="X2510" ca="1">(_xlfn.IFS(L2510="couché",0,L2510="debout à 80%",1,L2510="?",1))*(IF(RAND()&lt;0.8,1,0))</f>
        <v>0</v>
      </c>
      <c r="Y2510">
        <f t="shared" si="395"/>
        <v>4</v>
      </c>
      <c r="Z2510">
        <f t="shared" si="396"/>
        <v>3</v>
      </c>
      <c r="AA2510">
        <f t="shared" ca="1" si="399"/>
        <v>34</v>
      </c>
    </row>
    <row r="2511" spans="1:27" customFormat="1">
      <c r="A2511" s="57">
        <v>244356</v>
      </c>
      <c r="B2511" s="57">
        <v>1925</v>
      </c>
      <c r="C2511" s="19" t="str">
        <f t="shared" si="390"/>
        <v>non</v>
      </c>
      <c r="D2511" s="19" t="s">
        <v>48</v>
      </c>
      <c r="E2511" s="20">
        <v>44610</v>
      </c>
      <c r="F2511" s="22">
        <v>0.47291666666666665</v>
      </c>
      <c r="G2511" s="22">
        <v>0.5083333333333333</v>
      </c>
      <c r="H2511" s="19">
        <v>1000162</v>
      </c>
      <c r="I2511" s="19"/>
      <c r="J2511" s="22">
        <f t="shared" si="391"/>
        <v>3.5416666666666652E-2</v>
      </c>
      <c r="K2511" s="19" t="s">
        <v>65</v>
      </c>
      <c r="L2511" s="19" t="s">
        <v>47</v>
      </c>
      <c r="M2511">
        <f t="shared" si="392"/>
        <v>3</v>
      </c>
      <c r="N2511" s="34">
        <f t="shared" ca="1" si="397"/>
        <v>0.47291827941219861</v>
      </c>
      <c r="T2511">
        <v>2510</v>
      </c>
      <c r="U2511">
        <f t="shared" si="393"/>
        <v>4</v>
      </c>
      <c r="V2511" s="35">
        <f t="shared" si="398"/>
        <v>51</v>
      </c>
      <c r="W2511">
        <f t="shared" si="394"/>
        <v>0</v>
      </c>
      <c r="X2511" cm="1">
        <f t="array" aca="1" ref="X2511" ca="1">(_xlfn.IFS(L2511="couché",0,L2511="debout à 80%",1,L2511="?",1))*(IF(RAND()&lt;0.8,1,0))</f>
        <v>1</v>
      </c>
      <c r="Y2511">
        <f t="shared" si="395"/>
        <v>5</v>
      </c>
      <c r="Z2511">
        <f t="shared" si="396"/>
        <v>3</v>
      </c>
      <c r="AA2511">
        <f t="shared" ca="1" si="399"/>
        <v>42</v>
      </c>
    </row>
    <row r="2512" spans="1:27" customFormat="1">
      <c r="A2512" s="57">
        <v>248274</v>
      </c>
      <c r="B2512" s="57">
        <v>1997</v>
      </c>
      <c r="C2512" s="19" t="str">
        <f t="shared" si="390"/>
        <v>non</v>
      </c>
      <c r="D2512" s="19" t="s">
        <v>48</v>
      </c>
      <c r="E2512" s="20">
        <v>44610</v>
      </c>
      <c r="F2512" s="22">
        <v>0.51388888888888884</v>
      </c>
      <c r="G2512" s="22">
        <v>0.56805555555555554</v>
      </c>
      <c r="H2512" s="19">
        <v>1000162</v>
      </c>
      <c r="I2512" s="19"/>
      <c r="J2512" s="22">
        <f t="shared" si="391"/>
        <v>5.4166666666666696E-2</v>
      </c>
      <c r="K2512" s="19" t="s">
        <v>65</v>
      </c>
      <c r="L2512" s="19" t="s">
        <v>47</v>
      </c>
      <c r="M2512">
        <f t="shared" si="392"/>
        <v>3</v>
      </c>
      <c r="N2512" s="34">
        <f t="shared" ca="1" si="397"/>
        <v>0.51389668639258601</v>
      </c>
      <c r="T2512">
        <v>2511</v>
      </c>
      <c r="U2512">
        <f t="shared" si="393"/>
        <v>4</v>
      </c>
      <c r="V2512" s="35">
        <f t="shared" si="398"/>
        <v>78</v>
      </c>
      <c r="W2512">
        <f t="shared" si="394"/>
        <v>0</v>
      </c>
      <c r="X2512" cm="1">
        <f t="array" aca="1" ref="X2512" ca="1">(_xlfn.IFS(L2512="couché",0,L2512="debout à 80%",1,L2512="?",1))*(IF(RAND()&lt;0.8,1,0))</f>
        <v>1</v>
      </c>
      <c r="Y2512">
        <f t="shared" si="395"/>
        <v>6</v>
      </c>
      <c r="Z2512">
        <f t="shared" si="396"/>
        <v>3</v>
      </c>
      <c r="AA2512">
        <f t="shared" ca="1" si="399"/>
        <v>51</v>
      </c>
    </row>
    <row r="2513" spans="1:27" customFormat="1">
      <c r="A2513" s="57">
        <v>248663</v>
      </c>
      <c r="B2513" s="57">
        <v>1961</v>
      </c>
      <c r="C2513" s="19" t="str">
        <f t="shared" si="390"/>
        <v>non</v>
      </c>
      <c r="D2513" s="19" t="s">
        <v>48</v>
      </c>
      <c r="E2513" s="20">
        <v>44616</v>
      </c>
      <c r="F2513" s="22">
        <v>0.73055555555555551</v>
      </c>
      <c r="G2513" s="22">
        <v>0.77083333333333326</v>
      </c>
      <c r="H2513" s="19">
        <v>1000162</v>
      </c>
      <c r="I2513" s="19">
        <v>18923017</v>
      </c>
      <c r="J2513" s="22">
        <f t="shared" si="391"/>
        <v>4.0277777777777746E-2</v>
      </c>
      <c r="K2513" s="19" t="s">
        <v>53</v>
      </c>
      <c r="L2513" s="32" t="s">
        <v>54</v>
      </c>
      <c r="M2513">
        <f t="shared" si="392"/>
        <v>0</v>
      </c>
      <c r="N2513" s="34">
        <f t="shared" ca="1" si="397"/>
        <v>0.73055770735975123</v>
      </c>
      <c r="T2513">
        <v>2512</v>
      </c>
      <c r="U2513">
        <f t="shared" si="393"/>
        <v>4</v>
      </c>
      <c r="V2513" s="35">
        <f t="shared" si="398"/>
        <v>58</v>
      </c>
      <c r="W2513">
        <f t="shared" si="394"/>
        <v>0</v>
      </c>
      <c r="X2513" cm="1">
        <f t="array" aca="1" ref="X2513" ca="1">(_xlfn.IFS(L2513="couché",0,L2513="debout à 80%",1,L2513="?",1))*(IF(RAND()&lt;0.8,1,0))</f>
        <v>1</v>
      </c>
      <c r="Y2513">
        <f t="shared" si="395"/>
        <v>8</v>
      </c>
      <c r="Z2513">
        <f t="shared" si="396"/>
        <v>4</v>
      </c>
      <c r="AA2513">
        <f t="shared" ca="1" si="399"/>
        <v>87</v>
      </c>
    </row>
    <row r="2514" spans="1:27" customFormat="1">
      <c r="A2514" s="57">
        <v>251284</v>
      </c>
      <c r="B2514" s="57">
        <v>1991</v>
      </c>
      <c r="C2514" s="19" t="str">
        <f t="shared" si="390"/>
        <v>non</v>
      </c>
      <c r="D2514" s="19" t="s">
        <v>62</v>
      </c>
      <c r="E2514" s="20">
        <v>44642</v>
      </c>
      <c r="F2514" s="22">
        <v>0.53402777777777777</v>
      </c>
      <c r="G2514" s="22">
        <v>0.68402777777777779</v>
      </c>
      <c r="H2514" s="19">
        <v>1000162</v>
      </c>
      <c r="I2514" s="19">
        <v>19697433</v>
      </c>
      <c r="J2514" s="22">
        <f t="shared" si="391"/>
        <v>0.15000000000000002</v>
      </c>
      <c r="K2514" s="19" t="s">
        <v>53</v>
      </c>
      <c r="L2514" s="32" t="s">
        <v>54</v>
      </c>
      <c r="M2514">
        <f t="shared" si="392"/>
        <v>0</v>
      </c>
      <c r="N2514" s="34">
        <f t="shared" ca="1" si="397"/>
        <v>0.53402905612396079</v>
      </c>
      <c r="T2514">
        <v>2513</v>
      </c>
      <c r="U2514">
        <f t="shared" si="393"/>
        <v>16</v>
      </c>
      <c r="V2514" s="35">
        <f t="shared" si="398"/>
        <v>216</v>
      </c>
      <c r="W2514">
        <f t="shared" si="394"/>
        <v>0</v>
      </c>
      <c r="X2514" cm="1">
        <f t="array" aca="1" ref="X2514" ca="1">(_xlfn.IFS(L2514="couché",0,L2514="debout à 80%",1,L2514="?",1))*(IF(RAND()&lt;0.8,1,0))</f>
        <v>1</v>
      </c>
      <c r="Y2514">
        <f t="shared" si="395"/>
        <v>3</v>
      </c>
      <c r="Z2514">
        <f t="shared" si="396"/>
        <v>0</v>
      </c>
      <c r="AA2514">
        <f t="shared" ca="1" si="399"/>
        <v>52</v>
      </c>
    </row>
    <row r="2515" spans="1:27" customFormat="1">
      <c r="A2515" s="57">
        <v>247830</v>
      </c>
      <c r="B2515" s="57">
        <v>1963</v>
      </c>
      <c r="C2515" s="19" t="str">
        <f t="shared" si="390"/>
        <v>non</v>
      </c>
      <c r="D2515" s="19" t="s">
        <v>48</v>
      </c>
      <c r="E2515" s="20">
        <v>44617</v>
      </c>
      <c r="F2515" s="23">
        <v>0.36041666666666666</v>
      </c>
      <c r="G2515" s="21">
        <v>0.42152777777777778</v>
      </c>
      <c r="H2515" s="19">
        <v>1000162</v>
      </c>
      <c r="I2515" s="19">
        <v>15615713</v>
      </c>
      <c r="J2515" s="22">
        <f t="shared" si="391"/>
        <v>6.1111111111111116E-2</v>
      </c>
      <c r="K2515" s="19" t="s">
        <v>65</v>
      </c>
      <c r="L2515" s="19" t="s">
        <v>47</v>
      </c>
      <c r="M2515">
        <f t="shared" si="392"/>
        <v>3</v>
      </c>
      <c r="N2515" s="34">
        <f t="shared" ca="1" si="397"/>
        <v>0.36042638918559439</v>
      </c>
      <c r="T2515">
        <v>2514</v>
      </c>
      <c r="U2515">
        <f t="shared" si="393"/>
        <v>4</v>
      </c>
      <c r="V2515" s="35">
        <f t="shared" si="398"/>
        <v>88</v>
      </c>
      <c r="W2515">
        <f t="shared" si="394"/>
        <v>0</v>
      </c>
      <c r="X2515" cm="1">
        <f t="array" aca="1" ref="X2515" ca="1">(_xlfn.IFS(L2515="couché",0,L2515="debout à 80%",1,L2515="?",1))*(IF(RAND()&lt;0.8,1,0))</f>
        <v>1</v>
      </c>
      <c r="Y2515">
        <f t="shared" si="395"/>
        <v>1</v>
      </c>
      <c r="Z2515">
        <f t="shared" si="396"/>
        <v>0</v>
      </c>
      <c r="AA2515">
        <f t="shared" ca="1" si="399"/>
        <v>16</v>
      </c>
    </row>
    <row r="2516" spans="1:27" customFormat="1">
      <c r="A2516" s="57">
        <v>249522</v>
      </c>
      <c r="B2516" s="57">
        <v>1950</v>
      </c>
      <c r="C2516" s="19" t="str">
        <f t="shared" si="390"/>
        <v>non</v>
      </c>
      <c r="D2516" s="19" t="s">
        <v>48</v>
      </c>
      <c r="E2516" s="20">
        <v>44617</v>
      </c>
      <c r="F2516" s="22">
        <v>0.43333333333333329</v>
      </c>
      <c r="G2516" s="22">
        <v>0.52222222222222225</v>
      </c>
      <c r="H2516" s="19">
        <v>1000162</v>
      </c>
      <c r="I2516" s="19">
        <v>15615713</v>
      </c>
      <c r="J2516" s="22">
        <f t="shared" si="391"/>
        <v>8.8888888888888962E-2</v>
      </c>
      <c r="K2516" s="19" t="s">
        <v>53</v>
      </c>
      <c r="L2516" s="32" t="s">
        <v>54</v>
      </c>
      <c r="M2516">
        <f t="shared" si="392"/>
        <v>0</v>
      </c>
      <c r="N2516" s="34">
        <f t="shared" ca="1" si="397"/>
        <v>0.43334084185391875</v>
      </c>
      <c r="T2516">
        <v>2515</v>
      </c>
      <c r="U2516">
        <f t="shared" si="393"/>
        <v>4</v>
      </c>
      <c r="V2516" s="35">
        <f t="shared" si="398"/>
        <v>128</v>
      </c>
      <c r="W2516">
        <f t="shared" si="394"/>
        <v>0</v>
      </c>
      <c r="X2516" cm="1">
        <f t="array" aca="1" ref="X2516" ca="1">(_xlfn.IFS(L2516="couché",0,L2516="debout à 80%",1,L2516="?",1))*(IF(RAND()&lt;0.8,1,0))</f>
        <v>1</v>
      </c>
      <c r="Y2516">
        <f t="shared" si="395"/>
        <v>2</v>
      </c>
      <c r="Z2516">
        <f t="shared" si="396"/>
        <v>3</v>
      </c>
      <c r="AA2516">
        <f t="shared" ca="1" si="399"/>
        <v>32</v>
      </c>
    </row>
    <row r="2517" spans="1:27" customFormat="1">
      <c r="A2517" s="57">
        <v>249562</v>
      </c>
      <c r="B2517" s="57">
        <v>1954</v>
      </c>
      <c r="C2517" s="19" t="str">
        <f t="shared" si="390"/>
        <v>non</v>
      </c>
      <c r="D2517" s="19" t="s">
        <v>48</v>
      </c>
      <c r="E2517" s="20">
        <v>44617</v>
      </c>
      <c r="F2517" s="22">
        <v>0.53125</v>
      </c>
      <c r="G2517" s="21">
        <v>0.625</v>
      </c>
      <c r="H2517" s="19">
        <v>1000162</v>
      </c>
      <c r="I2517" s="19">
        <v>15615713</v>
      </c>
      <c r="J2517" s="22">
        <f t="shared" si="391"/>
        <v>9.375E-2</v>
      </c>
      <c r="K2517" s="19" t="s">
        <v>53</v>
      </c>
      <c r="L2517" s="32" t="s">
        <v>54</v>
      </c>
      <c r="M2517">
        <f t="shared" si="392"/>
        <v>0</v>
      </c>
      <c r="N2517" s="34">
        <f t="shared" ca="1" si="397"/>
        <v>0.53125350274367278</v>
      </c>
      <c r="T2517">
        <v>2516</v>
      </c>
      <c r="U2517">
        <f t="shared" si="393"/>
        <v>4</v>
      </c>
      <c r="V2517" s="35">
        <f t="shared" si="398"/>
        <v>135</v>
      </c>
      <c r="W2517">
        <f t="shared" si="394"/>
        <v>0</v>
      </c>
      <c r="X2517" cm="1">
        <f t="array" aca="1" ref="X2517" ca="1">(_xlfn.IFS(L2517="couché",0,L2517="debout à 80%",1,L2517="?",1))*(IF(RAND()&lt;0.8,1,0))</f>
        <v>1</v>
      </c>
      <c r="Y2517">
        <f t="shared" si="395"/>
        <v>3</v>
      </c>
      <c r="Z2517">
        <f t="shared" si="396"/>
        <v>0</v>
      </c>
      <c r="AA2517">
        <f t="shared" ca="1" si="399"/>
        <v>54</v>
      </c>
    </row>
    <row r="2518" spans="1:27" customFormat="1">
      <c r="A2518" s="57">
        <v>249276</v>
      </c>
      <c r="B2518" s="57">
        <v>1962</v>
      </c>
      <c r="C2518" s="19" t="str">
        <f t="shared" si="390"/>
        <v>non</v>
      </c>
      <c r="D2518" s="19" t="s">
        <v>48</v>
      </c>
      <c r="E2518" s="20">
        <v>44631</v>
      </c>
      <c r="F2518" s="23">
        <v>0.3888888888888889</v>
      </c>
      <c r="G2518" s="22">
        <v>0.43402777777777773</v>
      </c>
      <c r="H2518" s="19">
        <v>1000162</v>
      </c>
      <c r="I2518" s="19">
        <v>18880554</v>
      </c>
      <c r="J2518" s="22">
        <f t="shared" si="391"/>
        <v>4.513888888888884E-2</v>
      </c>
      <c r="K2518" s="19" t="s">
        <v>65</v>
      </c>
      <c r="L2518" s="19" t="s">
        <v>47</v>
      </c>
      <c r="M2518">
        <f t="shared" si="392"/>
        <v>3</v>
      </c>
      <c r="N2518" s="34">
        <f t="shared" ca="1" si="397"/>
        <v>0.38889328881897967</v>
      </c>
      <c r="T2518">
        <v>2517</v>
      </c>
      <c r="U2518">
        <f t="shared" si="393"/>
        <v>4</v>
      </c>
      <c r="V2518" s="35">
        <f t="shared" si="398"/>
        <v>65</v>
      </c>
      <c r="W2518">
        <f t="shared" si="394"/>
        <v>0</v>
      </c>
      <c r="X2518" cm="1">
        <f t="array" aca="1" ref="X2518" ca="1">(_xlfn.IFS(L2518="couché",0,L2518="debout à 80%",1,L2518="?",1))*(IF(RAND()&lt;0.8,1,0))</f>
        <v>1</v>
      </c>
      <c r="Y2518">
        <f t="shared" si="395"/>
        <v>3</v>
      </c>
      <c r="Z2518">
        <f t="shared" si="396"/>
        <v>3</v>
      </c>
      <c r="AA2518">
        <f t="shared" ca="1" si="399"/>
        <v>19</v>
      </c>
    </row>
    <row r="2519" spans="1:27" customFormat="1">
      <c r="A2519" s="57">
        <v>244317</v>
      </c>
      <c r="B2519" s="57">
        <v>1965</v>
      </c>
      <c r="C2519" s="19" t="str">
        <f t="shared" si="390"/>
        <v>non</v>
      </c>
      <c r="D2519" s="19" t="s">
        <v>48</v>
      </c>
      <c r="E2519" s="20">
        <v>44631</v>
      </c>
      <c r="F2519" s="22">
        <v>0.46666666666666667</v>
      </c>
      <c r="G2519" s="22">
        <v>0.49791666666666662</v>
      </c>
      <c r="H2519" s="19">
        <v>1000162</v>
      </c>
      <c r="I2519" s="19"/>
      <c r="J2519" s="22">
        <f t="shared" si="391"/>
        <v>3.1249999999999944E-2</v>
      </c>
      <c r="K2519" s="19" t="s">
        <v>65</v>
      </c>
      <c r="L2519" s="19" t="s">
        <v>47</v>
      </c>
      <c r="M2519">
        <f t="shared" si="392"/>
        <v>3</v>
      </c>
      <c r="N2519" s="34">
        <f t="shared" ca="1" si="397"/>
        <v>0.46667072270104587</v>
      </c>
      <c r="T2519">
        <v>2518</v>
      </c>
      <c r="U2519">
        <f t="shared" si="393"/>
        <v>4</v>
      </c>
      <c r="V2519" s="35">
        <f t="shared" si="398"/>
        <v>45</v>
      </c>
      <c r="W2519">
        <f t="shared" si="394"/>
        <v>0</v>
      </c>
      <c r="X2519" cm="1">
        <f t="array" aca="1" ref="X2519" ca="1">(_xlfn.IFS(L2519="couché",0,L2519="debout à 80%",1,L2519="?",1))*(IF(RAND()&lt;0.8,1,0))</f>
        <v>1</v>
      </c>
      <c r="Y2519">
        <f t="shared" si="395"/>
        <v>5</v>
      </c>
      <c r="Z2519">
        <f t="shared" si="396"/>
        <v>3</v>
      </c>
      <c r="AA2519">
        <f t="shared" ca="1" si="399"/>
        <v>36</v>
      </c>
    </row>
    <row r="2520" spans="1:27" customFormat="1">
      <c r="A2520" s="57">
        <v>244315</v>
      </c>
      <c r="B2520" s="57">
        <v>1947</v>
      </c>
      <c r="C2520" s="19" t="str">
        <f t="shared" si="390"/>
        <v>non</v>
      </c>
      <c r="D2520" s="19" t="s">
        <v>48</v>
      </c>
      <c r="E2520" s="20">
        <v>44631</v>
      </c>
      <c r="F2520" s="21">
        <v>0.54513888888888884</v>
      </c>
      <c r="G2520" s="22">
        <v>0.56527777777777777</v>
      </c>
      <c r="H2520" s="19">
        <v>1000162</v>
      </c>
      <c r="I2520" s="19"/>
      <c r="J2520" s="22">
        <f t="shared" si="391"/>
        <v>2.0138888888888928E-2</v>
      </c>
      <c r="K2520" t="s">
        <v>65</v>
      </c>
      <c r="L2520" s="19" t="s">
        <v>47</v>
      </c>
      <c r="M2520">
        <f t="shared" si="392"/>
        <v>3</v>
      </c>
      <c r="N2520" s="34">
        <f t="shared" ca="1" si="397"/>
        <v>0.54514676168352716</v>
      </c>
      <c r="T2520">
        <v>2519</v>
      </c>
      <c r="U2520">
        <f t="shared" si="393"/>
        <v>4</v>
      </c>
      <c r="V2520" s="35">
        <f t="shared" si="398"/>
        <v>29</v>
      </c>
      <c r="W2520">
        <f t="shared" si="394"/>
        <v>0</v>
      </c>
      <c r="X2520" cm="1">
        <f t="array" aca="1" ref="X2520" ca="1">(_xlfn.IFS(L2520="couché",0,L2520="debout à 80%",1,L2520="?",1))*(IF(RAND()&lt;0.8,1,0))</f>
        <v>1</v>
      </c>
      <c r="Y2520">
        <f t="shared" si="395"/>
        <v>7</v>
      </c>
      <c r="Z2520">
        <f t="shared" si="396"/>
        <v>3</v>
      </c>
      <c r="AA2520">
        <f t="shared" ca="1" si="399"/>
        <v>52</v>
      </c>
    </row>
    <row r="2521" spans="1:27" customFormat="1">
      <c r="A2521" s="57">
        <v>249277</v>
      </c>
      <c r="B2521" s="57">
        <v>1973</v>
      </c>
      <c r="C2521" s="19" t="str">
        <f t="shared" si="390"/>
        <v>non</v>
      </c>
      <c r="D2521" s="19" t="s">
        <v>48</v>
      </c>
      <c r="E2521" s="20">
        <v>44631</v>
      </c>
      <c r="F2521" s="22">
        <v>0.50763888888888886</v>
      </c>
      <c r="G2521" s="22">
        <v>0.53263888888888888</v>
      </c>
      <c r="H2521" s="19">
        <v>1000162</v>
      </c>
      <c r="I2521" s="19"/>
      <c r="J2521" s="22">
        <f t="shared" si="391"/>
        <v>2.5000000000000022E-2</v>
      </c>
      <c r="K2521" s="19" t="s">
        <v>65</v>
      </c>
      <c r="L2521" s="19" t="s">
        <v>47</v>
      </c>
      <c r="M2521">
        <f t="shared" si="392"/>
        <v>3</v>
      </c>
      <c r="N2521" s="34">
        <f t="shared" ca="1" si="397"/>
        <v>0.50764083172139218</v>
      </c>
      <c r="T2521">
        <v>2520</v>
      </c>
      <c r="U2521">
        <f t="shared" si="393"/>
        <v>4</v>
      </c>
      <c r="V2521" s="35">
        <f t="shared" si="398"/>
        <v>36</v>
      </c>
      <c r="W2521">
        <f t="shared" si="394"/>
        <v>0</v>
      </c>
      <c r="X2521" cm="1">
        <f t="array" aca="1" ref="X2521" ca="1">(_xlfn.IFS(L2521="couché",0,L2521="debout à 80%",1,L2521="?",1))*(IF(RAND()&lt;0.8,1,0))</f>
        <v>1</v>
      </c>
      <c r="Y2521">
        <f t="shared" si="395"/>
        <v>6</v>
      </c>
      <c r="Z2521">
        <f t="shared" si="396"/>
        <v>3</v>
      </c>
      <c r="AA2521">
        <f t="shared" ca="1" si="399"/>
        <v>46</v>
      </c>
    </row>
    <row r="2522" spans="1:27" customFormat="1">
      <c r="A2522" s="57">
        <v>248939</v>
      </c>
      <c r="B2522" s="57">
        <v>1958</v>
      </c>
      <c r="C2522" s="19" t="str">
        <f t="shared" si="390"/>
        <v>non</v>
      </c>
      <c r="D2522" s="19" t="s">
        <v>48</v>
      </c>
      <c r="E2522" s="20">
        <v>44631</v>
      </c>
      <c r="F2522" s="22">
        <v>0.43680555555555556</v>
      </c>
      <c r="G2522" s="21">
        <v>0.4597222222222222</v>
      </c>
      <c r="H2522" s="19">
        <v>1000162</v>
      </c>
      <c r="I2522" s="19"/>
      <c r="J2522" s="22">
        <f t="shared" si="391"/>
        <v>2.2916666666666641E-2</v>
      </c>
      <c r="K2522" t="s">
        <v>65</v>
      </c>
      <c r="L2522" s="19" t="s">
        <v>47</v>
      </c>
      <c r="M2522">
        <f t="shared" si="392"/>
        <v>3</v>
      </c>
      <c r="N2522" s="34">
        <f t="shared" ca="1" si="397"/>
        <v>0.43680678837930725</v>
      </c>
      <c r="T2522">
        <v>2521</v>
      </c>
      <c r="U2522">
        <f t="shared" si="393"/>
        <v>4</v>
      </c>
      <c r="V2522" s="35">
        <f t="shared" si="398"/>
        <v>33</v>
      </c>
      <c r="W2522">
        <f t="shared" si="394"/>
        <v>0</v>
      </c>
      <c r="X2522" cm="1">
        <f t="array" aca="1" ref="X2522" ca="1">(_xlfn.IFS(L2522="couché",0,L2522="debout à 80%",1,L2522="?",1))*(IF(RAND()&lt;0.8,1,0))</f>
        <v>1</v>
      </c>
      <c r="Y2522">
        <f t="shared" si="395"/>
        <v>4</v>
      </c>
      <c r="Z2522">
        <f t="shared" si="396"/>
        <v>3</v>
      </c>
      <c r="AA2522">
        <f t="shared" ca="1" si="399"/>
        <v>29</v>
      </c>
    </row>
    <row r="2523" spans="1:27" customFormat="1">
      <c r="A2523" s="57">
        <v>248932</v>
      </c>
      <c r="B2523" s="57">
        <v>1950</v>
      </c>
      <c r="C2523" s="19" t="str">
        <f t="shared" si="390"/>
        <v>non</v>
      </c>
      <c r="D2523" s="19" t="s">
        <v>48</v>
      </c>
      <c r="E2523" s="20">
        <v>44631</v>
      </c>
      <c r="F2523" s="22">
        <v>0.56736111111111109</v>
      </c>
      <c r="G2523" s="22">
        <v>0.60624999999999996</v>
      </c>
      <c r="H2523" s="19">
        <v>1000162</v>
      </c>
      <c r="I2523" s="19"/>
      <c r="J2523" s="22">
        <f t="shared" si="391"/>
        <v>3.8888888888888862E-2</v>
      </c>
      <c r="K2523" t="s">
        <v>65</v>
      </c>
      <c r="L2523" s="19" t="s">
        <v>47</v>
      </c>
      <c r="M2523">
        <f t="shared" si="392"/>
        <v>3</v>
      </c>
      <c r="N2523" s="34">
        <f t="shared" ca="1" si="397"/>
        <v>0.56736661289400581</v>
      </c>
      <c r="T2523">
        <v>2522</v>
      </c>
      <c r="U2523">
        <f t="shared" si="393"/>
        <v>4</v>
      </c>
      <c r="V2523" s="35">
        <f t="shared" si="398"/>
        <v>56</v>
      </c>
      <c r="W2523">
        <f t="shared" si="394"/>
        <v>0</v>
      </c>
      <c r="X2523" cm="1">
        <f t="array" aca="1" ref="X2523" ca="1">(_xlfn.IFS(L2523="couché",0,L2523="debout à 80%",1,L2523="?",1))*(IF(RAND()&lt;0.8,1,0))</f>
        <v>1</v>
      </c>
      <c r="Y2523">
        <f t="shared" si="395"/>
        <v>8</v>
      </c>
      <c r="Z2523">
        <f t="shared" si="396"/>
        <v>3</v>
      </c>
      <c r="AA2523">
        <f t="shared" ca="1" si="399"/>
        <v>57</v>
      </c>
    </row>
    <row r="2524" spans="1:27" customFormat="1">
      <c r="A2524" s="57">
        <v>249275</v>
      </c>
      <c r="B2524" s="57">
        <v>1962</v>
      </c>
      <c r="C2524" s="19" t="str">
        <f t="shared" si="390"/>
        <v>non</v>
      </c>
      <c r="D2524" s="19" t="s">
        <v>48</v>
      </c>
      <c r="E2524" s="20">
        <v>44631</v>
      </c>
      <c r="F2524" s="23">
        <v>0.33055555555555555</v>
      </c>
      <c r="G2524" s="23">
        <v>0.34861111111111109</v>
      </c>
      <c r="H2524" s="19">
        <v>1000162</v>
      </c>
      <c r="I2524" s="19"/>
      <c r="J2524" s="22">
        <f t="shared" si="391"/>
        <v>1.8055555555555547E-2</v>
      </c>
      <c r="K2524" s="19" t="s">
        <v>65</v>
      </c>
      <c r="L2524" s="19" t="s">
        <v>47</v>
      </c>
      <c r="M2524">
        <f t="shared" si="392"/>
        <v>3</v>
      </c>
      <c r="N2524" s="34">
        <f t="shared" ca="1" si="397"/>
        <v>0.33056129828109654</v>
      </c>
      <c r="T2524">
        <v>2523</v>
      </c>
      <c r="U2524">
        <f t="shared" si="393"/>
        <v>4</v>
      </c>
      <c r="V2524" s="35">
        <f t="shared" si="398"/>
        <v>26</v>
      </c>
      <c r="W2524">
        <f t="shared" si="394"/>
        <v>0</v>
      </c>
      <c r="X2524" cm="1">
        <f t="array" aca="1" ref="X2524" ca="1">(_xlfn.IFS(L2524="couché",0,L2524="debout à 80%",1,L2524="?",1))*(IF(RAND()&lt;0.8,1,0))</f>
        <v>0</v>
      </c>
      <c r="Y2524">
        <f t="shared" si="395"/>
        <v>1</v>
      </c>
      <c r="Z2524">
        <f t="shared" si="396"/>
        <v>0</v>
      </c>
      <c r="AA2524">
        <f t="shared" ca="1" si="399"/>
        <v>2</v>
      </c>
    </row>
    <row r="2525" spans="1:27" customFormat="1">
      <c r="A2525" s="57">
        <v>249270</v>
      </c>
      <c r="B2525" s="57">
        <v>1940</v>
      </c>
      <c r="C2525" s="19" t="str">
        <f t="shared" si="390"/>
        <v>non</v>
      </c>
      <c r="D2525" s="19" t="s">
        <v>48</v>
      </c>
      <c r="E2525" s="20">
        <v>44631</v>
      </c>
      <c r="F2525" s="23">
        <v>0.35347222222222219</v>
      </c>
      <c r="G2525" s="24">
        <v>0.37777777777777777</v>
      </c>
      <c r="H2525" s="19">
        <v>1000162</v>
      </c>
      <c r="I2525" s="19">
        <v>18880554</v>
      </c>
      <c r="J2525" s="22">
        <f t="shared" si="391"/>
        <v>2.430555555555558E-2</v>
      </c>
      <c r="K2525" s="19" t="s">
        <v>65</v>
      </c>
      <c r="L2525" s="19" t="s">
        <v>47</v>
      </c>
      <c r="M2525">
        <f t="shared" si="392"/>
        <v>3</v>
      </c>
      <c r="N2525" s="34">
        <f t="shared" ca="1" si="397"/>
        <v>0.3534740091350223</v>
      </c>
      <c r="T2525">
        <v>2524</v>
      </c>
      <c r="U2525">
        <f t="shared" si="393"/>
        <v>4</v>
      </c>
      <c r="V2525" s="35">
        <f t="shared" si="398"/>
        <v>35</v>
      </c>
      <c r="W2525">
        <f t="shared" si="394"/>
        <v>0</v>
      </c>
      <c r="X2525" cm="1">
        <f t="array" aca="1" ref="X2525" ca="1">(_xlfn.IFS(L2525="couché",0,L2525="debout à 80%",1,L2525="?",1))*(IF(RAND()&lt;0.8,1,0))</f>
        <v>1</v>
      </c>
      <c r="Y2525">
        <f t="shared" si="395"/>
        <v>2</v>
      </c>
      <c r="Z2525">
        <f t="shared" si="396"/>
        <v>3</v>
      </c>
      <c r="AA2525">
        <f t="shared" ca="1" si="399"/>
        <v>14</v>
      </c>
    </row>
    <row r="2526" spans="1:27" customFormat="1">
      <c r="A2526" s="57">
        <v>250811</v>
      </c>
      <c r="B2526" s="57">
        <v>1963</v>
      </c>
      <c r="C2526" s="19" t="str">
        <f t="shared" si="390"/>
        <v>non</v>
      </c>
      <c r="D2526" s="19" t="s">
        <v>62</v>
      </c>
      <c r="E2526" s="20">
        <v>44638</v>
      </c>
      <c r="F2526" s="23">
        <v>0.34166666666666667</v>
      </c>
      <c r="G2526" s="23">
        <v>0.38402777777777775</v>
      </c>
      <c r="H2526" s="19">
        <v>1000162</v>
      </c>
      <c r="I2526" s="19">
        <v>15868507</v>
      </c>
      <c r="J2526" s="22">
        <f t="shared" si="391"/>
        <v>4.2361111111111072E-2</v>
      </c>
      <c r="K2526" s="19" t="s">
        <v>65</v>
      </c>
      <c r="L2526" s="32" t="s">
        <v>54</v>
      </c>
      <c r="M2526">
        <f t="shared" si="392"/>
        <v>3</v>
      </c>
      <c r="N2526" s="34">
        <f t="shared" ca="1" si="397"/>
        <v>0.34166856286766806</v>
      </c>
      <c r="T2526">
        <v>2525</v>
      </c>
      <c r="U2526">
        <f t="shared" si="393"/>
        <v>16</v>
      </c>
      <c r="V2526" s="35">
        <f t="shared" si="398"/>
        <v>61</v>
      </c>
      <c r="W2526">
        <f t="shared" si="394"/>
        <v>0</v>
      </c>
      <c r="X2526" cm="1">
        <f t="array" aca="1" ref="X2526" ca="1">(_xlfn.IFS(L2526="couché",0,L2526="debout à 80%",1,L2526="?",1))*(IF(RAND()&lt;0.8,1,0))</f>
        <v>1</v>
      </c>
      <c r="Y2526">
        <f t="shared" si="395"/>
        <v>1</v>
      </c>
      <c r="Z2526">
        <f t="shared" si="396"/>
        <v>0</v>
      </c>
      <c r="AA2526">
        <f t="shared" ca="1" si="399"/>
        <v>7</v>
      </c>
    </row>
    <row r="2527" spans="1:27" customFormat="1">
      <c r="A2527" s="57">
        <v>251119</v>
      </c>
      <c r="B2527" s="57">
        <v>1960</v>
      </c>
      <c r="C2527" s="19" t="str">
        <f t="shared" si="390"/>
        <v>non</v>
      </c>
      <c r="D2527" s="19" t="s">
        <v>48</v>
      </c>
      <c r="E2527" s="20">
        <v>44638</v>
      </c>
      <c r="F2527" s="22">
        <v>0.44791666666666663</v>
      </c>
      <c r="G2527" s="22">
        <v>0.52638888888888891</v>
      </c>
      <c r="H2527" s="19">
        <v>1000162</v>
      </c>
      <c r="I2527" s="19">
        <v>15584435</v>
      </c>
      <c r="J2527" s="22">
        <f t="shared" si="391"/>
        <v>7.8472222222222276E-2</v>
      </c>
      <c r="K2527" s="19" t="s">
        <v>65</v>
      </c>
      <c r="L2527" s="19" t="s">
        <v>47</v>
      </c>
      <c r="M2527">
        <f t="shared" si="392"/>
        <v>3</v>
      </c>
      <c r="N2527" s="34">
        <f t="shared" ca="1" si="397"/>
        <v>0.44791837183376992</v>
      </c>
      <c r="T2527">
        <v>2526</v>
      </c>
      <c r="U2527">
        <f t="shared" si="393"/>
        <v>4</v>
      </c>
      <c r="V2527" s="35">
        <f t="shared" si="398"/>
        <v>113</v>
      </c>
      <c r="W2527">
        <f t="shared" si="394"/>
        <v>0</v>
      </c>
      <c r="X2527" cm="1">
        <f t="array" aca="1" ref="X2527" ca="1">(_xlfn.IFS(L2527="couché",0,L2527="debout à 80%",1,L2527="?",1))*(IF(RAND()&lt;0.8,1,0))</f>
        <v>1</v>
      </c>
      <c r="Y2527">
        <f t="shared" si="395"/>
        <v>4</v>
      </c>
      <c r="Z2527">
        <f t="shared" si="396"/>
        <v>3</v>
      </c>
      <c r="AA2527">
        <f t="shared" ca="1" si="399"/>
        <v>33</v>
      </c>
    </row>
    <row r="2528" spans="1:27" customFormat="1">
      <c r="A2528" s="57">
        <v>250490</v>
      </c>
      <c r="B2528" s="57">
        <v>2001</v>
      </c>
      <c r="C2528" s="19" t="str">
        <f t="shared" si="390"/>
        <v>non</v>
      </c>
      <c r="D2528" s="19" t="s">
        <v>48</v>
      </c>
      <c r="E2528" s="20">
        <v>44638</v>
      </c>
      <c r="F2528" s="24">
        <v>0.37916666666666665</v>
      </c>
      <c r="G2528" s="23">
        <v>0.39930555555555552</v>
      </c>
      <c r="H2528" s="19">
        <v>1000162</v>
      </c>
      <c r="I2528" s="19">
        <v>15584435</v>
      </c>
      <c r="J2528" s="22">
        <f t="shared" si="391"/>
        <v>2.0138888888888873E-2</v>
      </c>
      <c r="L2528" s="19" t="s">
        <v>47</v>
      </c>
      <c r="M2528">
        <f t="shared" si="392"/>
        <v>0</v>
      </c>
      <c r="N2528" s="34">
        <f t="shared" ca="1" si="397"/>
        <v>0.37917087279529882</v>
      </c>
      <c r="T2528">
        <v>2527</v>
      </c>
      <c r="U2528">
        <f t="shared" si="393"/>
        <v>4</v>
      </c>
      <c r="V2528" s="35">
        <f t="shared" si="398"/>
        <v>29</v>
      </c>
      <c r="W2528">
        <f t="shared" si="394"/>
        <v>0</v>
      </c>
      <c r="X2528" cm="1">
        <f t="array" aca="1" ref="X2528" ca="1">(_xlfn.IFS(L2528="couché",0,L2528="debout à 80%",1,L2528="?",1))*(IF(RAND()&lt;0.8,1,0))</f>
        <v>0</v>
      </c>
      <c r="Y2528">
        <f t="shared" si="395"/>
        <v>2</v>
      </c>
      <c r="Z2528">
        <f t="shared" si="396"/>
        <v>3</v>
      </c>
      <c r="AA2528">
        <f t="shared" ca="1" si="399"/>
        <v>17</v>
      </c>
    </row>
    <row r="2529" spans="1:27" customFormat="1">
      <c r="A2529" s="57">
        <v>251118</v>
      </c>
      <c r="B2529" s="57">
        <v>1941</v>
      </c>
      <c r="C2529" s="19" t="str">
        <f t="shared" si="390"/>
        <v>non</v>
      </c>
      <c r="D2529" s="19" t="s">
        <v>48</v>
      </c>
      <c r="E2529" s="20">
        <v>44638</v>
      </c>
      <c r="F2529" s="23">
        <v>0.40416666666666667</v>
      </c>
      <c r="G2529" s="22">
        <v>0.43333333333333329</v>
      </c>
      <c r="H2529" s="19">
        <v>1000162</v>
      </c>
      <c r="I2529" s="19">
        <v>15584435</v>
      </c>
      <c r="J2529" s="22">
        <f t="shared" si="391"/>
        <v>2.9166666666666619E-2</v>
      </c>
      <c r="K2529" s="19" t="s">
        <v>65</v>
      </c>
      <c r="L2529" s="19" t="s">
        <v>47</v>
      </c>
      <c r="M2529">
        <f t="shared" si="392"/>
        <v>3</v>
      </c>
      <c r="N2529" s="34">
        <f t="shared" ca="1" si="397"/>
        <v>0.40416761725278594</v>
      </c>
      <c r="T2529">
        <v>2528</v>
      </c>
      <c r="U2529">
        <f t="shared" si="393"/>
        <v>4</v>
      </c>
      <c r="V2529" s="35">
        <f t="shared" si="398"/>
        <v>42</v>
      </c>
      <c r="W2529">
        <f t="shared" si="394"/>
        <v>0</v>
      </c>
      <c r="X2529" cm="1">
        <f t="array" aca="1" ref="X2529" ca="1">(_xlfn.IFS(L2529="couché",0,L2529="debout à 80%",1,L2529="?",1))*(IF(RAND()&lt;0.8,1,0))</f>
        <v>1</v>
      </c>
      <c r="Y2529">
        <f t="shared" si="395"/>
        <v>3</v>
      </c>
      <c r="Z2529">
        <f t="shared" si="396"/>
        <v>0</v>
      </c>
      <c r="AA2529">
        <f t="shared" ca="1" si="399"/>
        <v>23</v>
      </c>
    </row>
    <row r="2530" spans="1:27" customFormat="1">
      <c r="A2530" s="57">
        <v>249509</v>
      </c>
      <c r="B2530" s="57">
        <v>1938</v>
      </c>
      <c r="C2530" s="19" t="str">
        <f t="shared" si="390"/>
        <v>non</v>
      </c>
      <c r="D2530" s="19" t="s">
        <v>48</v>
      </c>
      <c r="E2530" s="20">
        <v>44638</v>
      </c>
      <c r="F2530" s="24">
        <v>0.33958333333333329</v>
      </c>
      <c r="G2530" s="23">
        <v>0.36527777777777776</v>
      </c>
      <c r="H2530" s="19">
        <v>1000162</v>
      </c>
      <c r="I2530" s="19">
        <v>15584435</v>
      </c>
      <c r="J2530" s="22">
        <f t="shared" si="391"/>
        <v>2.5694444444444464E-2</v>
      </c>
      <c r="K2530" s="19" t="s">
        <v>65</v>
      </c>
      <c r="L2530" s="19" t="s">
        <v>47</v>
      </c>
      <c r="M2530">
        <f t="shared" si="392"/>
        <v>3</v>
      </c>
      <c r="N2530" s="34">
        <f t="shared" ca="1" si="397"/>
        <v>0.33958733215662201</v>
      </c>
      <c r="T2530">
        <v>2529</v>
      </c>
      <c r="U2530">
        <f t="shared" si="393"/>
        <v>4</v>
      </c>
      <c r="V2530" s="35">
        <f t="shared" si="398"/>
        <v>37</v>
      </c>
      <c r="W2530">
        <f t="shared" si="394"/>
        <v>0</v>
      </c>
      <c r="X2530" cm="1">
        <f t="array" aca="1" ref="X2530" ca="1">(_xlfn.IFS(L2530="couché",0,L2530="debout à 80%",1,L2530="?",1))*(IF(RAND()&lt;0.8,1,0))</f>
        <v>1</v>
      </c>
      <c r="Y2530">
        <f t="shared" si="395"/>
        <v>1</v>
      </c>
      <c r="Z2530">
        <f t="shared" si="396"/>
        <v>0</v>
      </c>
      <c r="AA2530">
        <f t="shared" ca="1" si="399"/>
        <v>5</v>
      </c>
    </row>
    <row r="2531" spans="1:27" customFormat="1">
      <c r="A2531" s="57">
        <v>251605</v>
      </c>
      <c r="B2531" s="57">
        <v>1936</v>
      </c>
      <c r="C2531" s="19" t="str">
        <f t="shared" si="390"/>
        <v>non</v>
      </c>
      <c r="D2531" s="19" t="s">
        <v>48</v>
      </c>
      <c r="E2531" s="20">
        <v>44644</v>
      </c>
      <c r="F2531" s="22">
        <v>0.72916666666666663</v>
      </c>
      <c r="G2531" s="22">
        <v>0.77777777777777779</v>
      </c>
      <c r="H2531" s="19">
        <v>1000162</v>
      </c>
      <c r="I2531" s="19">
        <v>18880554</v>
      </c>
      <c r="J2531" s="22">
        <f t="shared" si="391"/>
        <v>4.861111111111116E-2</v>
      </c>
      <c r="K2531" s="19" t="s">
        <v>53</v>
      </c>
      <c r="L2531" s="32" t="s">
        <v>54</v>
      </c>
      <c r="M2531">
        <f t="shared" si="392"/>
        <v>0</v>
      </c>
      <c r="N2531" s="34">
        <f t="shared" ca="1" si="397"/>
        <v>0.7291763726961924</v>
      </c>
      <c r="T2531">
        <v>2530</v>
      </c>
      <c r="U2531">
        <f t="shared" si="393"/>
        <v>4</v>
      </c>
      <c r="V2531" s="35">
        <f t="shared" si="398"/>
        <v>70</v>
      </c>
      <c r="W2531">
        <f t="shared" si="394"/>
        <v>0</v>
      </c>
      <c r="X2531" cm="1">
        <f t="array" aca="1" ref="X2531" ca="1">(_xlfn.IFS(L2531="couché",0,L2531="debout à 80%",1,L2531="?",1))*(IF(RAND()&lt;0.8,1,0))</f>
        <v>1</v>
      </c>
      <c r="Y2531">
        <f t="shared" si="395"/>
        <v>8</v>
      </c>
      <c r="Z2531">
        <f t="shared" si="396"/>
        <v>4</v>
      </c>
      <c r="AA2531">
        <f t="shared" ca="1" si="399"/>
        <v>75</v>
      </c>
    </row>
    <row r="2532" spans="1:27" customFormat="1">
      <c r="A2532" s="57">
        <v>251491</v>
      </c>
      <c r="B2532" s="57">
        <v>1949</v>
      </c>
      <c r="C2532" s="19" t="str">
        <f t="shared" si="390"/>
        <v>non</v>
      </c>
      <c r="D2532" s="19" t="s">
        <v>48</v>
      </c>
      <c r="E2532" s="20">
        <v>44645</v>
      </c>
      <c r="F2532" s="23">
        <v>0.3298611111111111</v>
      </c>
      <c r="G2532" s="23">
        <v>0.34861111111111109</v>
      </c>
      <c r="H2532" s="19">
        <v>1000162</v>
      </c>
      <c r="I2532" s="19">
        <v>19697433</v>
      </c>
      <c r="J2532" s="22">
        <f t="shared" si="391"/>
        <v>1.8749999999999989E-2</v>
      </c>
      <c r="K2532" t="s">
        <v>65</v>
      </c>
      <c r="L2532" s="19" t="s">
        <v>47</v>
      </c>
      <c r="M2532">
        <f t="shared" si="392"/>
        <v>3</v>
      </c>
      <c r="N2532" s="34">
        <f t="shared" ca="1" si="397"/>
        <v>0.32986709293846977</v>
      </c>
      <c r="T2532">
        <v>2531</v>
      </c>
      <c r="U2532">
        <f t="shared" si="393"/>
        <v>4</v>
      </c>
      <c r="V2532" s="35">
        <f t="shared" si="398"/>
        <v>27</v>
      </c>
      <c r="W2532">
        <f t="shared" si="394"/>
        <v>0</v>
      </c>
      <c r="X2532" cm="1">
        <f t="array" aca="1" ref="X2532" ca="1">(_xlfn.IFS(L2532="couché",0,L2532="debout à 80%",1,L2532="?",1))*(IF(RAND()&lt;0.8,1,0))</f>
        <v>1</v>
      </c>
      <c r="Y2532">
        <f t="shared" si="395"/>
        <v>1</v>
      </c>
      <c r="Z2532">
        <f t="shared" si="396"/>
        <v>0</v>
      </c>
      <c r="AA2532">
        <f t="shared" ca="1" si="399"/>
        <v>2</v>
      </c>
    </row>
    <row r="2533" spans="1:27" customFormat="1">
      <c r="A2533" s="57">
        <v>249656</v>
      </c>
      <c r="B2533" s="57">
        <v>1973</v>
      </c>
      <c r="C2533" s="19" t="str">
        <f t="shared" si="390"/>
        <v>non</v>
      </c>
      <c r="D2533" s="19" t="s">
        <v>48</v>
      </c>
      <c r="E2533" s="20">
        <v>44645</v>
      </c>
      <c r="F2533" s="23">
        <v>0.35347222222222219</v>
      </c>
      <c r="G2533" s="22">
        <v>0.44305555555555554</v>
      </c>
      <c r="H2533" s="19">
        <v>1000162</v>
      </c>
      <c r="I2533" s="19">
        <v>19697433</v>
      </c>
      <c r="J2533" s="22">
        <f t="shared" si="391"/>
        <v>8.9583333333333348E-2</v>
      </c>
      <c r="K2533" s="19" t="s">
        <v>65</v>
      </c>
      <c r="L2533" s="19" t="s">
        <v>47</v>
      </c>
      <c r="M2533">
        <f t="shared" si="392"/>
        <v>3</v>
      </c>
      <c r="N2533" s="34">
        <f t="shared" ca="1" si="397"/>
        <v>0.3534797489358481</v>
      </c>
      <c r="T2533">
        <v>2532</v>
      </c>
      <c r="U2533">
        <f t="shared" si="393"/>
        <v>4</v>
      </c>
      <c r="V2533" s="35">
        <f t="shared" si="398"/>
        <v>129</v>
      </c>
      <c r="W2533">
        <f t="shared" si="394"/>
        <v>0</v>
      </c>
      <c r="X2533" cm="1">
        <f t="array" aca="1" ref="X2533" ca="1">(_xlfn.IFS(L2533="couché",0,L2533="debout à 80%",1,L2533="?",1))*(IF(RAND()&lt;0.8,1,0))</f>
        <v>1</v>
      </c>
      <c r="Y2533">
        <f t="shared" si="395"/>
        <v>2</v>
      </c>
      <c r="Z2533">
        <f t="shared" si="396"/>
        <v>3</v>
      </c>
      <c r="AA2533">
        <f t="shared" ca="1" si="399"/>
        <v>13</v>
      </c>
    </row>
    <row r="2534" spans="1:27" customFormat="1">
      <c r="A2534" s="57">
        <v>250492</v>
      </c>
      <c r="B2534" s="57">
        <v>1969</v>
      </c>
      <c r="C2534" s="19" t="str">
        <f t="shared" si="390"/>
        <v>non</v>
      </c>
      <c r="D2534" s="19" t="s">
        <v>48</v>
      </c>
      <c r="E2534" s="20">
        <v>44645</v>
      </c>
      <c r="F2534" s="22">
        <v>0.44513888888888886</v>
      </c>
      <c r="G2534" s="21">
        <v>0.50069444444444444</v>
      </c>
      <c r="H2534" s="19">
        <v>1000162</v>
      </c>
      <c r="I2534" s="19"/>
      <c r="J2534" s="22">
        <f t="shared" si="391"/>
        <v>5.555555555555558E-2</v>
      </c>
      <c r="K2534" s="19" t="s">
        <v>65</v>
      </c>
      <c r="L2534" s="19" t="s">
        <v>47</v>
      </c>
      <c r="M2534">
        <f t="shared" si="392"/>
        <v>3</v>
      </c>
      <c r="N2534" s="34">
        <f t="shared" ca="1" si="397"/>
        <v>0.44514609110546377</v>
      </c>
      <c r="T2534">
        <v>2533</v>
      </c>
      <c r="U2534">
        <f t="shared" si="393"/>
        <v>4</v>
      </c>
      <c r="V2534" s="35">
        <f t="shared" si="398"/>
        <v>80</v>
      </c>
      <c r="W2534">
        <f t="shared" si="394"/>
        <v>0</v>
      </c>
      <c r="X2534" cm="1">
        <f t="array" aca="1" ref="X2534" ca="1">(_xlfn.IFS(L2534="couché",0,L2534="debout à 80%",1,L2534="?",1))*(IF(RAND()&lt;0.8,1,0))</f>
        <v>1</v>
      </c>
      <c r="Y2534">
        <f t="shared" si="395"/>
        <v>3</v>
      </c>
      <c r="Z2534">
        <f t="shared" si="396"/>
        <v>3</v>
      </c>
      <c r="AA2534">
        <f t="shared" ca="1" si="399"/>
        <v>35</v>
      </c>
    </row>
    <row r="2535" spans="1:27" customFormat="1">
      <c r="A2535" s="57">
        <v>247646</v>
      </c>
      <c r="B2535" s="57">
        <v>2009</v>
      </c>
      <c r="C2535" s="19" t="str">
        <f t="shared" si="390"/>
        <v>oui</v>
      </c>
      <c r="D2535" s="19" t="s">
        <v>41</v>
      </c>
      <c r="E2535" s="20">
        <v>44602</v>
      </c>
      <c r="F2535" s="21">
        <v>0.45833333333333331</v>
      </c>
      <c r="G2535" s="22">
        <v>0.50902777777777775</v>
      </c>
      <c r="H2535" s="19">
        <v>31</v>
      </c>
      <c r="I2535" s="19">
        <v>18881346</v>
      </c>
      <c r="J2535" s="22">
        <f t="shared" si="391"/>
        <v>5.0694444444444431E-2</v>
      </c>
      <c r="K2535" s="19" t="s">
        <v>42</v>
      </c>
      <c r="L2535" s="19" t="s">
        <v>43</v>
      </c>
      <c r="M2535">
        <f t="shared" si="392"/>
        <v>0</v>
      </c>
      <c r="N2535" s="34">
        <f t="shared" ca="1" si="397"/>
        <v>0.45833343149979305</v>
      </c>
      <c r="T2535">
        <v>2534</v>
      </c>
      <c r="U2535">
        <f t="shared" si="393"/>
        <v>1</v>
      </c>
      <c r="V2535" s="35">
        <f t="shared" si="398"/>
        <v>73</v>
      </c>
      <c r="W2535">
        <f t="shared" si="394"/>
        <v>1</v>
      </c>
      <c r="X2535" cm="1">
        <f t="array" aca="1" ref="X2535" ca="1">(_xlfn.IFS(L2535="couché",0,L2535="debout à 80%",1,L2535="?",1))*(IF(RAND()&lt;0.8,1,0))</f>
        <v>0</v>
      </c>
      <c r="Y2535">
        <f t="shared" si="395"/>
        <v>1</v>
      </c>
      <c r="Z2535">
        <f t="shared" si="396"/>
        <v>0</v>
      </c>
      <c r="AA2535">
        <f t="shared" ca="1" si="399"/>
        <v>46</v>
      </c>
    </row>
    <row r="2536" spans="1:27" customFormat="1">
      <c r="A2536" s="57">
        <v>247761</v>
      </c>
      <c r="B2536" s="57">
        <v>2020</v>
      </c>
      <c r="C2536" s="19" t="str">
        <f t="shared" si="390"/>
        <v>oui</v>
      </c>
      <c r="D2536" s="19" t="s">
        <v>41</v>
      </c>
      <c r="E2536" s="20">
        <v>44616</v>
      </c>
      <c r="F2536" s="22">
        <v>0.44999999999999996</v>
      </c>
      <c r="G2536" s="21">
        <v>0.50069444444444444</v>
      </c>
      <c r="H2536" s="19">
        <v>31</v>
      </c>
      <c r="I2536" s="19">
        <v>18481171</v>
      </c>
      <c r="J2536" s="22">
        <f t="shared" si="391"/>
        <v>5.0694444444444486E-2</v>
      </c>
      <c r="K2536" s="19" t="s">
        <v>42</v>
      </c>
      <c r="L2536" s="19" t="s">
        <v>43</v>
      </c>
      <c r="M2536">
        <f t="shared" si="392"/>
        <v>0</v>
      </c>
      <c r="N2536" s="34">
        <f t="shared" ca="1" si="397"/>
        <v>0.45000156839001515</v>
      </c>
      <c r="T2536">
        <v>2535</v>
      </c>
      <c r="U2536">
        <f t="shared" si="393"/>
        <v>1</v>
      </c>
      <c r="V2536" s="35">
        <f t="shared" si="398"/>
        <v>73</v>
      </c>
      <c r="W2536">
        <f t="shared" si="394"/>
        <v>1</v>
      </c>
      <c r="X2536" cm="1">
        <f t="array" aca="1" ref="X2536" ca="1">(_xlfn.IFS(L2536="couché",0,L2536="debout à 80%",1,L2536="?",1))*(IF(RAND()&lt;0.8,1,0))</f>
        <v>0</v>
      </c>
      <c r="Y2536">
        <f t="shared" si="395"/>
        <v>1</v>
      </c>
      <c r="Z2536">
        <f t="shared" si="396"/>
        <v>0</v>
      </c>
      <c r="AA2536">
        <f t="shared" ca="1" si="399"/>
        <v>46</v>
      </c>
    </row>
    <row r="2537" spans="1:27" customFormat="1">
      <c r="A2537" s="57">
        <v>247710</v>
      </c>
      <c r="B2537" s="57">
        <v>2010</v>
      </c>
      <c r="C2537" s="19" t="str">
        <f t="shared" si="390"/>
        <v>oui</v>
      </c>
      <c r="D2537" s="19" t="s">
        <v>41</v>
      </c>
      <c r="E2537" s="20">
        <v>44616</v>
      </c>
      <c r="F2537" s="22">
        <v>0.50694444444444442</v>
      </c>
      <c r="G2537" s="22">
        <v>0.52777777777777779</v>
      </c>
      <c r="H2537" s="19">
        <v>31</v>
      </c>
      <c r="I2537" s="19">
        <v>18481171</v>
      </c>
      <c r="J2537" s="22">
        <f t="shared" si="391"/>
        <v>2.083333333333337E-2</v>
      </c>
      <c r="K2537" s="19" t="s">
        <v>42</v>
      </c>
      <c r="L2537" s="19" t="s">
        <v>43</v>
      </c>
      <c r="M2537">
        <f t="shared" si="392"/>
        <v>0</v>
      </c>
      <c r="N2537" s="34">
        <f t="shared" ca="1" si="397"/>
        <v>0.50694598227298282</v>
      </c>
      <c r="T2537">
        <v>2536</v>
      </c>
      <c r="U2537">
        <f t="shared" si="393"/>
        <v>1</v>
      </c>
      <c r="V2537" s="35">
        <f t="shared" si="398"/>
        <v>30</v>
      </c>
      <c r="W2537">
        <f t="shared" si="394"/>
        <v>1</v>
      </c>
      <c r="X2537" cm="1">
        <f t="array" aca="1" ref="X2537" ca="1">(_xlfn.IFS(L2537="couché",0,L2537="debout à 80%",1,L2537="?",1))*(IF(RAND()&lt;0.8,1,0))</f>
        <v>0</v>
      </c>
      <c r="Y2537">
        <f t="shared" si="395"/>
        <v>2</v>
      </c>
      <c r="Z2537">
        <f t="shared" si="396"/>
        <v>0</v>
      </c>
      <c r="AA2537">
        <f t="shared" ca="1" si="399"/>
        <v>62</v>
      </c>
    </row>
    <row r="2538" spans="1:27" customFormat="1">
      <c r="A2538" s="57">
        <v>247766</v>
      </c>
      <c r="B2538" s="57">
        <v>2009</v>
      </c>
      <c r="C2538" s="19" t="str">
        <f t="shared" si="390"/>
        <v>oui</v>
      </c>
      <c r="D2538" s="19" t="s">
        <v>41</v>
      </c>
      <c r="E2538" s="20">
        <v>44616</v>
      </c>
      <c r="F2538" s="22">
        <v>0.54097222222222219</v>
      </c>
      <c r="G2538" s="22">
        <v>0.56111111111111112</v>
      </c>
      <c r="H2538" s="19">
        <v>31</v>
      </c>
      <c r="I2538" s="19">
        <v>18481171</v>
      </c>
      <c r="J2538" s="22">
        <f t="shared" si="391"/>
        <v>2.0138888888888928E-2</v>
      </c>
      <c r="K2538" s="19" t="s">
        <v>42</v>
      </c>
      <c r="L2538" s="19" t="s">
        <v>43</v>
      </c>
      <c r="M2538">
        <f t="shared" si="392"/>
        <v>0</v>
      </c>
      <c r="N2538" s="34">
        <f t="shared" ca="1" si="397"/>
        <v>0.54097391795851113</v>
      </c>
      <c r="T2538">
        <v>2537</v>
      </c>
      <c r="U2538">
        <f t="shared" si="393"/>
        <v>1</v>
      </c>
      <c r="V2538" s="35">
        <f t="shared" si="398"/>
        <v>29</v>
      </c>
      <c r="W2538">
        <f t="shared" si="394"/>
        <v>1</v>
      </c>
      <c r="X2538" cm="1">
        <f t="array" aca="1" ref="X2538" ca="1">(_xlfn.IFS(L2538="couché",0,L2538="debout à 80%",1,L2538="?",1))*(IF(RAND()&lt;0.8,1,0))</f>
        <v>0</v>
      </c>
      <c r="Y2538">
        <f t="shared" si="395"/>
        <v>3</v>
      </c>
      <c r="Z2538">
        <f t="shared" si="396"/>
        <v>0</v>
      </c>
      <c r="AA2538">
        <f t="shared" ca="1" si="399"/>
        <v>70</v>
      </c>
    </row>
    <row r="2539" spans="1:27" customFormat="1">
      <c r="A2539" s="57">
        <v>248994</v>
      </c>
      <c r="B2539" s="57">
        <v>2009</v>
      </c>
      <c r="C2539" s="19" t="str">
        <f t="shared" si="390"/>
        <v>oui</v>
      </c>
      <c r="D2539" s="19" t="s">
        <v>41</v>
      </c>
      <c r="E2539" s="20">
        <v>44630</v>
      </c>
      <c r="F2539" s="22">
        <v>0.48680555555555555</v>
      </c>
      <c r="G2539" s="22">
        <v>0.51458333333333328</v>
      </c>
      <c r="H2539" s="19">
        <v>31</v>
      </c>
      <c r="I2539" s="19">
        <v>18881346</v>
      </c>
      <c r="J2539" s="22">
        <f t="shared" si="391"/>
        <v>2.7777777777777735E-2</v>
      </c>
      <c r="K2539" s="19" t="s">
        <v>42</v>
      </c>
      <c r="L2539" s="19" t="s">
        <v>43</v>
      </c>
      <c r="M2539">
        <f t="shared" si="392"/>
        <v>0</v>
      </c>
      <c r="N2539" s="34">
        <f t="shared" ca="1" si="397"/>
        <v>0.48680579884632313</v>
      </c>
      <c r="T2539">
        <v>2538</v>
      </c>
      <c r="U2539">
        <f t="shared" si="393"/>
        <v>1</v>
      </c>
      <c r="V2539" s="35">
        <f t="shared" si="398"/>
        <v>40</v>
      </c>
      <c r="W2539">
        <f t="shared" si="394"/>
        <v>1</v>
      </c>
      <c r="X2539" cm="1">
        <f t="array" aca="1" ref="X2539" ca="1">(_xlfn.IFS(L2539="couché",0,L2539="debout à 80%",1,L2539="?",1))*(IF(RAND()&lt;0.8,1,0))</f>
        <v>0</v>
      </c>
      <c r="Y2539">
        <f t="shared" si="395"/>
        <v>3</v>
      </c>
      <c r="Z2539">
        <f t="shared" si="396"/>
        <v>0</v>
      </c>
      <c r="AA2539">
        <f t="shared" ca="1" si="399"/>
        <v>52</v>
      </c>
    </row>
    <row r="2540" spans="1:27" customFormat="1">
      <c r="A2540" s="57">
        <v>248732</v>
      </c>
      <c r="B2540" s="57">
        <v>2021</v>
      </c>
      <c r="C2540" s="19" t="str">
        <f t="shared" si="390"/>
        <v>oui</v>
      </c>
      <c r="D2540" s="19" t="s">
        <v>41</v>
      </c>
      <c r="E2540" s="20">
        <v>44630</v>
      </c>
      <c r="F2540" s="22">
        <v>0.45694444444444443</v>
      </c>
      <c r="G2540" s="22">
        <v>0.48124999999999996</v>
      </c>
      <c r="H2540" s="19">
        <v>31</v>
      </c>
      <c r="I2540" s="19">
        <v>18881346</v>
      </c>
      <c r="J2540" s="22">
        <f t="shared" si="391"/>
        <v>2.4305555555555525E-2</v>
      </c>
      <c r="K2540" s="19" t="s">
        <v>42</v>
      </c>
      <c r="L2540" s="19" t="s">
        <v>43</v>
      </c>
      <c r="M2540">
        <f t="shared" si="392"/>
        <v>0</v>
      </c>
      <c r="N2540" s="34">
        <f t="shared" ca="1" si="397"/>
        <v>0.45694525874142022</v>
      </c>
      <c r="T2540">
        <v>2539</v>
      </c>
      <c r="U2540">
        <f t="shared" si="393"/>
        <v>1</v>
      </c>
      <c r="V2540" s="35">
        <f t="shared" si="398"/>
        <v>35</v>
      </c>
      <c r="W2540">
        <f t="shared" si="394"/>
        <v>1</v>
      </c>
      <c r="X2540" cm="1">
        <f t="array" aca="1" ref="X2540" ca="1">(_xlfn.IFS(L2540="couché",0,L2540="debout à 80%",1,L2540="?",1))*(IF(RAND()&lt;0.8,1,0))</f>
        <v>0</v>
      </c>
      <c r="Y2540">
        <f t="shared" si="395"/>
        <v>2</v>
      </c>
      <c r="Z2540">
        <f t="shared" si="396"/>
        <v>0</v>
      </c>
      <c r="AA2540">
        <f t="shared" ca="1" si="399"/>
        <v>42</v>
      </c>
    </row>
    <row r="2541" spans="1:27" customFormat="1">
      <c r="A2541" s="57">
        <v>250640</v>
      </c>
      <c r="B2541" s="57">
        <v>2009</v>
      </c>
      <c r="C2541" s="19" t="str">
        <f t="shared" si="390"/>
        <v>oui</v>
      </c>
      <c r="D2541" s="19" t="s">
        <v>41</v>
      </c>
      <c r="E2541" s="20">
        <v>44631</v>
      </c>
      <c r="F2541" s="22">
        <v>0.48124999999999996</v>
      </c>
      <c r="G2541" s="22">
        <v>0.49930555555555556</v>
      </c>
      <c r="H2541" s="19">
        <v>31</v>
      </c>
      <c r="I2541" s="19">
        <v>15777841</v>
      </c>
      <c r="J2541" s="22">
        <f t="shared" si="391"/>
        <v>1.8055555555555602E-2</v>
      </c>
      <c r="K2541" s="19" t="s">
        <v>42</v>
      </c>
      <c r="L2541" s="19" t="s">
        <v>43</v>
      </c>
      <c r="M2541">
        <f t="shared" si="392"/>
        <v>0</v>
      </c>
      <c r="N2541" s="34">
        <f t="shared" ca="1" si="397"/>
        <v>0.48125567929878788</v>
      </c>
      <c r="T2541">
        <v>2540</v>
      </c>
      <c r="U2541">
        <f t="shared" si="393"/>
        <v>1</v>
      </c>
      <c r="V2541" s="35">
        <f t="shared" si="398"/>
        <v>26</v>
      </c>
      <c r="W2541">
        <f t="shared" si="394"/>
        <v>1</v>
      </c>
      <c r="X2541" cm="1">
        <f t="array" aca="1" ref="X2541" ca="1">(_xlfn.IFS(L2541="couché",0,L2541="debout à 80%",1,L2541="?",1))*(IF(RAND()&lt;0.8,1,0))</f>
        <v>0</v>
      </c>
      <c r="Y2541">
        <f t="shared" si="395"/>
        <v>1</v>
      </c>
      <c r="Z2541">
        <f t="shared" si="396"/>
        <v>0</v>
      </c>
      <c r="AA2541">
        <f t="shared" ca="1" si="399"/>
        <v>38</v>
      </c>
    </row>
    <row r="2542" spans="1:27" customFormat="1">
      <c r="A2542" s="57">
        <v>250015</v>
      </c>
      <c r="B2542" s="57">
        <v>2013</v>
      </c>
      <c r="C2542" s="19" t="str">
        <f t="shared" si="390"/>
        <v>oui</v>
      </c>
      <c r="D2542" s="19" t="s">
        <v>41</v>
      </c>
      <c r="E2542" s="20">
        <v>44644</v>
      </c>
      <c r="F2542" s="22">
        <v>0.47083333333333333</v>
      </c>
      <c r="G2542" s="22">
        <v>0.48472222222222222</v>
      </c>
      <c r="H2542" s="19">
        <v>31</v>
      </c>
      <c r="I2542" s="19">
        <v>18880554</v>
      </c>
      <c r="J2542" s="22">
        <f t="shared" si="391"/>
        <v>1.3888888888888895E-2</v>
      </c>
      <c r="K2542" s="19" t="s">
        <v>42</v>
      </c>
      <c r="L2542" s="19" t="s">
        <v>43</v>
      </c>
      <c r="M2542">
        <f t="shared" si="392"/>
        <v>0</v>
      </c>
      <c r="N2542" s="34">
        <f t="shared" ca="1" si="397"/>
        <v>0.47083880463621236</v>
      </c>
      <c r="T2542">
        <v>2541</v>
      </c>
      <c r="U2542">
        <f t="shared" si="393"/>
        <v>1</v>
      </c>
      <c r="V2542" s="35">
        <f t="shared" si="398"/>
        <v>20</v>
      </c>
      <c r="W2542">
        <f t="shared" si="394"/>
        <v>1</v>
      </c>
      <c r="X2542" cm="1">
        <f t="array" aca="1" ref="X2542" ca="1">(_xlfn.IFS(L2542="couché",0,L2542="debout à 80%",1,L2542="?",1))*(IF(RAND()&lt;0.8,1,0))</f>
        <v>0</v>
      </c>
      <c r="Y2542">
        <f t="shared" si="395"/>
        <v>1</v>
      </c>
      <c r="Z2542">
        <f t="shared" si="396"/>
        <v>0</v>
      </c>
      <c r="AA2542">
        <f t="shared" ca="1" si="399"/>
        <v>43</v>
      </c>
    </row>
    <row r="2543" spans="1:27" customFormat="1">
      <c r="A2543" s="57">
        <v>251546</v>
      </c>
      <c r="B2543" s="57">
        <v>2012</v>
      </c>
      <c r="C2543" s="19" t="str">
        <f t="shared" si="390"/>
        <v>oui</v>
      </c>
      <c r="D2543" s="19" t="s">
        <v>41</v>
      </c>
      <c r="E2543" s="20">
        <v>44644</v>
      </c>
      <c r="F2543" s="22">
        <v>0.48888888888888887</v>
      </c>
      <c r="G2543" s="21">
        <v>0.50138888888888888</v>
      </c>
      <c r="H2543" s="19">
        <v>31</v>
      </c>
      <c r="I2543" s="19">
        <v>18880554</v>
      </c>
      <c r="J2543" s="22">
        <f t="shared" si="391"/>
        <v>1.2500000000000011E-2</v>
      </c>
      <c r="K2543" s="19" t="s">
        <v>42</v>
      </c>
      <c r="L2543" s="19" t="s">
        <v>43</v>
      </c>
      <c r="M2543">
        <f t="shared" si="392"/>
        <v>0</v>
      </c>
      <c r="N2543" s="34">
        <f t="shared" ca="1" si="397"/>
        <v>0.48889216862384172</v>
      </c>
      <c r="T2543">
        <v>2542</v>
      </c>
      <c r="U2543">
        <f t="shared" si="393"/>
        <v>1</v>
      </c>
      <c r="V2543" s="35">
        <f t="shared" si="398"/>
        <v>18</v>
      </c>
      <c r="W2543">
        <f t="shared" si="394"/>
        <v>1</v>
      </c>
      <c r="X2543" cm="1">
        <f t="array" aca="1" ref="X2543" ca="1">(_xlfn.IFS(L2543="couché",0,L2543="debout à 80%",1,L2543="?",1))*(IF(RAND()&lt;0.8,1,0))</f>
        <v>0</v>
      </c>
      <c r="Y2543">
        <f t="shared" si="395"/>
        <v>2</v>
      </c>
      <c r="Z2543">
        <f t="shared" si="396"/>
        <v>0</v>
      </c>
      <c r="AA2543">
        <f t="shared" ca="1" si="399"/>
        <v>47</v>
      </c>
    </row>
    <row r="2544" spans="1:27" customFormat="1">
      <c r="A2544" s="57">
        <v>251399</v>
      </c>
      <c r="B2544" s="57">
        <v>2011</v>
      </c>
      <c r="C2544" s="19" t="str">
        <f t="shared" si="390"/>
        <v>oui</v>
      </c>
      <c r="D2544" s="19" t="s">
        <v>52</v>
      </c>
      <c r="E2544" s="20">
        <v>44648</v>
      </c>
      <c r="F2544" s="22">
        <v>0.57916666666666661</v>
      </c>
      <c r="G2544" s="22">
        <v>0.59166666666666667</v>
      </c>
      <c r="H2544" s="19">
        <v>1000168</v>
      </c>
      <c r="I2544" s="19"/>
      <c r="J2544" s="22">
        <f t="shared" si="391"/>
        <v>1.2500000000000067E-2</v>
      </c>
      <c r="K2544" s="19" t="s">
        <v>42</v>
      </c>
      <c r="L2544" s="19" t="s">
        <v>43</v>
      </c>
      <c r="M2544">
        <f t="shared" si="392"/>
        <v>0</v>
      </c>
      <c r="N2544" s="34">
        <f t="shared" ca="1" si="397"/>
        <v>0.5791718682074779</v>
      </c>
      <c r="T2544">
        <v>2543</v>
      </c>
      <c r="U2544">
        <f t="shared" si="393"/>
        <v>8</v>
      </c>
      <c r="V2544" s="35">
        <f t="shared" si="398"/>
        <v>18</v>
      </c>
      <c r="W2544">
        <f t="shared" si="394"/>
        <v>1</v>
      </c>
      <c r="X2544" cm="1">
        <f t="array" aca="1" ref="X2544" ca="1">(_xlfn.IFS(L2544="couché",0,L2544="debout à 80%",1,L2544="?",1))*(IF(RAND()&lt;0.8,1,0))</f>
        <v>0</v>
      </c>
      <c r="Y2544">
        <f t="shared" si="395"/>
        <v>8</v>
      </c>
      <c r="Z2544">
        <f t="shared" si="396"/>
        <v>0</v>
      </c>
      <c r="AA2544">
        <f t="shared" ca="1" si="399"/>
        <v>57</v>
      </c>
    </row>
    <row r="2545" spans="1:28">
      <c r="A2545" s="57">
        <v>247752</v>
      </c>
      <c r="B2545" s="56">
        <v>2019</v>
      </c>
      <c r="C2545" s="19" t="str">
        <f t="shared" si="390"/>
        <v>oui</v>
      </c>
      <c r="D2545" s="19" t="s">
        <v>58</v>
      </c>
      <c r="E2545" s="20">
        <v>44600</v>
      </c>
      <c r="F2545" s="24">
        <v>0.33819444444444441</v>
      </c>
      <c r="G2545" s="24">
        <v>0.38055555555555554</v>
      </c>
      <c r="H2545" s="19">
        <v>1000168</v>
      </c>
      <c r="I2545" s="19">
        <v>15653424</v>
      </c>
      <c r="J2545" s="22">
        <f t="shared" si="391"/>
        <v>4.2361111111111127E-2</v>
      </c>
      <c r="K2545" s="19" t="s">
        <v>42</v>
      </c>
      <c r="L2545" s="19" t="s">
        <v>43</v>
      </c>
      <c r="M2545">
        <f t="shared" si="392"/>
        <v>0</v>
      </c>
      <c r="N2545" s="34">
        <f t="shared" ca="1" si="397"/>
        <v>0.33819815706428286</v>
      </c>
      <c r="O2545"/>
      <c r="P2545"/>
      <c r="T2545" s="39">
        <v>2544</v>
      </c>
      <c r="U2545" s="39">
        <f t="shared" si="393"/>
        <v>12</v>
      </c>
      <c r="V2545" s="42">
        <f t="shared" si="398"/>
        <v>61</v>
      </c>
      <c r="W2545" s="39">
        <f t="shared" si="394"/>
        <v>1</v>
      </c>
      <c r="X2545" s="39" cm="1">
        <f t="array" aca="1" ref="X2545" ca="1">(_xlfn.IFS(L2545="couché",0,L2545="debout à 80%",1,L2545="?",1))*(IF(RAND()&lt;0.8,1,0))</f>
        <v>0</v>
      </c>
      <c r="Y2545" s="39">
        <f t="shared" si="395"/>
        <v>1</v>
      </c>
      <c r="Z2545" s="39">
        <f t="shared" si="396"/>
        <v>0</v>
      </c>
      <c r="AA2545" s="39">
        <f t="shared" ca="1" si="399"/>
        <v>4</v>
      </c>
      <c r="AB2545" s="39">
        <f ca="1">F2545+(RAND()/1000)</f>
        <v>0.33888238238319701</v>
      </c>
    </row>
    <row r="2546" spans="1:28">
      <c r="A2546" s="57">
        <v>242539</v>
      </c>
      <c r="B2546" s="56">
        <v>1962</v>
      </c>
      <c r="C2546" s="19" t="str">
        <f t="shared" si="390"/>
        <v>non</v>
      </c>
      <c r="D2546" s="19" t="s">
        <v>49</v>
      </c>
      <c r="E2546" s="20">
        <v>44600</v>
      </c>
      <c r="F2546" s="22">
        <v>0.71875</v>
      </c>
      <c r="G2546" s="22">
        <v>0.74722222222222223</v>
      </c>
      <c r="H2546" s="19">
        <v>1000168</v>
      </c>
      <c r="I2546" s="19"/>
      <c r="J2546" s="22">
        <f t="shared" si="391"/>
        <v>2.8472222222222232E-2</v>
      </c>
      <c r="K2546"/>
      <c r="L2546" s="19" t="s">
        <v>47</v>
      </c>
      <c r="M2546">
        <f t="shared" si="392"/>
        <v>0</v>
      </c>
      <c r="N2546" s="34">
        <f t="shared" ca="1" si="397"/>
        <v>0.71875593579659092</v>
      </c>
      <c r="O2546"/>
      <c r="P2546"/>
      <c r="T2546" s="39">
        <v>2545</v>
      </c>
      <c r="U2546" s="39">
        <f t="shared" si="393"/>
        <v>5</v>
      </c>
      <c r="V2546" s="42">
        <f t="shared" si="398"/>
        <v>41</v>
      </c>
      <c r="W2546" s="39">
        <f t="shared" si="394"/>
        <v>0</v>
      </c>
      <c r="X2546" s="39" cm="1">
        <f t="array" aca="1" ref="X2546" ca="1">(_xlfn.IFS(L2546="couché",0,L2546="debout à 80%",1,L2546="?",1))*(IF(RAND()&lt;0.8,1,0))</f>
        <v>1</v>
      </c>
      <c r="Y2546" s="39">
        <f t="shared" si="395"/>
        <v>5</v>
      </c>
      <c r="Z2546" s="39">
        <f t="shared" si="396"/>
        <v>0</v>
      </c>
      <c r="AA2546" s="39">
        <f t="shared" ca="1" si="399"/>
        <v>80</v>
      </c>
    </row>
    <row r="2547" spans="1:28">
      <c r="A2547" s="57">
        <v>248281</v>
      </c>
      <c r="B2547" s="56">
        <v>1975</v>
      </c>
      <c r="C2547" s="19" t="str">
        <f t="shared" si="390"/>
        <v>non</v>
      </c>
      <c r="D2547" s="19" t="s">
        <v>49</v>
      </c>
      <c r="E2547" s="20">
        <v>44600</v>
      </c>
      <c r="F2547" s="22">
        <v>0.66319444444444442</v>
      </c>
      <c r="G2547" s="22">
        <v>0.69166666666666665</v>
      </c>
      <c r="H2547" s="19">
        <v>1000168</v>
      </c>
      <c r="I2547" s="19">
        <v>19620724</v>
      </c>
      <c r="J2547" s="22">
        <f t="shared" si="391"/>
        <v>2.8472222222222232E-2</v>
      </c>
      <c r="K2547" s="19" t="s">
        <v>53</v>
      </c>
      <c r="L2547" s="32" t="s">
        <v>54</v>
      </c>
      <c r="M2547">
        <f t="shared" si="392"/>
        <v>0</v>
      </c>
      <c r="N2547" s="34">
        <f t="shared" ca="1" si="397"/>
        <v>0.66319662438429394</v>
      </c>
      <c r="O2547"/>
      <c r="P2547"/>
      <c r="T2547" s="39">
        <v>2546</v>
      </c>
      <c r="U2547" s="39">
        <f t="shared" si="393"/>
        <v>5</v>
      </c>
      <c r="V2547" s="42">
        <f t="shared" si="398"/>
        <v>41</v>
      </c>
      <c r="W2547" s="39">
        <f t="shared" si="394"/>
        <v>0</v>
      </c>
      <c r="X2547" s="39" cm="1">
        <f t="array" aca="1" ref="X2547" ca="1">(_xlfn.IFS(L2547="couché",0,L2547="debout à 80%",1,L2547="?",1))*(IF(RAND()&lt;0.8,1,0))</f>
        <v>1</v>
      </c>
      <c r="Y2547" s="39">
        <f t="shared" si="395"/>
        <v>4</v>
      </c>
      <c r="Z2547" s="39">
        <f t="shared" si="396"/>
        <v>0</v>
      </c>
      <c r="AA2547" s="39">
        <f t="shared" ca="1" si="399"/>
        <v>76</v>
      </c>
    </row>
    <row r="2548" spans="1:28" customFormat="1">
      <c r="A2548" s="57">
        <v>248762</v>
      </c>
      <c r="B2548" s="57">
        <v>1999</v>
      </c>
      <c r="C2548" s="19" t="str">
        <f t="shared" si="390"/>
        <v>non</v>
      </c>
      <c r="D2548" s="19" t="s">
        <v>56</v>
      </c>
      <c r="E2548" s="20">
        <v>44613</v>
      </c>
      <c r="F2548" s="23">
        <v>0.35069444444444442</v>
      </c>
      <c r="G2548" s="23">
        <v>0.40208333333333329</v>
      </c>
      <c r="H2548" s="19">
        <v>1000165</v>
      </c>
      <c r="I2548" s="19">
        <v>18923017</v>
      </c>
      <c r="J2548" s="21">
        <f t="shared" si="391"/>
        <v>5.1388888888888873E-2</v>
      </c>
      <c r="K2548" t="s">
        <v>66</v>
      </c>
      <c r="L2548" s="19" t="s">
        <v>47</v>
      </c>
      <c r="M2548">
        <f t="shared" si="392"/>
        <v>2</v>
      </c>
      <c r="N2548" s="34">
        <f t="shared" ca="1" si="397"/>
        <v>0.35070325957179627</v>
      </c>
      <c r="T2548">
        <v>2547</v>
      </c>
      <c r="U2548">
        <f t="shared" si="393"/>
        <v>10</v>
      </c>
      <c r="V2548" s="35">
        <f t="shared" si="398"/>
        <v>74</v>
      </c>
      <c r="W2548">
        <f t="shared" si="394"/>
        <v>0</v>
      </c>
      <c r="X2548" cm="1">
        <f t="array" aca="1" ref="X2548" ca="1">(_xlfn.IFS(L2548="couché",0,L2548="debout à 80%",1,L2548="?",1))*(IF(RAND()&lt;0.8,1,0))</f>
        <v>1</v>
      </c>
      <c r="Y2548">
        <f t="shared" si="395"/>
        <v>1</v>
      </c>
      <c r="Z2548">
        <f t="shared" si="396"/>
        <v>0</v>
      </c>
      <c r="AA2548">
        <f t="shared" ca="1" si="399"/>
        <v>12</v>
      </c>
    </row>
    <row r="2549" spans="1:28" customFormat="1">
      <c r="A2549" s="57">
        <v>244876</v>
      </c>
      <c r="B2549" s="57">
        <v>1970</v>
      </c>
      <c r="C2549" s="19" t="str">
        <f t="shared" si="390"/>
        <v>non</v>
      </c>
      <c r="D2549" s="19" t="s">
        <v>56</v>
      </c>
      <c r="E2549" s="20">
        <v>44613</v>
      </c>
      <c r="F2549" s="21">
        <v>0.46180555555555552</v>
      </c>
      <c r="G2549" s="21">
        <v>0.54583333333333328</v>
      </c>
      <c r="H2549" s="19">
        <v>1000165</v>
      </c>
      <c r="I2549" s="19">
        <v>18923017</v>
      </c>
      <c r="J2549" s="33">
        <f t="shared" si="391"/>
        <v>8.4027777777777757E-2</v>
      </c>
      <c r="K2549" s="26" t="s">
        <v>66</v>
      </c>
      <c r="L2549" s="19" t="s">
        <v>47</v>
      </c>
      <c r="M2549">
        <f t="shared" si="392"/>
        <v>2</v>
      </c>
      <c r="N2549" s="34">
        <f t="shared" ca="1" si="397"/>
        <v>0.46180918338151744</v>
      </c>
      <c r="T2549">
        <v>2548</v>
      </c>
      <c r="U2549">
        <f t="shared" si="393"/>
        <v>10</v>
      </c>
      <c r="V2549" s="35">
        <f t="shared" si="398"/>
        <v>121</v>
      </c>
      <c r="W2549">
        <f t="shared" si="394"/>
        <v>0</v>
      </c>
      <c r="X2549" cm="1">
        <f t="array" aca="1" ref="X2549" ca="1">(_xlfn.IFS(L2549="couché",0,L2549="debout à 80%",1,L2549="?",1))*(IF(RAND()&lt;0.8,1,0))</f>
        <v>0</v>
      </c>
      <c r="Y2549">
        <f t="shared" si="395"/>
        <v>3</v>
      </c>
      <c r="Z2549">
        <f t="shared" si="396"/>
        <v>2</v>
      </c>
      <c r="AA2549">
        <f t="shared" ca="1" si="399"/>
        <v>34</v>
      </c>
    </row>
    <row r="2550" spans="1:28" customFormat="1">
      <c r="A2550" s="57">
        <v>248895</v>
      </c>
      <c r="B2550" s="57">
        <v>1984</v>
      </c>
      <c r="C2550" s="19" t="str">
        <f t="shared" si="390"/>
        <v>non</v>
      </c>
      <c r="D2550" s="19" t="s">
        <v>56</v>
      </c>
      <c r="E2550" s="20">
        <v>44613</v>
      </c>
      <c r="F2550" s="23">
        <v>0.40486111111111112</v>
      </c>
      <c r="G2550" s="22">
        <v>0.45416666666666666</v>
      </c>
      <c r="H2550" s="19">
        <v>1000165</v>
      </c>
      <c r="I2550" s="19">
        <v>18923017</v>
      </c>
      <c r="J2550" s="21">
        <f t="shared" si="391"/>
        <v>4.9305555555555547E-2</v>
      </c>
      <c r="K2550" t="s">
        <v>66</v>
      </c>
      <c r="L2550" s="19" t="s">
        <v>47</v>
      </c>
      <c r="M2550">
        <f t="shared" si="392"/>
        <v>2</v>
      </c>
      <c r="N2550" s="34">
        <f t="shared" ca="1" si="397"/>
        <v>0.40487084950392771</v>
      </c>
      <c r="T2550">
        <v>2549</v>
      </c>
      <c r="U2550">
        <f t="shared" si="393"/>
        <v>10</v>
      </c>
      <c r="V2550" s="35">
        <f t="shared" si="398"/>
        <v>71</v>
      </c>
      <c r="W2550">
        <f t="shared" si="394"/>
        <v>0</v>
      </c>
      <c r="X2550" cm="1">
        <f t="array" aca="1" ref="X2550" ca="1">(_xlfn.IFS(L2550="couché",0,L2550="debout à 80%",1,L2550="?",1))*(IF(RAND()&lt;0.8,1,0))</f>
        <v>1</v>
      </c>
      <c r="Y2550">
        <f t="shared" si="395"/>
        <v>2</v>
      </c>
      <c r="Z2550">
        <f t="shared" si="396"/>
        <v>2</v>
      </c>
      <c r="AA2550">
        <f t="shared" ca="1" si="399"/>
        <v>20</v>
      </c>
    </row>
    <row r="2551" spans="1:28" customFormat="1">
      <c r="A2551" s="57">
        <v>249053</v>
      </c>
      <c r="B2551" s="57">
        <v>1945</v>
      </c>
      <c r="C2551" s="19" t="str">
        <f t="shared" si="390"/>
        <v>non</v>
      </c>
      <c r="D2551" s="19" t="s">
        <v>44</v>
      </c>
      <c r="E2551" s="20">
        <v>44613</v>
      </c>
      <c r="F2551" s="22">
        <v>0.55486111111111114</v>
      </c>
      <c r="G2551" s="21">
        <v>0.63055555555555554</v>
      </c>
      <c r="H2551" s="19">
        <v>1000166</v>
      </c>
      <c r="I2551" s="19">
        <v>18923017</v>
      </c>
      <c r="J2551" s="21">
        <f t="shared" si="391"/>
        <v>7.5694444444444398E-2</v>
      </c>
      <c r="K2551" s="19" t="s">
        <v>53</v>
      </c>
      <c r="L2551" s="32" t="s">
        <v>54</v>
      </c>
      <c r="M2551">
        <f t="shared" si="392"/>
        <v>0</v>
      </c>
      <c r="N2551" s="34">
        <f t="shared" ca="1" si="397"/>
        <v>0.55486254866601381</v>
      </c>
      <c r="T2551">
        <v>2550</v>
      </c>
      <c r="U2551">
        <f t="shared" si="393"/>
        <v>2</v>
      </c>
      <c r="V2551" s="35">
        <f t="shared" si="398"/>
        <v>109</v>
      </c>
      <c r="W2551">
        <f t="shared" si="394"/>
        <v>0</v>
      </c>
      <c r="X2551" cm="1">
        <f t="array" aca="1" ref="X2551" ca="1">(_xlfn.IFS(L2551="couché",0,L2551="debout à 80%",1,L2551="?",1))*(IF(RAND()&lt;0.8,1,0))</f>
        <v>1</v>
      </c>
      <c r="Y2551">
        <f t="shared" si="395"/>
        <v>4</v>
      </c>
      <c r="Z2551">
        <f t="shared" si="396"/>
        <v>0</v>
      </c>
      <c r="AA2551">
        <f t="shared" ca="1" si="399"/>
        <v>52</v>
      </c>
    </row>
    <row r="2552" spans="1:28" customFormat="1">
      <c r="A2552" s="57">
        <v>243890</v>
      </c>
      <c r="B2552" s="57">
        <v>1984</v>
      </c>
      <c r="C2552" s="19" t="str">
        <f t="shared" si="390"/>
        <v>non</v>
      </c>
      <c r="D2552" s="19" t="s">
        <v>55</v>
      </c>
      <c r="E2552" s="20">
        <v>44613</v>
      </c>
      <c r="F2552" s="23">
        <v>0.34166666666666667</v>
      </c>
      <c r="G2552" s="23">
        <v>0.40416666666666667</v>
      </c>
      <c r="H2552" s="19">
        <v>1000163</v>
      </c>
      <c r="I2552" s="19">
        <v>19697433</v>
      </c>
      <c r="J2552" s="21">
        <f t="shared" si="391"/>
        <v>6.25E-2</v>
      </c>
      <c r="K2552" s="19" t="s">
        <v>53</v>
      </c>
      <c r="L2552" s="32" t="s">
        <v>54</v>
      </c>
      <c r="M2552">
        <f t="shared" si="392"/>
        <v>0</v>
      </c>
      <c r="N2552" s="34">
        <f t="shared" ca="1" si="397"/>
        <v>0.3416738953292357</v>
      </c>
      <c r="T2552">
        <v>2551</v>
      </c>
      <c r="U2552">
        <f t="shared" si="393"/>
        <v>9</v>
      </c>
      <c r="V2552" s="35">
        <f t="shared" si="398"/>
        <v>90</v>
      </c>
      <c r="W2552">
        <f t="shared" si="394"/>
        <v>0</v>
      </c>
      <c r="X2552" cm="1">
        <f t="array" aca="1" ref="X2552" ca="1">(_xlfn.IFS(L2552="couché",0,L2552="debout à 80%",1,L2552="?",1))*(IF(RAND()&lt;0.8,1,0))</f>
        <v>1</v>
      </c>
      <c r="Y2552">
        <f t="shared" si="395"/>
        <v>1</v>
      </c>
      <c r="Z2552">
        <f t="shared" si="396"/>
        <v>0</v>
      </c>
      <c r="AA2552">
        <f t="shared" ca="1" si="399"/>
        <v>6</v>
      </c>
    </row>
    <row r="2553" spans="1:28" customFormat="1">
      <c r="A2553" s="57">
        <v>246314</v>
      </c>
      <c r="B2553" s="57">
        <v>1958</v>
      </c>
      <c r="C2553" s="19" t="str">
        <f t="shared" si="390"/>
        <v>non</v>
      </c>
      <c r="D2553" s="19" t="s">
        <v>55</v>
      </c>
      <c r="E2553" s="20">
        <v>44613</v>
      </c>
      <c r="F2553" s="23">
        <v>0.41319444444444442</v>
      </c>
      <c r="G2553" s="21">
        <v>0.46388888888888885</v>
      </c>
      <c r="H2553" s="19">
        <v>1000163</v>
      </c>
      <c r="I2553" s="19">
        <v>19697433</v>
      </c>
      <c r="J2553" s="21">
        <f t="shared" si="391"/>
        <v>5.0694444444444431E-2</v>
      </c>
      <c r="L2553" s="19" t="s">
        <v>47</v>
      </c>
      <c r="M2553">
        <f t="shared" si="392"/>
        <v>0</v>
      </c>
      <c r="N2553" s="34">
        <f t="shared" ca="1" si="397"/>
        <v>0.41320187701608146</v>
      </c>
      <c r="T2553">
        <v>2552</v>
      </c>
      <c r="U2553">
        <f t="shared" si="393"/>
        <v>9</v>
      </c>
      <c r="V2553" s="35">
        <f t="shared" si="398"/>
        <v>73</v>
      </c>
      <c r="W2553">
        <f t="shared" si="394"/>
        <v>0</v>
      </c>
      <c r="X2553" cm="1">
        <f t="array" aca="1" ref="X2553" ca="1">(_xlfn.IFS(L2553="couché",0,L2553="debout à 80%",1,L2553="?",1))*(IF(RAND()&lt;0.8,1,0))</f>
        <v>0</v>
      </c>
      <c r="Y2553">
        <f t="shared" si="395"/>
        <v>2</v>
      </c>
      <c r="Z2553">
        <f t="shared" si="396"/>
        <v>0</v>
      </c>
      <c r="AA2553">
        <f t="shared" ca="1" si="399"/>
        <v>22</v>
      </c>
    </row>
    <row r="2554" spans="1:28" customFormat="1">
      <c r="A2554" s="57">
        <v>247399</v>
      </c>
      <c r="B2554" s="57">
        <v>1957</v>
      </c>
      <c r="C2554" s="19" t="str">
        <f t="shared" si="390"/>
        <v>non</v>
      </c>
      <c r="D2554" s="19" t="s">
        <v>55</v>
      </c>
      <c r="E2554" s="20">
        <v>44613</v>
      </c>
      <c r="F2554" s="22">
        <v>0.47083333333333333</v>
      </c>
      <c r="G2554" s="22">
        <v>0.4909722222222222</v>
      </c>
      <c r="H2554" s="19">
        <v>1000163</v>
      </c>
      <c r="I2554" s="19">
        <v>19697433</v>
      </c>
      <c r="J2554" s="21">
        <f t="shared" si="391"/>
        <v>2.0138888888888873E-2</v>
      </c>
      <c r="L2554" s="19" t="s">
        <v>47</v>
      </c>
      <c r="M2554">
        <f t="shared" si="392"/>
        <v>0</v>
      </c>
      <c r="N2554" s="34">
        <f t="shared" ca="1" si="397"/>
        <v>0.47083848943786422</v>
      </c>
      <c r="T2554">
        <v>2553</v>
      </c>
      <c r="U2554">
        <f t="shared" si="393"/>
        <v>9</v>
      </c>
      <c r="V2554" s="35">
        <f t="shared" si="398"/>
        <v>29</v>
      </c>
      <c r="W2554">
        <f t="shared" si="394"/>
        <v>0</v>
      </c>
      <c r="X2554" cm="1">
        <f t="array" aca="1" ref="X2554" ca="1">(_xlfn.IFS(L2554="couché",0,L2554="debout à 80%",1,L2554="?",1))*(IF(RAND()&lt;0.8,1,0))</f>
        <v>1</v>
      </c>
      <c r="Y2554">
        <f t="shared" si="395"/>
        <v>3</v>
      </c>
      <c r="Z2554">
        <f t="shared" si="396"/>
        <v>0</v>
      </c>
      <c r="AA2554">
        <f t="shared" ca="1" si="399"/>
        <v>35</v>
      </c>
    </row>
    <row r="2555" spans="1:28" customFormat="1">
      <c r="A2555" s="57">
        <v>246334</v>
      </c>
      <c r="B2555" s="57">
        <v>1956</v>
      </c>
      <c r="C2555" s="19" t="str">
        <f t="shared" si="390"/>
        <v>non</v>
      </c>
      <c r="D2555" s="19" t="s">
        <v>55</v>
      </c>
      <c r="E2555" s="20">
        <v>44613</v>
      </c>
      <c r="F2555" s="22">
        <v>0.50694444444444442</v>
      </c>
      <c r="G2555" s="22">
        <v>0.5395833333333333</v>
      </c>
      <c r="H2555" s="19">
        <v>1000163</v>
      </c>
      <c r="I2555" s="19">
        <v>19697433</v>
      </c>
      <c r="J2555" s="21">
        <f t="shared" si="391"/>
        <v>3.2638888888888884E-2</v>
      </c>
      <c r="K2555" s="19" t="s">
        <v>53</v>
      </c>
      <c r="L2555" s="32" t="s">
        <v>54</v>
      </c>
      <c r="M2555">
        <f t="shared" si="392"/>
        <v>0</v>
      </c>
      <c r="N2555" s="34">
        <f t="shared" ca="1" si="397"/>
        <v>0.50695198352335324</v>
      </c>
      <c r="T2555">
        <v>2554</v>
      </c>
      <c r="U2555">
        <f t="shared" si="393"/>
        <v>9</v>
      </c>
      <c r="V2555" s="35">
        <f t="shared" si="398"/>
        <v>47</v>
      </c>
      <c r="W2555">
        <f t="shared" si="394"/>
        <v>0</v>
      </c>
      <c r="X2555" cm="1">
        <f t="array" aca="1" ref="X2555" ca="1">(_xlfn.IFS(L2555="couché",0,L2555="debout à 80%",1,L2555="?",1))*(IF(RAND()&lt;0.8,1,0))</f>
        <v>1</v>
      </c>
      <c r="Y2555">
        <f t="shared" si="395"/>
        <v>4</v>
      </c>
      <c r="Z2555">
        <f t="shared" si="396"/>
        <v>0</v>
      </c>
      <c r="AA2555">
        <f t="shared" ca="1" si="399"/>
        <v>42</v>
      </c>
    </row>
    <row r="2556" spans="1:28" customFormat="1">
      <c r="A2556" s="57">
        <v>247037</v>
      </c>
      <c r="B2556" s="57">
        <v>1967</v>
      </c>
      <c r="C2556" s="19" t="str">
        <f t="shared" si="390"/>
        <v>non</v>
      </c>
      <c r="D2556" s="19" t="s">
        <v>55</v>
      </c>
      <c r="E2556" s="20">
        <v>44613</v>
      </c>
      <c r="F2556" s="22">
        <v>0.54861111111111105</v>
      </c>
      <c r="G2556" s="22">
        <v>0.68263888888888891</v>
      </c>
      <c r="H2556" s="19">
        <v>1000163</v>
      </c>
      <c r="I2556" s="19">
        <v>19697433</v>
      </c>
      <c r="J2556" s="21">
        <f t="shared" si="391"/>
        <v>0.13402777777777786</v>
      </c>
      <c r="K2556" s="19" t="s">
        <v>53</v>
      </c>
      <c r="L2556" s="32" t="s">
        <v>54</v>
      </c>
      <c r="M2556">
        <f t="shared" si="392"/>
        <v>0</v>
      </c>
      <c r="N2556" s="34">
        <f t="shared" ca="1" si="397"/>
        <v>0.54861952942621461</v>
      </c>
      <c r="T2556">
        <v>2555</v>
      </c>
      <c r="U2556">
        <f t="shared" si="393"/>
        <v>9</v>
      </c>
      <c r="V2556" s="35">
        <f t="shared" si="398"/>
        <v>193</v>
      </c>
      <c r="W2556">
        <f t="shared" si="394"/>
        <v>0</v>
      </c>
      <c r="X2556" cm="1">
        <f t="array" aca="1" ref="X2556" ca="1">(_xlfn.IFS(L2556="couché",0,L2556="debout à 80%",1,L2556="?",1))*(IF(RAND()&lt;0.8,1,0))</f>
        <v>0</v>
      </c>
      <c r="Y2556">
        <f t="shared" si="395"/>
        <v>5</v>
      </c>
      <c r="Z2556">
        <f t="shared" si="396"/>
        <v>0</v>
      </c>
      <c r="AA2556">
        <f t="shared" ca="1" si="399"/>
        <v>50</v>
      </c>
    </row>
    <row r="2557" spans="1:28" customFormat="1">
      <c r="A2557" s="57">
        <v>246064</v>
      </c>
      <c r="B2557" s="57">
        <v>1955</v>
      </c>
      <c r="C2557" s="19" t="str">
        <f t="shared" si="390"/>
        <v>non</v>
      </c>
      <c r="D2557" s="19" t="s">
        <v>55</v>
      </c>
      <c r="E2557" s="20">
        <v>44613</v>
      </c>
      <c r="F2557" s="22">
        <v>0.78749999999999998</v>
      </c>
      <c r="G2557" s="22">
        <v>0.83194444444444438</v>
      </c>
      <c r="H2557" s="19">
        <v>1000163</v>
      </c>
      <c r="I2557" s="19">
        <v>19697433</v>
      </c>
      <c r="J2557" s="21">
        <f t="shared" si="391"/>
        <v>4.4444444444444398E-2</v>
      </c>
      <c r="K2557" s="19" t="s">
        <v>53</v>
      </c>
      <c r="L2557" s="32" t="s">
        <v>54</v>
      </c>
      <c r="M2557">
        <f t="shared" si="392"/>
        <v>0</v>
      </c>
      <c r="N2557" s="34">
        <f t="shared" ca="1" si="397"/>
        <v>0.78750225251000705</v>
      </c>
      <c r="T2557">
        <v>2556</v>
      </c>
      <c r="U2557">
        <f t="shared" si="393"/>
        <v>9</v>
      </c>
      <c r="V2557" s="35">
        <f t="shared" si="398"/>
        <v>64</v>
      </c>
      <c r="W2557">
        <f t="shared" si="394"/>
        <v>0</v>
      </c>
      <c r="X2557" cm="1">
        <f t="array" aca="1" ref="X2557" ca="1">(_xlfn.IFS(L2557="couché",0,L2557="debout à 80%",1,L2557="?",1))*(IF(RAND()&lt;0.8,1,0))</f>
        <v>1</v>
      </c>
      <c r="Y2557">
        <f t="shared" si="395"/>
        <v>7</v>
      </c>
      <c r="Z2557">
        <f t="shared" si="396"/>
        <v>0</v>
      </c>
      <c r="AA2557">
        <f t="shared" ca="1" si="399"/>
        <v>76</v>
      </c>
    </row>
    <row r="2558" spans="1:28" customFormat="1">
      <c r="A2558" s="57">
        <v>247555</v>
      </c>
      <c r="B2558" s="57">
        <v>1961</v>
      </c>
      <c r="C2558" s="19" t="str">
        <f t="shared" si="390"/>
        <v>non</v>
      </c>
      <c r="D2558" s="19" t="s">
        <v>55</v>
      </c>
      <c r="E2558" s="20">
        <v>44613</v>
      </c>
      <c r="F2558" s="22">
        <v>0.69305555555555554</v>
      </c>
      <c r="G2558" s="22">
        <v>0.78263888888888888</v>
      </c>
      <c r="H2558" s="19">
        <v>1000163</v>
      </c>
      <c r="I2558" s="19">
        <v>19697433</v>
      </c>
      <c r="J2558" s="21">
        <f t="shared" si="391"/>
        <v>8.9583333333333348E-2</v>
      </c>
      <c r="K2558" s="19" t="s">
        <v>53</v>
      </c>
      <c r="L2558" s="32" t="s">
        <v>54</v>
      </c>
      <c r="M2558">
        <f t="shared" si="392"/>
        <v>0</v>
      </c>
      <c r="N2558" s="34">
        <f t="shared" ca="1" si="397"/>
        <v>0.69306217521711788</v>
      </c>
      <c r="T2558">
        <v>2557</v>
      </c>
      <c r="U2558">
        <f t="shared" si="393"/>
        <v>9</v>
      </c>
      <c r="V2558" s="35">
        <f t="shared" si="398"/>
        <v>129</v>
      </c>
      <c r="W2558">
        <f t="shared" si="394"/>
        <v>0</v>
      </c>
      <c r="X2558" cm="1">
        <f t="array" aca="1" ref="X2558" ca="1">(_xlfn.IFS(L2558="couché",0,L2558="debout à 80%",1,L2558="?",1))*(IF(RAND()&lt;0.8,1,0))</f>
        <v>0</v>
      </c>
      <c r="Y2558">
        <f t="shared" si="395"/>
        <v>6</v>
      </c>
      <c r="Z2558">
        <f t="shared" si="396"/>
        <v>0</v>
      </c>
      <c r="AA2558">
        <f t="shared" ca="1" si="399"/>
        <v>70</v>
      </c>
    </row>
    <row r="2559" spans="1:28" customFormat="1">
      <c r="A2559" s="57">
        <v>247361</v>
      </c>
      <c r="B2559" s="57">
        <v>1981</v>
      </c>
      <c r="C2559" s="19" t="str">
        <f t="shared" si="390"/>
        <v>non</v>
      </c>
      <c r="D2559" s="19" t="s">
        <v>52</v>
      </c>
      <c r="E2559" s="20">
        <v>44593</v>
      </c>
      <c r="F2559" s="22">
        <v>0.6381944444444444</v>
      </c>
      <c r="G2559" s="22">
        <v>0.64305555555555549</v>
      </c>
      <c r="H2559" s="19">
        <v>1000168</v>
      </c>
      <c r="I2559" s="19"/>
      <c r="J2559" s="22">
        <f t="shared" si="391"/>
        <v>4.8611111111110938E-3</v>
      </c>
      <c r="L2559" s="19" t="s">
        <v>47</v>
      </c>
      <c r="M2559">
        <f t="shared" si="392"/>
        <v>0</v>
      </c>
      <c r="N2559" s="34">
        <f t="shared" ca="1" si="397"/>
        <v>0.63820219331394179</v>
      </c>
      <c r="T2559">
        <v>2558</v>
      </c>
      <c r="U2559">
        <f t="shared" si="393"/>
        <v>8</v>
      </c>
      <c r="V2559" s="35">
        <f t="shared" si="398"/>
        <v>7</v>
      </c>
      <c r="W2559">
        <f t="shared" si="394"/>
        <v>0</v>
      </c>
      <c r="X2559" cm="1">
        <f t="array" aca="1" ref="X2559" ca="1">(_xlfn.IFS(L2559="couché",0,L2559="debout à 80%",1,L2559="?",1))*(IF(RAND()&lt;0.8,1,0))</f>
        <v>1</v>
      </c>
      <c r="Y2559">
        <f t="shared" si="395"/>
        <v>7</v>
      </c>
      <c r="Z2559">
        <f t="shared" si="396"/>
        <v>0</v>
      </c>
      <c r="AA2559">
        <f t="shared" ca="1" si="399"/>
        <v>70</v>
      </c>
    </row>
    <row r="2560" spans="1:28" customFormat="1">
      <c r="A2560" s="57">
        <v>241466</v>
      </c>
      <c r="B2560" s="57">
        <v>1978</v>
      </c>
      <c r="C2560" s="19" t="str">
        <f t="shared" si="390"/>
        <v>non</v>
      </c>
      <c r="D2560" s="19" t="s">
        <v>52</v>
      </c>
      <c r="E2560" s="20">
        <v>44593</v>
      </c>
      <c r="F2560" s="22">
        <v>0.42986111111111108</v>
      </c>
      <c r="G2560" s="22">
        <v>0.48333333333333334</v>
      </c>
      <c r="H2560" s="19">
        <v>1000168</v>
      </c>
      <c r="I2560" s="19">
        <v>18481171</v>
      </c>
      <c r="J2560" s="22">
        <f t="shared" si="391"/>
        <v>5.3472222222222254E-2</v>
      </c>
      <c r="L2560" s="19" t="s">
        <v>47</v>
      </c>
      <c r="M2560">
        <f t="shared" si="392"/>
        <v>0</v>
      </c>
      <c r="N2560" s="34">
        <f t="shared" ca="1" si="397"/>
        <v>0.42986736232834444</v>
      </c>
      <c r="T2560">
        <v>2559</v>
      </c>
      <c r="U2560">
        <f t="shared" si="393"/>
        <v>8</v>
      </c>
      <c r="V2560" s="35">
        <f t="shared" si="398"/>
        <v>77</v>
      </c>
      <c r="W2560">
        <f t="shared" si="394"/>
        <v>0</v>
      </c>
      <c r="X2560" cm="1">
        <f t="array" aca="1" ref="X2560" ca="1">(_xlfn.IFS(L2560="couché",0,L2560="debout à 80%",1,L2560="?",1))*(IF(RAND()&lt;0.8,1,0))</f>
        <v>1</v>
      </c>
      <c r="Y2560">
        <f t="shared" si="395"/>
        <v>2</v>
      </c>
      <c r="Z2560">
        <f t="shared" si="396"/>
        <v>0</v>
      </c>
      <c r="AA2560">
        <f t="shared" ca="1" si="399"/>
        <v>36</v>
      </c>
    </row>
    <row r="2561" spans="1:27" customFormat="1">
      <c r="A2561" s="57">
        <v>239659</v>
      </c>
      <c r="B2561" s="57">
        <v>1975</v>
      </c>
      <c r="C2561" s="19" t="str">
        <f t="shared" si="390"/>
        <v>non</v>
      </c>
      <c r="D2561" s="19" t="s">
        <v>52</v>
      </c>
      <c r="E2561" s="20">
        <v>44593</v>
      </c>
      <c r="F2561" s="23">
        <v>0.34861111111111109</v>
      </c>
      <c r="G2561" s="22">
        <v>0.42986111111111108</v>
      </c>
      <c r="H2561" s="19">
        <v>1000168</v>
      </c>
      <c r="I2561" s="19">
        <v>18481171</v>
      </c>
      <c r="J2561" s="22">
        <f t="shared" si="391"/>
        <v>8.1249999999999989E-2</v>
      </c>
      <c r="L2561" s="19" t="s">
        <v>47</v>
      </c>
      <c r="M2561">
        <f t="shared" si="392"/>
        <v>0</v>
      </c>
      <c r="N2561" s="34">
        <f t="shared" ca="1" si="397"/>
        <v>0.3486182090686053</v>
      </c>
      <c r="T2561">
        <v>2560</v>
      </c>
      <c r="U2561">
        <f t="shared" si="393"/>
        <v>8</v>
      </c>
      <c r="V2561" s="35">
        <f t="shared" si="398"/>
        <v>117</v>
      </c>
      <c r="W2561">
        <f t="shared" si="394"/>
        <v>0</v>
      </c>
      <c r="X2561" cm="1">
        <f t="array" aca="1" ref="X2561" ca="1">(_xlfn.IFS(L2561="couché",0,L2561="debout à 80%",1,L2561="?",1))*(IF(RAND()&lt;0.8,1,0))</f>
        <v>1</v>
      </c>
      <c r="Y2561">
        <f t="shared" si="395"/>
        <v>1</v>
      </c>
      <c r="Z2561">
        <f t="shared" si="396"/>
        <v>0</v>
      </c>
      <c r="AA2561">
        <f t="shared" ca="1" si="399"/>
        <v>14</v>
      </c>
    </row>
    <row r="2562" spans="1:27" customFormat="1">
      <c r="A2562" s="57">
        <v>245868</v>
      </c>
      <c r="B2562" s="57">
        <v>1994</v>
      </c>
      <c r="C2562" s="19" t="str">
        <f t="shared" ref="C2562:C2625" si="400">IF(B2562&gt;=2007,"oui","non")</f>
        <v>non</v>
      </c>
      <c r="D2562" s="19" t="s">
        <v>52</v>
      </c>
      <c r="E2562" s="20">
        <v>44593</v>
      </c>
      <c r="F2562" s="22">
        <v>0.48402777777777778</v>
      </c>
      <c r="G2562" s="22">
        <v>0.52847222222222223</v>
      </c>
      <c r="H2562" s="19">
        <v>1000168</v>
      </c>
      <c r="I2562" s="19">
        <v>18481171</v>
      </c>
      <c r="J2562" s="22">
        <f t="shared" ref="J2562:J2625" si="401">G2562-F2562</f>
        <v>4.4444444444444453E-2</v>
      </c>
      <c r="L2562" s="19" t="s">
        <v>47</v>
      </c>
      <c r="M2562">
        <f t="shared" ref="M2562:M2625" si="402">_xlfn.XLOOKUP(K2562,O$25:O$32,P$25:P$32)</f>
        <v>0</v>
      </c>
      <c r="N2562" s="34">
        <f t="shared" ca="1" si="397"/>
        <v>0.48403191592959172</v>
      </c>
      <c r="T2562">
        <v>2561</v>
      </c>
      <c r="U2562">
        <f t="shared" ref="U2562:U2625" si="403">_xlfn.XLOOKUP(D2562,O$6:O$22,P$6:P$22)</f>
        <v>8</v>
      </c>
      <c r="V2562" s="35">
        <f t="shared" si="398"/>
        <v>64</v>
      </c>
      <c r="W2562">
        <f t="shared" ref="W2562:W2625" si="404">IF(C2562="oui",1,0)</f>
        <v>0</v>
      </c>
      <c r="X2562" cm="1">
        <f t="array" aca="1" ref="X2562" ca="1">(_xlfn.IFS(L2562="couché",0,L2562="debout à 80%",1,L2562="?",1))*(IF(RAND()&lt;0.8,1,0))</f>
        <v>1</v>
      </c>
      <c r="Y2562">
        <f t="shared" ref="Y2562:Y2625" si="405">COUNTIFS(D:D,D2562,E:E,E2562,F:F,_xlfn.CONCAT("&lt;=",F2562))</f>
        <v>3</v>
      </c>
      <c r="Z2562">
        <f t="shared" ref="Z2562:Z2625" si="406">SUMIFS(M:M,D:D,D2562,E:E,E2562,Y:Y,Y2562-1)*IF(W2562=1,0,1)</f>
        <v>0</v>
      </c>
      <c r="AA2562">
        <f t="shared" ca="1" si="399"/>
        <v>50</v>
      </c>
    </row>
    <row r="2563" spans="1:27" customFormat="1">
      <c r="A2563" s="57">
        <v>245840</v>
      </c>
      <c r="B2563" s="57">
        <v>1957</v>
      </c>
      <c r="C2563" s="19" t="str">
        <f t="shared" si="400"/>
        <v>non</v>
      </c>
      <c r="D2563" s="19" t="s">
        <v>52</v>
      </c>
      <c r="E2563" s="20">
        <v>44593</v>
      </c>
      <c r="F2563" s="22">
        <v>0.68472222222222223</v>
      </c>
      <c r="G2563" s="22">
        <v>0.69236111111111109</v>
      </c>
      <c r="H2563" s="19">
        <v>1000168</v>
      </c>
      <c r="I2563" s="19"/>
      <c r="J2563" s="22">
        <f t="shared" si="401"/>
        <v>7.6388888888888618E-3</v>
      </c>
      <c r="L2563" s="19" t="s">
        <v>47</v>
      </c>
      <c r="M2563">
        <f t="shared" si="402"/>
        <v>0</v>
      </c>
      <c r="N2563" s="34">
        <f t="shared" ref="N2563:N2626" ca="1" si="407">F2563+(RAND()/100000)</f>
        <v>0.68472681240140243</v>
      </c>
      <c r="T2563">
        <v>2562</v>
      </c>
      <c r="U2563">
        <f t="shared" si="403"/>
        <v>8</v>
      </c>
      <c r="V2563" s="35">
        <f t="shared" ref="V2563:V2626" si="408">ROUND(J2563*86400,0)/60</f>
        <v>11</v>
      </c>
      <c r="W2563">
        <f t="shared" si="404"/>
        <v>0</v>
      </c>
      <c r="X2563" cm="1">
        <f t="array" aca="1" ref="X2563" ca="1">(_xlfn.IFS(L2563="couché",0,L2563="debout à 80%",1,L2563="?",1))*(IF(RAND()&lt;0.8,1,0))</f>
        <v>0</v>
      </c>
      <c r="Y2563">
        <f t="shared" si="405"/>
        <v>11</v>
      </c>
      <c r="Z2563">
        <f t="shared" si="406"/>
        <v>0</v>
      </c>
      <c r="AA2563">
        <f t="shared" ref="AA2563:AA2626" ca="1" si="409">COUNTIFS(E:E,E2563,N:N,_xlfn.CONCAT("&lt;=",N2563))</f>
        <v>77</v>
      </c>
    </row>
    <row r="2564" spans="1:27" customFormat="1">
      <c r="A2564" s="57">
        <v>246306</v>
      </c>
      <c r="B2564" s="57">
        <v>1934</v>
      </c>
      <c r="C2564" s="19" t="str">
        <f t="shared" si="400"/>
        <v>non</v>
      </c>
      <c r="D2564" s="19" t="s">
        <v>52</v>
      </c>
      <c r="E2564" s="20">
        <v>44593</v>
      </c>
      <c r="F2564" s="22">
        <v>0.59305555555555556</v>
      </c>
      <c r="G2564" s="22">
        <v>0.61041666666666661</v>
      </c>
      <c r="H2564" s="19">
        <v>1000168</v>
      </c>
      <c r="I2564" s="19"/>
      <c r="J2564" s="22">
        <f t="shared" si="401"/>
        <v>1.7361111111111049E-2</v>
      </c>
      <c r="L2564" s="19" t="s">
        <v>47</v>
      </c>
      <c r="M2564">
        <f t="shared" si="402"/>
        <v>0</v>
      </c>
      <c r="N2564" s="34">
        <f t="shared" ca="1" si="407"/>
        <v>0.59306063492160266</v>
      </c>
      <c r="T2564">
        <v>2563</v>
      </c>
      <c r="U2564">
        <f t="shared" si="403"/>
        <v>8</v>
      </c>
      <c r="V2564" s="35">
        <f t="shared" si="408"/>
        <v>25</v>
      </c>
      <c r="W2564">
        <f t="shared" si="404"/>
        <v>0</v>
      </c>
      <c r="X2564" cm="1">
        <f t="array" aca="1" ref="X2564" ca="1">(_xlfn.IFS(L2564="couché",0,L2564="debout à 80%",1,L2564="?",1))*(IF(RAND()&lt;0.8,1,0))</f>
        <v>0</v>
      </c>
      <c r="Y2564">
        <f t="shared" si="405"/>
        <v>4</v>
      </c>
      <c r="Z2564">
        <f t="shared" si="406"/>
        <v>0</v>
      </c>
      <c r="AA2564">
        <f t="shared" ca="1" si="409"/>
        <v>64</v>
      </c>
    </row>
    <row r="2565" spans="1:27" customFormat="1">
      <c r="A2565" s="57">
        <v>246320</v>
      </c>
      <c r="B2565" s="57">
        <v>1983</v>
      </c>
      <c r="C2565" s="19" t="str">
        <f t="shared" si="400"/>
        <v>non</v>
      </c>
      <c r="D2565" s="19" t="s">
        <v>52</v>
      </c>
      <c r="E2565" s="20">
        <v>44593</v>
      </c>
      <c r="F2565" s="22">
        <v>0.61041666666666661</v>
      </c>
      <c r="G2565" s="22">
        <v>0.62222222222222223</v>
      </c>
      <c r="H2565" s="19">
        <v>1000168</v>
      </c>
      <c r="I2565" s="19"/>
      <c r="J2565" s="22">
        <f t="shared" si="401"/>
        <v>1.1805555555555625E-2</v>
      </c>
      <c r="L2565" s="19" t="s">
        <v>47</v>
      </c>
      <c r="M2565">
        <f t="shared" si="402"/>
        <v>0</v>
      </c>
      <c r="N2565" s="34">
        <f t="shared" ca="1" si="407"/>
        <v>0.61041975260022363</v>
      </c>
      <c r="T2565">
        <v>2564</v>
      </c>
      <c r="U2565">
        <f t="shared" si="403"/>
        <v>8</v>
      </c>
      <c r="V2565" s="35">
        <f t="shared" si="408"/>
        <v>17</v>
      </c>
      <c r="W2565">
        <f t="shared" si="404"/>
        <v>0</v>
      </c>
      <c r="X2565" cm="1">
        <f t="array" aca="1" ref="X2565" ca="1">(_xlfn.IFS(L2565="couché",0,L2565="debout à 80%",1,L2565="?",1))*(IF(RAND()&lt;0.8,1,0))</f>
        <v>1</v>
      </c>
      <c r="Y2565">
        <f t="shared" si="405"/>
        <v>5</v>
      </c>
      <c r="Z2565">
        <f t="shared" si="406"/>
        <v>0</v>
      </c>
      <c r="AA2565">
        <f t="shared" ca="1" si="409"/>
        <v>68</v>
      </c>
    </row>
    <row r="2566" spans="1:27" customFormat="1">
      <c r="A2566" s="57">
        <v>245826</v>
      </c>
      <c r="B2566" s="57">
        <v>1967</v>
      </c>
      <c r="C2566" s="19" t="str">
        <f t="shared" si="400"/>
        <v>non</v>
      </c>
      <c r="D2566" s="19" t="s">
        <v>52</v>
      </c>
      <c r="E2566" s="20">
        <v>44593</v>
      </c>
      <c r="F2566" s="22">
        <v>0.66111111111111109</v>
      </c>
      <c r="G2566" s="21">
        <v>0.67083333333333328</v>
      </c>
      <c r="H2566" s="19">
        <v>1000168</v>
      </c>
      <c r="I2566" s="19"/>
      <c r="J2566" s="22">
        <f t="shared" si="401"/>
        <v>9.7222222222221877E-3</v>
      </c>
      <c r="L2566" s="19" t="s">
        <v>47</v>
      </c>
      <c r="M2566">
        <f t="shared" si="402"/>
        <v>0</v>
      </c>
      <c r="N2566" s="34">
        <f t="shared" ca="1" si="407"/>
        <v>0.66111954571294418</v>
      </c>
      <c r="T2566">
        <v>2565</v>
      </c>
      <c r="U2566">
        <f t="shared" si="403"/>
        <v>8</v>
      </c>
      <c r="V2566" s="35">
        <f t="shared" si="408"/>
        <v>14</v>
      </c>
      <c r="W2566">
        <f t="shared" si="404"/>
        <v>0</v>
      </c>
      <c r="X2566" cm="1">
        <f t="array" aca="1" ref="X2566" ca="1">(_xlfn.IFS(L2566="couché",0,L2566="debout à 80%",1,L2566="?",1))*(IF(RAND()&lt;0.8,1,0))</f>
        <v>1</v>
      </c>
      <c r="Y2566">
        <f t="shared" si="405"/>
        <v>9</v>
      </c>
      <c r="Z2566">
        <f t="shared" si="406"/>
        <v>0</v>
      </c>
      <c r="AA2566">
        <f t="shared" ca="1" si="409"/>
        <v>74</v>
      </c>
    </row>
    <row r="2567" spans="1:27" customFormat="1">
      <c r="A2567" s="57">
        <v>246322</v>
      </c>
      <c r="B2567" s="57">
        <v>1947</v>
      </c>
      <c r="C2567" s="19" t="str">
        <f t="shared" si="400"/>
        <v>non</v>
      </c>
      <c r="D2567" s="19" t="s">
        <v>52</v>
      </c>
      <c r="E2567" s="20">
        <v>44593</v>
      </c>
      <c r="F2567" s="22">
        <v>0.67638888888888882</v>
      </c>
      <c r="G2567" s="22">
        <v>0.68055555555555558</v>
      </c>
      <c r="H2567" s="19">
        <v>1000168</v>
      </c>
      <c r="I2567" s="19"/>
      <c r="J2567" s="22">
        <f t="shared" si="401"/>
        <v>4.1666666666667629E-3</v>
      </c>
      <c r="L2567" s="19" t="s">
        <v>47</v>
      </c>
      <c r="M2567">
        <f t="shared" si="402"/>
        <v>0</v>
      </c>
      <c r="N2567" s="34">
        <f t="shared" ca="1" si="407"/>
        <v>0.67639877891811306</v>
      </c>
      <c r="T2567">
        <v>2566</v>
      </c>
      <c r="U2567">
        <f t="shared" si="403"/>
        <v>8</v>
      </c>
      <c r="V2567" s="35">
        <f t="shared" si="408"/>
        <v>6</v>
      </c>
      <c r="W2567">
        <f t="shared" si="404"/>
        <v>0</v>
      </c>
      <c r="X2567" cm="1">
        <f t="array" aca="1" ref="X2567" ca="1">(_xlfn.IFS(L2567="couché",0,L2567="debout à 80%",1,L2567="?",1))*(IF(RAND()&lt;0.8,1,0))</f>
        <v>1</v>
      </c>
      <c r="Y2567">
        <f t="shared" si="405"/>
        <v>10</v>
      </c>
      <c r="Z2567">
        <f t="shared" si="406"/>
        <v>0</v>
      </c>
      <c r="AA2567">
        <f t="shared" ca="1" si="409"/>
        <v>76</v>
      </c>
    </row>
    <row r="2568" spans="1:27" customFormat="1">
      <c r="A2568" s="57">
        <v>245809</v>
      </c>
      <c r="B2568" s="57">
        <v>1955</v>
      </c>
      <c r="C2568" s="19" t="str">
        <f t="shared" si="400"/>
        <v>non</v>
      </c>
      <c r="D2568" s="19" t="s">
        <v>52</v>
      </c>
      <c r="E2568" s="20">
        <v>44593</v>
      </c>
      <c r="F2568" s="22">
        <v>0.64722222222222214</v>
      </c>
      <c r="G2568" s="22">
        <v>0.65763888888888888</v>
      </c>
      <c r="H2568" s="19">
        <v>1000168</v>
      </c>
      <c r="I2568" s="19"/>
      <c r="J2568" s="22">
        <f t="shared" si="401"/>
        <v>1.0416666666666741E-2</v>
      </c>
      <c r="L2568" s="19" t="s">
        <v>47</v>
      </c>
      <c r="M2568">
        <f t="shared" si="402"/>
        <v>0</v>
      </c>
      <c r="N2568" s="34">
        <f t="shared" ca="1" si="407"/>
        <v>0.64722886693012027</v>
      </c>
      <c r="T2568">
        <v>2567</v>
      </c>
      <c r="U2568">
        <f t="shared" si="403"/>
        <v>8</v>
      </c>
      <c r="V2568" s="35">
        <f t="shared" si="408"/>
        <v>15</v>
      </c>
      <c r="W2568">
        <f t="shared" si="404"/>
        <v>0</v>
      </c>
      <c r="X2568" cm="1">
        <f t="array" aca="1" ref="X2568" ca="1">(_xlfn.IFS(L2568="couché",0,L2568="debout à 80%",1,L2568="?",1))*(IF(RAND()&lt;0.8,1,0))</f>
        <v>1</v>
      </c>
      <c r="Y2568">
        <f t="shared" si="405"/>
        <v>8</v>
      </c>
      <c r="Z2568">
        <f t="shared" si="406"/>
        <v>0</v>
      </c>
      <c r="AA2568">
        <f t="shared" ca="1" si="409"/>
        <v>71</v>
      </c>
    </row>
    <row r="2569" spans="1:27" customFormat="1">
      <c r="A2569" s="57">
        <v>245857</v>
      </c>
      <c r="B2569" s="57">
        <v>1930</v>
      </c>
      <c r="C2569" s="19" t="str">
        <f t="shared" si="400"/>
        <v>non</v>
      </c>
      <c r="D2569" s="19" t="s">
        <v>52</v>
      </c>
      <c r="E2569" s="20">
        <v>44593</v>
      </c>
      <c r="F2569" s="22">
        <v>0.62291666666666667</v>
      </c>
      <c r="G2569" s="21">
        <v>0.63124999999999998</v>
      </c>
      <c r="H2569" s="19">
        <v>1000168</v>
      </c>
      <c r="I2569" s="19"/>
      <c r="J2569" s="22">
        <f t="shared" si="401"/>
        <v>8.3333333333333037E-3</v>
      </c>
      <c r="L2569" s="19" t="s">
        <v>47</v>
      </c>
      <c r="M2569">
        <f t="shared" si="402"/>
        <v>0</v>
      </c>
      <c r="N2569" s="34">
        <f t="shared" ca="1" si="407"/>
        <v>0.62292514461884418</v>
      </c>
      <c r="T2569">
        <v>2568</v>
      </c>
      <c r="U2569">
        <f t="shared" si="403"/>
        <v>8</v>
      </c>
      <c r="V2569" s="35">
        <f t="shared" si="408"/>
        <v>12</v>
      </c>
      <c r="W2569">
        <f t="shared" si="404"/>
        <v>0</v>
      </c>
      <c r="X2569" cm="1">
        <f t="array" aca="1" ref="X2569" ca="1">(_xlfn.IFS(L2569="couché",0,L2569="debout à 80%",1,L2569="?",1))*(IF(RAND()&lt;0.8,1,0))</f>
        <v>1</v>
      </c>
      <c r="Y2569">
        <f t="shared" si="405"/>
        <v>6</v>
      </c>
      <c r="Z2569">
        <f t="shared" si="406"/>
        <v>0</v>
      </c>
      <c r="AA2569">
        <f t="shared" ca="1" si="409"/>
        <v>69</v>
      </c>
    </row>
    <row r="2570" spans="1:27" customFormat="1">
      <c r="A2570" s="57">
        <v>244390</v>
      </c>
      <c r="B2570" s="57">
        <v>1984</v>
      </c>
      <c r="C2570" s="19" t="str">
        <f t="shared" si="400"/>
        <v>non</v>
      </c>
      <c r="D2570" s="19" t="s">
        <v>52</v>
      </c>
      <c r="E2570" s="20">
        <v>44599</v>
      </c>
      <c r="F2570" s="24">
        <v>0.33541666666666664</v>
      </c>
      <c r="G2570" s="22">
        <v>0.48819444444444443</v>
      </c>
      <c r="H2570" s="19">
        <v>1000168</v>
      </c>
      <c r="I2570" s="19">
        <v>18481171</v>
      </c>
      <c r="J2570" s="22">
        <f t="shared" si="401"/>
        <v>0.15277777777777779</v>
      </c>
      <c r="K2570" s="19" t="s">
        <v>53</v>
      </c>
      <c r="L2570" s="32" t="s">
        <v>54</v>
      </c>
      <c r="M2570">
        <f t="shared" si="402"/>
        <v>0</v>
      </c>
      <c r="N2570" s="34">
        <f t="shared" ca="1" si="407"/>
        <v>0.33542645599332849</v>
      </c>
      <c r="T2570">
        <v>2569</v>
      </c>
      <c r="U2570">
        <f t="shared" si="403"/>
        <v>8</v>
      </c>
      <c r="V2570" s="35">
        <f t="shared" si="408"/>
        <v>220</v>
      </c>
      <c r="W2570">
        <f t="shared" si="404"/>
        <v>0</v>
      </c>
      <c r="X2570" cm="1">
        <f t="array" aca="1" ref="X2570" ca="1">(_xlfn.IFS(L2570="couché",0,L2570="debout à 80%",1,L2570="?",1))*(IF(RAND()&lt;0.8,1,0))</f>
        <v>1</v>
      </c>
      <c r="Y2570">
        <f t="shared" si="405"/>
        <v>1</v>
      </c>
      <c r="Z2570">
        <f t="shared" si="406"/>
        <v>0</v>
      </c>
      <c r="AA2570">
        <f t="shared" ca="1" si="409"/>
        <v>4</v>
      </c>
    </row>
    <row r="2571" spans="1:27" customFormat="1">
      <c r="A2571" s="57">
        <v>244392</v>
      </c>
      <c r="B2571" s="57">
        <v>1953</v>
      </c>
      <c r="C2571" s="19" t="str">
        <f t="shared" si="400"/>
        <v>non</v>
      </c>
      <c r="D2571" s="19" t="s">
        <v>52</v>
      </c>
      <c r="E2571" s="20">
        <v>44599</v>
      </c>
      <c r="F2571" s="22">
        <v>0.64444444444444438</v>
      </c>
      <c r="G2571" s="21">
        <v>0.67013888888888884</v>
      </c>
      <c r="H2571" s="19">
        <v>1000168</v>
      </c>
      <c r="I2571" s="19"/>
      <c r="J2571" s="22">
        <f t="shared" si="401"/>
        <v>2.5694444444444464E-2</v>
      </c>
      <c r="L2571" s="19" t="s">
        <v>47</v>
      </c>
      <c r="M2571">
        <f t="shared" si="402"/>
        <v>0</v>
      </c>
      <c r="N2571" s="34">
        <f t="shared" ca="1" si="407"/>
        <v>0.64445203493045133</v>
      </c>
      <c r="T2571">
        <v>2570</v>
      </c>
      <c r="U2571">
        <f t="shared" si="403"/>
        <v>8</v>
      </c>
      <c r="V2571" s="35">
        <f t="shared" si="408"/>
        <v>37</v>
      </c>
      <c r="W2571">
        <f t="shared" si="404"/>
        <v>0</v>
      </c>
      <c r="X2571" cm="1">
        <f t="array" aca="1" ref="X2571" ca="1">(_xlfn.IFS(L2571="couché",0,L2571="debout à 80%",1,L2571="?",1))*(IF(RAND()&lt;0.8,1,0))</f>
        <v>0</v>
      </c>
      <c r="Y2571">
        <f t="shared" si="405"/>
        <v>3</v>
      </c>
      <c r="Z2571">
        <f t="shared" si="406"/>
        <v>0</v>
      </c>
      <c r="AA2571">
        <f t="shared" ca="1" si="409"/>
        <v>65</v>
      </c>
    </row>
    <row r="2572" spans="1:27" customFormat="1">
      <c r="A2572" s="57">
        <v>244393</v>
      </c>
      <c r="B2572" s="57">
        <v>1973</v>
      </c>
      <c r="C2572" s="19" t="str">
        <f t="shared" si="400"/>
        <v>non</v>
      </c>
      <c r="D2572" s="19" t="s">
        <v>52</v>
      </c>
      <c r="E2572" s="20">
        <v>44599</v>
      </c>
      <c r="F2572" s="22">
        <v>0.67361111111111105</v>
      </c>
      <c r="G2572" s="22">
        <v>0.69791666666666663</v>
      </c>
      <c r="H2572" s="19">
        <v>1000168</v>
      </c>
      <c r="I2572" s="19"/>
      <c r="J2572" s="22">
        <f t="shared" si="401"/>
        <v>2.430555555555558E-2</v>
      </c>
      <c r="L2572" s="19" t="s">
        <v>47</v>
      </c>
      <c r="M2572">
        <f t="shared" si="402"/>
        <v>0</v>
      </c>
      <c r="N2572" s="34">
        <f t="shared" ca="1" si="407"/>
        <v>0.67361982155187983</v>
      </c>
      <c r="T2572">
        <v>2571</v>
      </c>
      <c r="U2572">
        <f t="shared" si="403"/>
        <v>8</v>
      </c>
      <c r="V2572" s="35">
        <f t="shared" si="408"/>
        <v>35</v>
      </c>
      <c r="W2572">
        <f t="shared" si="404"/>
        <v>0</v>
      </c>
      <c r="X2572" cm="1">
        <f t="array" aca="1" ref="X2572" ca="1">(_xlfn.IFS(L2572="couché",0,L2572="debout à 80%",1,L2572="?",1))*(IF(RAND()&lt;0.8,1,0))</f>
        <v>1</v>
      </c>
      <c r="Y2572">
        <f t="shared" si="405"/>
        <v>4</v>
      </c>
      <c r="Z2572">
        <f t="shared" si="406"/>
        <v>0</v>
      </c>
      <c r="AA2572">
        <f t="shared" ca="1" si="409"/>
        <v>68</v>
      </c>
    </row>
    <row r="2573" spans="1:27" customFormat="1">
      <c r="A2573" s="57">
        <v>244391</v>
      </c>
      <c r="B2573" s="57">
        <v>1976</v>
      </c>
      <c r="C2573" s="19" t="str">
        <f t="shared" si="400"/>
        <v>non</v>
      </c>
      <c r="D2573" s="19" t="s">
        <v>52</v>
      </c>
      <c r="E2573" s="20">
        <v>44599</v>
      </c>
      <c r="F2573" s="22">
        <v>0.49305555555555552</v>
      </c>
      <c r="G2573" s="22">
        <v>0.64166666666666661</v>
      </c>
      <c r="H2573" s="19">
        <v>1000168</v>
      </c>
      <c r="I2573" s="19">
        <v>18481171</v>
      </c>
      <c r="J2573" s="22">
        <f t="shared" si="401"/>
        <v>0.14861111111111108</v>
      </c>
      <c r="K2573" s="19" t="s">
        <v>53</v>
      </c>
      <c r="L2573" s="32" t="s">
        <v>54</v>
      </c>
      <c r="M2573">
        <f t="shared" si="402"/>
        <v>0</v>
      </c>
      <c r="N2573" s="34">
        <f t="shared" ca="1" si="407"/>
        <v>0.49305747789455068</v>
      </c>
      <c r="T2573">
        <v>2572</v>
      </c>
      <c r="U2573">
        <f t="shared" si="403"/>
        <v>8</v>
      </c>
      <c r="V2573" s="35">
        <f t="shared" si="408"/>
        <v>214</v>
      </c>
      <c r="W2573">
        <f t="shared" si="404"/>
        <v>0</v>
      </c>
      <c r="X2573" cm="1">
        <f t="array" aca="1" ref="X2573" ca="1">(_xlfn.IFS(L2573="couché",0,L2573="debout à 80%",1,L2573="?",1))*(IF(RAND()&lt;0.8,1,0))</f>
        <v>1</v>
      </c>
      <c r="Y2573">
        <f t="shared" si="405"/>
        <v>2</v>
      </c>
      <c r="Z2573">
        <f t="shared" si="406"/>
        <v>0</v>
      </c>
      <c r="AA2573">
        <f t="shared" ca="1" si="409"/>
        <v>42</v>
      </c>
    </row>
    <row r="2574" spans="1:27">
      <c r="A2574" s="57">
        <v>240529</v>
      </c>
      <c r="B2574" s="56">
        <v>1965</v>
      </c>
      <c r="C2574" s="19" t="str">
        <f t="shared" si="400"/>
        <v>non</v>
      </c>
      <c r="D2574" s="19" t="s">
        <v>52</v>
      </c>
      <c r="E2574" s="20">
        <v>44600</v>
      </c>
      <c r="F2574" s="22">
        <v>0.61875000000000002</v>
      </c>
      <c r="G2574" s="22">
        <v>0.73472222222222217</v>
      </c>
      <c r="H2574" s="19">
        <v>1000168</v>
      </c>
      <c r="I2574" s="19">
        <v>19620724</v>
      </c>
      <c r="J2574" s="22">
        <f t="shared" si="401"/>
        <v>0.11597222222222214</v>
      </c>
      <c r="K2574" s="19" t="s">
        <v>53</v>
      </c>
      <c r="L2574" s="32" t="s">
        <v>54</v>
      </c>
      <c r="M2574">
        <f t="shared" si="402"/>
        <v>0</v>
      </c>
      <c r="N2574" s="34">
        <f t="shared" ca="1" si="407"/>
        <v>0.61875646814171625</v>
      </c>
      <c r="O2574"/>
      <c r="P2574"/>
      <c r="T2574" s="39">
        <v>2573</v>
      </c>
      <c r="U2574" s="39">
        <f t="shared" si="403"/>
        <v>8</v>
      </c>
      <c r="V2574" s="42">
        <f t="shared" si="408"/>
        <v>167</v>
      </c>
      <c r="W2574" s="39">
        <f t="shared" si="404"/>
        <v>0</v>
      </c>
      <c r="X2574" s="39" cm="1">
        <f t="array" aca="1" ref="X2574" ca="1">(_xlfn.IFS(L2574="couché",0,L2574="debout à 80%",1,L2574="?",1))*(IF(RAND()&lt;0.8,1,0))</f>
        <v>1</v>
      </c>
      <c r="Y2574" s="39">
        <f t="shared" si="405"/>
        <v>4</v>
      </c>
      <c r="Z2574" s="39">
        <f t="shared" si="406"/>
        <v>0</v>
      </c>
      <c r="AA2574" s="39">
        <f t="shared" ca="1" si="409"/>
        <v>69</v>
      </c>
    </row>
    <row r="2575" spans="1:27">
      <c r="A2575" s="57">
        <v>246461</v>
      </c>
      <c r="B2575" s="56">
        <v>1953</v>
      </c>
      <c r="C2575" s="19" t="str">
        <f t="shared" si="400"/>
        <v>non</v>
      </c>
      <c r="D2575" s="19" t="s">
        <v>52</v>
      </c>
      <c r="E2575" s="20">
        <v>44600</v>
      </c>
      <c r="F2575" s="22">
        <v>0.78125</v>
      </c>
      <c r="G2575" s="21">
        <v>0.79513888888888884</v>
      </c>
      <c r="H2575" s="19">
        <v>1000168</v>
      </c>
      <c r="I2575" s="19"/>
      <c r="J2575" s="22">
        <f t="shared" si="401"/>
        <v>1.388888888888884E-2</v>
      </c>
      <c r="K2575"/>
      <c r="L2575" s="19" t="s">
        <v>47</v>
      </c>
      <c r="M2575">
        <f t="shared" si="402"/>
        <v>0</v>
      </c>
      <c r="N2575" s="34">
        <f t="shared" ca="1" si="407"/>
        <v>0.78125827144040616</v>
      </c>
      <c r="O2575"/>
      <c r="P2575"/>
      <c r="T2575" s="39">
        <v>2574</v>
      </c>
      <c r="U2575" s="39">
        <f t="shared" si="403"/>
        <v>8</v>
      </c>
      <c r="V2575" s="42">
        <f t="shared" si="408"/>
        <v>20</v>
      </c>
      <c r="W2575" s="39">
        <f t="shared" si="404"/>
        <v>0</v>
      </c>
      <c r="X2575" s="39" cm="1">
        <f t="array" aca="1" ref="X2575" ca="1">(_xlfn.IFS(L2575="couché",0,L2575="debout à 80%",1,L2575="?",1))*(IF(RAND()&lt;0.8,1,0))</f>
        <v>0</v>
      </c>
      <c r="Y2575" s="39">
        <f t="shared" si="405"/>
        <v>6</v>
      </c>
      <c r="Z2575" s="39">
        <f t="shared" si="406"/>
        <v>0</v>
      </c>
      <c r="AA2575" s="39">
        <f t="shared" ca="1" si="409"/>
        <v>86</v>
      </c>
    </row>
    <row r="2576" spans="1:27">
      <c r="A2576" s="57">
        <v>244621</v>
      </c>
      <c r="B2576" s="56">
        <v>1975</v>
      </c>
      <c r="C2576" s="19" t="str">
        <f t="shared" si="400"/>
        <v>non</v>
      </c>
      <c r="D2576" s="19" t="s">
        <v>52</v>
      </c>
      <c r="E2576" s="20">
        <v>44600</v>
      </c>
      <c r="F2576" s="23">
        <v>0.39305555555555555</v>
      </c>
      <c r="G2576" s="22">
        <v>0.51944444444444438</v>
      </c>
      <c r="H2576" s="19">
        <v>1000168</v>
      </c>
      <c r="I2576" s="19">
        <v>16845831</v>
      </c>
      <c r="J2576" s="22">
        <f t="shared" si="401"/>
        <v>0.12638888888888883</v>
      </c>
      <c r="K2576"/>
      <c r="L2576" s="19" t="s">
        <v>47</v>
      </c>
      <c r="M2576">
        <f t="shared" si="402"/>
        <v>0</v>
      </c>
      <c r="N2576" s="34">
        <f t="shared" ca="1" si="407"/>
        <v>0.39306545310589136</v>
      </c>
      <c r="O2576"/>
      <c r="P2576"/>
      <c r="T2576" s="39">
        <v>2575</v>
      </c>
      <c r="U2576" s="39">
        <f t="shared" si="403"/>
        <v>8</v>
      </c>
      <c r="V2576" s="42">
        <f t="shared" si="408"/>
        <v>182</v>
      </c>
      <c r="W2576" s="39">
        <f t="shared" si="404"/>
        <v>0</v>
      </c>
      <c r="X2576" s="39" cm="1">
        <f t="array" aca="1" ref="X2576" ca="1">(_xlfn.IFS(L2576="couché",0,L2576="debout à 80%",1,L2576="?",1))*(IF(RAND()&lt;0.8,1,0))</f>
        <v>1</v>
      </c>
      <c r="Y2576" s="39">
        <f t="shared" si="405"/>
        <v>2</v>
      </c>
      <c r="Z2576" s="39">
        <f t="shared" si="406"/>
        <v>0</v>
      </c>
      <c r="AA2576" s="39">
        <f t="shared" ca="1" si="409"/>
        <v>23</v>
      </c>
    </row>
    <row r="2577" spans="1:27">
      <c r="A2577" s="57">
        <v>246474</v>
      </c>
      <c r="B2577" s="56">
        <v>1951</v>
      </c>
      <c r="C2577" s="19" t="str">
        <f t="shared" si="400"/>
        <v>non</v>
      </c>
      <c r="D2577" s="19" t="s">
        <v>52</v>
      </c>
      <c r="E2577" s="20">
        <v>44600</v>
      </c>
      <c r="F2577" s="22">
        <v>0.74513888888888891</v>
      </c>
      <c r="G2577" s="22">
        <v>0.77847222222222223</v>
      </c>
      <c r="H2577" s="19">
        <v>1000168</v>
      </c>
      <c r="I2577" s="19">
        <v>18481171</v>
      </c>
      <c r="J2577" s="22">
        <f t="shared" si="401"/>
        <v>3.3333333333333326E-2</v>
      </c>
      <c r="K2577"/>
      <c r="L2577" s="19" t="s">
        <v>47</v>
      </c>
      <c r="M2577">
        <f t="shared" si="402"/>
        <v>0</v>
      </c>
      <c r="N2577" s="34">
        <f t="shared" ca="1" si="407"/>
        <v>0.74514419402631116</v>
      </c>
      <c r="O2577"/>
      <c r="P2577"/>
      <c r="T2577" s="39">
        <v>2576</v>
      </c>
      <c r="U2577" s="39">
        <f t="shared" si="403"/>
        <v>8</v>
      </c>
      <c r="V2577" s="42">
        <f t="shared" si="408"/>
        <v>48</v>
      </c>
      <c r="W2577" s="39">
        <f t="shared" si="404"/>
        <v>0</v>
      </c>
      <c r="X2577" s="39" cm="1">
        <f t="array" aca="1" ref="X2577" ca="1">(_xlfn.IFS(L2577="couché",0,L2577="debout à 80%",1,L2577="?",1))*(IF(RAND()&lt;0.8,1,0))</f>
        <v>1</v>
      </c>
      <c r="Y2577" s="39">
        <f t="shared" si="405"/>
        <v>5</v>
      </c>
      <c r="Z2577" s="39">
        <f t="shared" si="406"/>
        <v>0</v>
      </c>
      <c r="AA2577" s="39">
        <f t="shared" ca="1" si="409"/>
        <v>84</v>
      </c>
    </row>
    <row r="2578" spans="1:27">
      <c r="A2578" s="57">
        <v>246465</v>
      </c>
      <c r="B2578" s="56">
        <v>1971</v>
      </c>
      <c r="C2578" s="19" t="str">
        <f t="shared" si="400"/>
        <v>non</v>
      </c>
      <c r="D2578" s="19" t="s">
        <v>52</v>
      </c>
      <c r="E2578" s="20">
        <v>44600</v>
      </c>
      <c r="F2578" s="23">
        <v>0.35625000000000001</v>
      </c>
      <c r="G2578" s="23">
        <v>0.39097222222222222</v>
      </c>
      <c r="H2578" s="19">
        <v>1000168</v>
      </c>
      <c r="I2578" s="19"/>
      <c r="J2578" s="22">
        <f t="shared" si="401"/>
        <v>3.472222222222221E-2</v>
      </c>
      <c r="K2578"/>
      <c r="L2578" s="19" t="s">
        <v>47</v>
      </c>
      <c r="M2578">
        <f t="shared" si="402"/>
        <v>0</v>
      </c>
      <c r="N2578" s="34">
        <f t="shared" ca="1" si="407"/>
        <v>0.35625809645271883</v>
      </c>
      <c r="O2578"/>
      <c r="P2578"/>
      <c r="T2578" s="39">
        <v>2577</v>
      </c>
      <c r="U2578" s="39">
        <f t="shared" si="403"/>
        <v>8</v>
      </c>
      <c r="V2578" s="42">
        <f t="shared" si="408"/>
        <v>50</v>
      </c>
      <c r="W2578" s="39">
        <f t="shared" si="404"/>
        <v>0</v>
      </c>
      <c r="X2578" s="39" cm="1">
        <f t="array" aca="1" ref="X2578" ca="1">(_xlfn.IFS(L2578="couché",0,L2578="debout à 80%",1,L2578="?",1))*(IF(RAND()&lt;0.8,1,0))</f>
        <v>0</v>
      </c>
      <c r="Y2578" s="39">
        <f t="shared" si="405"/>
        <v>1</v>
      </c>
      <c r="Z2578" s="39">
        <f t="shared" si="406"/>
        <v>0</v>
      </c>
      <c r="AA2578" s="39">
        <f t="shared" ca="1" si="409"/>
        <v>14</v>
      </c>
    </row>
    <row r="2579" spans="1:27">
      <c r="A2579" s="57">
        <v>234848</v>
      </c>
      <c r="B2579" s="56">
        <v>1969</v>
      </c>
      <c r="C2579" s="19" t="str">
        <f t="shared" si="400"/>
        <v>non</v>
      </c>
      <c r="D2579" s="19" t="s">
        <v>52</v>
      </c>
      <c r="E2579" s="20">
        <v>44600</v>
      </c>
      <c r="F2579" s="22">
        <v>0.5215277777777777</v>
      </c>
      <c r="G2579" s="22">
        <v>0.61597222222222214</v>
      </c>
      <c r="H2579" s="19">
        <v>1000168</v>
      </c>
      <c r="I2579" s="19">
        <v>16845831</v>
      </c>
      <c r="J2579" s="22">
        <f t="shared" si="401"/>
        <v>9.4444444444444442E-2</v>
      </c>
      <c r="K2579" s="19" t="s">
        <v>53</v>
      </c>
      <c r="L2579" s="32" t="s">
        <v>54</v>
      </c>
      <c r="M2579">
        <f t="shared" si="402"/>
        <v>0</v>
      </c>
      <c r="N2579" s="34">
        <f t="shared" ca="1" si="407"/>
        <v>0.52153541772193657</v>
      </c>
      <c r="O2579"/>
      <c r="P2579"/>
      <c r="T2579" s="39">
        <v>2578</v>
      </c>
      <c r="U2579" s="39">
        <f t="shared" si="403"/>
        <v>8</v>
      </c>
      <c r="V2579" s="42">
        <f t="shared" si="408"/>
        <v>136</v>
      </c>
      <c r="W2579" s="39">
        <f t="shared" si="404"/>
        <v>0</v>
      </c>
      <c r="X2579" s="39" cm="1">
        <f t="array" aca="1" ref="X2579" ca="1">(_xlfn.IFS(L2579="couché",0,L2579="debout à 80%",1,L2579="?",1))*(IF(RAND()&lt;0.8,1,0))</f>
        <v>1</v>
      </c>
      <c r="Y2579" s="39">
        <f t="shared" si="405"/>
        <v>3</v>
      </c>
      <c r="Z2579" s="39">
        <f t="shared" si="406"/>
        <v>0</v>
      </c>
      <c r="AA2579" s="39">
        <f t="shared" ca="1" si="409"/>
        <v>54</v>
      </c>
    </row>
    <row r="2580" spans="1:27" customFormat="1">
      <c r="A2580" s="57">
        <v>246723</v>
      </c>
      <c r="B2580" s="57">
        <v>1960</v>
      </c>
      <c r="C2580" s="19" t="str">
        <f t="shared" si="400"/>
        <v>non</v>
      </c>
      <c r="D2580" s="19" t="s">
        <v>52</v>
      </c>
      <c r="E2580" s="20">
        <v>44606</v>
      </c>
      <c r="F2580" s="24">
        <v>0.33819444444444441</v>
      </c>
      <c r="G2580" s="22">
        <v>0.44930555555555551</v>
      </c>
      <c r="H2580" s="19">
        <v>1000168</v>
      </c>
      <c r="I2580" s="19">
        <v>18628651</v>
      </c>
      <c r="J2580" s="22">
        <f t="shared" si="401"/>
        <v>0.1111111111111111</v>
      </c>
      <c r="K2580" s="19" t="s">
        <v>53</v>
      </c>
      <c r="L2580" s="32" t="s">
        <v>54</v>
      </c>
      <c r="M2580">
        <f t="shared" si="402"/>
        <v>0</v>
      </c>
      <c r="N2580" s="34">
        <f t="shared" ca="1" si="407"/>
        <v>0.33820078517483082</v>
      </c>
      <c r="T2580">
        <v>2579</v>
      </c>
      <c r="U2580">
        <f t="shared" si="403"/>
        <v>8</v>
      </c>
      <c r="V2580" s="35">
        <f t="shared" si="408"/>
        <v>160</v>
      </c>
      <c r="W2580">
        <f t="shared" si="404"/>
        <v>0</v>
      </c>
      <c r="X2580" cm="1">
        <f t="array" aca="1" ref="X2580" ca="1">(_xlfn.IFS(L2580="couché",0,L2580="debout à 80%",1,L2580="?",1))*(IF(RAND()&lt;0.8,1,0))</f>
        <v>1</v>
      </c>
      <c r="Y2580">
        <f t="shared" si="405"/>
        <v>1</v>
      </c>
      <c r="Z2580">
        <f t="shared" si="406"/>
        <v>0</v>
      </c>
      <c r="AA2580">
        <f t="shared" ca="1" si="409"/>
        <v>8</v>
      </c>
    </row>
    <row r="2581" spans="1:27" customFormat="1">
      <c r="A2581" s="57">
        <v>246721</v>
      </c>
      <c r="B2581" s="57">
        <v>1959</v>
      </c>
      <c r="C2581" s="19" t="str">
        <f t="shared" si="400"/>
        <v>non</v>
      </c>
      <c r="D2581" s="19" t="s">
        <v>52</v>
      </c>
      <c r="E2581" s="20">
        <v>44606</v>
      </c>
      <c r="F2581" s="21">
        <v>0.46388888888888885</v>
      </c>
      <c r="G2581" s="22">
        <v>0.58124999999999993</v>
      </c>
      <c r="H2581" s="19">
        <v>1000168</v>
      </c>
      <c r="I2581" s="19">
        <v>18628651</v>
      </c>
      <c r="J2581" s="22">
        <f t="shared" si="401"/>
        <v>0.11736111111111108</v>
      </c>
      <c r="K2581" s="19" t="s">
        <v>53</v>
      </c>
      <c r="L2581" s="32" t="s">
        <v>54</v>
      </c>
      <c r="M2581">
        <f t="shared" si="402"/>
        <v>0</v>
      </c>
      <c r="N2581" s="34">
        <f t="shared" ca="1" si="407"/>
        <v>0.46389178707514794</v>
      </c>
      <c r="T2581">
        <v>2580</v>
      </c>
      <c r="U2581">
        <f t="shared" si="403"/>
        <v>8</v>
      </c>
      <c r="V2581" s="35">
        <f t="shared" si="408"/>
        <v>169</v>
      </c>
      <c r="W2581">
        <f t="shared" si="404"/>
        <v>0</v>
      </c>
      <c r="X2581" cm="1">
        <f t="array" aca="1" ref="X2581" ca="1">(_xlfn.IFS(L2581="couché",0,L2581="debout à 80%",1,L2581="?",1))*(IF(RAND()&lt;0.8,1,0))</f>
        <v>1</v>
      </c>
      <c r="Y2581">
        <f t="shared" si="405"/>
        <v>2</v>
      </c>
      <c r="Z2581">
        <f t="shared" si="406"/>
        <v>0</v>
      </c>
      <c r="AA2581">
        <f t="shared" ca="1" si="409"/>
        <v>40</v>
      </c>
    </row>
    <row r="2582" spans="1:27" customFormat="1">
      <c r="A2582" s="57">
        <v>242373</v>
      </c>
      <c r="B2582" s="57">
        <v>1966</v>
      </c>
      <c r="C2582" s="19" t="str">
        <f t="shared" si="400"/>
        <v>non</v>
      </c>
      <c r="D2582" s="19" t="s">
        <v>52</v>
      </c>
      <c r="E2582" s="20">
        <v>44607</v>
      </c>
      <c r="F2582" s="22">
        <v>0.47499999999999998</v>
      </c>
      <c r="G2582" s="22">
        <v>0.51805555555555549</v>
      </c>
      <c r="H2582" s="19">
        <v>1000168</v>
      </c>
      <c r="I2582" s="19">
        <v>15653424</v>
      </c>
      <c r="J2582" s="22">
        <f t="shared" si="401"/>
        <v>4.3055555555555514E-2</v>
      </c>
      <c r="K2582" s="19" t="s">
        <v>53</v>
      </c>
      <c r="L2582" s="32" t="s">
        <v>54</v>
      </c>
      <c r="M2582">
        <f t="shared" si="402"/>
        <v>0</v>
      </c>
      <c r="N2582" s="34">
        <f t="shared" ca="1" si="407"/>
        <v>0.47500482517914494</v>
      </c>
      <c r="T2582">
        <v>2581</v>
      </c>
      <c r="U2582">
        <f t="shared" si="403"/>
        <v>8</v>
      </c>
      <c r="V2582" s="35">
        <f t="shared" si="408"/>
        <v>62</v>
      </c>
      <c r="W2582">
        <f t="shared" si="404"/>
        <v>0</v>
      </c>
      <c r="X2582" cm="1">
        <f t="array" aca="1" ref="X2582" ca="1">(_xlfn.IFS(L2582="couché",0,L2582="debout à 80%",1,L2582="?",1))*(IF(RAND()&lt;0.8,1,0))</f>
        <v>0</v>
      </c>
      <c r="Y2582">
        <f t="shared" si="405"/>
        <v>3</v>
      </c>
      <c r="Z2582">
        <f t="shared" si="406"/>
        <v>0</v>
      </c>
      <c r="AA2582">
        <f t="shared" ca="1" si="409"/>
        <v>38</v>
      </c>
    </row>
    <row r="2583" spans="1:27" customFormat="1">
      <c r="A2583" s="57">
        <v>245437</v>
      </c>
      <c r="B2583" s="57">
        <v>1962</v>
      </c>
      <c r="C2583" s="19" t="str">
        <f t="shared" si="400"/>
        <v>non</v>
      </c>
      <c r="D2583" s="19" t="s">
        <v>52</v>
      </c>
      <c r="E2583" s="20">
        <v>44607</v>
      </c>
      <c r="F2583" s="22">
        <v>0.5229166666666667</v>
      </c>
      <c r="G2583" s="22">
        <v>0.6333333333333333</v>
      </c>
      <c r="H2583" s="19">
        <v>1000168</v>
      </c>
      <c r="I2583" s="19">
        <v>17830</v>
      </c>
      <c r="J2583" s="22">
        <f t="shared" si="401"/>
        <v>0.11041666666666661</v>
      </c>
      <c r="K2583" s="19" t="s">
        <v>53</v>
      </c>
      <c r="L2583" s="32" t="s">
        <v>54</v>
      </c>
      <c r="M2583">
        <f t="shared" si="402"/>
        <v>0</v>
      </c>
      <c r="N2583" s="34">
        <f t="shared" ca="1" si="407"/>
        <v>0.5229180945036257</v>
      </c>
      <c r="T2583">
        <v>2582</v>
      </c>
      <c r="U2583">
        <f t="shared" si="403"/>
        <v>8</v>
      </c>
      <c r="V2583" s="35">
        <f t="shared" si="408"/>
        <v>159</v>
      </c>
      <c r="W2583">
        <f t="shared" si="404"/>
        <v>0</v>
      </c>
      <c r="X2583" cm="1">
        <f t="array" aca="1" ref="X2583" ca="1">(_xlfn.IFS(L2583="couché",0,L2583="debout à 80%",1,L2583="?",1))*(IF(RAND()&lt;0.8,1,0))</f>
        <v>1</v>
      </c>
      <c r="Y2583">
        <f t="shared" si="405"/>
        <v>4</v>
      </c>
      <c r="Z2583">
        <f t="shared" si="406"/>
        <v>0</v>
      </c>
      <c r="AA2583">
        <f t="shared" ca="1" si="409"/>
        <v>47</v>
      </c>
    </row>
    <row r="2584" spans="1:27" customFormat="1">
      <c r="A2584" s="57">
        <v>243423</v>
      </c>
      <c r="B2584" s="57">
        <v>1978</v>
      </c>
      <c r="C2584" s="19" t="str">
        <f t="shared" si="400"/>
        <v>non</v>
      </c>
      <c r="D2584" s="19" t="s">
        <v>52</v>
      </c>
      <c r="E2584" s="20">
        <v>44607</v>
      </c>
      <c r="F2584" s="23">
        <v>0.41388888888888886</v>
      </c>
      <c r="G2584" s="22">
        <v>0.47083333333333333</v>
      </c>
      <c r="H2584" s="19">
        <v>1000168</v>
      </c>
      <c r="I2584" s="19">
        <v>15653424</v>
      </c>
      <c r="J2584" s="22">
        <f t="shared" si="401"/>
        <v>5.6944444444444464E-2</v>
      </c>
      <c r="K2584" s="19" t="s">
        <v>53</v>
      </c>
      <c r="L2584" s="32" t="s">
        <v>54</v>
      </c>
      <c r="M2584">
        <f t="shared" si="402"/>
        <v>0</v>
      </c>
      <c r="N2584" s="34">
        <f t="shared" ca="1" si="407"/>
        <v>0.41389106642357271</v>
      </c>
      <c r="T2584">
        <v>2583</v>
      </c>
      <c r="U2584">
        <f t="shared" si="403"/>
        <v>8</v>
      </c>
      <c r="V2584" s="35">
        <f t="shared" si="408"/>
        <v>82</v>
      </c>
      <c r="W2584">
        <f t="shared" si="404"/>
        <v>0</v>
      </c>
      <c r="X2584" cm="1">
        <f t="array" aca="1" ref="X2584" ca="1">(_xlfn.IFS(L2584="couché",0,L2584="debout à 80%",1,L2584="?",1))*(IF(RAND()&lt;0.8,1,0))</f>
        <v>1</v>
      </c>
      <c r="Y2584">
        <f t="shared" si="405"/>
        <v>2</v>
      </c>
      <c r="Z2584">
        <f t="shared" si="406"/>
        <v>0</v>
      </c>
      <c r="AA2584">
        <f t="shared" ca="1" si="409"/>
        <v>27</v>
      </c>
    </row>
    <row r="2585" spans="1:27" customFormat="1">
      <c r="A2585" s="57">
        <v>245815</v>
      </c>
      <c r="B2585" s="57">
        <v>1960</v>
      </c>
      <c r="C2585" s="19" t="str">
        <f t="shared" si="400"/>
        <v>non</v>
      </c>
      <c r="D2585" s="19" t="s">
        <v>52</v>
      </c>
      <c r="E2585" s="20">
        <v>44607</v>
      </c>
      <c r="F2585" s="23">
        <v>0.32777777777777778</v>
      </c>
      <c r="G2585" s="23">
        <v>0.3833333333333333</v>
      </c>
      <c r="H2585" s="19">
        <v>1000168</v>
      </c>
      <c r="I2585" s="19">
        <v>15653424</v>
      </c>
      <c r="J2585" s="22">
        <f t="shared" si="401"/>
        <v>5.5555555555555525E-2</v>
      </c>
      <c r="L2585" s="19" t="s">
        <v>47</v>
      </c>
      <c r="M2585">
        <f t="shared" si="402"/>
        <v>0</v>
      </c>
      <c r="N2585" s="34">
        <f t="shared" ca="1" si="407"/>
        <v>0.32778045219541163</v>
      </c>
      <c r="T2585">
        <v>2584</v>
      </c>
      <c r="U2585">
        <f t="shared" si="403"/>
        <v>8</v>
      </c>
      <c r="V2585" s="35">
        <f t="shared" si="408"/>
        <v>80</v>
      </c>
      <c r="W2585">
        <f t="shared" si="404"/>
        <v>0</v>
      </c>
      <c r="X2585" cm="1">
        <f t="array" aca="1" ref="X2585" ca="1">(_xlfn.IFS(L2585="couché",0,L2585="debout à 80%",1,L2585="?",1))*(IF(RAND()&lt;0.8,1,0))</f>
        <v>1</v>
      </c>
      <c r="Y2585">
        <f t="shared" si="405"/>
        <v>1</v>
      </c>
      <c r="Z2585">
        <f t="shared" si="406"/>
        <v>0</v>
      </c>
      <c r="AA2585">
        <f t="shared" ca="1" si="409"/>
        <v>2</v>
      </c>
    </row>
    <row r="2586" spans="1:27" customFormat="1">
      <c r="A2586" s="57">
        <v>246881</v>
      </c>
      <c r="B2586" s="57">
        <v>1944</v>
      </c>
      <c r="C2586" s="19" t="str">
        <f t="shared" si="400"/>
        <v>non</v>
      </c>
      <c r="D2586" s="19" t="s">
        <v>52</v>
      </c>
      <c r="E2586" s="20">
        <v>44607</v>
      </c>
      <c r="F2586" s="22">
        <v>0.67708333333333326</v>
      </c>
      <c r="G2586" s="22">
        <v>0.68888888888888888</v>
      </c>
      <c r="H2586" s="19">
        <v>1000168</v>
      </c>
      <c r="I2586" s="19"/>
      <c r="J2586" s="22">
        <f t="shared" si="401"/>
        <v>1.1805555555555625E-2</v>
      </c>
      <c r="L2586" s="19" t="s">
        <v>47</v>
      </c>
      <c r="M2586">
        <f t="shared" si="402"/>
        <v>0</v>
      </c>
      <c r="N2586" s="34">
        <f t="shared" ca="1" si="407"/>
        <v>0.67709210564205857</v>
      </c>
      <c r="T2586">
        <v>2585</v>
      </c>
      <c r="U2586">
        <f t="shared" si="403"/>
        <v>8</v>
      </c>
      <c r="V2586" s="35">
        <f t="shared" si="408"/>
        <v>17</v>
      </c>
      <c r="W2586">
        <f t="shared" si="404"/>
        <v>0</v>
      </c>
      <c r="X2586" cm="1">
        <f t="array" aca="1" ref="X2586" ca="1">(_xlfn.IFS(L2586="couché",0,L2586="debout à 80%",1,L2586="?",1))*(IF(RAND()&lt;0.8,1,0))</f>
        <v>1</v>
      </c>
      <c r="Y2586">
        <f t="shared" si="405"/>
        <v>6</v>
      </c>
      <c r="Z2586">
        <f t="shared" si="406"/>
        <v>0</v>
      </c>
      <c r="AA2586">
        <f t="shared" ca="1" si="409"/>
        <v>66</v>
      </c>
    </row>
    <row r="2587" spans="1:27" customFormat="1">
      <c r="A2587" s="57">
        <v>247372</v>
      </c>
      <c r="B2587" s="57">
        <v>1935</v>
      </c>
      <c r="C2587" s="19" t="str">
        <f t="shared" si="400"/>
        <v>non</v>
      </c>
      <c r="D2587" s="19" t="s">
        <v>52</v>
      </c>
      <c r="E2587" s="20">
        <v>44607</v>
      </c>
      <c r="F2587" s="22">
        <v>0.6645833333333333</v>
      </c>
      <c r="G2587" s="21">
        <v>0.67152777777777772</v>
      </c>
      <c r="H2587" s="19">
        <v>1000168</v>
      </c>
      <c r="I2587" s="19"/>
      <c r="J2587" s="22">
        <f t="shared" si="401"/>
        <v>6.9444444444444198E-3</v>
      </c>
      <c r="L2587" s="19" t="s">
        <v>47</v>
      </c>
      <c r="M2587">
        <f t="shared" si="402"/>
        <v>0</v>
      </c>
      <c r="N2587" s="34">
        <f t="shared" ca="1" si="407"/>
        <v>0.66459010793001838</v>
      </c>
      <c r="T2587">
        <v>2586</v>
      </c>
      <c r="U2587">
        <f t="shared" si="403"/>
        <v>8</v>
      </c>
      <c r="V2587" s="35">
        <f t="shared" si="408"/>
        <v>10</v>
      </c>
      <c r="W2587">
        <f t="shared" si="404"/>
        <v>0</v>
      </c>
      <c r="X2587" cm="1">
        <f t="array" aca="1" ref="X2587" ca="1">(_xlfn.IFS(L2587="couché",0,L2587="debout à 80%",1,L2587="?",1))*(IF(RAND()&lt;0.8,1,0))</f>
        <v>1</v>
      </c>
      <c r="Y2587">
        <f t="shared" si="405"/>
        <v>5</v>
      </c>
      <c r="Z2587">
        <f t="shared" si="406"/>
        <v>0</v>
      </c>
      <c r="AA2587">
        <f t="shared" ca="1" si="409"/>
        <v>65</v>
      </c>
    </row>
    <row r="2588" spans="1:27" customFormat="1">
      <c r="A2588" s="57">
        <v>244411</v>
      </c>
      <c r="B2588" s="57">
        <v>1978</v>
      </c>
      <c r="C2588" s="19" t="str">
        <f t="shared" si="400"/>
        <v>non</v>
      </c>
      <c r="D2588" s="19" t="s">
        <v>52</v>
      </c>
      <c r="E2588" s="20">
        <v>44614</v>
      </c>
      <c r="F2588" s="23">
        <v>0.36249999999999999</v>
      </c>
      <c r="G2588" s="22">
        <v>0.46875</v>
      </c>
      <c r="H2588" s="19">
        <v>1000168</v>
      </c>
      <c r="I2588" s="19">
        <v>18923017</v>
      </c>
      <c r="J2588" s="22">
        <f t="shared" si="401"/>
        <v>0.10625000000000001</v>
      </c>
      <c r="K2588" s="19" t="s">
        <v>53</v>
      </c>
      <c r="L2588" s="32" t="s">
        <v>54</v>
      </c>
      <c r="M2588">
        <f t="shared" si="402"/>
        <v>0</v>
      </c>
      <c r="N2588" s="34">
        <f t="shared" ca="1" si="407"/>
        <v>0.36250181904477308</v>
      </c>
      <c r="T2588">
        <v>2587</v>
      </c>
      <c r="U2588">
        <f t="shared" si="403"/>
        <v>8</v>
      </c>
      <c r="V2588" s="35">
        <f t="shared" si="408"/>
        <v>153</v>
      </c>
      <c r="W2588">
        <f t="shared" si="404"/>
        <v>0</v>
      </c>
      <c r="X2588" cm="1">
        <f t="array" aca="1" ref="X2588" ca="1">(_xlfn.IFS(L2588="couché",0,L2588="debout à 80%",1,L2588="?",1))*(IF(RAND()&lt;0.8,1,0))</f>
        <v>1</v>
      </c>
      <c r="Y2588">
        <f t="shared" si="405"/>
        <v>1</v>
      </c>
      <c r="Z2588">
        <f t="shared" si="406"/>
        <v>0</v>
      </c>
      <c r="AA2588">
        <f t="shared" ca="1" si="409"/>
        <v>18</v>
      </c>
    </row>
    <row r="2589" spans="1:27" customFormat="1">
      <c r="A2589" s="57">
        <v>247447</v>
      </c>
      <c r="B2589" s="57">
        <v>1960</v>
      </c>
      <c r="C2589" s="19" t="str">
        <f t="shared" si="400"/>
        <v>non</v>
      </c>
      <c r="D2589" s="19" t="s">
        <v>52</v>
      </c>
      <c r="E2589" s="20">
        <v>44614</v>
      </c>
      <c r="F2589" s="22">
        <v>0.47847222222222219</v>
      </c>
      <c r="G2589" s="22">
        <v>0.50902777777777775</v>
      </c>
      <c r="H2589" s="19">
        <v>1000168</v>
      </c>
      <c r="I2589" s="19"/>
      <c r="J2589" s="22">
        <f t="shared" si="401"/>
        <v>3.0555555555555558E-2</v>
      </c>
      <c r="L2589" s="19" t="s">
        <v>47</v>
      </c>
      <c r="M2589">
        <f t="shared" si="402"/>
        <v>0</v>
      </c>
      <c r="N2589" s="34">
        <f t="shared" ca="1" si="407"/>
        <v>0.47847237628271588</v>
      </c>
      <c r="T2589">
        <v>2588</v>
      </c>
      <c r="U2589">
        <f t="shared" si="403"/>
        <v>8</v>
      </c>
      <c r="V2589" s="35">
        <f t="shared" si="408"/>
        <v>44</v>
      </c>
      <c r="W2589">
        <f t="shared" si="404"/>
        <v>0</v>
      </c>
      <c r="X2589" cm="1">
        <f t="array" aca="1" ref="X2589" ca="1">(_xlfn.IFS(L2589="couché",0,L2589="debout à 80%",1,L2589="?",1))*(IF(RAND()&lt;0.8,1,0))</f>
        <v>1</v>
      </c>
      <c r="Y2589">
        <f t="shared" si="405"/>
        <v>2</v>
      </c>
      <c r="Z2589">
        <f t="shared" si="406"/>
        <v>0</v>
      </c>
      <c r="AA2589">
        <f t="shared" ca="1" si="409"/>
        <v>53</v>
      </c>
    </row>
    <row r="2590" spans="1:27" customFormat="1">
      <c r="A2590" s="57">
        <v>247472</v>
      </c>
      <c r="B2590" s="57">
        <v>1962</v>
      </c>
      <c r="C2590" s="19" t="str">
        <f t="shared" si="400"/>
        <v>non</v>
      </c>
      <c r="D2590" s="19" t="s">
        <v>52</v>
      </c>
      <c r="E2590" s="20">
        <v>44614</v>
      </c>
      <c r="F2590" s="22">
        <v>0.53263888888888888</v>
      </c>
      <c r="G2590" s="22">
        <v>0.56319444444444444</v>
      </c>
      <c r="H2590" s="19">
        <v>1000168</v>
      </c>
      <c r="I2590" s="19"/>
      <c r="J2590" s="22">
        <f t="shared" si="401"/>
        <v>3.0555555555555558E-2</v>
      </c>
      <c r="L2590" s="19" t="s">
        <v>47</v>
      </c>
      <c r="M2590">
        <f t="shared" si="402"/>
        <v>0</v>
      </c>
      <c r="N2590" s="34">
        <f t="shared" ca="1" si="407"/>
        <v>0.53264831192495332</v>
      </c>
      <c r="T2590">
        <v>2589</v>
      </c>
      <c r="U2590">
        <f t="shared" si="403"/>
        <v>8</v>
      </c>
      <c r="V2590" s="35">
        <f t="shared" si="408"/>
        <v>44</v>
      </c>
      <c r="W2590">
        <f t="shared" si="404"/>
        <v>0</v>
      </c>
      <c r="X2590" cm="1">
        <f t="array" aca="1" ref="X2590" ca="1">(_xlfn.IFS(L2590="couché",0,L2590="debout à 80%",1,L2590="?",1))*(IF(RAND()&lt;0.8,1,0))</f>
        <v>1</v>
      </c>
      <c r="Y2590">
        <f t="shared" si="405"/>
        <v>4</v>
      </c>
      <c r="Z2590">
        <f t="shared" si="406"/>
        <v>0</v>
      </c>
      <c r="AA2590">
        <f t="shared" ca="1" si="409"/>
        <v>62</v>
      </c>
    </row>
    <row r="2591" spans="1:27" customFormat="1">
      <c r="A2591" s="57">
        <v>247483</v>
      </c>
      <c r="B2591" s="57">
        <v>1958</v>
      </c>
      <c r="C2591" s="19" t="str">
        <f t="shared" si="400"/>
        <v>non</v>
      </c>
      <c r="D2591" s="19" t="s">
        <v>52</v>
      </c>
      <c r="E2591" s="20">
        <v>44614</v>
      </c>
      <c r="F2591" s="22">
        <v>0.50902777777777775</v>
      </c>
      <c r="G2591" s="22">
        <v>0.53194444444444444</v>
      </c>
      <c r="H2591" s="19">
        <v>1000168</v>
      </c>
      <c r="I2591" s="19"/>
      <c r="J2591" s="22">
        <f t="shared" si="401"/>
        <v>2.2916666666666696E-2</v>
      </c>
      <c r="L2591" s="19" t="s">
        <v>47</v>
      </c>
      <c r="M2591">
        <f t="shared" si="402"/>
        <v>0</v>
      </c>
      <c r="N2591" s="34">
        <f t="shared" ca="1" si="407"/>
        <v>0.50902949564163102</v>
      </c>
      <c r="T2591">
        <v>2590</v>
      </c>
      <c r="U2591">
        <f t="shared" si="403"/>
        <v>8</v>
      </c>
      <c r="V2591" s="35">
        <f t="shared" si="408"/>
        <v>33</v>
      </c>
      <c r="W2591">
        <f t="shared" si="404"/>
        <v>0</v>
      </c>
      <c r="X2591" cm="1">
        <f t="array" aca="1" ref="X2591" ca="1">(_xlfn.IFS(L2591="couché",0,L2591="debout à 80%",1,L2591="?",1))*(IF(RAND()&lt;0.8,1,0))</f>
        <v>1</v>
      </c>
      <c r="Y2591">
        <f t="shared" si="405"/>
        <v>3</v>
      </c>
      <c r="Z2591">
        <f t="shared" si="406"/>
        <v>0</v>
      </c>
      <c r="AA2591">
        <f t="shared" ca="1" si="409"/>
        <v>59</v>
      </c>
    </row>
    <row r="2592" spans="1:27" customFormat="1">
      <c r="A2592" s="57">
        <v>249430</v>
      </c>
      <c r="B2592" s="57">
        <v>1974</v>
      </c>
      <c r="C2592" s="19" t="str">
        <f t="shared" si="400"/>
        <v>non</v>
      </c>
      <c r="D2592" s="19" t="s">
        <v>52</v>
      </c>
      <c r="E2592" s="20">
        <v>44614</v>
      </c>
      <c r="F2592" s="22">
        <v>0.56527777777777777</v>
      </c>
      <c r="G2592" s="22">
        <v>0.57916666666666661</v>
      </c>
      <c r="H2592" s="19">
        <v>1000168</v>
      </c>
      <c r="I2592" s="19"/>
      <c r="J2592" s="22">
        <f t="shared" si="401"/>
        <v>1.388888888888884E-2</v>
      </c>
      <c r="L2592" s="19" t="s">
        <v>47</v>
      </c>
      <c r="M2592">
        <f t="shared" si="402"/>
        <v>0</v>
      </c>
      <c r="N2592" s="34">
        <f t="shared" ca="1" si="407"/>
        <v>0.56528517180233129</v>
      </c>
      <c r="T2592">
        <v>2591</v>
      </c>
      <c r="U2592">
        <f t="shared" si="403"/>
        <v>8</v>
      </c>
      <c r="V2592" s="35">
        <f t="shared" si="408"/>
        <v>20</v>
      </c>
      <c r="W2592">
        <f t="shared" si="404"/>
        <v>0</v>
      </c>
      <c r="X2592" cm="1">
        <f t="array" aca="1" ref="X2592" ca="1">(_xlfn.IFS(L2592="couché",0,L2592="debout à 80%",1,L2592="?",1))*(IF(RAND()&lt;0.8,1,0))</f>
        <v>1</v>
      </c>
      <c r="Y2592">
        <f t="shared" si="405"/>
        <v>5</v>
      </c>
      <c r="Z2592">
        <f t="shared" si="406"/>
        <v>0</v>
      </c>
      <c r="AA2592">
        <f t="shared" ca="1" si="409"/>
        <v>68</v>
      </c>
    </row>
    <row r="2593" spans="1:27" customFormat="1">
      <c r="A2593" s="57">
        <v>247272</v>
      </c>
      <c r="B2593" s="57">
        <v>1944</v>
      </c>
      <c r="C2593" s="19" t="str">
        <f t="shared" si="400"/>
        <v>non</v>
      </c>
      <c r="D2593" s="19" t="s">
        <v>52</v>
      </c>
      <c r="E2593" s="20">
        <v>44614</v>
      </c>
      <c r="F2593" s="22">
        <v>0.57986111111111105</v>
      </c>
      <c r="G2593" s="22">
        <v>0.58055555555555549</v>
      </c>
      <c r="H2593" s="19">
        <v>1000168</v>
      </c>
      <c r="I2593" s="19"/>
      <c r="J2593" s="22">
        <f t="shared" si="401"/>
        <v>6.9444444444444198E-4</v>
      </c>
      <c r="L2593" s="19" t="s">
        <v>47</v>
      </c>
      <c r="M2593">
        <f t="shared" si="402"/>
        <v>0</v>
      </c>
      <c r="N2593" s="34">
        <f t="shared" ca="1" si="407"/>
        <v>0.57986315573633029</v>
      </c>
      <c r="T2593">
        <v>2592</v>
      </c>
      <c r="U2593">
        <f t="shared" si="403"/>
        <v>8</v>
      </c>
      <c r="V2593" s="35">
        <f t="shared" si="408"/>
        <v>1</v>
      </c>
      <c r="W2593">
        <f t="shared" si="404"/>
        <v>0</v>
      </c>
      <c r="X2593" cm="1">
        <f t="array" aca="1" ref="X2593" ca="1">(_xlfn.IFS(L2593="couché",0,L2593="debout à 80%",1,L2593="?",1))*(IF(RAND()&lt;0.8,1,0))</f>
        <v>1</v>
      </c>
      <c r="Y2593">
        <f t="shared" si="405"/>
        <v>6</v>
      </c>
      <c r="Z2593">
        <f t="shared" si="406"/>
        <v>0</v>
      </c>
      <c r="AA2593">
        <f t="shared" ca="1" si="409"/>
        <v>71</v>
      </c>
    </row>
    <row r="2594" spans="1:27" customFormat="1">
      <c r="A2594" s="57">
        <v>246366</v>
      </c>
      <c r="B2594" s="57">
        <v>1968</v>
      </c>
      <c r="C2594" s="19" t="str">
        <f t="shared" si="400"/>
        <v>non</v>
      </c>
      <c r="D2594" s="19" t="s">
        <v>52</v>
      </c>
      <c r="E2594" s="20">
        <v>44621</v>
      </c>
      <c r="F2594" s="22">
        <v>0.73749999999999993</v>
      </c>
      <c r="G2594" s="21">
        <v>0.75138888888888888</v>
      </c>
      <c r="H2594" s="19">
        <v>1000168</v>
      </c>
      <c r="I2594" s="19"/>
      <c r="J2594" s="22">
        <f t="shared" si="401"/>
        <v>1.3888888888888951E-2</v>
      </c>
      <c r="L2594" s="19" t="s">
        <v>47</v>
      </c>
      <c r="M2594">
        <f t="shared" si="402"/>
        <v>0</v>
      </c>
      <c r="N2594" s="34">
        <f t="shared" ca="1" si="407"/>
        <v>0.73750250752948643</v>
      </c>
      <c r="T2594">
        <v>2593</v>
      </c>
      <c r="U2594">
        <f t="shared" si="403"/>
        <v>8</v>
      </c>
      <c r="V2594" s="35">
        <f t="shared" si="408"/>
        <v>20</v>
      </c>
      <c r="W2594">
        <f t="shared" si="404"/>
        <v>0</v>
      </c>
      <c r="X2594" cm="1">
        <f t="array" aca="1" ref="X2594" ca="1">(_xlfn.IFS(L2594="couché",0,L2594="debout à 80%",1,L2594="?",1))*(IF(RAND()&lt;0.8,1,0))</f>
        <v>1</v>
      </c>
      <c r="Y2594">
        <f t="shared" si="405"/>
        <v>8</v>
      </c>
      <c r="Z2594">
        <f t="shared" si="406"/>
        <v>0</v>
      </c>
      <c r="AA2594">
        <f t="shared" ca="1" si="409"/>
        <v>49</v>
      </c>
    </row>
    <row r="2595" spans="1:27" customFormat="1">
      <c r="A2595" s="57">
        <v>247358</v>
      </c>
      <c r="B2595" s="57">
        <v>1958</v>
      </c>
      <c r="C2595" s="19" t="str">
        <f t="shared" si="400"/>
        <v>non</v>
      </c>
      <c r="D2595" s="19" t="s">
        <v>52</v>
      </c>
      <c r="E2595" s="20">
        <v>44621</v>
      </c>
      <c r="F2595" s="21">
        <v>0.75277777777777777</v>
      </c>
      <c r="G2595" s="22">
        <v>0.76249999999999996</v>
      </c>
      <c r="H2595" s="19">
        <v>1000168</v>
      </c>
      <c r="I2595" s="19"/>
      <c r="J2595" s="22">
        <f t="shared" si="401"/>
        <v>9.7222222222221877E-3</v>
      </c>
      <c r="L2595" s="19" t="s">
        <v>47</v>
      </c>
      <c r="M2595">
        <f t="shared" si="402"/>
        <v>0</v>
      </c>
      <c r="N2595" s="34">
        <f t="shared" ca="1" si="407"/>
        <v>0.75278275627646962</v>
      </c>
      <c r="T2595">
        <v>2594</v>
      </c>
      <c r="U2595">
        <f t="shared" si="403"/>
        <v>8</v>
      </c>
      <c r="V2595" s="35">
        <f t="shared" si="408"/>
        <v>14</v>
      </c>
      <c r="W2595">
        <f t="shared" si="404"/>
        <v>0</v>
      </c>
      <c r="X2595" cm="1">
        <f t="array" aca="1" ref="X2595" ca="1">(_xlfn.IFS(L2595="couché",0,L2595="debout à 80%",1,L2595="?",1))*(IF(RAND()&lt;0.8,1,0))</f>
        <v>1</v>
      </c>
      <c r="Y2595">
        <f t="shared" si="405"/>
        <v>9</v>
      </c>
      <c r="Z2595">
        <f t="shared" si="406"/>
        <v>0</v>
      </c>
      <c r="AA2595">
        <f t="shared" ca="1" si="409"/>
        <v>50</v>
      </c>
    </row>
    <row r="2596" spans="1:27" customFormat="1">
      <c r="A2596" s="57">
        <v>246358</v>
      </c>
      <c r="B2596" s="57">
        <v>1971</v>
      </c>
      <c r="C2596" s="19" t="str">
        <f t="shared" si="400"/>
        <v>non</v>
      </c>
      <c r="D2596" s="19" t="s">
        <v>52</v>
      </c>
      <c r="E2596" s="20">
        <v>44621</v>
      </c>
      <c r="F2596" s="22">
        <v>0.69444444444444442</v>
      </c>
      <c r="G2596" s="22">
        <v>0.73055555555555551</v>
      </c>
      <c r="H2596" s="19">
        <v>1000168</v>
      </c>
      <c r="I2596" s="19">
        <v>15584435</v>
      </c>
      <c r="J2596" s="22">
        <f t="shared" si="401"/>
        <v>3.6111111111111094E-2</v>
      </c>
      <c r="K2596" s="19" t="s">
        <v>53</v>
      </c>
      <c r="L2596" s="32" t="s">
        <v>54</v>
      </c>
      <c r="M2596">
        <f t="shared" si="402"/>
        <v>0</v>
      </c>
      <c r="N2596" s="34">
        <f t="shared" ca="1" si="407"/>
        <v>0.69444923517849955</v>
      </c>
      <c r="T2596">
        <v>2595</v>
      </c>
      <c r="U2596">
        <f t="shared" si="403"/>
        <v>8</v>
      </c>
      <c r="V2596" s="35">
        <f t="shared" si="408"/>
        <v>52</v>
      </c>
      <c r="W2596">
        <f t="shared" si="404"/>
        <v>0</v>
      </c>
      <c r="X2596" cm="1">
        <f t="array" aca="1" ref="X2596" ca="1">(_xlfn.IFS(L2596="couché",0,L2596="debout à 80%",1,L2596="?",1))*(IF(RAND()&lt;0.8,1,0))</f>
        <v>1</v>
      </c>
      <c r="Y2596">
        <f t="shared" si="405"/>
        <v>7</v>
      </c>
      <c r="Z2596">
        <f t="shared" si="406"/>
        <v>0</v>
      </c>
      <c r="AA2596">
        <f t="shared" ca="1" si="409"/>
        <v>48</v>
      </c>
    </row>
    <row r="2597" spans="1:27" customFormat="1">
      <c r="A2597" s="57">
        <v>245855</v>
      </c>
      <c r="B2597" s="57">
        <v>1968</v>
      </c>
      <c r="C2597" s="19" t="str">
        <f t="shared" si="400"/>
        <v>non</v>
      </c>
      <c r="D2597" s="19" t="s">
        <v>52</v>
      </c>
      <c r="E2597" s="20">
        <v>44621</v>
      </c>
      <c r="F2597" s="22">
        <v>0.54027777777777775</v>
      </c>
      <c r="G2597" s="22">
        <v>0.59027777777777779</v>
      </c>
      <c r="H2597" s="19">
        <v>1000168</v>
      </c>
      <c r="I2597" s="19">
        <v>15584435</v>
      </c>
      <c r="J2597" s="22">
        <f t="shared" si="401"/>
        <v>5.0000000000000044E-2</v>
      </c>
      <c r="K2597" s="19" t="s">
        <v>53</v>
      </c>
      <c r="L2597" s="32" t="s">
        <v>54</v>
      </c>
      <c r="M2597">
        <f t="shared" si="402"/>
        <v>0</v>
      </c>
      <c r="N2597" s="34">
        <f t="shared" ca="1" si="407"/>
        <v>0.54028685890214712</v>
      </c>
      <c r="T2597">
        <v>2596</v>
      </c>
      <c r="U2597">
        <f t="shared" si="403"/>
        <v>8</v>
      </c>
      <c r="V2597" s="35">
        <f t="shared" si="408"/>
        <v>72</v>
      </c>
      <c r="W2597">
        <f t="shared" si="404"/>
        <v>0</v>
      </c>
      <c r="X2597" cm="1">
        <f t="array" aca="1" ref="X2597" ca="1">(_xlfn.IFS(L2597="couché",0,L2597="debout à 80%",1,L2597="?",1))*(IF(RAND()&lt;0.8,1,0))</f>
        <v>0</v>
      </c>
      <c r="Y2597">
        <f t="shared" si="405"/>
        <v>5</v>
      </c>
      <c r="Z2597">
        <f t="shared" si="406"/>
        <v>0</v>
      </c>
      <c r="AA2597">
        <f t="shared" ca="1" si="409"/>
        <v>35</v>
      </c>
    </row>
    <row r="2598" spans="1:27" customFormat="1">
      <c r="A2598" s="57">
        <v>245819</v>
      </c>
      <c r="B2598" s="57">
        <v>1979</v>
      </c>
      <c r="C2598" s="19" t="str">
        <f t="shared" si="400"/>
        <v>non</v>
      </c>
      <c r="D2598" s="19" t="s">
        <v>52</v>
      </c>
      <c r="E2598" s="20">
        <v>44621</v>
      </c>
      <c r="F2598" s="22">
        <v>0.59236111111111112</v>
      </c>
      <c r="G2598" s="22">
        <v>0.6875</v>
      </c>
      <c r="H2598" s="19">
        <v>1000168</v>
      </c>
      <c r="I2598" s="19">
        <v>15584435</v>
      </c>
      <c r="J2598" s="22">
        <f t="shared" si="401"/>
        <v>9.5138888888888884E-2</v>
      </c>
      <c r="K2598" s="19" t="s">
        <v>53</v>
      </c>
      <c r="L2598" s="32" t="s">
        <v>54</v>
      </c>
      <c r="M2598">
        <f t="shared" si="402"/>
        <v>0</v>
      </c>
      <c r="N2598" s="34">
        <f t="shared" ca="1" si="407"/>
        <v>0.59236646513986824</v>
      </c>
      <c r="T2598">
        <v>2597</v>
      </c>
      <c r="U2598">
        <f t="shared" si="403"/>
        <v>8</v>
      </c>
      <c r="V2598" s="35">
        <f t="shared" si="408"/>
        <v>137</v>
      </c>
      <c r="W2598">
        <f t="shared" si="404"/>
        <v>0</v>
      </c>
      <c r="X2598" cm="1">
        <f t="array" aca="1" ref="X2598" ca="1">(_xlfn.IFS(L2598="couché",0,L2598="debout à 80%",1,L2598="?",1))*(IF(RAND()&lt;0.8,1,0))</f>
        <v>1</v>
      </c>
      <c r="Y2598">
        <f t="shared" si="405"/>
        <v>6</v>
      </c>
      <c r="Z2598">
        <f t="shared" si="406"/>
        <v>0</v>
      </c>
      <c r="AA2598">
        <f t="shared" ca="1" si="409"/>
        <v>40</v>
      </c>
    </row>
    <row r="2599" spans="1:27" customFormat="1">
      <c r="A2599" s="57">
        <v>247346</v>
      </c>
      <c r="B2599" s="57">
        <v>2006</v>
      </c>
      <c r="C2599" s="19" t="str">
        <f t="shared" si="400"/>
        <v>non</v>
      </c>
      <c r="D2599" s="19" t="s">
        <v>52</v>
      </c>
      <c r="E2599" s="20">
        <v>44621</v>
      </c>
      <c r="F2599" s="23">
        <v>0.33124999999999999</v>
      </c>
      <c r="G2599" s="24">
        <v>0.37916666666666665</v>
      </c>
      <c r="H2599" s="19">
        <v>1000168</v>
      </c>
      <c r="I2599" s="19">
        <v>15584435</v>
      </c>
      <c r="J2599" s="22">
        <f t="shared" si="401"/>
        <v>4.7916666666666663E-2</v>
      </c>
      <c r="L2599" s="19" t="s">
        <v>47</v>
      </c>
      <c r="M2599">
        <f t="shared" si="402"/>
        <v>0</v>
      </c>
      <c r="N2599" s="34">
        <f t="shared" ca="1" si="407"/>
        <v>0.33125805103633343</v>
      </c>
      <c r="T2599">
        <v>2598</v>
      </c>
      <c r="U2599">
        <f t="shared" si="403"/>
        <v>8</v>
      </c>
      <c r="V2599" s="35">
        <f t="shared" si="408"/>
        <v>69</v>
      </c>
      <c r="W2599">
        <f t="shared" si="404"/>
        <v>0</v>
      </c>
      <c r="X2599" cm="1">
        <f t="array" aca="1" ref="X2599" ca="1">(_xlfn.IFS(L2599="couché",0,L2599="debout à 80%",1,L2599="?",1))*(IF(RAND()&lt;0.8,1,0))</f>
        <v>1</v>
      </c>
      <c r="Y2599">
        <f t="shared" si="405"/>
        <v>1</v>
      </c>
      <c r="Z2599">
        <f t="shared" si="406"/>
        <v>0</v>
      </c>
      <c r="AA2599">
        <f t="shared" ca="1" si="409"/>
        <v>2</v>
      </c>
    </row>
    <row r="2600" spans="1:27" customFormat="1">
      <c r="A2600" s="57">
        <v>243428</v>
      </c>
      <c r="B2600" s="57">
        <v>1992</v>
      </c>
      <c r="C2600" s="19" t="str">
        <f t="shared" si="400"/>
        <v>non</v>
      </c>
      <c r="D2600" s="19" t="s">
        <v>52</v>
      </c>
      <c r="E2600" s="20">
        <v>44621</v>
      </c>
      <c r="F2600" s="23">
        <v>0.38263888888888886</v>
      </c>
      <c r="G2600" s="22">
        <v>0.44166666666666665</v>
      </c>
      <c r="H2600" s="19">
        <v>1000168</v>
      </c>
      <c r="I2600" s="19">
        <v>15584435</v>
      </c>
      <c r="J2600" s="22">
        <f t="shared" si="401"/>
        <v>5.902777777777779E-2</v>
      </c>
      <c r="K2600" s="19" t="s">
        <v>53</v>
      </c>
      <c r="L2600" s="32" t="s">
        <v>54</v>
      </c>
      <c r="M2600">
        <f t="shared" si="402"/>
        <v>0</v>
      </c>
      <c r="N2600" s="34">
        <f t="shared" ca="1" si="407"/>
        <v>0.38264572020710846</v>
      </c>
      <c r="T2600">
        <v>2599</v>
      </c>
      <c r="U2600">
        <f t="shared" si="403"/>
        <v>8</v>
      </c>
      <c r="V2600" s="35">
        <f t="shared" si="408"/>
        <v>85</v>
      </c>
      <c r="W2600">
        <f t="shared" si="404"/>
        <v>0</v>
      </c>
      <c r="X2600" cm="1">
        <f t="array" aca="1" ref="X2600" ca="1">(_xlfn.IFS(L2600="couché",0,L2600="debout à 80%",1,L2600="?",1))*(IF(RAND()&lt;0.8,1,0))</f>
        <v>1</v>
      </c>
      <c r="Y2600">
        <f t="shared" si="405"/>
        <v>2</v>
      </c>
      <c r="Z2600">
        <f t="shared" si="406"/>
        <v>0</v>
      </c>
      <c r="AA2600">
        <f t="shared" ca="1" si="409"/>
        <v>14</v>
      </c>
    </row>
    <row r="2601" spans="1:27" customFormat="1">
      <c r="A2601" s="57">
        <v>246876</v>
      </c>
      <c r="B2601" s="57">
        <v>1974</v>
      </c>
      <c r="C2601" s="19" t="str">
        <f t="shared" si="400"/>
        <v>non</v>
      </c>
      <c r="D2601" s="19" t="s">
        <v>52</v>
      </c>
      <c r="E2601" s="20">
        <v>44621</v>
      </c>
      <c r="F2601" s="22">
        <v>0.48680555555555555</v>
      </c>
      <c r="G2601" s="22">
        <v>0.53888888888888886</v>
      </c>
      <c r="H2601" s="19">
        <v>1000168</v>
      </c>
      <c r="I2601" s="19">
        <v>15584435</v>
      </c>
      <c r="J2601" s="22">
        <f t="shared" si="401"/>
        <v>5.2083333333333315E-2</v>
      </c>
      <c r="K2601" s="19" t="s">
        <v>53</v>
      </c>
      <c r="L2601" s="32" t="s">
        <v>54</v>
      </c>
      <c r="M2601">
        <f t="shared" si="402"/>
        <v>0</v>
      </c>
      <c r="N2601" s="34">
        <f t="shared" ca="1" si="407"/>
        <v>0.48681406186493376</v>
      </c>
      <c r="T2601">
        <v>2600</v>
      </c>
      <c r="U2601">
        <f t="shared" si="403"/>
        <v>8</v>
      </c>
      <c r="V2601" s="35">
        <f t="shared" si="408"/>
        <v>75</v>
      </c>
      <c r="W2601">
        <f t="shared" si="404"/>
        <v>0</v>
      </c>
      <c r="X2601" cm="1">
        <f t="array" aca="1" ref="X2601" ca="1">(_xlfn.IFS(L2601="couché",0,L2601="debout à 80%",1,L2601="?",1))*(IF(RAND()&lt;0.8,1,0))</f>
        <v>1</v>
      </c>
      <c r="Y2601">
        <f t="shared" si="405"/>
        <v>4</v>
      </c>
      <c r="Z2601">
        <f t="shared" si="406"/>
        <v>0</v>
      </c>
      <c r="AA2601">
        <f t="shared" ca="1" si="409"/>
        <v>29</v>
      </c>
    </row>
    <row r="2602" spans="1:27" customFormat="1">
      <c r="A2602" s="57">
        <v>246341</v>
      </c>
      <c r="B2602" s="57">
        <v>1988</v>
      </c>
      <c r="C2602" s="19" t="str">
        <f t="shared" si="400"/>
        <v>non</v>
      </c>
      <c r="D2602" s="19" t="s">
        <v>52</v>
      </c>
      <c r="E2602" s="20">
        <v>44621</v>
      </c>
      <c r="F2602" s="22">
        <v>0.44444444444444442</v>
      </c>
      <c r="G2602" s="22">
        <v>0.48402777777777778</v>
      </c>
      <c r="H2602" s="19">
        <v>1000168</v>
      </c>
      <c r="I2602" s="19">
        <v>15584435</v>
      </c>
      <c r="J2602" s="22">
        <f t="shared" si="401"/>
        <v>3.9583333333333359E-2</v>
      </c>
      <c r="L2602" s="19" t="s">
        <v>47</v>
      </c>
      <c r="M2602">
        <f t="shared" si="402"/>
        <v>0</v>
      </c>
      <c r="N2602" s="34">
        <f t="shared" ca="1" si="407"/>
        <v>0.44445023401678474</v>
      </c>
      <c r="T2602">
        <v>2601</v>
      </c>
      <c r="U2602">
        <f t="shared" si="403"/>
        <v>8</v>
      </c>
      <c r="V2602" s="35">
        <f t="shared" si="408"/>
        <v>57</v>
      </c>
      <c r="W2602">
        <f t="shared" si="404"/>
        <v>0</v>
      </c>
      <c r="X2602" cm="1">
        <f t="array" aca="1" ref="X2602" ca="1">(_xlfn.IFS(L2602="couché",0,L2602="debout à 80%",1,L2602="?",1))*(IF(RAND()&lt;0.8,1,0))</f>
        <v>1</v>
      </c>
      <c r="Y2602">
        <f t="shared" si="405"/>
        <v>3</v>
      </c>
      <c r="Z2602">
        <f t="shared" si="406"/>
        <v>0</v>
      </c>
      <c r="AA2602">
        <f t="shared" ca="1" si="409"/>
        <v>22</v>
      </c>
    </row>
    <row r="2603" spans="1:27" customFormat="1">
      <c r="A2603" s="57">
        <v>247231</v>
      </c>
      <c r="B2603" s="57">
        <v>1928</v>
      </c>
      <c r="C2603" s="19" t="str">
        <f t="shared" si="400"/>
        <v>non</v>
      </c>
      <c r="D2603" s="19" t="s">
        <v>52</v>
      </c>
      <c r="E2603" s="20">
        <v>44627</v>
      </c>
      <c r="F2603" s="22">
        <v>0.4861111111111111</v>
      </c>
      <c r="G2603" s="22">
        <v>0.52083333333333326</v>
      </c>
      <c r="H2603" s="19">
        <v>1000168</v>
      </c>
      <c r="I2603" s="19">
        <v>19751376</v>
      </c>
      <c r="J2603" s="22">
        <f t="shared" si="401"/>
        <v>3.4722222222222154E-2</v>
      </c>
      <c r="K2603" s="19" t="s">
        <v>53</v>
      </c>
      <c r="L2603" s="32" t="s">
        <v>54</v>
      </c>
      <c r="M2603">
        <f t="shared" si="402"/>
        <v>0</v>
      </c>
      <c r="N2603" s="34">
        <f t="shared" ca="1" si="407"/>
        <v>0.48611209995617038</v>
      </c>
      <c r="T2603">
        <v>2602</v>
      </c>
      <c r="U2603">
        <f t="shared" si="403"/>
        <v>8</v>
      </c>
      <c r="V2603" s="35">
        <f t="shared" si="408"/>
        <v>50</v>
      </c>
      <c r="W2603">
        <f t="shared" si="404"/>
        <v>0</v>
      </c>
      <c r="X2603" cm="1">
        <f t="array" aca="1" ref="X2603" ca="1">(_xlfn.IFS(L2603="couché",0,L2603="debout à 80%",1,L2603="?",1))*(IF(RAND()&lt;0.8,1,0))</f>
        <v>1</v>
      </c>
      <c r="Y2603">
        <f t="shared" si="405"/>
        <v>2</v>
      </c>
      <c r="Z2603">
        <f t="shared" si="406"/>
        <v>0</v>
      </c>
      <c r="AA2603">
        <f t="shared" ca="1" si="409"/>
        <v>37</v>
      </c>
    </row>
    <row r="2604" spans="1:27" customFormat="1">
      <c r="A2604" s="57">
        <v>249015</v>
      </c>
      <c r="B2604" s="57">
        <v>1960</v>
      </c>
      <c r="C2604" s="19" t="str">
        <f t="shared" si="400"/>
        <v>non</v>
      </c>
      <c r="D2604" s="19" t="s">
        <v>52</v>
      </c>
      <c r="E2604" s="20">
        <v>44627</v>
      </c>
      <c r="F2604" s="22">
        <v>0.53541666666666665</v>
      </c>
      <c r="G2604" s="22">
        <v>0.56527777777777777</v>
      </c>
      <c r="H2604" s="19">
        <v>1000168</v>
      </c>
      <c r="I2604" s="19"/>
      <c r="J2604" s="22">
        <f t="shared" si="401"/>
        <v>2.9861111111111116E-2</v>
      </c>
      <c r="L2604" s="19" t="s">
        <v>47</v>
      </c>
      <c r="M2604">
        <f t="shared" si="402"/>
        <v>0</v>
      </c>
      <c r="N2604" s="34">
        <f t="shared" ca="1" si="407"/>
        <v>0.53542168255381528</v>
      </c>
      <c r="T2604">
        <v>2603</v>
      </c>
      <c r="U2604">
        <f t="shared" si="403"/>
        <v>8</v>
      </c>
      <c r="V2604" s="35">
        <f t="shared" si="408"/>
        <v>43</v>
      </c>
      <c r="W2604">
        <f t="shared" si="404"/>
        <v>0</v>
      </c>
      <c r="X2604" cm="1">
        <f t="array" aca="1" ref="X2604" ca="1">(_xlfn.IFS(L2604="couché",0,L2604="debout à 80%",1,L2604="?",1))*(IF(RAND()&lt;0.8,1,0))</f>
        <v>0</v>
      </c>
      <c r="Y2604">
        <f t="shared" si="405"/>
        <v>3</v>
      </c>
      <c r="Z2604">
        <f t="shared" si="406"/>
        <v>0</v>
      </c>
      <c r="AA2604">
        <f t="shared" ca="1" si="409"/>
        <v>44</v>
      </c>
    </row>
    <row r="2605" spans="1:27" customFormat="1">
      <c r="A2605" s="57">
        <v>249012</v>
      </c>
      <c r="B2605" s="57">
        <v>1930</v>
      </c>
      <c r="C2605" s="19" t="str">
        <f t="shared" si="400"/>
        <v>non</v>
      </c>
      <c r="D2605" s="19" t="s">
        <v>52</v>
      </c>
      <c r="E2605" s="20">
        <v>44627</v>
      </c>
      <c r="F2605" s="22">
        <v>0.56597222222222221</v>
      </c>
      <c r="G2605" s="22">
        <v>0.57291666666666663</v>
      </c>
      <c r="H2605" s="19">
        <v>1000168</v>
      </c>
      <c r="I2605" s="19"/>
      <c r="J2605" s="22">
        <f t="shared" si="401"/>
        <v>6.9444444444444198E-3</v>
      </c>
      <c r="L2605" s="19" t="s">
        <v>47</v>
      </c>
      <c r="M2605">
        <f t="shared" si="402"/>
        <v>0</v>
      </c>
      <c r="N2605" s="34">
        <f t="shared" ca="1" si="407"/>
        <v>0.56598143038926363</v>
      </c>
      <c r="T2605">
        <v>2604</v>
      </c>
      <c r="U2605">
        <f t="shared" si="403"/>
        <v>8</v>
      </c>
      <c r="V2605" s="35">
        <f t="shared" si="408"/>
        <v>10</v>
      </c>
      <c r="W2605">
        <f t="shared" si="404"/>
        <v>0</v>
      </c>
      <c r="X2605" cm="1">
        <f t="array" aca="1" ref="X2605" ca="1">(_xlfn.IFS(L2605="couché",0,L2605="debout à 80%",1,L2605="?",1))*(IF(RAND()&lt;0.8,1,0))</f>
        <v>1</v>
      </c>
      <c r="Y2605">
        <f t="shared" si="405"/>
        <v>4</v>
      </c>
      <c r="Z2605">
        <f t="shared" si="406"/>
        <v>0</v>
      </c>
      <c r="AA2605">
        <f t="shared" ca="1" si="409"/>
        <v>50</v>
      </c>
    </row>
    <row r="2606" spans="1:27" customFormat="1">
      <c r="A2606" s="57">
        <v>246737</v>
      </c>
      <c r="B2606" s="57">
        <v>1984</v>
      </c>
      <c r="C2606" s="19" t="str">
        <f t="shared" si="400"/>
        <v>non</v>
      </c>
      <c r="D2606" s="19" t="s">
        <v>52</v>
      </c>
      <c r="E2606" s="20">
        <v>44627</v>
      </c>
      <c r="F2606" s="23">
        <v>0.33194444444444443</v>
      </c>
      <c r="G2606" s="22">
        <v>0.47916666666666663</v>
      </c>
      <c r="H2606" s="19">
        <v>1000168</v>
      </c>
      <c r="I2606" s="19">
        <v>18628651</v>
      </c>
      <c r="J2606" s="22">
        <f t="shared" si="401"/>
        <v>0.1472222222222222</v>
      </c>
      <c r="K2606" s="19" t="s">
        <v>53</v>
      </c>
      <c r="L2606" s="32" t="s">
        <v>54</v>
      </c>
      <c r="M2606">
        <f t="shared" si="402"/>
        <v>0</v>
      </c>
      <c r="N2606" s="34">
        <f t="shared" ca="1" si="407"/>
        <v>0.33194549067437501</v>
      </c>
      <c r="T2606">
        <v>2605</v>
      </c>
      <c r="U2606">
        <f t="shared" si="403"/>
        <v>8</v>
      </c>
      <c r="V2606" s="35">
        <f t="shared" si="408"/>
        <v>212</v>
      </c>
      <c r="W2606">
        <f t="shared" si="404"/>
        <v>0</v>
      </c>
      <c r="X2606" cm="1">
        <f t="array" aca="1" ref="X2606" ca="1">(_xlfn.IFS(L2606="couché",0,L2606="debout à 80%",1,L2606="?",1))*(IF(RAND()&lt;0.8,1,0))</f>
        <v>1</v>
      </c>
      <c r="Y2606">
        <f t="shared" si="405"/>
        <v>1</v>
      </c>
      <c r="Z2606">
        <f t="shared" si="406"/>
        <v>0</v>
      </c>
      <c r="AA2606">
        <f t="shared" ca="1" si="409"/>
        <v>2</v>
      </c>
    </row>
    <row r="2607" spans="1:27" customFormat="1">
      <c r="A2607" s="57">
        <v>249014</v>
      </c>
      <c r="B2607" s="57">
        <v>1966</v>
      </c>
      <c r="C2607" s="19" t="str">
        <f t="shared" si="400"/>
        <v>non</v>
      </c>
      <c r="D2607" s="19" t="s">
        <v>52</v>
      </c>
      <c r="E2607" s="20">
        <v>44627</v>
      </c>
      <c r="F2607" s="22">
        <v>0.61805555555555558</v>
      </c>
      <c r="G2607" s="22">
        <v>0.64791666666666659</v>
      </c>
      <c r="H2607" s="19">
        <v>1000168</v>
      </c>
      <c r="I2607" s="19"/>
      <c r="J2607" s="22">
        <f t="shared" si="401"/>
        <v>2.9861111111111005E-2</v>
      </c>
      <c r="L2607" s="19" t="s">
        <v>47</v>
      </c>
      <c r="M2607">
        <f t="shared" si="402"/>
        <v>0</v>
      </c>
      <c r="N2607" s="34">
        <f t="shared" ca="1" si="407"/>
        <v>0.61805797899948478</v>
      </c>
      <c r="T2607">
        <v>2606</v>
      </c>
      <c r="U2607">
        <f t="shared" si="403"/>
        <v>8</v>
      </c>
      <c r="V2607" s="35">
        <f t="shared" si="408"/>
        <v>43</v>
      </c>
      <c r="W2607">
        <f t="shared" si="404"/>
        <v>0</v>
      </c>
      <c r="X2607" cm="1">
        <f t="array" aca="1" ref="X2607" ca="1">(_xlfn.IFS(L2607="couché",0,L2607="debout à 80%",1,L2607="?",1))*(IF(RAND()&lt;0.8,1,0))</f>
        <v>1</v>
      </c>
      <c r="Y2607">
        <f t="shared" si="405"/>
        <v>6</v>
      </c>
      <c r="Z2607">
        <f t="shared" si="406"/>
        <v>0</v>
      </c>
      <c r="AA2607">
        <f t="shared" ca="1" si="409"/>
        <v>58</v>
      </c>
    </row>
    <row r="2608" spans="1:27" customFormat="1">
      <c r="A2608" s="57">
        <v>249013</v>
      </c>
      <c r="B2608" s="57">
        <v>1952</v>
      </c>
      <c r="C2608" s="19" t="str">
        <f t="shared" si="400"/>
        <v>non</v>
      </c>
      <c r="D2608" s="19" t="s">
        <v>52</v>
      </c>
      <c r="E2608" s="20">
        <v>44627</v>
      </c>
      <c r="F2608" s="21">
        <v>0.5854166666666667</v>
      </c>
      <c r="G2608" s="22">
        <v>0.6152777777777777</v>
      </c>
      <c r="H2608" s="19">
        <v>1000168</v>
      </c>
      <c r="I2608" s="19"/>
      <c r="J2608" s="22">
        <f t="shared" si="401"/>
        <v>2.9861111111111005E-2</v>
      </c>
      <c r="L2608" s="19" t="s">
        <v>47</v>
      </c>
      <c r="M2608">
        <f t="shared" si="402"/>
        <v>0</v>
      </c>
      <c r="N2608" s="34">
        <f t="shared" ca="1" si="407"/>
        <v>0.58542228030740295</v>
      </c>
      <c r="T2608">
        <v>2607</v>
      </c>
      <c r="U2608">
        <f t="shared" si="403"/>
        <v>8</v>
      </c>
      <c r="V2608" s="35">
        <f t="shared" si="408"/>
        <v>43</v>
      </c>
      <c r="W2608">
        <f t="shared" si="404"/>
        <v>0</v>
      </c>
      <c r="X2608" cm="1">
        <f t="array" aca="1" ref="X2608" ca="1">(_xlfn.IFS(L2608="couché",0,L2608="debout à 80%",1,L2608="?",1))*(IF(RAND()&lt;0.8,1,0))</f>
        <v>1</v>
      </c>
      <c r="Y2608">
        <f t="shared" si="405"/>
        <v>5</v>
      </c>
      <c r="Z2608">
        <f t="shared" si="406"/>
        <v>0</v>
      </c>
      <c r="AA2608">
        <f t="shared" ca="1" si="409"/>
        <v>54</v>
      </c>
    </row>
    <row r="2609" spans="1:27" customFormat="1">
      <c r="A2609" s="57">
        <v>244626</v>
      </c>
      <c r="B2609" s="57">
        <v>1947</v>
      </c>
      <c r="C2609" s="19" t="str">
        <f t="shared" si="400"/>
        <v>non</v>
      </c>
      <c r="D2609" s="19" t="s">
        <v>52</v>
      </c>
      <c r="E2609" s="20">
        <v>44628</v>
      </c>
      <c r="F2609" s="23">
        <v>0.33055555555555555</v>
      </c>
      <c r="G2609" s="21">
        <v>0.42152777777777778</v>
      </c>
      <c r="H2609" s="19">
        <v>1000168</v>
      </c>
      <c r="I2609" s="19">
        <v>15653424</v>
      </c>
      <c r="J2609" s="22">
        <f t="shared" si="401"/>
        <v>9.0972222222222232E-2</v>
      </c>
      <c r="L2609" s="19" t="s">
        <v>47</v>
      </c>
      <c r="M2609">
        <f t="shared" si="402"/>
        <v>0</v>
      </c>
      <c r="N2609" s="34">
        <f t="shared" ca="1" si="407"/>
        <v>0.33055564755562683</v>
      </c>
      <c r="T2609">
        <v>2608</v>
      </c>
      <c r="U2609">
        <f t="shared" si="403"/>
        <v>8</v>
      </c>
      <c r="V2609" s="35">
        <f t="shared" si="408"/>
        <v>131</v>
      </c>
      <c r="W2609">
        <f t="shared" si="404"/>
        <v>0</v>
      </c>
      <c r="X2609" cm="1">
        <f t="array" aca="1" ref="X2609" ca="1">(_xlfn.IFS(L2609="couché",0,L2609="debout à 80%",1,L2609="?",1))*(IF(RAND()&lt;0.8,1,0))</f>
        <v>0</v>
      </c>
      <c r="Y2609">
        <f t="shared" si="405"/>
        <v>1</v>
      </c>
      <c r="Z2609">
        <f t="shared" si="406"/>
        <v>0</v>
      </c>
      <c r="AA2609">
        <f t="shared" ca="1" si="409"/>
        <v>2</v>
      </c>
    </row>
    <row r="2610" spans="1:27" customFormat="1">
      <c r="A2610" s="57">
        <v>245347</v>
      </c>
      <c r="B2610" s="57">
        <v>1992</v>
      </c>
      <c r="C2610" s="19" t="str">
        <f t="shared" si="400"/>
        <v>non</v>
      </c>
      <c r="D2610" s="19" t="s">
        <v>52</v>
      </c>
      <c r="E2610" s="20">
        <v>44628</v>
      </c>
      <c r="F2610" s="22">
        <v>0.73472222222222217</v>
      </c>
      <c r="G2610" s="21">
        <v>0.75069444444444444</v>
      </c>
      <c r="H2610" s="19">
        <v>1000168</v>
      </c>
      <c r="I2610" s="19">
        <v>15653424</v>
      </c>
      <c r="J2610" s="22">
        <f t="shared" si="401"/>
        <v>1.5972222222222276E-2</v>
      </c>
      <c r="L2610" s="19" t="s">
        <v>47</v>
      </c>
      <c r="M2610">
        <f t="shared" si="402"/>
        <v>0</v>
      </c>
      <c r="N2610" s="34">
        <f t="shared" ca="1" si="407"/>
        <v>0.73472458538580065</v>
      </c>
      <c r="T2610">
        <v>2609</v>
      </c>
      <c r="U2610">
        <f t="shared" si="403"/>
        <v>8</v>
      </c>
      <c r="V2610" s="35">
        <f t="shared" si="408"/>
        <v>23</v>
      </c>
      <c r="W2610">
        <f t="shared" si="404"/>
        <v>0</v>
      </c>
      <c r="X2610" cm="1">
        <f t="array" aca="1" ref="X2610" ca="1">(_xlfn.IFS(L2610="couché",0,L2610="debout à 80%",1,L2610="?",1))*(IF(RAND()&lt;0.8,1,0))</f>
        <v>1</v>
      </c>
      <c r="Y2610">
        <f t="shared" si="405"/>
        <v>4</v>
      </c>
      <c r="Z2610">
        <f t="shared" si="406"/>
        <v>0</v>
      </c>
      <c r="AA2610">
        <f t="shared" ca="1" si="409"/>
        <v>86</v>
      </c>
    </row>
    <row r="2611" spans="1:27" customFormat="1">
      <c r="A2611" s="57">
        <v>246435</v>
      </c>
      <c r="B2611" s="57">
        <v>1979</v>
      </c>
      <c r="C2611" s="19" t="str">
        <f t="shared" si="400"/>
        <v>non</v>
      </c>
      <c r="D2611" s="19" t="s">
        <v>52</v>
      </c>
      <c r="E2611" s="20">
        <v>44628</v>
      </c>
      <c r="F2611" s="22">
        <v>0.43402777777777773</v>
      </c>
      <c r="G2611" s="22">
        <v>0.52361111111111114</v>
      </c>
      <c r="H2611" s="19">
        <v>1000168</v>
      </c>
      <c r="I2611" s="19">
        <v>15653424</v>
      </c>
      <c r="J2611" s="22">
        <f t="shared" si="401"/>
        <v>8.9583333333333404E-2</v>
      </c>
      <c r="L2611" s="19" t="s">
        <v>47</v>
      </c>
      <c r="M2611">
        <f t="shared" si="402"/>
        <v>0</v>
      </c>
      <c r="N2611" s="34">
        <f t="shared" ca="1" si="407"/>
        <v>0.43403387914142427</v>
      </c>
      <c r="T2611">
        <v>2610</v>
      </c>
      <c r="U2611">
        <f t="shared" si="403"/>
        <v>8</v>
      </c>
      <c r="V2611" s="35">
        <f t="shared" si="408"/>
        <v>129</v>
      </c>
      <c r="W2611">
        <f t="shared" si="404"/>
        <v>0</v>
      </c>
      <c r="X2611" cm="1">
        <f t="array" aca="1" ref="X2611" ca="1">(_xlfn.IFS(L2611="couché",0,L2611="debout à 80%",1,L2611="?",1))*(IF(RAND()&lt;0.8,1,0))</f>
        <v>0</v>
      </c>
      <c r="Y2611">
        <f t="shared" si="405"/>
        <v>2</v>
      </c>
      <c r="Z2611">
        <f t="shared" si="406"/>
        <v>0</v>
      </c>
      <c r="AA2611">
        <f t="shared" ca="1" si="409"/>
        <v>37</v>
      </c>
    </row>
    <row r="2612" spans="1:27" customFormat="1">
      <c r="A2612" s="57">
        <v>234866</v>
      </c>
      <c r="B2612" s="57">
        <v>1952</v>
      </c>
      <c r="C2612" s="19" t="str">
        <f t="shared" si="400"/>
        <v>non</v>
      </c>
      <c r="D2612" s="19" t="s">
        <v>52</v>
      </c>
      <c r="E2612" s="20">
        <v>44628</v>
      </c>
      <c r="F2612" s="22">
        <v>0.52847222222222223</v>
      </c>
      <c r="G2612" s="22">
        <v>0.72013888888888888</v>
      </c>
      <c r="H2612" s="19">
        <v>1000168</v>
      </c>
      <c r="I2612" s="19">
        <v>15653424</v>
      </c>
      <c r="J2612" s="22">
        <f t="shared" si="401"/>
        <v>0.19166666666666665</v>
      </c>
      <c r="K2612" s="19" t="s">
        <v>53</v>
      </c>
      <c r="L2612" s="32" t="s">
        <v>54</v>
      </c>
      <c r="M2612">
        <f t="shared" si="402"/>
        <v>0</v>
      </c>
      <c r="N2612" s="34">
        <f t="shared" ca="1" si="407"/>
        <v>0.52848181960551743</v>
      </c>
      <c r="T2612">
        <v>2611</v>
      </c>
      <c r="U2612">
        <f t="shared" si="403"/>
        <v>8</v>
      </c>
      <c r="V2612" s="35">
        <f t="shared" si="408"/>
        <v>276</v>
      </c>
      <c r="W2612">
        <f t="shared" si="404"/>
        <v>0</v>
      </c>
      <c r="X2612" cm="1">
        <f t="array" aca="1" ref="X2612" ca="1">(_xlfn.IFS(L2612="couché",0,L2612="debout à 80%",1,L2612="?",1))*(IF(RAND()&lt;0.8,1,0))</f>
        <v>1</v>
      </c>
      <c r="Y2612">
        <f t="shared" si="405"/>
        <v>3</v>
      </c>
      <c r="Z2612">
        <f t="shared" si="406"/>
        <v>0</v>
      </c>
      <c r="AA2612">
        <f t="shared" ca="1" si="409"/>
        <v>58</v>
      </c>
    </row>
    <row r="2613" spans="1:27" customFormat="1">
      <c r="A2613" s="57">
        <v>250530</v>
      </c>
      <c r="B2613" s="57">
        <v>1983</v>
      </c>
      <c r="C2613" s="19" t="str">
        <f t="shared" si="400"/>
        <v>non</v>
      </c>
      <c r="D2613" s="19" t="s">
        <v>52</v>
      </c>
      <c r="E2613" s="20">
        <v>44634</v>
      </c>
      <c r="F2613" s="23">
        <v>0.32777777777777778</v>
      </c>
      <c r="G2613" s="22">
        <v>0.4861111111111111</v>
      </c>
      <c r="H2613" s="19">
        <v>1000168</v>
      </c>
      <c r="I2613" s="19">
        <v>18881346</v>
      </c>
      <c r="J2613" s="22">
        <f t="shared" si="401"/>
        <v>0.15833333333333333</v>
      </c>
      <c r="K2613" s="19" t="s">
        <v>53</v>
      </c>
      <c r="L2613" s="32" t="s">
        <v>54</v>
      </c>
      <c r="M2613">
        <f t="shared" si="402"/>
        <v>0</v>
      </c>
      <c r="N2613" s="34">
        <f t="shared" ca="1" si="407"/>
        <v>0.32778250371673606</v>
      </c>
      <c r="T2613">
        <v>2612</v>
      </c>
      <c r="U2613">
        <f t="shared" si="403"/>
        <v>8</v>
      </c>
      <c r="V2613" s="35">
        <f t="shared" si="408"/>
        <v>228</v>
      </c>
      <c r="W2613">
        <f t="shared" si="404"/>
        <v>0</v>
      </c>
      <c r="X2613" cm="1">
        <f t="array" aca="1" ref="X2613" ca="1">(_xlfn.IFS(L2613="couché",0,L2613="debout à 80%",1,L2613="?",1))*(IF(RAND()&lt;0.8,1,0))</f>
        <v>1</v>
      </c>
      <c r="Y2613">
        <f t="shared" si="405"/>
        <v>1</v>
      </c>
      <c r="Z2613">
        <f t="shared" si="406"/>
        <v>0</v>
      </c>
      <c r="AA2613">
        <f t="shared" ca="1" si="409"/>
        <v>1</v>
      </c>
    </row>
    <row r="2614" spans="1:27" customFormat="1">
      <c r="A2614" s="57">
        <v>249016</v>
      </c>
      <c r="B2614" s="57">
        <v>1974</v>
      </c>
      <c r="C2614" s="19" t="str">
        <f t="shared" si="400"/>
        <v>non</v>
      </c>
      <c r="D2614" s="19" t="s">
        <v>52</v>
      </c>
      <c r="E2614" s="20">
        <v>44634</v>
      </c>
      <c r="F2614" s="22">
        <v>0.49027777777777776</v>
      </c>
      <c r="G2614" s="22">
        <v>0.6333333333333333</v>
      </c>
      <c r="H2614" s="19">
        <v>1000168</v>
      </c>
      <c r="I2614" s="19">
        <v>18881346</v>
      </c>
      <c r="J2614" s="22">
        <f t="shared" si="401"/>
        <v>0.14305555555555555</v>
      </c>
      <c r="K2614" s="19" t="s">
        <v>53</v>
      </c>
      <c r="L2614" s="32" t="s">
        <v>54</v>
      </c>
      <c r="M2614">
        <f t="shared" si="402"/>
        <v>0</v>
      </c>
      <c r="N2614" s="34">
        <f t="shared" ca="1" si="407"/>
        <v>0.49028161330660958</v>
      </c>
      <c r="T2614">
        <v>2613</v>
      </c>
      <c r="U2614">
        <f t="shared" si="403"/>
        <v>8</v>
      </c>
      <c r="V2614" s="35">
        <f t="shared" si="408"/>
        <v>206</v>
      </c>
      <c r="W2614">
        <f t="shared" si="404"/>
        <v>0</v>
      </c>
      <c r="X2614" cm="1">
        <f t="array" aca="1" ref="X2614" ca="1">(_xlfn.IFS(L2614="couché",0,L2614="debout à 80%",1,L2614="?",1))*(IF(RAND()&lt;0.8,1,0))</f>
        <v>1</v>
      </c>
      <c r="Y2614">
        <f t="shared" si="405"/>
        <v>2</v>
      </c>
      <c r="Z2614">
        <f t="shared" si="406"/>
        <v>0</v>
      </c>
      <c r="AA2614">
        <f t="shared" ca="1" si="409"/>
        <v>41</v>
      </c>
    </row>
    <row r="2615" spans="1:27" customFormat="1">
      <c r="A2615" s="57">
        <v>249017</v>
      </c>
      <c r="B2615" s="57">
        <v>1997</v>
      </c>
      <c r="C2615" s="19" t="str">
        <f t="shared" si="400"/>
        <v>non</v>
      </c>
      <c r="D2615" s="19" t="s">
        <v>52</v>
      </c>
      <c r="E2615" s="20">
        <v>44634</v>
      </c>
      <c r="F2615" s="22">
        <v>0.6777777777777777</v>
      </c>
      <c r="G2615" s="22">
        <v>0.68611111111111112</v>
      </c>
      <c r="H2615" s="19">
        <v>1000168</v>
      </c>
      <c r="I2615" s="19"/>
      <c r="J2615" s="22">
        <f t="shared" si="401"/>
        <v>8.3333333333334147E-3</v>
      </c>
      <c r="L2615" s="19" t="s">
        <v>47</v>
      </c>
      <c r="M2615">
        <f t="shared" si="402"/>
        <v>0</v>
      </c>
      <c r="N2615" s="34">
        <f t="shared" ca="1" si="407"/>
        <v>0.67778271229803011</v>
      </c>
      <c r="T2615">
        <v>2614</v>
      </c>
      <c r="U2615">
        <f t="shared" si="403"/>
        <v>8</v>
      </c>
      <c r="V2615" s="35">
        <f t="shared" si="408"/>
        <v>12</v>
      </c>
      <c r="W2615">
        <f t="shared" si="404"/>
        <v>0</v>
      </c>
      <c r="X2615" cm="1">
        <f t="array" aca="1" ref="X2615" ca="1">(_xlfn.IFS(L2615="couché",0,L2615="debout à 80%",1,L2615="?",1))*(IF(RAND()&lt;0.8,1,0))</f>
        <v>1</v>
      </c>
      <c r="Y2615">
        <f t="shared" si="405"/>
        <v>4</v>
      </c>
      <c r="Z2615">
        <f t="shared" si="406"/>
        <v>0</v>
      </c>
      <c r="AA2615">
        <f t="shared" ca="1" si="409"/>
        <v>60</v>
      </c>
    </row>
    <row r="2616" spans="1:27" customFormat="1">
      <c r="A2616" s="57">
        <v>243311</v>
      </c>
      <c r="B2616" s="57">
        <v>1972</v>
      </c>
      <c r="C2616" s="19" t="str">
        <f t="shared" si="400"/>
        <v>non</v>
      </c>
      <c r="D2616" s="19" t="s">
        <v>52</v>
      </c>
      <c r="E2616" s="20">
        <v>44634</v>
      </c>
      <c r="F2616" s="22">
        <v>0.64374999999999993</v>
      </c>
      <c r="G2616" s="22">
        <v>0.67499999999999993</v>
      </c>
      <c r="H2616" s="19">
        <v>1000168</v>
      </c>
      <c r="I2616" s="19"/>
      <c r="J2616" s="22">
        <f t="shared" si="401"/>
        <v>3.125E-2</v>
      </c>
      <c r="L2616" s="19" t="s">
        <v>47</v>
      </c>
      <c r="M2616">
        <f t="shared" si="402"/>
        <v>0</v>
      </c>
      <c r="N2616" s="34">
        <f t="shared" ca="1" si="407"/>
        <v>0.64375111405487617</v>
      </c>
      <c r="T2616">
        <v>2615</v>
      </c>
      <c r="U2616">
        <f t="shared" si="403"/>
        <v>8</v>
      </c>
      <c r="V2616" s="35">
        <f t="shared" si="408"/>
        <v>45</v>
      </c>
      <c r="W2616">
        <f t="shared" si="404"/>
        <v>0</v>
      </c>
      <c r="X2616" cm="1">
        <f t="array" aca="1" ref="X2616" ca="1">(_xlfn.IFS(L2616="couché",0,L2616="debout à 80%",1,L2616="?",1))*(IF(RAND()&lt;0.8,1,0))</f>
        <v>1</v>
      </c>
      <c r="Y2616">
        <f t="shared" si="405"/>
        <v>3</v>
      </c>
      <c r="Z2616">
        <f t="shared" si="406"/>
        <v>0</v>
      </c>
      <c r="AA2616">
        <f t="shared" ca="1" si="409"/>
        <v>58</v>
      </c>
    </row>
    <row r="2617" spans="1:27" customFormat="1">
      <c r="A2617" s="57">
        <v>249720</v>
      </c>
      <c r="B2617" s="57">
        <v>1959</v>
      </c>
      <c r="C2617" s="19" t="str">
        <f t="shared" si="400"/>
        <v>non</v>
      </c>
      <c r="D2617" s="19" t="s">
        <v>52</v>
      </c>
      <c r="E2617" s="20">
        <v>44635</v>
      </c>
      <c r="F2617" s="22">
        <v>0.64722222222222214</v>
      </c>
      <c r="G2617" s="21">
        <v>0.66736111111111107</v>
      </c>
      <c r="H2617" s="19">
        <v>1000168</v>
      </c>
      <c r="I2617" s="19"/>
      <c r="J2617" s="22">
        <f t="shared" si="401"/>
        <v>2.0138888888888928E-2</v>
      </c>
      <c r="L2617" s="19" t="s">
        <v>47</v>
      </c>
      <c r="M2617">
        <f t="shared" si="402"/>
        <v>0</v>
      </c>
      <c r="N2617" s="34">
        <f t="shared" ca="1" si="407"/>
        <v>0.64722833364562216</v>
      </c>
      <c r="T2617">
        <v>2616</v>
      </c>
      <c r="U2617">
        <f t="shared" si="403"/>
        <v>8</v>
      </c>
      <c r="V2617" s="35">
        <f t="shared" si="408"/>
        <v>29</v>
      </c>
      <c r="W2617">
        <f t="shared" si="404"/>
        <v>0</v>
      </c>
      <c r="X2617" cm="1">
        <f t="array" aca="1" ref="X2617" ca="1">(_xlfn.IFS(L2617="couché",0,L2617="debout à 80%",1,L2617="?",1))*(IF(RAND()&lt;0.8,1,0))</f>
        <v>1</v>
      </c>
      <c r="Y2617">
        <f t="shared" si="405"/>
        <v>11</v>
      </c>
      <c r="Z2617">
        <f t="shared" si="406"/>
        <v>0</v>
      </c>
      <c r="AA2617">
        <f t="shared" ca="1" si="409"/>
        <v>69</v>
      </c>
    </row>
    <row r="2618" spans="1:27" customFormat="1">
      <c r="A2618" s="57">
        <v>250112</v>
      </c>
      <c r="B2618" s="57">
        <v>1965</v>
      </c>
      <c r="C2618" s="19" t="str">
        <f t="shared" si="400"/>
        <v>non</v>
      </c>
      <c r="D2618" s="19" t="s">
        <v>52</v>
      </c>
      <c r="E2618" s="20">
        <v>44635</v>
      </c>
      <c r="F2618" s="22">
        <v>0.67916666666666659</v>
      </c>
      <c r="G2618" s="22">
        <v>0.69027777777777777</v>
      </c>
      <c r="H2618" s="19">
        <v>1000168</v>
      </c>
      <c r="I2618" s="19"/>
      <c r="J2618" s="22">
        <f t="shared" si="401"/>
        <v>1.1111111111111183E-2</v>
      </c>
      <c r="L2618" s="19" t="s">
        <v>47</v>
      </c>
      <c r="M2618">
        <f t="shared" si="402"/>
        <v>0</v>
      </c>
      <c r="N2618" s="34">
        <f t="shared" ca="1" si="407"/>
        <v>0.67917389030970288</v>
      </c>
      <c r="T2618">
        <v>2617</v>
      </c>
      <c r="U2618">
        <f t="shared" si="403"/>
        <v>8</v>
      </c>
      <c r="V2618" s="35">
        <f t="shared" si="408"/>
        <v>16</v>
      </c>
      <c r="W2618">
        <f t="shared" si="404"/>
        <v>0</v>
      </c>
      <c r="X2618" cm="1">
        <f t="array" aca="1" ref="X2618" ca="1">(_xlfn.IFS(L2618="couché",0,L2618="debout à 80%",1,L2618="?",1))*(IF(RAND()&lt;0.8,1,0))</f>
        <v>0</v>
      </c>
      <c r="Y2618">
        <f t="shared" si="405"/>
        <v>13</v>
      </c>
      <c r="Z2618">
        <f t="shared" si="406"/>
        <v>0</v>
      </c>
      <c r="AA2618">
        <f t="shared" ca="1" si="409"/>
        <v>74</v>
      </c>
    </row>
    <row r="2619" spans="1:27" customFormat="1">
      <c r="A2619" s="57">
        <v>245065</v>
      </c>
      <c r="B2619" s="57">
        <v>1993</v>
      </c>
      <c r="C2619" s="19" t="str">
        <f t="shared" si="400"/>
        <v>non</v>
      </c>
      <c r="D2619" s="19" t="s">
        <v>52</v>
      </c>
      <c r="E2619" s="20">
        <v>44635</v>
      </c>
      <c r="F2619" s="22">
        <v>0.5131944444444444</v>
      </c>
      <c r="G2619" s="22">
        <v>0.56388888888888888</v>
      </c>
      <c r="H2619" s="19">
        <v>1000168</v>
      </c>
      <c r="I2619" s="19">
        <v>19697433</v>
      </c>
      <c r="J2619" s="22">
        <f t="shared" si="401"/>
        <v>5.0694444444444486E-2</v>
      </c>
      <c r="K2619" s="19" t="s">
        <v>53</v>
      </c>
      <c r="L2619" s="32" t="s">
        <v>54</v>
      </c>
      <c r="M2619">
        <f t="shared" si="402"/>
        <v>0</v>
      </c>
      <c r="N2619" s="34">
        <f t="shared" ca="1" si="407"/>
        <v>0.51319893298875552</v>
      </c>
      <c r="T2619">
        <v>2618</v>
      </c>
      <c r="U2619">
        <f t="shared" si="403"/>
        <v>8</v>
      </c>
      <c r="V2619" s="35">
        <f t="shared" si="408"/>
        <v>73</v>
      </c>
      <c r="W2619">
        <f t="shared" si="404"/>
        <v>0</v>
      </c>
      <c r="X2619" cm="1">
        <f t="array" aca="1" ref="X2619" ca="1">(_xlfn.IFS(L2619="couché",0,L2619="debout à 80%",1,L2619="?",1))*(IF(RAND()&lt;0.8,1,0))</f>
        <v>1</v>
      </c>
      <c r="Y2619">
        <f t="shared" si="405"/>
        <v>5</v>
      </c>
      <c r="Z2619">
        <f t="shared" si="406"/>
        <v>0</v>
      </c>
      <c r="AA2619">
        <f t="shared" ca="1" si="409"/>
        <v>52</v>
      </c>
    </row>
    <row r="2620" spans="1:27" customFormat="1">
      <c r="A2620" s="57">
        <v>250106</v>
      </c>
      <c r="B2620" s="57">
        <v>1967</v>
      </c>
      <c r="C2620" s="19" t="str">
        <f t="shared" si="400"/>
        <v>non</v>
      </c>
      <c r="D2620" s="19" t="s">
        <v>52</v>
      </c>
      <c r="E2620" s="20">
        <v>44635</v>
      </c>
      <c r="F2620" s="22">
        <v>0.6020833333333333</v>
      </c>
      <c r="G2620" s="22">
        <v>0.60624999999999996</v>
      </c>
      <c r="H2620" s="19">
        <v>1000168</v>
      </c>
      <c r="I2620" s="19"/>
      <c r="J2620" s="22">
        <f t="shared" si="401"/>
        <v>4.1666666666666519E-3</v>
      </c>
      <c r="L2620" s="19" t="s">
        <v>47</v>
      </c>
      <c r="M2620">
        <f t="shared" si="402"/>
        <v>0</v>
      </c>
      <c r="N2620" s="34">
        <f t="shared" ca="1" si="407"/>
        <v>0.60208474143887603</v>
      </c>
      <c r="T2620">
        <v>2619</v>
      </c>
      <c r="U2620">
        <f t="shared" si="403"/>
        <v>8</v>
      </c>
      <c r="V2620" s="35">
        <f t="shared" si="408"/>
        <v>6</v>
      </c>
      <c r="W2620">
        <f t="shared" si="404"/>
        <v>0</v>
      </c>
      <c r="X2620" cm="1">
        <f t="array" aca="1" ref="X2620" ca="1">(_xlfn.IFS(L2620="couché",0,L2620="debout à 80%",1,L2620="?",1))*(IF(RAND()&lt;0.8,1,0))</f>
        <v>0</v>
      </c>
      <c r="Y2620">
        <f t="shared" si="405"/>
        <v>8</v>
      </c>
      <c r="Z2620">
        <f t="shared" si="406"/>
        <v>0</v>
      </c>
      <c r="AA2620">
        <f t="shared" ca="1" si="409"/>
        <v>62</v>
      </c>
    </row>
    <row r="2621" spans="1:27" customFormat="1">
      <c r="A2621" s="57">
        <v>247369</v>
      </c>
      <c r="B2621" s="57">
        <v>1980</v>
      </c>
      <c r="C2621" s="19" t="str">
        <f t="shared" si="400"/>
        <v>non</v>
      </c>
      <c r="D2621" s="19" t="s">
        <v>52</v>
      </c>
      <c r="E2621" s="20">
        <v>44635</v>
      </c>
      <c r="F2621" s="23">
        <v>0.38750000000000001</v>
      </c>
      <c r="G2621" s="23">
        <v>0.41388888888888886</v>
      </c>
      <c r="H2621" s="19">
        <v>1000168</v>
      </c>
      <c r="I2621" s="19">
        <v>18923017</v>
      </c>
      <c r="J2621" s="22">
        <f t="shared" si="401"/>
        <v>2.6388888888888851E-2</v>
      </c>
      <c r="L2621" s="19" t="s">
        <v>47</v>
      </c>
      <c r="M2621">
        <f t="shared" si="402"/>
        <v>0</v>
      </c>
      <c r="N2621" s="34">
        <f t="shared" ca="1" si="407"/>
        <v>0.3875092323811532</v>
      </c>
      <c r="T2621">
        <v>2620</v>
      </c>
      <c r="U2621">
        <f t="shared" si="403"/>
        <v>8</v>
      </c>
      <c r="V2621" s="35">
        <f t="shared" si="408"/>
        <v>38</v>
      </c>
      <c r="W2621">
        <f t="shared" si="404"/>
        <v>0</v>
      </c>
      <c r="X2621" cm="1">
        <f t="array" aca="1" ref="X2621" ca="1">(_xlfn.IFS(L2621="couché",0,L2621="debout à 80%",1,L2621="?",1))*(IF(RAND()&lt;0.8,1,0))</f>
        <v>1</v>
      </c>
      <c r="Y2621">
        <f t="shared" si="405"/>
        <v>2</v>
      </c>
      <c r="Z2621">
        <f t="shared" si="406"/>
        <v>0</v>
      </c>
      <c r="AA2621">
        <f t="shared" ca="1" si="409"/>
        <v>23</v>
      </c>
    </row>
    <row r="2622" spans="1:27" customFormat="1">
      <c r="A2622" s="57">
        <v>246299</v>
      </c>
      <c r="B2622" s="57">
        <v>1970</v>
      </c>
      <c r="C2622" s="19" t="str">
        <f t="shared" si="400"/>
        <v>non</v>
      </c>
      <c r="D2622" s="19" t="s">
        <v>52</v>
      </c>
      <c r="E2622" s="20">
        <v>44635</v>
      </c>
      <c r="F2622" s="24">
        <v>0.33958333333333329</v>
      </c>
      <c r="G2622" s="23">
        <v>0.38402777777777775</v>
      </c>
      <c r="H2622" s="19">
        <v>1000168</v>
      </c>
      <c r="I2622" s="19">
        <v>19697433</v>
      </c>
      <c r="J2622" s="22">
        <f t="shared" si="401"/>
        <v>4.4444444444444453E-2</v>
      </c>
      <c r="L2622" s="19" t="s">
        <v>47</v>
      </c>
      <c r="M2622">
        <f t="shared" si="402"/>
        <v>0</v>
      </c>
      <c r="N2622" s="34">
        <f t="shared" ca="1" si="407"/>
        <v>0.33958781577780922</v>
      </c>
      <c r="T2622">
        <v>2621</v>
      </c>
      <c r="U2622">
        <f t="shared" si="403"/>
        <v>8</v>
      </c>
      <c r="V2622" s="35">
        <f t="shared" si="408"/>
        <v>64</v>
      </c>
      <c r="W2622">
        <f t="shared" si="404"/>
        <v>0</v>
      </c>
      <c r="X2622" cm="1">
        <f t="array" aca="1" ref="X2622" ca="1">(_xlfn.IFS(L2622="couché",0,L2622="debout à 80%",1,L2622="?",1))*(IF(RAND()&lt;0.8,1,0))</f>
        <v>0</v>
      </c>
      <c r="Y2622">
        <f t="shared" si="405"/>
        <v>1</v>
      </c>
      <c r="Z2622">
        <f t="shared" si="406"/>
        <v>0</v>
      </c>
      <c r="AA2622">
        <f t="shared" ca="1" si="409"/>
        <v>8</v>
      </c>
    </row>
    <row r="2623" spans="1:27" customFormat="1">
      <c r="A2623" s="57">
        <v>247394</v>
      </c>
      <c r="B2623" s="57">
        <v>1986</v>
      </c>
      <c r="C2623" s="19" t="str">
        <f t="shared" si="400"/>
        <v>non</v>
      </c>
      <c r="D2623" s="19" t="s">
        <v>52</v>
      </c>
      <c r="E2623" s="20">
        <v>44635</v>
      </c>
      <c r="F2623" s="21">
        <v>0.45902777777777776</v>
      </c>
      <c r="G2623" s="22">
        <v>0.50972222222222219</v>
      </c>
      <c r="H2623" s="19">
        <v>1000168</v>
      </c>
      <c r="I2623" s="19">
        <v>19697433</v>
      </c>
      <c r="J2623" s="22">
        <f t="shared" si="401"/>
        <v>5.0694444444444431E-2</v>
      </c>
      <c r="K2623" s="19" t="s">
        <v>53</v>
      </c>
      <c r="L2623" s="32" t="s">
        <v>54</v>
      </c>
      <c r="M2623">
        <f t="shared" si="402"/>
        <v>0</v>
      </c>
      <c r="N2623" s="34">
        <f t="shared" ca="1" si="407"/>
        <v>0.45903010136208139</v>
      </c>
      <c r="T2623">
        <v>2622</v>
      </c>
      <c r="U2623">
        <f t="shared" si="403"/>
        <v>8</v>
      </c>
      <c r="V2623" s="35">
        <f t="shared" si="408"/>
        <v>73</v>
      </c>
      <c r="W2623">
        <f t="shared" si="404"/>
        <v>0</v>
      </c>
      <c r="X2623" cm="1">
        <f t="array" aca="1" ref="X2623" ca="1">(_xlfn.IFS(L2623="couché",0,L2623="debout à 80%",1,L2623="?",1))*(IF(RAND()&lt;0.8,1,0))</f>
        <v>1</v>
      </c>
      <c r="Y2623">
        <f t="shared" si="405"/>
        <v>4</v>
      </c>
      <c r="Z2623">
        <f t="shared" si="406"/>
        <v>0</v>
      </c>
      <c r="AA2623">
        <f t="shared" ca="1" si="409"/>
        <v>42</v>
      </c>
    </row>
    <row r="2624" spans="1:27" customFormat="1">
      <c r="A2624" s="57">
        <v>247995</v>
      </c>
      <c r="B2624" s="57">
        <v>1963</v>
      </c>
      <c r="C2624" s="19" t="str">
        <f t="shared" si="400"/>
        <v>non</v>
      </c>
      <c r="D2624" s="19" t="s">
        <v>52</v>
      </c>
      <c r="E2624" s="20">
        <v>44635</v>
      </c>
      <c r="F2624" s="21">
        <v>0.41736111111111107</v>
      </c>
      <c r="G2624" s="22">
        <v>0.45694444444444443</v>
      </c>
      <c r="H2624" s="19">
        <v>1000168</v>
      </c>
      <c r="I2624" s="19">
        <v>19697433</v>
      </c>
      <c r="J2624" s="22">
        <f t="shared" si="401"/>
        <v>3.9583333333333359E-2</v>
      </c>
      <c r="L2624" s="19" t="s">
        <v>47</v>
      </c>
      <c r="M2624">
        <f t="shared" si="402"/>
        <v>0</v>
      </c>
      <c r="N2624" s="34">
        <f t="shared" ca="1" si="407"/>
        <v>0.41736435424297375</v>
      </c>
      <c r="T2624">
        <v>2623</v>
      </c>
      <c r="U2624">
        <f t="shared" si="403"/>
        <v>8</v>
      </c>
      <c r="V2624" s="35">
        <f t="shared" si="408"/>
        <v>57</v>
      </c>
      <c r="W2624">
        <f t="shared" si="404"/>
        <v>0</v>
      </c>
      <c r="X2624" cm="1">
        <f t="array" aca="1" ref="X2624" ca="1">(_xlfn.IFS(L2624="couché",0,L2624="debout à 80%",1,L2624="?",1))*(IF(RAND()&lt;0.8,1,0))</f>
        <v>1</v>
      </c>
      <c r="Y2624">
        <f t="shared" si="405"/>
        <v>3</v>
      </c>
      <c r="Z2624">
        <f t="shared" si="406"/>
        <v>0</v>
      </c>
      <c r="AA2624">
        <f t="shared" ca="1" si="409"/>
        <v>33</v>
      </c>
    </row>
    <row r="2625" spans="1:27" customFormat="1">
      <c r="A2625" s="57">
        <v>247992</v>
      </c>
      <c r="B2625" s="57">
        <v>1955</v>
      </c>
      <c r="C2625" s="19" t="str">
        <f t="shared" si="400"/>
        <v>non</v>
      </c>
      <c r="D2625" s="19" t="s">
        <v>52</v>
      </c>
      <c r="E2625" s="20">
        <v>44635</v>
      </c>
      <c r="F2625" s="21">
        <v>0.66874999999999996</v>
      </c>
      <c r="G2625" s="22">
        <v>0.67916666666666659</v>
      </c>
      <c r="H2625" s="19">
        <v>1000168</v>
      </c>
      <c r="I2625" s="19"/>
      <c r="J2625" s="22">
        <f t="shared" si="401"/>
        <v>1.041666666666663E-2</v>
      </c>
      <c r="L2625" s="19" t="s">
        <v>47</v>
      </c>
      <c r="M2625">
        <f t="shared" si="402"/>
        <v>0</v>
      </c>
      <c r="N2625" s="34">
        <f t="shared" ca="1" si="407"/>
        <v>0.66875392445753346</v>
      </c>
      <c r="T2625">
        <v>2624</v>
      </c>
      <c r="U2625">
        <f t="shared" si="403"/>
        <v>8</v>
      </c>
      <c r="V2625" s="35">
        <f t="shared" si="408"/>
        <v>15</v>
      </c>
      <c r="W2625">
        <f t="shared" si="404"/>
        <v>0</v>
      </c>
      <c r="X2625" cm="1">
        <f t="array" aca="1" ref="X2625" ca="1">(_xlfn.IFS(L2625="couché",0,L2625="debout à 80%",1,L2625="?",1))*(IF(RAND()&lt;0.8,1,0))</f>
        <v>1</v>
      </c>
      <c r="Y2625">
        <f t="shared" si="405"/>
        <v>12</v>
      </c>
      <c r="Z2625">
        <f t="shared" si="406"/>
        <v>0</v>
      </c>
      <c r="AA2625">
        <f t="shared" ca="1" si="409"/>
        <v>72</v>
      </c>
    </row>
    <row r="2626" spans="1:27" customFormat="1">
      <c r="A2626" s="57">
        <v>249154</v>
      </c>
      <c r="B2626" s="57">
        <v>1990</v>
      </c>
      <c r="C2626" s="19" t="str">
        <f t="shared" ref="C2626:C2689" si="410">IF(B2626&gt;=2007,"oui","non")</f>
        <v>non</v>
      </c>
      <c r="D2626" s="19" t="s">
        <v>52</v>
      </c>
      <c r="E2626" s="20">
        <v>44635</v>
      </c>
      <c r="F2626" s="22">
        <v>0.6381944444444444</v>
      </c>
      <c r="G2626" s="22">
        <v>0.6465277777777777</v>
      </c>
      <c r="H2626" s="19">
        <v>1000168</v>
      </c>
      <c r="I2626" s="19"/>
      <c r="J2626" s="22">
        <f t="shared" ref="J2626:J2689" si="411">G2626-F2626</f>
        <v>8.3333333333333037E-3</v>
      </c>
      <c r="L2626" s="19" t="s">
        <v>47</v>
      </c>
      <c r="M2626">
        <f t="shared" ref="M2626:M2689" si="412">_xlfn.XLOOKUP(K2626,O$25:O$32,P$25:P$32)</f>
        <v>0</v>
      </c>
      <c r="N2626" s="34">
        <f t="shared" ca="1" si="407"/>
        <v>0.63819663000682714</v>
      </c>
      <c r="T2626">
        <v>2625</v>
      </c>
      <c r="U2626">
        <f t="shared" ref="U2626:U2689" si="413">_xlfn.XLOOKUP(D2626,O$6:O$22,P$6:P$22)</f>
        <v>8</v>
      </c>
      <c r="V2626" s="35">
        <f t="shared" si="408"/>
        <v>12</v>
      </c>
      <c r="W2626">
        <f t="shared" ref="W2626:W2689" si="414">IF(C2626="oui",1,0)</f>
        <v>0</v>
      </c>
      <c r="X2626" cm="1">
        <f t="array" aca="1" ref="X2626" ca="1">(_xlfn.IFS(L2626="couché",0,L2626="debout à 80%",1,L2626="?",1))*(IF(RAND()&lt;0.8,1,0))</f>
        <v>0</v>
      </c>
      <c r="Y2626">
        <f t="shared" ref="Y2626:Y2689" si="415">COUNTIFS(D:D,D2626,E:E,E2626,F:F,_xlfn.CONCAT("&lt;=",F2626))</f>
        <v>10</v>
      </c>
      <c r="Z2626">
        <f t="shared" ref="Z2626:Z2689" si="416">SUMIFS(M:M,D:D,D2626,E:E,E2626,Y:Y,Y2626-1)*IF(W2626=1,0,1)</f>
        <v>0</v>
      </c>
      <c r="AA2626">
        <f t="shared" ca="1" si="409"/>
        <v>67</v>
      </c>
    </row>
    <row r="2627" spans="1:27" customFormat="1">
      <c r="A2627" s="57">
        <v>249707</v>
      </c>
      <c r="B2627" s="57">
        <v>1955</v>
      </c>
      <c r="C2627" s="19" t="str">
        <f t="shared" si="410"/>
        <v>non</v>
      </c>
      <c r="D2627" s="19" t="s">
        <v>52</v>
      </c>
      <c r="E2627" s="20">
        <v>44635</v>
      </c>
      <c r="F2627" s="22">
        <v>0.60763888888888884</v>
      </c>
      <c r="G2627" s="22">
        <v>0.63680555555555551</v>
      </c>
      <c r="H2627" s="19">
        <v>1000168</v>
      </c>
      <c r="I2627" s="19"/>
      <c r="J2627" s="22">
        <f t="shared" si="411"/>
        <v>2.9166666666666674E-2</v>
      </c>
      <c r="L2627" s="19" t="s">
        <v>47</v>
      </c>
      <c r="M2627">
        <f t="shared" si="412"/>
        <v>0</v>
      </c>
      <c r="N2627" s="34">
        <f t="shared" ref="N2627:N2690" ca="1" si="417">F2627+(RAND()/100000)</f>
        <v>0.6076482580767768</v>
      </c>
      <c r="T2627">
        <v>2626</v>
      </c>
      <c r="U2627">
        <f t="shared" si="413"/>
        <v>8</v>
      </c>
      <c r="V2627" s="35">
        <f t="shared" ref="V2627:V2690" si="418">ROUND(J2627*86400,0)/60</f>
        <v>42</v>
      </c>
      <c r="W2627">
        <f t="shared" si="414"/>
        <v>0</v>
      </c>
      <c r="X2627" cm="1">
        <f t="array" aca="1" ref="X2627" ca="1">(_xlfn.IFS(L2627="couché",0,L2627="debout à 80%",1,L2627="?",1))*(IF(RAND()&lt;0.8,1,0))</f>
        <v>1</v>
      </c>
      <c r="Y2627">
        <f t="shared" si="415"/>
        <v>9</v>
      </c>
      <c r="Z2627">
        <f t="shared" si="416"/>
        <v>0</v>
      </c>
      <c r="AA2627">
        <f t="shared" ref="AA2627:AA2690" ca="1" si="419">COUNTIFS(E:E,E2627,N:N,_xlfn.CONCAT("&lt;=",N2627))</f>
        <v>63</v>
      </c>
    </row>
    <row r="2628" spans="1:27" customFormat="1">
      <c r="A2628" s="57">
        <v>250108</v>
      </c>
      <c r="B2628" s="57">
        <v>1928</v>
      </c>
      <c r="C2628" s="19" t="str">
        <f t="shared" si="410"/>
        <v>non</v>
      </c>
      <c r="D2628" s="19" t="s">
        <v>52</v>
      </c>
      <c r="E2628" s="20">
        <v>44635</v>
      </c>
      <c r="F2628" s="22">
        <v>0.57152777777777775</v>
      </c>
      <c r="G2628" s="22">
        <v>0.58263888888888882</v>
      </c>
      <c r="H2628" s="19">
        <v>1000168</v>
      </c>
      <c r="I2628" s="19"/>
      <c r="J2628" s="22">
        <f t="shared" si="411"/>
        <v>1.1111111111111072E-2</v>
      </c>
      <c r="L2628" s="19" t="s">
        <v>47</v>
      </c>
      <c r="M2628">
        <f t="shared" si="412"/>
        <v>0</v>
      </c>
      <c r="N2628" s="34">
        <f t="shared" ca="1" si="417"/>
        <v>0.5715291539615287</v>
      </c>
      <c r="T2628">
        <v>2627</v>
      </c>
      <c r="U2628">
        <f t="shared" si="413"/>
        <v>8</v>
      </c>
      <c r="V2628" s="35">
        <f t="shared" si="418"/>
        <v>16</v>
      </c>
      <c r="W2628">
        <f t="shared" si="414"/>
        <v>0</v>
      </c>
      <c r="X2628" cm="1">
        <f t="array" aca="1" ref="X2628" ca="1">(_xlfn.IFS(L2628="couché",0,L2628="debout à 80%",1,L2628="?",1))*(IF(RAND()&lt;0.8,1,0))</f>
        <v>1</v>
      </c>
      <c r="Y2628">
        <f t="shared" si="415"/>
        <v>6</v>
      </c>
      <c r="Z2628">
        <f t="shared" si="416"/>
        <v>0</v>
      </c>
      <c r="AA2628">
        <f t="shared" ca="1" si="419"/>
        <v>57</v>
      </c>
    </row>
    <row r="2629" spans="1:27" customFormat="1">
      <c r="A2629" s="57">
        <v>249724</v>
      </c>
      <c r="B2629" s="57">
        <v>1966</v>
      </c>
      <c r="C2629" s="19" t="str">
        <f t="shared" si="410"/>
        <v>non</v>
      </c>
      <c r="D2629" s="19" t="s">
        <v>52</v>
      </c>
      <c r="E2629" s="20">
        <v>44635</v>
      </c>
      <c r="F2629" s="22">
        <v>0.58263888888888882</v>
      </c>
      <c r="G2629" s="22">
        <v>0.60138888888888886</v>
      </c>
      <c r="H2629" s="19">
        <v>1000168</v>
      </c>
      <c r="I2629" s="19"/>
      <c r="J2629" s="22">
        <f t="shared" si="411"/>
        <v>1.8750000000000044E-2</v>
      </c>
      <c r="L2629" s="19" t="s">
        <v>47</v>
      </c>
      <c r="M2629">
        <f t="shared" si="412"/>
        <v>0</v>
      </c>
      <c r="N2629" s="34">
        <f t="shared" ca="1" si="417"/>
        <v>0.58264038064727053</v>
      </c>
      <c r="T2629">
        <v>2628</v>
      </c>
      <c r="U2629">
        <f t="shared" si="413"/>
        <v>8</v>
      </c>
      <c r="V2629" s="35">
        <f t="shared" si="418"/>
        <v>27</v>
      </c>
      <c r="W2629">
        <f t="shared" si="414"/>
        <v>0</v>
      </c>
      <c r="X2629" cm="1">
        <f t="array" aca="1" ref="X2629" ca="1">(_xlfn.IFS(L2629="couché",0,L2629="debout à 80%",1,L2629="?",1))*(IF(RAND()&lt;0.8,1,0))</f>
        <v>1</v>
      </c>
      <c r="Y2629">
        <f t="shared" si="415"/>
        <v>7</v>
      </c>
      <c r="Z2629">
        <f t="shared" si="416"/>
        <v>0</v>
      </c>
      <c r="AA2629">
        <f t="shared" ca="1" si="419"/>
        <v>59</v>
      </c>
    </row>
    <row r="2630" spans="1:27" customFormat="1">
      <c r="A2630" s="57">
        <v>250532</v>
      </c>
      <c r="B2630" s="57">
        <v>1951</v>
      </c>
      <c r="C2630" s="19" t="str">
        <f t="shared" si="410"/>
        <v>non</v>
      </c>
      <c r="D2630" s="19" t="s">
        <v>52</v>
      </c>
      <c r="E2630" s="20">
        <v>44641</v>
      </c>
      <c r="F2630" s="22">
        <v>0.60416666666666663</v>
      </c>
      <c r="G2630" s="22">
        <v>0.62361111111111112</v>
      </c>
      <c r="H2630" s="19">
        <v>1000168</v>
      </c>
      <c r="I2630" s="19"/>
      <c r="J2630" s="22">
        <f t="shared" si="411"/>
        <v>1.9444444444444486E-2</v>
      </c>
      <c r="L2630" s="19" t="s">
        <v>47</v>
      </c>
      <c r="M2630">
        <f t="shared" si="412"/>
        <v>0</v>
      </c>
      <c r="N2630" s="34">
        <f t="shared" ca="1" si="417"/>
        <v>0.60416897326295183</v>
      </c>
      <c r="T2630">
        <v>2629</v>
      </c>
      <c r="U2630">
        <f t="shared" si="413"/>
        <v>8</v>
      </c>
      <c r="V2630" s="35">
        <f t="shared" si="418"/>
        <v>28</v>
      </c>
      <c r="W2630">
        <f t="shared" si="414"/>
        <v>0</v>
      </c>
      <c r="X2630" cm="1">
        <f t="array" aca="1" ref="X2630" ca="1">(_xlfn.IFS(L2630="couché",0,L2630="debout à 80%",1,L2630="?",1))*(IF(RAND()&lt;0.8,1,0))</f>
        <v>0</v>
      </c>
      <c r="Y2630">
        <f t="shared" si="415"/>
        <v>4</v>
      </c>
      <c r="Z2630">
        <f t="shared" si="416"/>
        <v>0</v>
      </c>
      <c r="AA2630">
        <f t="shared" ca="1" si="419"/>
        <v>54</v>
      </c>
    </row>
    <row r="2631" spans="1:27" customFormat="1">
      <c r="A2631" s="57">
        <v>250534</v>
      </c>
      <c r="B2631" s="57">
        <v>1942</v>
      </c>
      <c r="C2631" s="19" t="str">
        <f t="shared" si="410"/>
        <v>non</v>
      </c>
      <c r="D2631" s="19" t="s">
        <v>52</v>
      </c>
      <c r="E2631" s="20">
        <v>44641</v>
      </c>
      <c r="F2631" s="22">
        <v>0.58055555555555549</v>
      </c>
      <c r="G2631" s="22">
        <v>0.60069444444444442</v>
      </c>
      <c r="H2631" s="19">
        <v>1000168</v>
      </c>
      <c r="I2631" s="19"/>
      <c r="J2631" s="22">
        <f t="shared" si="411"/>
        <v>2.0138888888888928E-2</v>
      </c>
      <c r="L2631" s="19" t="s">
        <v>47</v>
      </c>
      <c r="M2631">
        <f t="shared" si="412"/>
        <v>0</v>
      </c>
      <c r="N2631" s="34">
        <f t="shared" ca="1" si="417"/>
        <v>0.5805631319425586</v>
      </c>
      <c r="T2631">
        <v>2630</v>
      </c>
      <c r="U2631">
        <f t="shared" si="413"/>
        <v>8</v>
      </c>
      <c r="V2631" s="35">
        <f t="shared" si="418"/>
        <v>29</v>
      </c>
      <c r="W2631">
        <f t="shared" si="414"/>
        <v>0</v>
      </c>
      <c r="X2631" cm="1">
        <f t="array" aca="1" ref="X2631" ca="1">(_xlfn.IFS(L2631="couché",0,L2631="debout à 80%",1,L2631="?",1))*(IF(RAND()&lt;0.8,1,0))</f>
        <v>1</v>
      </c>
      <c r="Y2631">
        <f t="shared" si="415"/>
        <v>3</v>
      </c>
      <c r="Z2631">
        <f t="shared" si="416"/>
        <v>0</v>
      </c>
      <c r="AA2631">
        <f t="shared" ca="1" si="419"/>
        <v>49</v>
      </c>
    </row>
    <row r="2632" spans="1:27" customFormat="1">
      <c r="A2632" s="57">
        <v>249019</v>
      </c>
      <c r="B2632" s="57">
        <v>1986</v>
      </c>
      <c r="C2632" s="19" t="str">
        <f t="shared" si="410"/>
        <v>non</v>
      </c>
      <c r="D2632" s="19" t="s">
        <v>52</v>
      </c>
      <c r="E2632" s="20">
        <v>44641</v>
      </c>
      <c r="F2632" s="22">
        <v>0.43194444444444441</v>
      </c>
      <c r="G2632" s="22">
        <v>0.57430555555555551</v>
      </c>
      <c r="H2632" s="19">
        <v>1000168</v>
      </c>
      <c r="I2632" s="19">
        <v>16742495</v>
      </c>
      <c r="J2632" s="22">
        <f t="shared" si="411"/>
        <v>0.1423611111111111</v>
      </c>
      <c r="K2632" s="19" t="s">
        <v>53</v>
      </c>
      <c r="L2632" s="32" t="s">
        <v>54</v>
      </c>
      <c r="M2632">
        <f t="shared" si="412"/>
        <v>0</v>
      </c>
      <c r="N2632" s="34">
        <f t="shared" ca="1" si="417"/>
        <v>0.43194686449371666</v>
      </c>
      <c r="T2632">
        <v>2631</v>
      </c>
      <c r="U2632">
        <f t="shared" si="413"/>
        <v>8</v>
      </c>
      <c r="V2632" s="35">
        <f t="shared" si="418"/>
        <v>205</v>
      </c>
      <c r="W2632">
        <f t="shared" si="414"/>
        <v>0</v>
      </c>
      <c r="X2632" cm="1">
        <f t="array" aca="1" ref="X2632" ca="1">(_xlfn.IFS(L2632="couché",0,L2632="debout à 80%",1,L2632="?",1))*(IF(RAND()&lt;0.8,1,0))</f>
        <v>1</v>
      </c>
      <c r="Y2632">
        <f t="shared" si="415"/>
        <v>2</v>
      </c>
      <c r="Z2632">
        <f t="shared" si="416"/>
        <v>0</v>
      </c>
      <c r="AA2632">
        <f t="shared" ca="1" si="419"/>
        <v>25</v>
      </c>
    </row>
    <row r="2633" spans="1:27" customFormat="1">
      <c r="A2633" s="57">
        <v>250533</v>
      </c>
      <c r="B2633" s="57">
        <v>1949</v>
      </c>
      <c r="C2633" s="19" t="str">
        <f t="shared" si="410"/>
        <v>non</v>
      </c>
      <c r="D2633" s="19" t="s">
        <v>52</v>
      </c>
      <c r="E2633" s="20">
        <v>44641</v>
      </c>
      <c r="F2633" s="22">
        <v>0.62361111111111112</v>
      </c>
      <c r="G2633" s="22">
        <v>0.64305555555555549</v>
      </c>
      <c r="H2633" s="19">
        <v>1000168</v>
      </c>
      <c r="I2633" s="19"/>
      <c r="J2633" s="22">
        <f t="shared" si="411"/>
        <v>1.9444444444444375E-2</v>
      </c>
      <c r="L2633" s="19" t="s">
        <v>47</v>
      </c>
      <c r="M2633">
        <f t="shared" si="412"/>
        <v>0</v>
      </c>
      <c r="N2633" s="34">
        <f t="shared" ca="1" si="417"/>
        <v>0.62361388877187707</v>
      </c>
      <c r="T2633">
        <v>2632</v>
      </c>
      <c r="U2633">
        <f t="shared" si="413"/>
        <v>8</v>
      </c>
      <c r="V2633" s="35">
        <f t="shared" si="418"/>
        <v>28</v>
      </c>
      <c r="W2633">
        <f t="shared" si="414"/>
        <v>0</v>
      </c>
      <c r="X2633" cm="1">
        <f t="array" aca="1" ref="X2633" ca="1">(_xlfn.IFS(L2633="couché",0,L2633="debout à 80%",1,L2633="?",1))*(IF(RAND()&lt;0.8,1,0))</f>
        <v>1</v>
      </c>
      <c r="Y2633">
        <f t="shared" si="415"/>
        <v>5</v>
      </c>
      <c r="Z2633">
        <f t="shared" si="416"/>
        <v>0</v>
      </c>
      <c r="AA2633">
        <f t="shared" ca="1" si="419"/>
        <v>56</v>
      </c>
    </row>
    <row r="2634" spans="1:27" customFormat="1">
      <c r="A2634" s="57">
        <v>249018</v>
      </c>
      <c r="B2634" s="57">
        <v>1996</v>
      </c>
      <c r="C2634" s="19" t="str">
        <f t="shared" si="410"/>
        <v>non</v>
      </c>
      <c r="D2634" s="19" t="s">
        <v>52</v>
      </c>
      <c r="E2634" s="20">
        <v>44641</v>
      </c>
      <c r="F2634" s="24">
        <v>0.33333333333333331</v>
      </c>
      <c r="G2634" s="22">
        <v>0.43194444444444441</v>
      </c>
      <c r="H2634" s="19">
        <v>1000168</v>
      </c>
      <c r="I2634" s="19">
        <v>15615713</v>
      </c>
      <c r="J2634" s="22">
        <f t="shared" si="411"/>
        <v>9.8611111111111094E-2</v>
      </c>
      <c r="L2634" s="19" t="s">
        <v>47</v>
      </c>
      <c r="M2634">
        <f t="shared" si="412"/>
        <v>0</v>
      </c>
      <c r="N2634" s="34">
        <f t="shared" ca="1" si="417"/>
        <v>0.33334208650093339</v>
      </c>
      <c r="T2634">
        <v>2633</v>
      </c>
      <c r="U2634">
        <f t="shared" si="413"/>
        <v>8</v>
      </c>
      <c r="V2634" s="35">
        <f t="shared" si="418"/>
        <v>142</v>
      </c>
      <c r="W2634">
        <f t="shared" si="414"/>
        <v>0</v>
      </c>
      <c r="X2634" cm="1">
        <f t="array" aca="1" ref="X2634" ca="1">(_xlfn.IFS(L2634="couché",0,L2634="debout à 80%",1,L2634="?",1))*(IF(RAND()&lt;0.8,1,0))</f>
        <v>1</v>
      </c>
      <c r="Y2634">
        <f t="shared" si="415"/>
        <v>1</v>
      </c>
      <c r="Z2634">
        <f t="shared" si="416"/>
        <v>0</v>
      </c>
      <c r="AA2634">
        <f t="shared" ca="1" si="419"/>
        <v>2</v>
      </c>
    </row>
    <row r="2635" spans="1:27" customFormat="1">
      <c r="A2635" s="57">
        <v>251069</v>
      </c>
      <c r="B2635" s="57">
        <v>1972</v>
      </c>
      <c r="C2635" s="19" t="str">
        <f t="shared" si="410"/>
        <v>non</v>
      </c>
      <c r="D2635" s="19" t="s">
        <v>52</v>
      </c>
      <c r="E2635" s="20">
        <v>44641</v>
      </c>
      <c r="F2635" s="22">
        <v>0.70694444444444438</v>
      </c>
      <c r="G2635" s="21">
        <v>0.7090277777777777</v>
      </c>
      <c r="H2635" s="19">
        <v>1000168</v>
      </c>
      <c r="I2635" s="19"/>
      <c r="J2635" s="22">
        <f t="shared" si="411"/>
        <v>2.0833333333333259E-3</v>
      </c>
      <c r="L2635" s="19" t="s">
        <v>47</v>
      </c>
      <c r="M2635">
        <f t="shared" si="412"/>
        <v>0</v>
      </c>
      <c r="N2635" s="34">
        <f t="shared" ca="1" si="417"/>
        <v>0.70695174763258617</v>
      </c>
      <c r="T2635">
        <v>2634</v>
      </c>
      <c r="U2635">
        <f t="shared" si="413"/>
        <v>8</v>
      </c>
      <c r="V2635" s="35">
        <f t="shared" si="418"/>
        <v>3</v>
      </c>
      <c r="W2635">
        <f t="shared" si="414"/>
        <v>0</v>
      </c>
      <c r="X2635" cm="1">
        <f t="array" aca="1" ref="X2635" ca="1">(_xlfn.IFS(L2635="couché",0,L2635="debout à 80%",1,L2635="?",1))*(IF(RAND()&lt;0.8,1,0))</f>
        <v>1</v>
      </c>
      <c r="Y2635">
        <f t="shared" si="415"/>
        <v>7</v>
      </c>
      <c r="Z2635">
        <f t="shared" si="416"/>
        <v>0</v>
      </c>
      <c r="AA2635">
        <f t="shared" ca="1" si="419"/>
        <v>61</v>
      </c>
    </row>
    <row r="2636" spans="1:27" customFormat="1">
      <c r="A2636" s="57">
        <v>250535</v>
      </c>
      <c r="B2636" s="57">
        <v>1989</v>
      </c>
      <c r="C2636" s="19" t="str">
        <f t="shared" si="410"/>
        <v>non</v>
      </c>
      <c r="D2636" s="19" t="s">
        <v>52</v>
      </c>
      <c r="E2636" s="20">
        <v>44641</v>
      </c>
      <c r="F2636" s="22">
        <v>0.65555555555555556</v>
      </c>
      <c r="G2636" s="22">
        <v>0.70624999999999993</v>
      </c>
      <c r="H2636" s="19">
        <v>1000168</v>
      </c>
      <c r="I2636" s="19"/>
      <c r="J2636" s="22">
        <f t="shared" si="411"/>
        <v>5.0694444444444375E-2</v>
      </c>
      <c r="L2636" s="19" t="s">
        <v>47</v>
      </c>
      <c r="M2636">
        <f t="shared" si="412"/>
        <v>0</v>
      </c>
      <c r="N2636" s="34">
        <f t="shared" ca="1" si="417"/>
        <v>0.65556509109333627</v>
      </c>
      <c r="T2636">
        <v>2635</v>
      </c>
      <c r="U2636">
        <f t="shared" si="413"/>
        <v>8</v>
      </c>
      <c r="V2636" s="35">
        <f t="shared" si="418"/>
        <v>73</v>
      </c>
      <c r="W2636">
        <f t="shared" si="414"/>
        <v>0</v>
      </c>
      <c r="X2636" cm="1">
        <f t="array" aca="1" ref="X2636" ca="1">(_xlfn.IFS(L2636="couché",0,L2636="debout à 80%",1,L2636="?",1))*(IF(RAND()&lt;0.8,1,0))</f>
        <v>1</v>
      </c>
      <c r="Y2636">
        <f t="shared" si="415"/>
        <v>6</v>
      </c>
      <c r="Z2636">
        <f t="shared" si="416"/>
        <v>0</v>
      </c>
      <c r="AA2636">
        <f t="shared" ca="1" si="419"/>
        <v>60</v>
      </c>
    </row>
    <row r="2637" spans="1:27" customFormat="1">
      <c r="A2637" s="57">
        <v>251306</v>
      </c>
      <c r="B2637" s="57">
        <v>1952</v>
      </c>
      <c r="C2637" s="19" t="str">
        <f t="shared" si="410"/>
        <v>non</v>
      </c>
      <c r="D2637" s="19" t="s">
        <v>52</v>
      </c>
      <c r="E2637" s="20">
        <v>44642</v>
      </c>
      <c r="F2637" s="22">
        <v>0.71527777777777779</v>
      </c>
      <c r="G2637" s="21">
        <v>0.75416666666666665</v>
      </c>
      <c r="H2637" s="19">
        <v>1000168</v>
      </c>
      <c r="I2637" s="19">
        <v>10980301</v>
      </c>
      <c r="J2637" s="22">
        <f t="shared" si="411"/>
        <v>3.8888888888888862E-2</v>
      </c>
      <c r="L2637" s="19" t="s">
        <v>47</v>
      </c>
      <c r="M2637">
        <f t="shared" si="412"/>
        <v>0</v>
      </c>
      <c r="N2637" s="34">
        <f t="shared" ca="1" si="417"/>
        <v>0.71527970553121933</v>
      </c>
      <c r="T2637">
        <v>2636</v>
      </c>
      <c r="U2637">
        <f t="shared" si="413"/>
        <v>8</v>
      </c>
      <c r="V2637" s="35">
        <f t="shared" si="418"/>
        <v>56</v>
      </c>
      <c r="W2637">
        <f t="shared" si="414"/>
        <v>0</v>
      </c>
      <c r="X2637" cm="1">
        <f t="array" aca="1" ref="X2637" ca="1">(_xlfn.IFS(L2637="couché",0,L2637="debout à 80%",1,L2637="?",1))*(IF(RAND()&lt;0.8,1,0))</f>
        <v>1</v>
      </c>
      <c r="Y2637">
        <f t="shared" si="415"/>
        <v>4</v>
      </c>
      <c r="Z2637">
        <f t="shared" si="416"/>
        <v>0</v>
      </c>
      <c r="AA2637">
        <f t="shared" ca="1" si="419"/>
        <v>69</v>
      </c>
    </row>
    <row r="2638" spans="1:27" customFormat="1">
      <c r="A2638" s="57">
        <v>246441</v>
      </c>
      <c r="B2638" s="57">
        <v>1968</v>
      </c>
      <c r="C2638" s="19" t="str">
        <f t="shared" si="410"/>
        <v>non</v>
      </c>
      <c r="D2638" s="19" t="s">
        <v>52</v>
      </c>
      <c r="E2638" s="20">
        <v>44642</v>
      </c>
      <c r="F2638" s="22">
        <v>0.60555555555555551</v>
      </c>
      <c r="G2638" s="21">
        <v>0.70972222222222214</v>
      </c>
      <c r="H2638" s="19">
        <v>1000168</v>
      </c>
      <c r="I2638" s="19">
        <v>19620724</v>
      </c>
      <c r="J2638" s="22">
        <f t="shared" si="411"/>
        <v>0.10416666666666663</v>
      </c>
      <c r="K2638" s="19" t="s">
        <v>53</v>
      </c>
      <c r="L2638" s="32" t="s">
        <v>54</v>
      </c>
      <c r="M2638">
        <f t="shared" si="412"/>
        <v>0</v>
      </c>
      <c r="N2638" s="34">
        <f t="shared" ca="1" si="417"/>
        <v>0.60556373533965602</v>
      </c>
      <c r="T2638">
        <v>2637</v>
      </c>
      <c r="U2638">
        <f t="shared" si="413"/>
        <v>8</v>
      </c>
      <c r="V2638" s="35">
        <f t="shared" si="418"/>
        <v>150</v>
      </c>
      <c r="W2638">
        <f t="shared" si="414"/>
        <v>0</v>
      </c>
      <c r="X2638" cm="1">
        <f t="array" aca="1" ref="X2638" ca="1">(_xlfn.IFS(L2638="couché",0,L2638="debout à 80%",1,L2638="?",1))*(IF(RAND()&lt;0.8,1,0))</f>
        <v>1</v>
      </c>
      <c r="Y2638">
        <f t="shared" si="415"/>
        <v>3</v>
      </c>
      <c r="Z2638">
        <f t="shared" si="416"/>
        <v>0</v>
      </c>
      <c r="AA2638">
        <f t="shared" ca="1" si="419"/>
        <v>58</v>
      </c>
    </row>
    <row r="2639" spans="1:27" customFormat="1">
      <c r="A2639" s="57">
        <v>249820</v>
      </c>
      <c r="B2639" s="57">
        <v>1992</v>
      </c>
      <c r="C2639" s="19" t="str">
        <f t="shared" si="410"/>
        <v>non</v>
      </c>
      <c r="D2639" s="19" t="s">
        <v>52</v>
      </c>
      <c r="E2639" s="20">
        <v>44642</v>
      </c>
      <c r="F2639" s="23">
        <v>0.32847222222222222</v>
      </c>
      <c r="G2639" s="22">
        <v>0.49027777777777776</v>
      </c>
      <c r="H2639" s="19">
        <v>1000168</v>
      </c>
      <c r="I2639" s="19">
        <v>10980301</v>
      </c>
      <c r="J2639" s="22">
        <f t="shared" si="411"/>
        <v>0.16180555555555554</v>
      </c>
      <c r="K2639" s="19" t="s">
        <v>53</v>
      </c>
      <c r="L2639" s="32" t="s">
        <v>54</v>
      </c>
      <c r="M2639">
        <f t="shared" si="412"/>
        <v>0</v>
      </c>
      <c r="N2639" s="34">
        <f t="shared" ca="1" si="417"/>
        <v>0.32847876532592341</v>
      </c>
      <c r="T2639">
        <v>2638</v>
      </c>
      <c r="U2639">
        <f t="shared" si="413"/>
        <v>8</v>
      </c>
      <c r="V2639" s="35">
        <f t="shared" si="418"/>
        <v>233</v>
      </c>
      <c r="W2639">
        <f t="shared" si="414"/>
        <v>0</v>
      </c>
      <c r="X2639" cm="1">
        <f t="array" aca="1" ref="X2639" ca="1">(_xlfn.IFS(L2639="couché",0,L2639="debout à 80%",1,L2639="?",1))*(IF(RAND()&lt;0.8,1,0))</f>
        <v>1</v>
      </c>
      <c r="Y2639">
        <f t="shared" si="415"/>
        <v>1</v>
      </c>
      <c r="Z2639">
        <f t="shared" si="416"/>
        <v>0</v>
      </c>
      <c r="AA2639">
        <f t="shared" ca="1" si="419"/>
        <v>1</v>
      </c>
    </row>
    <row r="2640" spans="1:27" customFormat="1">
      <c r="A2640" s="57">
        <v>239580</v>
      </c>
      <c r="B2640" s="57">
        <v>1980</v>
      </c>
      <c r="C2640" s="19" t="str">
        <f t="shared" si="410"/>
        <v>non</v>
      </c>
      <c r="D2640" s="19" t="s">
        <v>52</v>
      </c>
      <c r="E2640" s="20">
        <v>44642</v>
      </c>
      <c r="F2640" s="21">
        <v>0.5</v>
      </c>
      <c r="G2640" s="22">
        <v>0.59236111111111112</v>
      </c>
      <c r="H2640" s="19">
        <v>1000168</v>
      </c>
      <c r="I2640" s="19">
        <v>17830</v>
      </c>
      <c r="J2640" s="22">
        <f t="shared" si="411"/>
        <v>9.2361111111111116E-2</v>
      </c>
      <c r="K2640" s="19" t="s">
        <v>53</v>
      </c>
      <c r="L2640" s="32" t="s">
        <v>54</v>
      </c>
      <c r="M2640">
        <f t="shared" si="412"/>
        <v>0</v>
      </c>
      <c r="N2640" s="34">
        <f t="shared" ca="1" si="417"/>
        <v>0.50000629423395826</v>
      </c>
      <c r="T2640">
        <v>2639</v>
      </c>
      <c r="U2640">
        <f t="shared" si="413"/>
        <v>8</v>
      </c>
      <c r="V2640" s="35">
        <f t="shared" si="418"/>
        <v>133</v>
      </c>
      <c r="W2640">
        <f t="shared" si="414"/>
        <v>0</v>
      </c>
      <c r="X2640" cm="1">
        <f t="array" aca="1" ref="X2640" ca="1">(_xlfn.IFS(L2640="couché",0,L2640="debout à 80%",1,L2640="?",1))*(IF(RAND()&lt;0.8,1,0))</f>
        <v>1</v>
      </c>
      <c r="Y2640">
        <f t="shared" si="415"/>
        <v>2</v>
      </c>
      <c r="Z2640">
        <f t="shared" si="416"/>
        <v>0</v>
      </c>
      <c r="AA2640">
        <f t="shared" ca="1" si="419"/>
        <v>47</v>
      </c>
    </row>
    <row r="2641" spans="1:27" customFormat="1">
      <c r="A2641" s="57">
        <v>249828</v>
      </c>
      <c r="B2641" s="57">
        <v>1992</v>
      </c>
      <c r="C2641" s="19" t="str">
        <f t="shared" si="410"/>
        <v>non</v>
      </c>
      <c r="D2641" s="19" t="s">
        <v>52</v>
      </c>
      <c r="E2641" s="20">
        <v>44642</v>
      </c>
      <c r="F2641" s="22">
        <v>0.79930555555555549</v>
      </c>
      <c r="G2641" s="22">
        <v>0.81666666666666665</v>
      </c>
      <c r="H2641" s="19">
        <v>1000168</v>
      </c>
      <c r="I2641" s="19">
        <v>19620724</v>
      </c>
      <c r="J2641" s="22">
        <f t="shared" si="411"/>
        <v>1.736111111111116E-2</v>
      </c>
      <c r="L2641" s="19" t="s">
        <v>47</v>
      </c>
      <c r="M2641">
        <f t="shared" si="412"/>
        <v>0</v>
      </c>
      <c r="N2641" s="34">
        <f t="shared" ca="1" si="417"/>
        <v>0.79931083044609819</v>
      </c>
      <c r="T2641">
        <v>2640</v>
      </c>
      <c r="U2641">
        <f t="shared" si="413"/>
        <v>8</v>
      </c>
      <c r="V2641" s="35">
        <f t="shared" si="418"/>
        <v>25</v>
      </c>
      <c r="W2641">
        <f t="shared" si="414"/>
        <v>0</v>
      </c>
      <c r="X2641" cm="1">
        <f t="array" aca="1" ref="X2641" ca="1">(_xlfn.IFS(L2641="couché",0,L2641="debout à 80%",1,L2641="?",1))*(IF(RAND()&lt;0.8,1,0))</f>
        <v>1</v>
      </c>
      <c r="Y2641">
        <f t="shared" si="415"/>
        <v>7</v>
      </c>
      <c r="Z2641">
        <f t="shared" si="416"/>
        <v>0</v>
      </c>
      <c r="AA2641">
        <f t="shared" ca="1" si="419"/>
        <v>74</v>
      </c>
    </row>
    <row r="2642" spans="1:27" customFormat="1">
      <c r="A2642" s="57">
        <v>248698</v>
      </c>
      <c r="B2642" s="57">
        <v>1949</v>
      </c>
      <c r="C2642" s="19" t="str">
        <f t="shared" si="410"/>
        <v>non</v>
      </c>
      <c r="D2642" s="19" t="s">
        <v>52</v>
      </c>
      <c r="E2642" s="20">
        <v>44642</v>
      </c>
      <c r="F2642" s="22">
        <v>0.78125</v>
      </c>
      <c r="G2642" s="21">
        <v>0.79722222222222217</v>
      </c>
      <c r="H2642" s="19">
        <v>1000168</v>
      </c>
      <c r="I2642" s="19">
        <v>19620724</v>
      </c>
      <c r="J2642" s="22">
        <f t="shared" si="411"/>
        <v>1.5972222222222165E-2</v>
      </c>
      <c r="L2642" s="19" t="s">
        <v>47</v>
      </c>
      <c r="M2642">
        <f t="shared" si="412"/>
        <v>0</v>
      </c>
      <c r="N2642" s="34">
        <f t="shared" ca="1" si="417"/>
        <v>0.78125103009797747</v>
      </c>
      <c r="T2642">
        <v>2641</v>
      </c>
      <c r="U2642">
        <f t="shared" si="413"/>
        <v>8</v>
      </c>
      <c r="V2642" s="35">
        <f t="shared" si="418"/>
        <v>23</v>
      </c>
      <c r="W2642">
        <f t="shared" si="414"/>
        <v>0</v>
      </c>
      <c r="X2642" cm="1">
        <f t="array" aca="1" ref="X2642" ca="1">(_xlfn.IFS(L2642="couché",0,L2642="debout à 80%",1,L2642="?",1))*(IF(RAND()&lt;0.8,1,0))</f>
        <v>1</v>
      </c>
      <c r="Y2642">
        <f t="shared" si="415"/>
        <v>6</v>
      </c>
      <c r="Z2642">
        <f t="shared" si="416"/>
        <v>0</v>
      </c>
      <c r="AA2642">
        <f t="shared" ca="1" si="419"/>
        <v>73</v>
      </c>
    </row>
    <row r="2643" spans="1:27" customFormat="1">
      <c r="A2643" s="57">
        <v>246467</v>
      </c>
      <c r="B2643" s="57">
        <v>1966</v>
      </c>
      <c r="C2643" s="19" t="str">
        <f t="shared" si="410"/>
        <v>non</v>
      </c>
      <c r="D2643" s="19" t="s">
        <v>52</v>
      </c>
      <c r="E2643" s="20">
        <v>44642</v>
      </c>
      <c r="F2643" s="22">
        <v>0.76388888888888884</v>
      </c>
      <c r="G2643" s="22">
        <v>0.77708333333333335</v>
      </c>
      <c r="H2643" s="19">
        <v>1000168</v>
      </c>
      <c r="I2643" s="19">
        <v>19620724</v>
      </c>
      <c r="J2643" s="22">
        <f t="shared" si="411"/>
        <v>1.3194444444444509E-2</v>
      </c>
      <c r="L2643" s="19" t="s">
        <v>47</v>
      </c>
      <c r="M2643">
        <f t="shared" si="412"/>
        <v>0</v>
      </c>
      <c r="N2643" s="34">
        <f t="shared" ca="1" si="417"/>
        <v>0.76389228723145719</v>
      </c>
      <c r="T2643">
        <v>2642</v>
      </c>
      <c r="U2643">
        <f t="shared" si="413"/>
        <v>8</v>
      </c>
      <c r="V2643" s="35">
        <f t="shared" si="418"/>
        <v>19</v>
      </c>
      <c r="W2643">
        <f t="shared" si="414"/>
        <v>0</v>
      </c>
      <c r="X2643" cm="1">
        <f t="array" aca="1" ref="X2643" ca="1">(_xlfn.IFS(L2643="couché",0,L2643="debout à 80%",1,L2643="?",1))*(IF(RAND()&lt;0.8,1,0))</f>
        <v>1</v>
      </c>
      <c r="Y2643">
        <f t="shared" si="415"/>
        <v>5</v>
      </c>
      <c r="Z2643">
        <f t="shared" si="416"/>
        <v>0</v>
      </c>
      <c r="AA2643">
        <f t="shared" ca="1" si="419"/>
        <v>72</v>
      </c>
    </row>
    <row r="2644" spans="1:27" customFormat="1">
      <c r="A2644" s="57">
        <v>251389</v>
      </c>
      <c r="B2644" s="57">
        <v>2004</v>
      </c>
      <c r="C2644" s="19" t="str">
        <f t="shared" si="410"/>
        <v>non</v>
      </c>
      <c r="D2644" s="19" t="s">
        <v>52</v>
      </c>
      <c r="E2644" s="20">
        <v>44648</v>
      </c>
      <c r="F2644" s="23">
        <v>0.34652777777777777</v>
      </c>
      <c r="G2644" s="23">
        <v>0.36527777777777776</v>
      </c>
      <c r="H2644" s="19">
        <v>1000168</v>
      </c>
      <c r="I2644" s="19"/>
      <c r="J2644" s="22">
        <f t="shared" si="411"/>
        <v>1.8749999999999989E-2</v>
      </c>
      <c r="L2644" s="19" t="s">
        <v>47</v>
      </c>
      <c r="M2644">
        <f t="shared" si="412"/>
        <v>0</v>
      </c>
      <c r="N2644" s="34">
        <f t="shared" ca="1" si="417"/>
        <v>0.34652987828016885</v>
      </c>
      <c r="T2644">
        <v>2643</v>
      </c>
      <c r="U2644">
        <f t="shared" si="413"/>
        <v>8</v>
      </c>
      <c r="V2644" s="35">
        <f t="shared" si="418"/>
        <v>27</v>
      </c>
      <c r="W2644">
        <f t="shared" si="414"/>
        <v>0</v>
      </c>
      <c r="X2644" cm="1">
        <f t="array" aca="1" ref="X2644" ca="1">(_xlfn.IFS(L2644="couché",0,L2644="debout à 80%",1,L2644="?",1))*(IF(RAND()&lt;0.8,1,0))</f>
        <v>1</v>
      </c>
      <c r="Y2644">
        <f t="shared" si="415"/>
        <v>3</v>
      </c>
      <c r="Z2644">
        <f t="shared" si="416"/>
        <v>0</v>
      </c>
      <c r="AA2644">
        <f t="shared" ca="1" si="419"/>
        <v>12</v>
      </c>
    </row>
    <row r="2645" spans="1:27" customFormat="1">
      <c r="A2645" s="57">
        <v>251403</v>
      </c>
      <c r="B2645" s="57">
        <v>1963</v>
      </c>
      <c r="C2645" s="19" t="str">
        <f t="shared" si="410"/>
        <v>non</v>
      </c>
      <c r="D2645" s="19" t="s">
        <v>52</v>
      </c>
      <c r="E2645" s="20">
        <v>44648</v>
      </c>
      <c r="F2645" s="23">
        <v>0.34027777777777779</v>
      </c>
      <c r="G2645" s="23">
        <v>0.34583333333333333</v>
      </c>
      <c r="H2645" s="19">
        <v>1000168</v>
      </c>
      <c r="I2645" s="19"/>
      <c r="J2645" s="22">
        <f t="shared" si="411"/>
        <v>5.5555555555555358E-3</v>
      </c>
      <c r="L2645" s="19" t="s">
        <v>47</v>
      </c>
      <c r="M2645">
        <f t="shared" si="412"/>
        <v>0</v>
      </c>
      <c r="N2645" s="34">
        <f t="shared" ca="1" si="417"/>
        <v>0.34028401159662158</v>
      </c>
      <c r="T2645">
        <v>2644</v>
      </c>
      <c r="U2645">
        <f t="shared" si="413"/>
        <v>8</v>
      </c>
      <c r="V2645" s="35">
        <f t="shared" si="418"/>
        <v>8</v>
      </c>
      <c r="W2645">
        <f t="shared" si="414"/>
        <v>0</v>
      </c>
      <c r="X2645" cm="1">
        <f t="array" aca="1" ref="X2645" ca="1">(_xlfn.IFS(L2645="couché",0,L2645="debout à 80%",1,L2645="?",1))*(IF(RAND()&lt;0.8,1,0))</f>
        <v>0</v>
      </c>
      <c r="Y2645">
        <f t="shared" si="415"/>
        <v>2</v>
      </c>
      <c r="Z2645">
        <f t="shared" si="416"/>
        <v>0</v>
      </c>
      <c r="AA2645">
        <f t="shared" ca="1" si="419"/>
        <v>7</v>
      </c>
    </row>
    <row r="2646" spans="1:27" customFormat="1">
      <c r="A2646" s="57">
        <v>251865</v>
      </c>
      <c r="B2646" s="57">
        <v>1982</v>
      </c>
      <c r="C2646" s="19" t="str">
        <f t="shared" si="410"/>
        <v>non</v>
      </c>
      <c r="D2646" s="19" t="s">
        <v>52</v>
      </c>
      <c r="E2646" s="20">
        <v>44648</v>
      </c>
      <c r="F2646" s="23">
        <v>0.3659722222222222</v>
      </c>
      <c r="G2646" s="23">
        <v>0.39861111111111108</v>
      </c>
      <c r="H2646" s="19">
        <v>1000168</v>
      </c>
      <c r="I2646" s="19"/>
      <c r="J2646" s="22">
        <f t="shared" si="411"/>
        <v>3.2638888888888884E-2</v>
      </c>
      <c r="L2646" s="19" t="s">
        <v>47</v>
      </c>
      <c r="M2646">
        <f t="shared" si="412"/>
        <v>0</v>
      </c>
      <c r="N2646" s="34">
        <f t="shared" ca="1" si="417"/>
        <v>0.36597557867960095</v>
      </c>
      <c r="T2646">
        <v>2645</v>
      </c>
      <c r="U2646">
        <f t="shared" si="413"/>
        <v>8</v>
      </c>
      <c r="V2646" s="35">
        <f t="shared" si="418"/>
        <v>47</v>
      </c>
      <c r="W2646">
        <f t="shared" si="414"/>
        <v>0</v>
      </c>
      <c r="X2646" cm="1">
        <f t="array" aca="1" ref="X2646" ca="1">(_xlfn.IFS(L2646="couché",0,L2646="debout à 80%",1,L2646="?",1))*(IF(RAND()&lt;0.8,1,0))</f>
        <v>0</v>
      </c>
      <c r="Y2646">
        <f t="shared" si="415"/>
        <v>4</v>
      </c>
      <c r="Z2646">
        <f t="shared" si="416"/>
        <v>0</v>
      </c>
      <c r="AA2646">
        <f t="shared" ca="1" si="419"/>
        <v>18</v>
      </c>
    </row>
    <row r="2647" spans="1:27" customFormat="1">
      <c r="A2647" s="57">
        <v>251396</v>
      </c>
      <c r="B2647" s="57">
        <v>1977</v>
      </c>
      <c r="C2647" s="19" t="str">
        <f t="shared" si="410"/>
        <v>non</v>
      </c>
      <c r="D2647" s="19" t="s">
        <v>52</v>
      </c>
      <c r="E2647" s="20">
        <v>44648</v>
      </c>
      <c r="F2647" s="22">
        <v>0.48749999999999999</v>
      </c>
      <c r="G2647" s="22">
        <v>0.51736111111111105</v>
      </c>
      <c r="H2647" s="19">
        <v>1000168</v>
      </c>
      <c r="I2647" s="19"/>
      <c r="J2647" s="22">
        <f t="shared" si="411"/>
        <v>2.9861111111111061E-2</v>
      </c>
      <c r="L2647" s="19" t="s">
        <v>47</v>
      </c>
      <c r="M2647">
        <f t="shared" si="412"/>
        <v>0</v>
      </c>
      <c r="N2647" s="34">
        <f t="shared" ca="1" si="417"/>
        <v>0.48750114622697782</v>
      </c>
      <c r="T2647">
        <v>2646</v>
      </c>
      <c r="U2647">
        <f t="shared" si="413"/>
        <v>8</v>
      </c>
      <c r="V2647" s="35">
        <f t="shared" si="418"/>
        <v>43</v>
      </c>
      <c r="W2647">
        <f t="shared" si="414"/>
        <v>0</v>
      </c>
      <c r="X2647" cm="1">
        <f t="array" aca="1" ref="X2647" ca="1">(_xlfn.IFS(L2647="couché",0,L2647="debout à 80%",1,L2647="?",1))*(IF(RAND()&lt;0.8,1,0))</f>
        <v>0</v>
      </c>
      <c r="Y2647">
        <f t="shared" si="415"/>
        <v>5</v>
      </c>
      <c r="Z2647">
        <f t="shared" si="416"/>
        <v>0</v>
      </c>
      <c r="AA2647">
        <f t="shared" ca="1" si="419"/>
        <v>43</v>
      </c>
    </row>
    <row r="2648" spans="1:27" customFormat="1">
      <c r="A2648" s="57">
        <v>251397</v>
      </c>
      <c r="B2648" s="57">
        <v>1992</v>
      </c>
      <c r="C2648" s="19" t="str">
        <f t="shared" si="410"/>
        <v>non</v>
      </c>
      <c r="D2648" s="19" t="s">
        <v>52</v>
      </c>
      <c r="E2648" s="20">
        <v>44648</v>
      </c>
      <c r="F2648" s="22">
        <v>0.56597222222222221</v>
      </c>
      <c r="G2648" s="22">
        <v>0.57361111111111107</v>
      </c>
      <c r="H2648" s="19">
        <v>1000168</v>
      </c>
      <c r="I2648" s="19"/>
      <c r="J2648" s="22">
        <f t="shared" si="411"/>
        <v>7.6388888888888618E-3</v>
      </c>
      <c r="L2648" s="19" t="s">
        <v>47</v>
      </c>
      <c r="M2648">
        <f t="shared" si="412"/>
        <v>0</v>
      </c>
      <c r="N2648" s="34">
        <f t="shared" ca="1" si="417"/>
        <v>0.56598206161706155</v>
      </c>
      <c r="T2648">
        <v>2647</v>
      </c>
      <c r="U2648">
        <f t="shared" si="413"/>
        <v>8</v>
      </c>
      <c r="V2648" s="35">
        <f t="shared" si="418"/>
        <v>11</v>
      </c>
      <c r="W2648">
        <f t="shared" si="414"/>
        <v>0</v>
      </c>
      <c r="X2648" cm="1">
        <f t="array" aca="1" ref="X2648" ca="1">(_xlfn.IFS(L2648="couché",0,L2648="debout à 80%",1,L2648="?",1))*(IF(RAND()&lt;0.8,1,0))</f>
        <v>1</v>
      </c>
      <c r="Y2648">
        <f t="shared" si="415"/>
        <v>7</v>
      </c>
      <c r="Z2648">
        <f t="shared" si="416"/>
        <v>0</v>
      </c>
      <c r="AA2648">
        <f t="shared" ca="1" si="419"/>
        <v>54</v>
      </c>
    </row>
    <row r="2649" spans="1:27" customFormat="1">
      <c r="A2649" s="57">
        <v>251401</v>
      </c>
      <c r="B2649" s="57">
        <v>1973</v>
      </c>
      <c r="C2649" s="19" t="str">
        <f t="shared" si="410"/>
        <v>non</v>
      </c>
      <c r="D2649" s="19" t="s">
        <v>52</v>
      </c>
      <c r="E2649" s="20">
        <v>44648</v>
      </c>
      <c r="F2649" s="22">
        <v>0.59166666666666667</v>
      </c>
      <c r="G2649" s="22">
        <v>0.62013888888888891</v>
      </c>
      <c r="H2649" s="19">
        <v>1000168</v>
      </c>
      <c r="I2649" s="19"/>
      <c r="J2649" s="22">
        <f t="shared" si="411"/>
        <v>2.8472222222222232E-2</v>
      </c>
      <c r="L2649" s="19" t="s">
        <v>47</v>
      </c>
      <c r="M2649">
        <f t="shared" si="412"/>
        <v>0</v>
      </c>
      <c r="N2649" s="34">
        <f t="shared" ca="1" si="417"/>
        <v>0.59167482233162871</v>
      </c>
      <c r="T2649">
        <v>2648</v>
      </c>
      <c r="U2649">
        <f t="shared" si="413"/>
        <v>8</v>
      </c>
      <c r="V2649" s="35">
        <f t="shared" si="418"/>
        <v>41</v>
      </c>
      <c r="W2649">
        <f t="shared" si="414"/>
        <v>0</v>
      </c>
      <c r="X2649" cm="1">
        <f t="array" aca="1" ref="X2649" ca="1">(_xlfn.IFS(L2649="couché",0,L2649="debout à 80%",1,L2649="?",1))*(IF(RAND()&lt;0.8,1,0))</f>
        <v>1</v>
      </c>
      <c r="Y2649">
        <f t="shared" si="415"/>
        <v>9</v>
      </c>
      <c r="Z2649">
        <f t="shared" si="416"/>
        <v>0</v>
      </c>
      <c r="AA2649">
        <f t="shared" ca="1" si="419"/>
        <v>59</v>
      </c>
    </row>
    <row r="2650" spans="1:27" customFormat="1">
      <c r="A2650" s="57">
        <v>251398</v>
      </c>
      <c r="B2650" s="57">
        <v>1948</v>
      </c>
      <c r="C2650" s="19" t="str">
        <f t="shared" si="410"/>
        <v>non</v>
      </c>
      <c r="D2650" s="19" t="s">
        <v>52</v>
      </c>
      <c r="E2650" s="20">
        <v>44648</v>
      </c>
      <c r="F2650" s="22">
        <v>0.53819444444444442</v>
      </c>
      <c r="G2650" s="22">
        <v>0.56527777777777777</v>
      </c>
      <c r="H2650" s="19">
        <v>1000168</v>
      </c>
      <c r="I2650" s="19"/>
      <c r="J2650" s="22">
        <f t="shared" si="411"/>
        <v>2.7083333333333348E-2</v>
      </c>
      <c r="L2650" s="19" t="s">
        <v>47</v>
      </c>
      <c r="M2650">
        <f t="shared" si="412"/>
        <v>0</v>
      </c>
      <c r="N2650" s="34">
        <f t="shared" ca="1" si="417"/>
        <v>0.53820119759631724</v>
      </c>
      <c r="T2650">
        <v>2649</v>
      </c>
      <c r="U2650">
        <f t="shared" si="413"/>
        <v>8</v>
      </c>
      <c r="V2650" s="35">
        <f t="shared" si="418"/>
        <v>39</v>
      </c>
      <c r="W2650">
        <f t="shared" si="414"/>
        <v>0</v>
      </c>
      <c r="X2650" cm="1">
        <f t="array" aca="1" ref="X2650" ca="1">(_xlfn.IFS(L2650="couché",0,L2650="debout à 80%",1,L2650="?",1))*(IF(RAND()&lt;0.8,1,0))</f>
        <v>1</v>
      </c>
      <c r="Y2650">
        <f t="shared" si="415"/>
        <v>6</v>
      </c>
      <c r="Z2650">
        <f t="shared" si="416"/>
        <v>0</v>
      </c>
      <c r="AA2650">
        <f t="shared" ca="1" si="419"/>
        <v>49</v>
      </c>
    </row>
    <row r="2651" spans="1:27" customFormat="1">
      <c r="A2651" s="57">
        <v>251402</v>
      </c>
      <c r="B2651" s="57">
        <v>1989</v>
      </c>
      <c r="C2651" s="19" t="str">
        <f t="shared" si="410"/>
        <v>non</v>
      </c>
      <c r="D2651" s="19" t="s">
        <v>52</v>
      </c>
      <c r="E2651" s="20">
        <v>44648</v>
      </c>
      <c r="F2651" s="22">
        <v>0.62083333333333335</v>
      </c>
      <c r="G2651" s="22">
        <v>0.67569444444444438</v>
      </c>
      <c r="H2651" s="19">
        <v>1000168</v>
      </c>
      <c r="I2651" s="19"/>
      <c r="J2651" s="22">
        <f t="shared" si="411"/>
        <v>5.4861111111111027E-2</v>
      </c>
      <c r="L2651" s="19" t="s">
        <v>47</v>
      </c>
      <c r="M2651">
        <f t="shared" si="412"/>
        <v>0</v>
      </c>
      <c r="N2651" s="34">
        <f t="shared" ca="1" si="417"/>
        <v>0.62083370701695251</v>
      </c>
      <c r="T2651">
        <v>2650</v>
      </c>
      <c r="U2651">
        <f t="shared" si="413"/>
        <v>8</v>
      </c>
      <c r="V2651" s="35">
        <f t="shared" si="418"/>
        <v>79</v>
      </c>
      <c r="W2651">
        <f t="shared" si="414"/>
        <v>0</v>
      </c>
      <c r="X2651" cm="1">
        <f t="array" aca="1" ref="X2651" ca="1">(_xlfn.IFS(L2651="couché",0,L2651="debout à 80%",1,L2651="?",1))*(IF(RAND()&lt;0.8,1,0))</f>
        <v>1</v>
      </c>
      <c r="Y2651">
        <f t="shared" si="415"/>
        <v>10</v>
      </c>
      <c r="Z2651">
        <f t="shared" si="416"/>
        <v>0</v>
      </c>
      <c r="AA2651">
        <f t="shared" ca="1" si="419"/>
        <v>63</v>
      </c>
    </row>
    <row r="2652" spans="1:27" customFormat="1">
      <c r="A2652" s="57">
        <v>251391</v>
      </c>
      <c r="B2652" s="57">
        <v>1982</v>
      </c>
      <c r="C2652" s="19" t="str">
        <f t="shared" si="410"/>
        <v>non</v>
      </c>
      <c r="D2652" s="19" t="s">
        <v>52</v>
      </c>
      <c r="E2652" s="20">
        <v>44648</v>
      </c>
      <c r="F2652" s="24">
        <v>0.33541666666666664</v>
      </c>
      <c r="G2652" s="24">
        <v>0.33819444444444441</v>
      </c>
      <c r="H2652" s="19">
        <v>1000168</v>
      </c>
      <c r="I2652" s="19"/>
      <c r="J2652" s="22">
        <f t="shared" si="411"/>
        <v>2.7777777777777679E-3</v>
      </c>
      <c r="L2652" s="19" t="s">
        <v>47</v>
      </c>
      <c r="M2652">
        <f t="shared" si="412"/>
        <v>0</v>
      </c>
      <c r="N2652" s="34">
        <f t="shared" ca="1" si="417"/>
        <v>0.33542372163054712</v>
      </c>
      <c r="T2652">
        <v>2651</v>
      </c>
      <c r="U2652">
        <f t="shared" si="413"/>
        <v>8</v>
      </c>
      <c r="V2652" s="35">
        <f t="shared" si="418"/>
        <v>4</v>
      </c>
      <c r="W2652">
        <f t="shared" si="414"/>
        <v>0</v>
      </c>
      <c r="X2652" cm="1">
        <f t="array" aca="1" ref="X2652" ca="1">(_xlfn.IFS(L2652="couché",0,L2652="debout à 80%",1,L2652="?",1))*(IF(RAND()&lt;0.8,1,0))</f>
        <v>1</v>
      </c>
      <c r="Y2652">
        <f t="shared" si="415"/>
        <v>1</v>
      </c>
      <c r="Z2652">
        <f t="shared" si="416"/>
        <v>0</v>
      </c>
      <c r="AA2652">
        <f t="shared" ca="1" si="419"/>
        <v>3</v>
      </c>
    </row>
    <row r="2653" spans="1:27" customFormat="1">
      <c r="A2653" s="57">
        <v>245444</v>
      </c>
      <c r="B2653" s="57">
        <v>2000</v>
      </c>
      <c r="C2653" s="19" t="str">
        <f t="shared" si="410"/>
        <v>non</v>
      </c>
      <c r="D2653" s="19" t="s">
        <v>52</v>
      </c>
      <c r="E2653" s="20">
        <v>44649</v>
      </c>
      <c r="F2653" s="23">
        <v>0.3263888888888889</v>
      </c>
      <c r="G2653" s="22">
        <v>0.4284722222222222</v>
      </c>
      <c r="H2653" s="19">
        <v>1000168</v>
      </c>
      <c r="I2653" s="19">
        <v>15868507</v>
      </c>
      <c r="J2653" s="22">
        <f t="shared" si="411"/>
        <v>0.1020833333333333</v>
      </c>
      <c r="L2653" s="19" t="s">
        <v>47</v>
      </c>
      <c r="M2653">
        <f t="shared" si="412"/>
        <v>0</v>
      </c>
      <c r="N2653" s="34">
        <f t="shared" ca="1" si="417"/>
        <v>0.32639190251945022</v>
      </c>
      <c r="T2653">
        <v>2652</v>
      </c>
      <c r="U2653">
        <f t="shared" si="413"/>
        <v>8</v>
      </c>
      <c r="V2653" s="35">
        <f t="shared" si="418"/>
        <v>147</v>
      </c>
      <c r="W2653">
        <f t="shared" si="414"/>
        <v>0</v>
      </c>
      <c r="X2653" cm="1">
        <f t="array" aca="1" ref="X2653" ca="1">(_xlfn.IFS(L2653="couché",0,L2653="debout à 80%",1,L2653="?",1))*(IF(RAND()&lt;0.8,1,0))</f>
        <v>1</v>
      </c>
      <c r="Y2653">
        <f t="shared" si="415"/>
        <v>1</v>
      </c>
      <c r="Z2653">
        <f t="shared" si="416"/>
        <v>0</v>
      </c>
      <c r="AA2653">
        <f t="shared" ca="1" si="419"/>
        <v>2</v>
      </c>
    </row>
    <row r="2654" spans="1:27" customFormat="1">
      <c r="A2654" s="57">
        <v>250670</v>
      </c>
      <c r="B2654" s="57">
        <v>1956</v>
      </c>
      <c r="C2654" s="19" t="str">
        <f t="shared" si="410"/>
        <v>non</v>
      </c>
      <c r="D2654" s="19" t="s">
        <v>52</v>
      </c>
      <c r="E2654" s="20">
        <v>44649</v>
      </c>
      <c r="F2654" s="22">
        <v>0.53749999999999998</v>
      </c>
      <c r="G2654" s="21">
        <v>0.54583333333333328</v>
      </c>
      <c r="H2654" s="19">
        <v>1000168</v>
      </c>
      <c r="I2654" s="19"/>
      <c r="J2654" s="22">
        <f t="shared" si="411"/>
        <v>8.3333333333333037E-3</v>
      </c>
      <c r="L2654" s="19" t="s">
        <v>47</v>
      </c>
      <c r="M2654">
        <f t="shared" si="412"/>
        <v>0</v>
      </c>
      <c r="N2654" s="34">
        <f t="shared" ca="1" si="417"/>
        <v>0.53750791699614875</v>
      </c>
      <c r="T2654">
        <v>2653</v>
      </c>
      <c r="U2654">
        <f t="shared" si="413"/>
        <v>8</v>
      </c>
      <c r="V2654" s="35">
        <f t="shared" si="418"/>
        <v>12</v>
      </c>
      <c r="W2654">
        <f t="shared" si="414"/>
        <v>0</v>
      </c>
      <c r="X2654" cm="1">
        <f t="array" aca="1" ref="X2654" ca="1">(_xlfn.IFS(L2654="couché",0,L2654="debout à 80%",1,L2654="?",1))*(IF(RAND()&lt;0.8,1,0))</f>
        <v>1</v>
      </c>
      <c r="Y2654">
        <f t="shared" si="415"/>
        <v>5</v>
      </c>
      <c r="Z2654">
        <f t="shared" si="416"/>
        <v>0</v>
      </c>
      <c r="AA2654">
        <f t="shared" ca="1" si="419"/>
        <v>43</v>
      </c>
    </row>
    <row r="2655" spans="1:27" customFormat="1">
      <c r="A2655" s="57">
        <v>250662</v>
      </c>
      <c r="B2655" s="57">
        <v>1979</v>
      </c>
      <c r="C2655" s="19" t="str">
        <f t="shared" si="410"/>
        <v>non</v>
      </c>
      <c r="D2655" s="19" t="s">
        <v>52</v>
      </c>
      <c r="E2655" s="20">
        <v>44649</v>
      </c>
      <c r="F2655" s="21">
        <v>0.54652777777777772</v>
      </c>
      <c r="G2655" s="22">
        <v>0.5541666666666667</v>
      </c>
      <c r="H2655" s="19">
        <v>1000168</v>
      </c>
      <c r="I2655" s="19"/>
      <c r="J2655" s="22">
        <f t="shared" si="411"/>
        <v>7.6388888888889728E-3</v>
      </c>
      <c r="L2655" s="19" t="s">
        <v>47</v>
      </c>
      <c r="M2655">
        <f t="shared" si="412"/>
        <v>0</v>
      </c>
      <c r="N2655" s="34">
        <f t="shared" ca="1" si="417"/>
        <v>0.54653595428884427</v>
      </c>
      <c r="T2655">
        <v>2654</v>
      </c>
      <c r="U2655">
        <f t="shared" si="413"/>
        <v>8</v>
      </c>
      <c r="V2655" s="35">
        <f t="shared" si="418"/>
        <v>11</v>
      </c>
      <c r="W2655">
        <f t="shared" si="414"/>
        <v>0</v>
      </c>
      <c r="X2655" cm="1">
        <f t="array" aca="1" ref="X2655" ca="1">(_xlfn.IFS(L2655="couché",0,L2655="debout à 80%",1,L2655="?",1))*(IF(RAND()&lt;0.8,1,0))</f>
        <v>1</v>
      </c>
      <c r="Y2655">
        <f t="shared" si="415"/>
        <v>6</v>
      </c>
      <c r="Z2655">
        <f t="shared" si="416"/>
        <v>0</v>
      </c>
      <c r="AA2655">
        <f t="shared" ca="1" si="419"/>
        <v>44</v>
      </c>
    </row>
    <row r="2656" spans="1:27" customFormat="1">
      <c r="A2656" s="57">
        <v>251225</v>
      </c>
      <c r="B2656" s="57">
        <v>1940</v>
      </c>
      <c r="C2656" s="19" t="str">
        <f t="shared" si="410"/>
        <v>non</v>
      </c>
      <c r="D2656" s="19" t="s">
        <v>52</v>
      </c>
      <c r="E2656" s="20">
        <v>44649</v>
      </c>
      <c r="F2656" s="22">
        <v>0.51458333333333328</v>
      </c>
      <c r="G2656" s="22">
        <v>0.53611111111111109</v>
      </c>
      <c r="H2656" s="19">
        <v>1000168</v>
      </c>
      <c r="I2656" s="19"/>
      <c r="J2656" s="22">
        <f t="shared" si="411"/>
        <v>2.1527777777777812E-2</v>
      </c>
      <c r="L2656" s="19" t="s">
        <v>47</v>
      </c>
      <c r="M2656">
        <f t="shared" si="412"/>
        <v>0</v>
      </c>
      <c r="N2656" s="34">
        <f t="shared" ca="1" si="417"/>
        <v>0.51458931954200793</v>
      </c>
      <c r="T2656">
        <v>2655</v>
      </c>
      <c r="U2656">
        <f t="shared" si="413"/>
        <v>8</v>
      </c>
      <c r="V2656" s="35">
        <f t="shared" si="418"/>
        <v>31</v>
      </c>
      <c r="W2656">
        <f t="shared" si="414"/>
        <v>0</v>
      </c>
      <c r="X2656" cm="1">
        <f t="array" aca="1" ref="X2656" ca="1">(_xlfn.IFS(L2656="couché",0,L2656="debout à 80%",1,L2656="?",1))*(IF(RAND()&lt;0.8,1,0))</f>
        <v>1</v>
      </c>
      <c r="Y2656">
        <f t="shared" si="415"/>
        <v>4</v>
      </c>
      <c r="Z2656">
        <f t="shared" si="416"/>
        <v>0</v>
      </c>
      <c r="AA2656">
        <f t="shared" ca="1" si="419"/>
        <v>42</v>
      </c>
    </row>
    <row r="2657" spans="1:27" customFormat="1">
      <c r="A2657" s="57">
        <v>248000</v>
      </c>
      <c r="B2657" s="57">
        <v>1963</v>
      </c>
      <c r="C2657" s="19" t="str">
        <f t="shared" si="410"/>
        <v>non</v>
      </c>
      <c r="D2657" s="19" t="s">
        <v>52</v>
      </c>
      <c r="E2657" s="20">
        <v>44649</v>
      </c>
      <c r="F2657" s="22">
        <v>0.43125000000000002</v>
      </c>
      <c r="G2657" s="22">
        <v>0.46805555555555556</v>
      </c>
      <c r="H2657" s="19">
        <v>1000168</v>
      </c>
      <c r="I2657" s="19">
        <v>15868507</v>
      </c>
      <c r="J2657" s="22">
        <f t="shared" si="411"/>
        <v>3.6805555555555536E-2</v>
      </c>
      <c r="L2657" s="19" t="s">
        <v>47</v>
      </c>
      <c r="M2657">
        <f t="shared" si="412"/>
        <v>0</v>
      </c>
      <c r="N2657" s="34">
        <f t="shared" ca="1" si="417"/>
        <v>0.43125880344004786</v>
      </c>
      <c r="T2657">
        <v>2656</v>
      </c>
      <c r="U2657">
        <f t="shared" si="413"/>
        <v>8</v>
      </c>
      <c r="V2657" s="35">
        <f t="shared" si="418"/>
        <v>53</v>
      </c>
      <c r="W2657">
        <f t="shared" si="414"/>
        <v>0</v>
      </c>
      <c r="X2657" cm="1">
        <f t="array" aca="1" ref="X2657" ca="1">(_xlfn.IFS(L2657="couché",0,L2657="debout à 80%",1,L2657="?",1))*(IF(RAND()&lt;0.8,1,0))</f>
        <v>1</v>
      </c>
      <c r="Y2657">
        <f t="shared" si="415"/>
        <v>2</v>
      </c>
      <c r="Z2657">
        <f t="shared" si="416"/>
        <v>0</v>
      </c>
      <c r="AA2657">
        <f t="shared" ca="1" si="419"/>
        <v>27</v>
      </c>
    </row>
    <row r="2658" spans="1:27" customFormat="1">
      <c r="A2658" s="57">
        <v>249699</v>
      </c>
      <c r="B2658" s="57">
        <v>1959</v>
      </c>
      <c r="C2658" s="19" t="str">
        <f t="shared" si="410"/>
        <v>non</v>
      </c>
      <c r="D2658" s="19" t="s">
        <v>52</v>
      </c>
      <c r="E2658" s="20">
        <v>44649</v>
      </c>
      <c r="F2658" s="22">
        <v>0.46875</v>
      </c>
      <c r="G2658" s="22">
        <v>0.51041666666666663</v>
      </c>
      <c r="H2658" s="19">
        <v>1000168</v>
      </c>
      <c r="I2658" s="19">
        <v>15868507</v>
      </c>
      <c r="J2658" s="22">
        <f t="shared" si="411"/>
        <v>4.166666666666663E-2</v>
      </c>
      <c r="L2658" s="19" t="s">
        <v>47</v>
      </c>
      <c r="M2658">
        <f t="shared" si="412"/>
        <v>0</v>
      </c>
      <c r="N2658" s="34">
        <f t="shared" ca="1" si="417"/>
        <v>0.4687512553273272</v>
      </c>
      <c r="T2658">
        <v>2657</v>
      </c>
      <c r="U2658">
        <f t="shared" si="413"/>
        <v>8</v>
      </c>
      <c r="V2658" s="35">
        <f t="shared" si="418"/>
        <v>60</v>
      </c>
      <c r="W2658">
        <f t="shared" si="414"/>
        <v>0</v>
      </c>
      <c r="X2658" cm="1">
        <f t="array" aca="1" ref="X2658" ca="1">(_xlfn.IFS(L2658="couché",0,L2658="debout à 80%",1,L2658="?",1))*(IF(RAND()&lt;0.8,1,0))</f>
        <v>0</v>
      </c>
      <c r="Y2658">
        <f t="shared" si="415"/>
        <v>3</v>
      </c>
      <c r="Z2658">
        <f t="shared" si="416"/>
        <v>0</v>
      </c>
      <c r="AA2658">
        <f t="shared" ca="1" si="419"/>
        <v>34</v>
      </c>
    </row>
    <row r="2659" spans="1:27" customFormat="1">
      <c r="A2659" s="57">
        <v>252043</v>
      </c>
      <c r="B2659" s="57">
        <v>1987</v>
      </c>
      <c r="C2659" s="19" t="str">
        <f t="shared" si="410"/>
        <v>non</v>
      </c>
      <c r="D2659" s="19" t="s">
        <v>52</v>
      </c>
      <c r="E2659" s="20">
        <v>44649</v>
      </c>
      <c r="F2659" s="22">
        <v>0.57291666666666663</v>
      </c>
      <c r="G2659" s="22">
        <v>0.59305555555555556</v>
      </c>
      <c r="H2659" s="19">
        <v>1000168</v>
      </c>
      <c r="I2659" s="19"/>
      <c r="J2659" s="22">
        <f t="shared" si="411"/>
        <v>2.0138888888888928E-2</v>
      </c>
      <c r="L2659" s="19" t="s">
        <v>47</v>
      </c>
      <c r="M2659">
        <f t="shared" si="412"/>
        <v>0</v>
      </c>
      <c r="N2659" s="34">
        <f t="shared" ca="1" si="417"/>
        <v>0.57292143971188503</v>
      </c>
      <c r="T2659">
        <v>2658</v>
      </c>
      <c r="U2659">
        <f t="shared" si="413"/>
        <v>8</v>
      </c>
      <c r="V2659" s="35">
        <f t="shared" si="418"/>
        <v>29</v>
      </c>
      <c r="W2659">
        <f t="shared" si="414"/>
        <v>0</v>
      </c>
      <c r="X2659" cm="1">
        <f t="array" aca="1" ref="X2659" ca="1">(_xlfn.IFS(L2659="couché",0,L2659="debout à 80%",1,L2659="?",1))*(IF(RAND()&lt;0.8,1,0))</f>
        <v>1</v>
      </c>
      <c r="Y2659">
        <f t="shared" si="415"/>
        <v>7</v>
      </c>
      <c r="Z2659">
        <f t="shared" si="416"/>
        <v>0</v>
      </c>
      <c r="AA2659">
        <f t="shared" ca="1" si="419"/>
        <v>46</v>
      </c>
    </row>
    <row r="2660" spans="1:27" customFormat="1">
      <c r="A2660" s="57">
        <v>251192</v>
      </c>
      <c r="B2660" s="57">
        <v>1960</v>
      </c>
      <c r="C2660" s="19" t="str">
        <f t="shared" si="410"/>
        <v>non</v>
      </c>
      <c r="D2660" s="19" t="s">
        <v>52</v>
      </c>
      <c r="E2660" s="20">
        <v>44649</v>
      </c>
      <c r="F2660" s="22">
        <v>0.59305555555555556</v>
      </c>
      <c r="G2660" s="22">
        <v>0.6152777777777777</v>
      </c>
      <c r="H2660" s="19">
        <v>1000168</v>
      </c>
      <c r="I2660" s="19"/>
      <c r="J2660" s="22">
        <f t="shared" si="411"/>
        <v>2.2222222222222143E-2</v>
      </c>
      <c r="L2660" s="19" t="s">
        <v>47</v>
      </c>
      <c r="M2660">
        <f t="shared" si="412"/>
        <v>0</v>
      </c>
      <c r="N2660" s="34">
        <f t="shared" ca="1" si="417"/>
        <v>0.59305667148156715</v>
      </c>
      <c r="T2660">
        <v>2659</v>
      </c>
      <c r="U2660">
        <f t="shared" si="413"/>
        <v>8</v>
      </c>
      <c r="V2660" s="35">
        <f t="shared" si="418"/>
        <v>32</v>
      </c>
      <c r="W2660">
        <f t="shared" si="414"/>
        <v>0</v>
      </c>
      <c r="X2660" cm="1">
        <f t="array" aca="1" ref="X2660" ca="1">(_xlfn.IFS(L2660="couché",0,L2660="debout à 80%",1,L2660="?",1))*(IF(RAND()&lt;0.8,1,0))</f>
        <v>1</v>
      </c>
      <c r="Y2660">
        <f t="shared" si="415"/>
        <v>8</v>
      </c>
      <c r="Z2660">
        <f t="shared" si="416"/>
        <v>0</v>
      </c>
      <c r="AA2660">
        <f t="shared" ca="1" si="419"/>
        <v>49</v>
      </c>
    </row>
    <row r="2661" spans="1:27" customFormat="1">
      <c r="A2661" s="57">
        <v>250379</v>
      </c>
      <c r="B2661" s="57">
        <v>2008</v>
      </c>
      <c r="C2661" s="19" t="str">
        <f t="shared" si="410"/>
        <v>oui</v>
      </c>
      <c r="D2661" s="19" t="s">
        <v>55</v>
      </c>
      <c r="E2661" s="20">
        <v>44638</v>
      </c>
      <c r="F2661" s="23">
        <v>0.34791666666666665</v>
      </c>
      <c r="G2661" s="23">
        <v>0.40416666666666667</v>
      </c>
      <c r="H2661" s="19">
        <v>1000165</v>
      </c>
      <c r="I2661" s="19">
        <v>18314885</v>
      </c>
      <c r="J2661" s="22">
        <f t="shared" si="411"/>
        <v>5.6250000000000022E-2</v>
      </c>
      <c r="K2661" s="19" t="s">
        <v>42</v>
      </c>
      <c r="L2661" s="19" t="s">
        <v>43</v>
      </c>
      <c r="M2661">
        <f t="shared" si="412"/>
        <v>0</v>
      </c>
      <c r="N2661" s="34">
        <f t="shared" ca="1" si="417"/>
        <v>0.34792662426938509</v>
      </c>
      <c r="T2661">
        <v>2660</v>
      </c>
      <c r="U2661">
        <f t="shared" si="413"/>
        <v>9</v>
      </c>
      <c r="V2661" s="35">
        <f t="shared" si="418"/>
        <v>81</v>
      </c>
      <c r="W2661">
        <f t="shared" si="414"/>
        <v>1</v>
      </c>
      <c r="X2661" cm="1">
        <f t="array" aca="1" ref="X2661" ca="1">(_xlfn.IFS(L2661="couché",0,L2661="debout à 80%",1,L2661="?",1))*(IF(RAND()&lt;0.8,1,0))</f>
        <v>0</v>
      </c>
      <c r="Y2661">
        <f t="shared" si="415"/>
        <v>1</v>
      </c>
      <c r="Z2661">
        <f t="shared" si="416"/>
        <v>0</v>
      </c>
      <c r="AA2661">
        <f t="shared" ca="1" si="419"/>
        <v>12</v>
      </c>
    </row>
    <row r="2662" spans="1:27" customFormat="1">
      <c r="A2662" s="57">
        <v>242018</v>
      </c>
      <c r="B2662" s="57">
        <v>2007</v>
      </c>
      <c r="C2662" s="19" t="str">
        <f t="shared" si="410"/>
        <v>oui</v>
      </c>
      <c r="D2662" s="19" t="s">
        <v>56</v>
      </c>
      <c r="E2662" s="20">
        <v>44595</v>
      </c>
      <c r="F2662" s="22">
        <v>0.52430555555555558</v>
      </c>
      <c r="G2662" s="22">
        <v>0.56319444444444444</v>
      </c>
      <c r="H2662" s="19">
        <v>1000165</v>
      </c>
      <c r="I2662" s="19">
        <v>15615713</v>
      </c>
      <c r="J2662" s="22">
        <f t="shared" si="411"/>
        <v>3.8888888888888862E-2</v>
      </c>
      <c r="K2662" s="19" t="s">
        <v>42</v>
      </c>
      <c r="L2662" s="19" t="s">
        <v>43</v>
      </c>
      <c r="M2662">
        <f t="shared" si="412"/>
        <v>0</v>
      </c>
      <c r="N2662" s="34">
        <f t="shared" ca="1" si="417"/>
        <v>0.52430829429681303</v>
      </c>
      <c r="T2662">
        <v>2661</v>
      </c>
      <c r="U2662">
        <f t="shared" si="413"/>
        <v>10</v>
      </c>
      <c r="V2662" s="35">
        <f t="shared" si="418"/>
        <v>56</v>
      </c>
      <c r="W2662">
        <f t="shared" si="414"/>
        <v>1</v>
      </c>
      <c r="X2662" cm="1">
        <f t="array" aca="1" ref="X2662" ca="1">(_xlfn.IFS(L2662="couché",0,L2662="debout à 80%",1,L2662="?",1))*(IF(RAND()&lt;0.8,1,0))</f>
        <v>0</v>
      </c>
      <c r="Y2662">
        <f t="shared" si="415"/>
        <v>5</v>
      </c>
      <c r="Z2662">
        <f t="shared" si="416"/>
        <v>0</v>
      </c>
      <c r="AA2662">
        <f t="shared" ca="1" si="419"/>
        <v>69</v>
      </c>
    </row>
    <row r="2663" spans="1:27" customFormat="1">
      <c r="A2663" s="57">
        <v>244748</v>
      </c>
      <c r="B2663" s="57">
        <v>2012</v>
      </c>
      <c r="C2663" s="19" t="str">
        <f t="shared" si="410"/>
        <v>oui</v>
      </c>
      <c r="D2663" s="19" t="s">
        <v>56</v>
      </c>
      <c r="E2663" s="20">
        <v>44595</v>
      </c>
      <c r="F2663" s="23">
        <v>0.36180555555555555</v>
      </c>
      <c r="G2663" s="23">
        <v>0.38958333333333334</v>
      </c>
      <c r="H2663" s="19">
        <v>1000165</v>
      </c>
      <c r="I2663" s="19">
        <v>15615713</v>
      </c>
      <c r="J2663" s="22">
        <f t="shared" si="411"/>
        <v>2.777777777777779E-2</v>
      </c>
      <c r="K2663" s="19" t="s">
        <v>42</v>
      </c>
      <c r="L2663" s="19" t="s">
        <v>43</v>
      </c>
      <c r="M2663">
        <f t="shared" si="412"/>
        <v>0</v>
      </c>
      <c r="N2663" s="34">
        <f t="shared" ca="1" si="417"/>
        <v>0.3618099455130403</v>
      </c>
      <c r="T2663">
        <v>2662</v>
      </c>
      <c r="U2663">
        <f t="shared" si="413"/>
        <v>10</v>
      </c>
      <c r="V2663" s="35">
        <f t="shared" si="418"/>
        <v>40</v>
      </c>
      <c r="W2663">
        <f t="shared" si="414"/>
        <v>1</v>
      </c>
      <c r="X2663" cm="1">
        <f t="array" aca="1" ref="X2663" ca="1">(_xlfn.IFS(L2663="couché",0,L2663="debout à 80%",1,L2663="?",1))*(IF(RAND()&lt;0.8,1,0))</f>
        <v>0</v>
      </c>
      <c r="Y2663">
        <f t="shared" si="415"/>
        <v>1</v>
      </c>
      <c r="Z2663">
        <f t="shared" si="416"/>
        <v>0</v>
      </c>
      <c r="AA2663">
        <f t="shared" ca="1" si="419"/>
        <v>18</v>
      </c>
    </row>
    <row r="2664" spans="1:27">
      <c r="A2664" s="57">
        <v>246592</v>
      </c>
      <c r="B2664" s="56">
        <v>2012</v>
      </c>
      <c r="C2664" s="19" t="str">
        <f t="shared" si="410"/>
        <v>oui</v>
      </c>
      <c r="D2664" s="19" t="s">
        <v>56</v>
      </c>
      <c r="E2664" s="20">
        <v>44600</v>
      </c>
      <c r="F2664" s="23">
        <v>0.34305555555555556</v>
      </c>
      <c r="G2664" s="23">
        <v>0.36875000000000002</v>
      </c>
      <c r="H2664" s="19">
        <v>1000165</v>
      </c>
      <c r="I2664" s="19">
        <v>15868507</v>
      </c>
      <c r="J2664" s="22">
        <f t="shared" si="411"/>
        <v>2.5694444444444464E-2</v>
      </c>
      <c r="K2664" s="19" t="s">
        <v>42</v>
      </c>
      <c r="L2664" s="19" t="s">
        <v>43</v>
      </c>
      <c r="M2664">
        <f t="shared" si="412"/>
        <v>0</v>
      </c>
      <c r="N2664" s="34">
        <f t="shared" ca="1" si="417"/>
        <v>0.34306173314390626</v>
      </c>
      <c r="O2664"/>
      <c r="P2664"/>
      <c r="T2664" s="39">
        <v>2663</v>
      </c>
      <c r="U2664" s="39">
        <f t="shared" si="413"/>
        <v>10</v>
      </c>
      <c r="V2664" s="42">
        <f t="shared" si="418"/>
        <v>37</v>
      </c>
      <c r="W2664" s="39">
        <f t="shared" si="414"/>
        <v>1</v>
      </c>
      <c r="X2664" s="39" cm="1">
        <f t="array" aca="1" ref="X2664" ca="1">(_xlfn.IFS(L2664="couché",0,L2664="debout à 80%",1,L2664="?",1))*(IF(RAND()&lt;0.8,1,0))</f>
        <v>0</v>
      </c>
      <c r="Y2664" s="39">
        <f t="shared" si="415"/>
        <v>1</v>
      </c>
      <c r="Z2664" s="39">
        <f t="shared" si="416"/>
        <v>0</v>
      </c>
      <c r="AA2664" s="39">
        <f t="shared" ca="1" si="419"/>
        <v>10</v>
      </c>
    </row>
    <row r="2665" spans="1:27" customFormat="1">
      <c r="A2665" s="57">
        <v>247319</v>
      </c>
      <c r="B2665" s="57">
        <v>2007</v>
      </c>
      <c r="C2665" s="19" t="str">
        <f t="shared" si="410"/>
        <v>oui</v>
      </c>
      <c r="D2665" s="19" t="s">
        <v>56</v>
      </c>
      <c r="E2665" s="20">
        <v>44603</v>
      </c>
      <c r="F2665" s="23">
        <v>0.34513888888888888</v>
      </c>
      <c r="G2665" s="23">
        <v>0.39861111111111108</v>
      </c>
      <c r="H2665" s="19">
        <v>1000165</v>
      </c>
      <c r="I2665" s="19">
        <v>18628651</v>
      </c>
      <c r="J2665" s="22">
        <f t="shared" si="411"/>
        <v>5.3472222222222199E-2</v>
      </c>
      <c r="K2665" s="19" t="s">
        <v>42</v>
      </c>
      <c r="L2665" s="19" t="s">
        <v>43</v>
      </c>
      <c r="M2665">
        <f t="shared" si="412"/>
        <v>0</v>
      </c>
      <c r="N2665" s="34">
        <f t="shared" ca="1" si="417"/>
        <v>0.34513998254751227</v>
      </c>
      <c r="T2665">
        <v>2664</v>
      </c>
      <c r="U2665">
        <f t="shared" si="413"/>
        <v>10</v>
      </c>
      <c r="V2665" s="35">
        <f t="shared" si="418"/>
        <v>77</v>
      </c>
      <c r="W2665">
        <f t="shared" si="414"/>
        <v>1</v>
      </c>
      <c r="X2665" cm="1">
        <f t="array" aca="1" ref="X2665" ca="1">(_xlfn.IFS(L2665="couché",0,L2665="debout à 80%",1,L2665="?",1))*(IF(RAND()&lt;0.8,1,0))</f>
        <v>0</v>
      </c>
      <c r="Y2665">
        <f t="shared" si="415"/>
        <v>1</v>
      </c>
      <c r="Z2665">
        <f t="shared" si="416"/>
        <v>0</v>
      </c>
      <c r="AA2665">
        <f t="shared" ca="1" si="419"/>
        <v>9</v>
      </c>
    </row>
    <row r="2666" spans="1:27" customFormat="1">
      <c r="A2666" s="57">
        <v>245978</v>
      </c>
      <c r="B2666" s="57">
        <v>2008</v>
      </c>
      <c r="C2666" s="19" t="str">
        <f t="shared" si="410"/>
        <v>oui</v>
      </c>
      <c r="D2666" s="19" t="s">
        <v>56</v>
      </c>
      <c r="E2666" s="20">
        <v>44606</v>
      </c>
      <c r="F2666" s="22">
        <v>0.53402777777777777</v>
      </c>
      <c r="G2666" s="22">
        <v>0.56944444444444442</v>
      </c>
      <c r="H2666" s="19">
        <v>1000165</v>
      </c>
      <c r="I2666" s="19">
        <v>19697433</v>
      </c>
      <c r="J2666" s="22">
        <f t="shared" si="411"/>
        <v>3.5416666666666652E-2</v>
      </c>
      <c r="K2666" s="19" t="s">
        <v>42</v>
      </c>
      <c r="L2666" s="19" t="s">
        <v>43</v>
      </c>
      <c r="M2666">
        <f t="shared" si="412"/>
        <v>0</v>
      </c>
      <c r="N2666" s="34">
        <f t="shared" ca="1" si="417"/>
        <v>0.53402960675895383</v>
      </c>
      <c r="T2666">
        <v>2665</v>
      </c>
      <c r="U2666">
        <f t="shared" si="413"/>
        <v>10</v>
      </c>
      <c r="V2666" s="35">
        <f t="shared" si="418"/>
        <v>51</v>
      </c>
      <c r="W2666">
        <f t="shared" si="414"/>
        <v>1</v>
      </c>
      <c r="X2666" cm="1">
        <f t="array" aca="1" ref="X2666" ca="1">(_xlfn.IFS(L2666="couché",0,L2666="debout à 80%",1,L2666="?",1))*(IF(RAND()&lt;0.8,1,0))</f>
        <v>0</v>
      </c>
      <c r="Y2666">
        <f t="shared" si="415"/>
        <v>4</v>
      </c>
      <c r="Z2666">
        <f t="shared" si="416"/>
        <v>0</v>
      </c>
      <c r="AA2666">
        <f t="shared" ca="1" si="419"/>
        <v>52</v>
      </c>
    </row>
    <row r="2667" spans="1:27" customFormat="1">
      <c r="A2667" s="57">
        <v>248115</v>
      </c>
      <c r="B2667" s="57">
        <v>2008</v>
      </c>
      <c r="C2667" s="19" t="str">
        <f t="shared" si="410"/>
        <v>oui</v>
      </c>
      <c r="D2667" s="19" t="s">
        <v>56</v>
      </c>
      <c r="E2667" s="20">
        <v>44616</v>
      </c>
      <c r="F2667" s="21">
        <v>0.45902777777777776</v>
      </c>
      <c r="G2667" s="22">
        <v>0.51180555555555551</v>
      </c>
      <c r="H2667" s="19">
        <v>1000165</v>
      </c>
      <c r="I2667" s="19">
        <v>15615713</v>
      </c>
      <c r="J2667" s="22">
        <f t="shared" si="411"/>
        <v>5.2777777777777757E-2</v>
      </c>
      <c r="K2667" s="19" t="s">
        <v>42</v>
      </c>
      <c r="L2667" s="19" t="s">
        <v>43</v>
      </c>
      <c r="M2667">
        <f t="shared" si="412"/>
        <v>0</v>
      </c>
      <c r="N2667" s="34">
        <f t="shared" ca="1" si="417"/>
        <v>0.45902871018258729</v>
      </c>
      <c r="T2667">
        <v>2666</v>
      </c>
      <c r="U2667">
        <f t="shared" si="413"/>
        <v>10</v>
      </c>
      <c r="V2667" s="35">
        <f t="shared" si="418"/>
        <v>76</v>
      </c>
      <c r="W2667">
        <f t="shared" si="414"/>
        <v>1</v>
      </c>
      <c r="X2667" cm="1">
        <f t="array" aca="1" ref="X2667" ca="1">(_xlfn.IFS(L2667="couché",0,L2667="debout à 80%",1,L2667="?",1))*(IF(RAND()&lt;0.8,1,0))</f>
        <v>0</v>
      </c>
      <c r="Y2667">
        <f t="shared" si="415"/>
        <v>4</v>
      </c>
      <c r="Z2667">
        <f t="shared" si="416"/>
        <v>0</v>
      </c>
      <c r="AA2667">
        <f t="shared" ca="1" si="419"/>
        <v>49</v>
      </c>
    </row>
    <row r="2668" spans="1:27" customFormat="1">
      <c r="A2668" s="57">
        <v>249932</v>
      </c>
      <c r="B2668" s="57">
        <v>2015</v>
      </c>
      <c r="C2668" s="19" t="str">
        <f t="shared" si="410"/>
        <v>oui</v>
      </c>
      <c r="D2668" s="19" t="s">
        <v>56</v>
      </c>
      <c r="E2668" s="20">
        <v>44621</v>
      </c>
      <c r="F2668" s="21">
        <v>0.66805555555555551</v>
      </c>
      <c r="G2668" s="22">
        <v>0.67569444444444438</v>
      </c>
      <c r="H2668" s="19">
        <v>1000165</v>
      </c>
      <c r="I2668" s="19">
        <v>18481171</v>
      </c>
      <c r="J2668" s="22">
        <f t="shared" si="411"/>
        <v>7.6388888888888618E-3</v>
      </c>
      <c r="K2668" s="19" t="s">
        <v>42</v>
      </c>
      <c r="L2668" s="19" t="s">
        <v>43</v>
      </c>
      <c r="M2668">
        <f t="shared" si="412"/>
        <v>0</v>
      </c>
      <c r="N2668" s="34">
        <f t="shared" ca="1" si="417"/>
        <v>0.6680573645724972</v>
      </c>
      <c r="T2668">
        <v>2667</v>
      </c>
      <c r="U2668">
        <f t="shared" si="413"/>
        <v>10</v>
      </c>
      <c r="V2668" s="35">
        <f t="shared" si="418"/>
        <v>11</v>
      </c>
      <c r="W2668">
        <f t="shared" si="414"/>
        <v>1</v>
      </c>
      <c r="X2668" cm="1">
        <f t="array" aca="1" ref="X2668" ca="1">(_xlfn.IFS(L2668="couché",0,L2668="debout à 80%",1,L2668="?",1))*(IF(RAND()&lt;0.8,1,0))</f>
        <v>0</v>
      </c>
      <c r="Y2668">
        <f t="shared" si="415"/>
        <v>3</v>
      </c>
      <c r="Z2668">
        <f t="shared" si="416"/>
        <v>0</v>
      </c>
      <c r="AA2668">
        <f t="shared" ca="1" si="419"/>
        <v>44</v>
      </c>
    </row>
    <row r="2669" spans="1:27" customFormat="1">
      <c r="A2669" s="57">
        <v>246666</v>
      </c>
      <c r="B2669" s="57">
        <v>2007</v>
      </c>
      <c r="C2669" s="19" t="str">
        <f t="shared" si="410"/>
        <v>oui</v>
      </c>
      <c r="D2669" s="19" t="s">
        <v>56</v>
      </c>
      <c r="E2669" s="20">
        <v>44623</v>
      </c>
      <c r="F2669" s="23">
        <v>0.37291666666666667</v>
      </c>
      <c r="G2669" s="23">
        <v>0.40486111111111112</v>
      </c>
      <c r="H2669" s="19">
        <v>1000165</v>
      </c>
      <c r="I2669" s="19">
        <v>10980301</v>
      </c>
      <c r="J2669" s="22">
        <f t="shared" si="411"/>
        <v>3.1944444444444442E-2</v>
      </c>
      <c r="K2669" s="19" t="s">
        <v>42</v>
      </c>
      <c r="L2669" s="19" t="s">
        <v>43</v>
      </c>
      <c r="M2669">
        <f t="shared" si="412"/>
        <v>0</v>
      </c>
      <c r="N2669" s="34">
        <f t="shared" ca="1" si="417"/>
        <v>0.37292134300280005</v>
      </c>
      <c r="T2669">
        <v>2668</v>
      </c>
      <c r="U2669">
        <f t="shared" si="413"/>
        <v>10</v>
      </c>
      <c r="V2669" s="35">
        <f t="shared" si="418"/>
        <v>46</v>
      </c>
      <c r="W2669">
        <f t="shared" si="414"/>
        <v>1</v>
      </c>
      <c r="X2669" cm="1">
        <f t="array" aca="1" ref="X2669" ca="1">(_xlfn.IFS(L2669="couché",0,L2669="debout à 80%",1,L2669="?",1))*(IF(RAND()&lt;0.8,1,0))</f>
        <v>0</v>
      </c>
      <c r="Y2669">
        <f t="shared" si="415"/>
        <v>1</v>
      </c>
      <c r="Z2669">
        <f t="shared" si="416"/>
        <v>0</v>
      </c>
      <c r="AA2669">
        <f t="shared" ca="1" si="419"/>
        <v>15</v>
      </c>
    </row>
    <row r="2670" spans="1:27" customFormat="1">
      <c r="A2670" s="57">
        <v>247955</v>
      </c>
      <c r="B2670" s="57">
        <v>2012</v>
      </c>
      <c r="C2670" s="19" t="str">
        <f t="shared" si="410"/>
        <v>oui</v>
      </c>
      <c r="D2670" s="19" t="s">
        <v>56</v>
      </c>
      <c r="E2670" s="20">
        <v>44623</v>
      </c>
      <c r="F2670" s="22">
        <v>0.42708333333333331</v>
      </c>
      <c r="G2670" s="22">
        <v>0.46527777777777773</v>
      </c>
      <c r="H2670" s="19">
        <v>1000165</v>
      </c>
      <c r="I2670" s="19">
        <v>10980301</v>
      </c>
      <c r="J2670" s="22">
        <f t="shared" si="411"/>
        <v>3.819444444444442E-2</v>
      </c>
      <c r="K2670" s="19" t="s">
        <v>42</v>
      </c>
      <c r="L2670" s="19" t="s">
        <v>43</v>
      </c>
      <c r="M2670">
        <f t="shared" si="412"/>
        <v>0</v>
      </c>
      <c r="N2670" s="34">
        <f t="shared" ca="1" si="417"/>
        <v>0.42708778461033198</v>
      </c>
      <c r="T2670">
        <v>2669</v>
      </c>
      <c r="U2670">
        <f t="shared" si="413"/>
        <v>10</v>
      </c>
      <c r="V2670" s="35">
        <f t="shared" si="418"/>
        <v>55</v>
      </c>
      <c r="W2670">
        <f t="shared" si="414"/>
        <v>1</v>
      </c>
      <c r="X2670" cm="1">
        <f t="array" aca="1" ref="X2670" ca="1">(_xlfn.IFS(L2670="couché",0,L2670="debout à 80%",1,L2670="?",1))*(IF(RAND()&lt;0.8,1,0))</f>
        <v>0</v>
      </c>
      <c r="Y2670">
        <f t="shared" si="415"/>
        <v>2</v>
      </c>
      <c r="Z2670">
        <f t="shared" si="416"/>
        <v>0</v>
      </c>
      <c r="AA2670">
        <f t="shared" ca="1" si="419"/>
        <v>27</v>
      </c>
    </row>
    <row r="2671" spans="1:27" customFormat="1">
      <c r="A2671" s="57">
        <v>244537</v>
      </c>
      <c r="B2671" s="57">
        <v>2007</v>
      </c>
      <c r="C2671" s="19" t="str">
        <f t="shared" si="410"/>
        <v>oui</v>
      </c>
      <c r="D2671" s="19" t="s">
        <v>56</v>
      </c>
      <c r="E2671" s="20">
        <v>44628</v>
      </c>
      <c r="F2671" s="23">
        <v>0.34930555555555554</v>
      </c>
      <c r="G2671" s="24">
        <v>0.37569444444444444</v>
      </c>
      <c r="H2671" s="19">
        <v>1000165</v>
      </c>
      <c r="I2671" s="19">
        <v>18481171</v>
      </c>
      <c r="J2671" s="22">
        <f t="shared" si="411"/>
        <v>2.6388888888888906E-2</v>
      </c>
      <c r="K2671" s="19" t="s">
        <v>42</v>
      </c>
      <c r="L2671" s="19" t="s">
        <v>43</v>
      </c>
      <c r="M2671">
        <f t="shared" si="412"/>
        <v>0</v>
      </c>
      <c r="N2671" s="34">
        <f t="shared" ca="1" si="417"/>
        <v>0.34931046309840807</v>
      </c>
      <c r="T2671">
        <v>2670</v>
      </c>
      <c r="U2671">
        <f t="shared" si="413"/>
        <v>10</v>
      </c>
      <c r="V2671" s="35">
        <f t="shared" si="418"/>
        <v>38</v>
      </c>
      <c r="W2671">
        <f t="shared" si="414"/>
        <v>1</v>
      </c>
      <c r="X2671" cm="1">
        <f t="array" aca="1" ref="X2671" ca="1">(_xlfn.IFS(L2671="couché",0,L2671="debout à 80%",1,L2671="?",1))*(IF(RAND()&lt;0.8,1,0))</f>
        <v>0</v>
      </c>
      <c r="Y2671">
        <f t="shared" si="415"/>
        <v>1</v>
      </c>
      <c r="Z2671">
        <f t="shared" si="416"/>
        <v>0</v>
      </c>
      <c r="AA2671">
        <f t="shared" ca="1" si="419"/>
        <v>14</v>
      </c>
    </row>
    <row r="2672" spans="1:27" customFormat="1">
      <c r="A2672" s="57">
        <v>247403</v>
      </c>
      <c r="B2672" s="57">
        <v>2007</v>
      </c>
      <c r="C2672" s="19" t="str">
        <f t="shared" si="410"/>
        <v>oui</v>
      </c>
      <c r="D2672" s="19" t="s">
        <v>56</v>
      </c>
      <c r="E2672" s="20">
        <v>44628</v>
      </c>
      <c r="F2672" s="24">
        <v>0.38055555555555554</v>
      </c>
      <c r="G2672" s="23">
        <v>0.40277777777777773</v>
      </c>
      <c r="H2672" s="19">
        <v>1000165</v>
      </c>
      <c r="I2672" s="19">
        <v>18481171</v>
      </c>
      <c r="J2672" s="22">
        <f t="shared" si="411"/>
        <v>2.2222222222222199E-2</v>
      </c>
      <c r="K2672" s="19" t="s">
        <v>42</v>
      </c>
      <c r="L2672" s="19" t="s">
        <v>43</v>
      </c>
      <c r="M2672">
        <f t="shared" si="412"/>
        <v>0</v>
      </c>
      <c r="N2672" s="34">
        <f t="shared" ca="1" si="417"/>
        <v>0.38056353173791113</v>
      </c>
      <c r="T2672">
        <v>2671</v>
      </c>
      <c r="U2672">
        <f t="shared" si="413"/>
        <v>10</v>
      </c>
      <c r="V2672" s="35">
        <f t="shared" si="418"/>
        <v>32</v>
      </c>
      <c r="W2672">
        <f t="shared" si="414"/>
        <v>1</v>
      </c>
      <c r="X2672" cm="1">
        <f t="array" aca="1" ref="X2672" ca="1">(_xlfn.IFS(L2672="couché",0,L2672="debout à 80%",1,L2672="?",1))*(IF(RAND()&lt;0.8,1,0))</f>
        <v>0</v>
      </c>
      <c r="Y2672">
        <f t="shared" si="415"/>
        <v>2</v>
      </c>
      <c r="Z2672">
        <f t="shared" si="416"/>
        <v>0</v>
      </c>
      <c r="AA2672">
        <f t="shared" ca="1" si="419"/>
        <v>23</v>
      </c>
    </row>
    <row r="2673" spans="1:27" customFormat="1">
      <c r="A2673" s="57">
        <v>249151</v>
      </c>
      <c r="B2673" s="57">
        <v>2011</v>
      </c>
      <c r="C2673" s="19" t="str">
        <f t="shared" si="410"/>
        <v>oui</v>
      </c>
      <c r="D2673" s="19" t="s">
        <v>56</v>
      </c>
      <c r="E2673" s="20">
        <v>44635</v>
      </c>
      <c r="F2673" s="23">
        <v>0.34861111111111109</v>
      </c>
      <c r="G2673" s="23">
        <v>0.36249999999999999</v>
      </c>
      <c r="H2673" s="19">
        <v>1000165</v>
      </c>
      <c r="I2673" s="19">
        <v>18314885</v>
      </c>
      <c r="J2673" s="22">
        <f t="shared" si="411"/>
        <v>1.3888888888888895E-2</v>
      </c>
      <c r="K2673" s="19" t="s">
        <v>42</v>
      </c>
      <c r="L2673" s="19" t="s">
        <v>43</v>
      </c>
      <c r="M2673">
        <f t="shared" si="412"/>
        <v>0</v>
      </c>
      <c r="N2673" s="34">
        <f t="shared" ca="1" si="417"/>
        <v>0.34861312973258551</v>
      </c>
      <c r="T2673">
        <v>2672</v>
      </c>
      <c r="U2673">
        <f t="shared" si="413"/>
        <v>10</v>
      </c>
      <c r="V2673" s="35">
        <f t="shared" si="418"/>
        <v>20</v>
      </c>
      <c r="W2673">
        <f t="shared" si="414"/>
        <v>1</v>
      </c>
      <c r="X2673" cm="1">
        <f t="array" aca="1" ref="X2673" ca="1">(_xlfn.IFS(L2673="couché",0,L2673="debout à 80%",1,L2673="?",1))*(IF(RAND()&lt;0.8,1,0))</f>
        <v>0</v>
      </c>
      <c r="Y2673">
        <f t="shared" si="415"/>
        <v>1</v>
      </c>
      <c r="Z2673">
        <f t="shared" si="416"/>
        <v>0</v>
      </c>
      <c r="AA2673">
        <f t="shared" ca="1" si="419"/>
        <v>13</v>
      </c>
    </row>
    <row r="2674" spans="1:27" customFormat="1">
      <c r="A2674" s="57">
        <v>247732</v>
      </c>
      <c r="B2674" s="57">
        <v>2008</v>
      </c>
      <c r="C2674" s="19" t="str">
        <f t="shared" si="410"/>
        <v>oui</v>
      </c>
      <c r="D2674" s="19" t="s">
        <v>56</v>
      </c>
      <c r="E2674" s="20">
        <v>44637</v>
      </c>
      <c r="F2674" s="21">
        <v>0.42222222222222222</v>
      </c>
      <c r="G2674" s="22">
        <v>0.47777777777777775</v>
      </c>
      <c r="H2674" s="19">
        <v>1000165</v>
      </c>
      <c r="I2674" s="19">
        <v>18923017</v>
      </c>
      <c r="J2674" s="22">
        <f t="shared" si="411"/>
        <v>5.5555555555555525E-2</v>
      </c>
      <c r="K2674" s="19" t="s">
        <v>42</v>
      </c>
      <c r="L2674" s="19" t="s">
        <v>43</v>
      </c>
      <c r="M2674">
        <f t="shared" si="412"/>
        <v>0</v>
      </c>
      <c r="N2674" s="34">
        <f t="shared" ca="1" si="417"/>
        <v>0.4222306500727912</v>
      </c>
      <c r="T2674">
        <v>2673</v>
      </c>
      <c r="U2674">
        <f t="shared" si="413"/>
        <v>10</v>
      </c>
      <c r="V2674" s="35">
        <f t="shared" si="418"/>
        <v>80</v>
      </c>
      <c r="W2674">
        <f t="shared" si="414"/>
        <v>1</v>
      </c>
      <c r="X2674" cm="1">
        <f t="array" aca="1" ref="X2674" ca="1">(_xlfn.IFS(L2674="couché",0,L2674="debout à 80%",1,L2674="?",1))*(IF(RAND()&lt;0.8,1,0))</f>
        <v>0</v>
      </c>
      <c r="Y2674">
        <f t="shared" si="415"/>
        <v>4</v>
      </c>
      <c r="Z2674">
        <f t="shared" si="416"/>
        <v>0</v>
      </c>
      <c r="AA2674">
        <f t="shared" ca="1" si="419"/>
        <v>32</v>
      </c>
    </row>
    <row r="2675" spans="1:27" customFormat="1">
      <c r="A2675" s="57">
        <v>248334</v>
      </c>
      <c r="B2675" s="57">
        <v>2007</v>
      </c>
      <c r="C2675" s="19" t="str">
        <f t="shared" si="410"/>
        <v>oui</v>
      </c>
      <c r="D2675" s="19" t="s">
        <v>56</v>
      </c>
      <c r="E2675" s="20">
        <v>44644</v>
      </c>
      <c r="F2675" s="24">
        <v>0.33333333333333331</v>
      </c>
      <c r="G2675" s="23">
        <v>0.38958333333333334</v>
      </c>
      <c r="H2675" s="19">
        <v>1000165</v>
      </c>
      <c r="I2675" s="19">
        <v>15653424</v>
      </c>
      <c r="J2675" s="22">
        <f t="shared" si="411"/>
        <v>5.6250000000000022E-2</v>
      </c>
      <c r="K2675" s="19" t="s">
        <v>42</v>
      </c>
      <c r="L2675" s="19" t="s">
        <v>43</v>
      </c>
      <c r="M2675">
        <f t="shared" si="412"/>
        <v>0</v>
      </c>
      <c r="N2675" s="34">
        <f t="shared" ca="1" si="417"/>
        <v>0.33333891748503564</v>
      </c>
      <c r="T2675">
        <v>2674</v>
      </c>
      <c r="U2675">
        <f t="shared" si="413"/>
        <v>10</v>
      </c>
      <c r="V2675" s="35">
        <f t="shared" si="418"/>
        <v>81</v>
      </c>
      <c r="W2675">
        <f t="shared" si="414"/>
        <v>1</v>
      </c>
      <c r="X2675" cm="1">
        <f t="array" aca="1" ref="X2675" ca="1">(_xlfn.IFS(L2675="couché",0,L2675="debout à 80%",1,L2675="?",1))*(IF(RAND()&lt;0.8,1,0))</f>
        <v>0</v>
      </c>
      <c r="Y2675">
        <f t="shared" si="415"/>
        <v>1</v>
      </c>
      <c r="Z2675">
        <f t="shared" si="416"/>
        <v>0</v>
      </c>
      <c r="AA2675">
        <f t="shared" ca="1" si="419"/>
        <v>1</v>
      </c>
    </row>
    <row r="2676" spans="1:27" customFormat="1">
      <c r="A2676" s="57">
        <v>249158</v>
      </c>
      <c r="B2676" s="57">
        <v>2007</v>
      </c>
      <c r="C2676" s="19" t="str">
        <f t="shared" si="410"/>
        <v>oui</v>
      </c>
      <c r="D2676" s="19" t="s">
        <v>56</v>
      </c>
      <c r="E2676" s="20">
        <v>44649</v>
      </c>
      <c r="F2676" s="23">
        <v>0.34027777777777779</v>
      </c>
      <c r="G2676" s="23">
        <v>0.37222222222222223</v>
      </c>
      <c r="H2676" s="19">
        <v>1000165</v>
      </c>
      <c r="I2676" s="19">
        <v>18923017</v>
      </c>
      <c r="J2676" s="22">
        <f t="shared" si="411"/>
        <v>3.1944444444444442E-2</v>
      </c>
      <c r="K2676" s="19" t="s">
        <v>42</v>
      </c>
      <c r="L2676" s="19" t="s">
        <v>43</v>
      </c>
      <c r="M2676">
        <f t="shared" si="412"/>
        <v>0</v>
      </c>
      <c r="N2676" s="34">
        <f t="shared" ca="1" si="417"/>
        <v>0.34028579210649124</v>
      </c>
      <c r="T2676">
        <v>2675</v>
      </c>
      <c r="U2676">
        <f t="shared" si="413"/>
        <v>10</v>
      </c>
      <c r="V2676" s="35">
        <f t="shared" si="418"/>
        <v>46</v>
      </c>
      <c r="W2676">
        <f t="shared" si="414"/>
        <v>1</v>
      </c>
      <c r="X2676" cm="1">
        <f t="array" aca="1" ref="X2676" ca="1">(_xlfn.IFS(L2676="couché",0,L2676="debout à 80%",1,L2676="?",1))*(IF(RAND()&lt;0.8,1,0))</f>
        <v>0</v>
      </c>
      <c r="Y2676">
        <f t="shared" si="415"/>
        <v>1</v>
      </c>
      <c r="Z2676">
        <f t="shared" si="416"/>
        <v>0</v>
      </c>
      <c r="AA2676">
        <f t="shared" ca="1" si="419"/>
        <v>10</v>
      </c>
    </row>
    <row r="2677" spans="1:27" customFormat="1">
      <c r="A2677" s="57">
        <v>249597</v>
      </c>
      <c r="B2677" s="57">
        <v>2007</v>
      </c>
      <c r="C2677" s="19" t="str">
        <f t="shared" si="410"/>
        <v>oui</v>
      </c>
      <c r="D2677" s="19" t="s">
        <v>56</v>
      </c>
      <c r="E2677" s="20">
        <v>44651</v>
      </c>
      <c r="F2677" s="23">
        <v>0.38472222222222219</v>
      </c>
      <c r="G2677" s="23">
        <v>0.41041666666666665</v>
      </c>
      <c r="H2677" s="19">
        <v>1000165</v>
      </c>
      <c r="I2677" s="19">
        <v>10980301</v>
      </c>
      <c r="J2677" s="22">
        <f t="shared" si="411"/>
        <v>2.5694444444444464E-2</v>
      </c>
      <c r="K2677" s="19" t="s">
        <v>42</v>
      </c>
      <c r="L2677" s="19" t="s">
        <v>43</v>
      </c>
      <c r="M2677">
        <f t="shared" si="412"/>
        <v>0</v>
      </c>
      <c r="N2677" s="34">
        <f t="shared" ca="1" si="417"/>
        <v>0.38473148091402698</v>
      </c>
      <c r="T2677">
        <v>2676</v>
      </c>
      <c r="U2677">
        <f t="shared" si="413"/>
        <v>10</v>
      </c>
      <c r="V2677" s="35">
        <f t="shared" si="418"/>
        <v>37</v>
      </c>
      <c r="W2677">
        <f t="shared" si="414"/>
        <v>1</v>
      </c>
      <c r="X2677" cm="1">
        <f t="array" aca="1" ref="X2677" ca="1">(_xlfn.IFS(L2677="couché",0,L2677="debout à 80%",1,L2677="?",1))*(IF(RAND()&lt;0.8,1,0))</f>
        <v>0</v>
      </c>
      <c r="Y2677">
        <f t="shared" si="415"/>
        <v>2</v>
      </c>
      <c r="Z2677">
        <f t="shared" si="416"/>
        <v>0</v>
      </c>
      <c r="AA2677">
        <f t="shared" ca="1" si="419"/>
        <v>13</v>
      </c>
    </row>
    <row r="2678" spans="1:27" customFormat="1">
      <c r="A2678" s="57">
        <v>248204</v>
      </c>
      <c r="B2678" s="57">
        <v>2008</v>
      </c>
      <c r="C2678" s="19" t="str">
        <f t="shared" si="410"/>
        <v>oui</v>
      </c>
      <c r="D2678" s="19" t="s">
        <v>56</v>
      </c>
      <c r="E2678" s="20">
        <v>44651</v>
      </c>
      <c r="F2678" s="23">
        <v>0.34513888888888888</v>
      </c>
      <c r="G2678" s="23">
        <v>0.38194444444444442</v>
      </c>
      <c r="H2678" s="19">
        <v>1000165</v>
      </c>
      <c r="I2678" s="19">
        <v>10980301</v>
      </c>
      <c r="J2678" s="22">
        <f t="shared" si="411"/>
        <v>3.6805555555555536E-2</v>
      </c>
      <c r="K2678" s="19" t="s">
        <v>42</v>
      </c>
      <c r="L2678" s="19" t="s">
        <v>43</v>
      </c>
      <c r="M2678">
        <f t="shared" si="412"/>
        <v>0</v>
      </c>
      <c r="N2678" s="34">
        <f t="shared" ca="1" si="417"/>
        <v>0.3451435280605395</v>
      </c>
      <c r="T2678">
        <v>2677</v>
      </c>
      <c r="U2678">
        <f t="shared" si="413"/>
        <v>10</v>
      </c>
      <c r="V2678" s="35">
        <f t="shared" si="418"/>
        <v>53</v>
      </c>
      <c r="W2678">
        <f t="shared" si="414"/>
        <v>1</v>
      </c>
      <c r="X2678" cm="1">
        <f t="array" aca="1" ref="X2678" ca="1">(_xlfn.IFS(L2678="couché",0,L2678="debout à 80%",1,L2678="?",1))*(IF(RAND()&lt;0.8,1,0))</f>
        <v>0</v>
      </c>
      <c r="Y2678">
        <f t="shared" si="415"/>
        <v>1</v>
      </c>
      <c r="Z2678">
        <f t="shared" si="416"/>
        <v>0</v>
      </c>
      <c r="AA2678">
        <f t="shared" ca="1" si="419"/>
        <v>9</v>
      </c>
    </row>
    <row r="2679" spans="1:27" customFormat="1">
      <c r="A2679" s="57">
        <v>245067</v>
      </c>
      <c r="B2679" s="57">
        <v>2007</v>
      </c>
      <c r="C2679" s="19" t="str">
        <f t="shared" si="410"/>
        <v>oui</v>
      </c>
      <c r="D2679" s="19" t="s">
        <v>57</v>
      </c>
      <c r="E2679" s="20">
        <v>44596</v>
      </c>
      <c r="F2679" s="23">
        <v>0.34027777777777779</v>
      </c>
      <c r="G2679" s="23">
        <v>0.36458333333333331</v>
      </c>
      <c r="H2679" s="19">
        <v>1000165</v>
      </c>
      <c r="I2679" s="19">
        <v>19620724</v>
      </c>
      <c r="J2679" s="22">
        <f t="shared" si="411"/>
        <v>2.4305555555555525E-2</v>
      </c>
      <c r="K2679" s="19" t="s">
        <v>42</v>
      </c>
      <c r="L2679" s="19" t="s">
        <v>43</v>
      </c>
      <c r="M2679">
        <f t="shared" si="412"/>
        <v>0</v>
      </c>
      <c r="N2679" s="34">
        <f t="shared" ca="1" si="417"/>
        <v>0.34028449091341056</v>
      </c>
      <c r="T2679">
        <v>2678</v>
      </c>
      <c r="U2679">
        <f t="shared" si="413"/>
        <v>11</v>
      </c>
      <c r="V2679" s="35">
        <f t="shared" si="418"/>
        <v>35</v>
      </c>
      <c r="W2679">
        <f t="shared" si="414"/>
        <v>1</v>
      </c>
      <c r="X2679" cm="1">
        <f t="array" aca="1" ref="X2679" ca="1">(_xlfn.IFS(L2679="couché",0,L2679="debout à 80%",1,L2679="?",1))*(IF(RAND()&lt;0.8,1,0))</f>
        <v>0</v>
      </c>
      <c r="Y2679">
        <f t="shared" si="415"/>
        <v>1</v>
      </c>
      <c r="Z2679">
        <f t="shared" si="416"/>
        <v>0</v>
      </c>
      <c r="AA2679">
        <f t="shared" ca="1" si="419"/>
        <v>7</v>
      </c>
    </row>
    <row r="2680" spans="1:27" customFormat="1">
      <c r="A2680" s="57">
        <v>245417</v>
      </c>
      <c r="B2680" s="57">
        <v>2008</v>
      </c>
      <c r="C2680" s="19" t="str">
        <f t="shared" si="410"/>
        <v>oui</v>
      </c>
      <c r="D2680" s="19" t="s">
        <v>57</v>
      </c>
      <c r="E2680" s="20">
        <v>44610</v>
      </c>
      <c r="F2680" s="23">
        <v>0.34236111111111112</v>
      </c>
      <c r="G2680" s="23">
        <v>0.36180555555555555</v>
      </c>
      <c r="H2680" s="19">
        <v>1000165</v>
      </c>
      <c r="I2680" s="19">
        <v>159688</v>
      </c>
      <c r="J2680" s="22">
        <f t="shared" si="411"/>
        <v>1.9444444444444431E-2</v>
      </c>
      <c r="K2680" s="19" t="s">
        <v>42</v>
      </c>
      <c r="L2680" s="19" t="s">
        <v>43</v>
      </c>
      <c r="M2680">
        <f t="shared" si="412"/>
        <v>0</v>
      </c>
      <c r="N2680" s="34">
        <f t="shared" ca="1" si="417"/>
        <v>0.34236297205792615</v>
      </c>
      <c r="T2680">
        <v>2679</v>
      </c>
      <c r="U2680">
        <f t="shared" si="413"/>
        <v>11</v>
      </c>
      <c r="V2680" s="35">
        <f t="shared" si="418"/>
        <v>28</v>
      </c>
      <c r="W2680">
        <f t="shared" si="414"/>
        <v>1</v>
      </c>
      <c r="X2680" cm="1">
        <f t="array" aca="1" ref="X2680" ca="1">(_xlfn.IFS(L2680="couché",0,L2680="debout à 80%",1,L2680="?",1))*(IF(RAND()&lt;0.8,1,0))</f>
        <v>0</v>
      </c>
      <c r="Y2680">
        <f t="shared" si="415"/>
        <v>1</v>
      </c>
      <c r="Z2680">
        <f t="shared" si="416"/>
        <v>0</v>
      </c>
      <c r="AA2680">
        <f t="shared" ca="1" si="419"/>
        <v>6</v>
      </c>
    </row>
    <row r="2681" spans="1:27" customFormat="1">
      <c r="A2681" s="57">
        <v>245338</v>
      </c>
      <c r="B2681" s="57">
        <v>2013</v>
      </c>
      <c r="C2681" s="19" t="str">
        <f t="shared" si="410"/>
        <v>oui</v>
      </c>
      <c r="D2681" s="19" t="s">
        <v>57</v>
      </c>
      <c r="E2681" s="20">
        <v>44617</v>
      </c>
      <c r="F2681" s="24">
        <v>0.33888888888888885</v>
      </c>
      <c r="G2681" s="23">
        <v>0.35694444444444445</v>
      </c>
      <c r="H2681" s="19">
        <v>1000165</v>
      </c>
      <c r="I2681" s="19">
        <v>19751376</v>
      </c>
      <c r="J2681" s="22">
        <f t="shared" si="411"/>
        <v>1.8055555555555602E-2</v>
      </c>
      <c r="K2681" s="19" t="s">
        <v>42</v>
      </c>
      <c r="L2681" s="19" t="s">
        <v>43</v>
      </c>
      <c r="M2681">
        <f t="shared" si="412"/>
        <v>0</v>
      </c>
      <c r="N2681" s="34">
        <f t="shared" ca="1" si="417"/>
        <v>0.33889406796593335</v>
      </c>
      <c r="T2681">
        <v>2680</v>
      </c>
      <c r="U2681">
        <f t="shared" si="413"/>
        <v>11</v>
      </c>
      <c r="V2681" s="35">
        <f t="shared" si="418"/>
        <v>26</v>
      </c>
      <c r="W2681">
        <f t="shared" si="414"/>
        <v>1</v>
      </c>
      <c r="X2681" cm="1">
        <f t="array" aca="1" ref="X2681" ca="1">(_xlfn.IFS(L2681="couché",0,L2681="debout à 80%",1,L2681="?",1))*(IF(RAND()&lt;0.8,1,0))</f>
        <v>0</v>
      </c>
      <c r="Y2681">
        <f t="shared" si="415"/>
        <v>1</v>
      </c>
      <c r="Z2681">
        <f t="shared" si="416"/>
        <v>0</v>
      </c>
      <c r="AA2681">
        <f t="shared" ca="1" si="419"/>
        <v>9</v>
      </c>
    </row>
    <row r="2682" spans="1:27" customFormat="1">
      <c r="A2682" s="57">
        <v>245224</v>
      </c>
      <c r="B2682" s="57">
        <v>2008</v>
      </c>
      <c r="C2682" s="19" t="str">
        <f t="shared" si="410"/>
        <v>oui</v>
      </c>
      <c r="D2682" s="19" t="s">
        <v>57</v>
      </c>
      <c r="E2682" s="20">
        <v>44617</v>
      </c>
      <c r="F2682" s="23">
        <v>0.35972222222222222</v>
      </c>
      <c r="G2682" s="24">
        <v>0.37986111111111109</v>
      </c>
      <c r="H2682" s="19">
        <v>1000165</v>
      </c>
      <c r="I2682" s="19">
        <v>19751376</v>
      </c>
      <c r="J2682" s="22">
        <f t="shared" si="411"/>
        <v>2.0138888888888873E-2</v>
      </c>
      <c r="K2682" s="19" t="s">
        <v>42</v>
      </c>
      <c r="L2682" s="19" t="s">
        <v>43</v>
      </c>
      <c r="M2682">
        <f t="shared" si="412"/>
        <v>0</v>
      </c>
      <c r="N2682" s="34">
        <f t="shared" ca="1" si="417"/>
        <v>0.35972508425933247</v>
      </c>
      <c r="T2682">
        <v>2681</v>
      </c>
      <c r="U2682">
        <f t="shared" si="413"/>
        <v>11</v>
      </c>
      <c r="V2682" s="35">
        <f t="shared" si="418"/>
        <v>29</v>
      </c>
      <c r="W2682">
        <f t="shared" si="414"/>
        <v>1</v>
      </c>
      <c r="X2682" cm="1">
        <f t="array" aca="1" ref="X2682" ca="1">(_xlfn.IFS(L2682="couché",0,L2682="debout à 80%",1,L2682="?",1))*(IF(RAND()&lt;0.8,1,0))</f>
        <v>0</v>
      </c>
      <c r="Y2682">
        <f t="shared" si="415"/>
        <v>2</v>
      </c>
      <c r="Z2682">
        <f t="shared" si="416"/>
        <v>0</v>
      </c>
      <c r="AA2682">
        <f t="shared" ca="1" si="419"/>
        <v>15</v>
      </c>
    </row>
    <row r="2683" spans="1:27" customFormat="1">
      <c r="A2683" s="57">
        <v>243053</v>
      </c>
      <c r="B2683" s="57">
        <v>2007</v>
      </c>
      <c r="C2683" s="19" t="str">
        <f t="shared" si="410"/>
        <v>oui</v>
      </c>
      <c r="D2683" s="19" t="s">
        <v>57</v>
      </c>
      <c r="E2683" s="20">
        <v>44617</v>
      </c>
      <c r="F2683" s="22">
        <v>0.44027777777777777</v>
      </c>
      <c r="G2683" s="21">
        <v>0.46319444444444441</v>
      </c>
      <c r="H2683" s="19">
        <v>1000165</v>
      </c>
      <c r="I2683" s="19">
        <v>19751376</v>
      </c>
      <c r="J2683" s="22">
        <f t="shared" si="411"/>
        <v>2.2916666666666641E-2</v>
      </c>
      <c r="K2683" s="19" t="s">
        <v>42</v>
      </c>
      <c r="L2683" s="19" t="s">
        <v>43</v>
      </c>
      <c r="M2683">
        <f t="shared" si="412"/>
        <v>0</v>
      </c>
      <c r="N2683" s="34">
        <f t="shared" ca="1" si="417"/>
        <v>0.44027976475526015</v>
      </c>
      <c r="T2683">
        <v>2682</v>
      </c>
      <c r="U2683">
        <f t="shared" si="413"/>
        <v>11</v>
      </c>
      <c r="V2683" s="35">
        <f t="shared" si="418"/>
        <v>33</v>
      </c>
      <c r="W2683">
        <f t="shared" si="414"/>
        <v>1</v>
      </c>
      <c r="X2683" cm="1">
        <f t="array" aca="1" ref="X2683" ca="1">(_xlfn.IFS(L2683="couché",0,L2683="debout à 80%",1,L2683="?",1))*(IF(RAND()&lt;0.8,1,0))</f>
        <v>0</v>
      </c>
      <c r="Y2683">
        <f t="shared" si="415"/>
        <v>5</v>
      </c>
      <c r="Z2683">
        <f t="shared" si="416"/>
        <v>0</v>
      </c>
      <c r="AA2683">
        <f t="shared" ca="1" si="419"/>
        <v>33</v>
      </c>
    </row>
    <row r="2684" spans="1:27" customFormat="1">
      <c r="A2684" s="57">
        <v>245149</v>
      </c>
      <c r="B2684" s="57">
        <v>2008</v>
      </c>
      <c r="C2684" s="19" t="str">
        <f t="shared" si="410"/>
        <v>oui</v>
      </c>
      <c r="D2684" s="19" t="s">
        <v>57</v>
      </c>
      <c r="E2684" s="20">
        <v>44617</v>
      </c>
      <c r="F2684" s="23">
        <v>0.38472222222222219</v>
      </c>
      <c r="G2684" s="23">
        <v>0.40625</v>
      </c>
      <c r="H2684" s="19">
        <v>1000165</v>
      </c>
      <c r="I2684" s="19">
        <v>19751376</v>
      </c>
      <c r="J2684" s="22">
        <f t="shared" si="411"/>
        <v>2.1527777777777812E-2</v>
      </c>
      <c r="K2684" s="19" t="s">
        <v>42</v>
      </c>
      <c r="L2684" s="19" t="s">
        <v>43</v>
      </c>
      <c r="M2684">
        <f t="shared" si="412"/>
        <v>0</v>
      </c>
      <c r="N2684" s="34">
        <f t="shared" ca="1" si="417"/>
        <v>0.38472810023819515</v>
      </c>
      <c r="T2684">
        <v>2683</v>
      </c>
      <c r="U2684">
        <f t="shared" si="413"/>
        <v>11</v>
      </c>
      <c r="V2684" s="35">
        <f t="shared" si="418"/>
        <v>31</v>
      </c>
      <c r="W2684">
        <f t="shared" si="414"/>
        <v>1</v>
      </c>
      <c r="X2684" cm="1">
        <f t="array" aca="1" ref="X2684" ca="1">(_xlfn.IFS(L2684="couché",0,L2684="debout à 80%",1,L2684="?",1))*(IF(RAND()&lt;0.8,1,0))</f>
        <v>0</v>
      </c>
      <c r="Y2684">
        <f t="shared" si="415"/>
        <v>3</v>
      </c>
      <c r="Z2684">
        <f t="shared" si="416"/>
        <v>0</v>
      </c>
      <c r="AA2684">
        <f t="shared" ca="1" si="419"/>
        <v>20</v>
      </c>
    </row>
    <row r="2685" spans="1:27" customFormat="1">
      <c r="A2685" s="57">
        <v>244700</v>
      </c>
      <c r="B2685" s="57">
        <v>2007</v>
      </c>
      <c r="C2685" s="19" t="str">
        <f t="shared" si="410"/>
        <v>oui</v>
      </c>
      <c r="D2685" s="19" t="s">
        <v>57</v>
      </c>
      <c r="E2685" s="20">
        <v>44617</v>
      </c>
      <c r="F2685" s="22">
        <v>0.46527777777777773</v>
      </c>
      <c r="G2685" s="22">
        <v>0.48888888888888887</v>
      </c>
      <c r="H2685" s="19">
        <v>1000165</v>
      </c>
      <c r="I2685" s="19">
        <v>19751376</v>
      </c>
      <c r="J2685" s="22">
        <f t="shared" si="411"/>
        <v>2.3611111111111138E-2</v>
      </c>
      <c r="K2685" s="19" t="s">
        <v>42</v>
      </c>
      <c r="L2685" s="19" t="s">
        <v>43</v>
      </c>
      <c r="M2685">
        <f t="shared" si="412"/>
        <v>0</v>
      </c>
      <c r="N2685" s="34">
        <f t="shared" ca="1" si="417"/>
        <v>0.46527987405790916</v>
      </c>
      <c r="T2685">
        <v>2684</v>
      </c>
      <c r="U2685">
        <f t="shared" si="413"/>
        <v>11</v>
      </c>
      <c r="V2685" s="35">
        <f t="shared" si="418"/>
        <v>34</v>
      </c>
      <c r="W2685">
        <f t="shared" si="414"/>
        <v>1</v>
      </c>
      <c r="X2685" cm="1">
        <f t="array" aca="1" ref="X2685" ca="1">(_xlfn.IFS(L2685="couché",0,L2685="debout à 80%",1,L2685="?",1))*(IF(RAND()&lt;0.8,1,0))</f>
        <v>0</v>
      </c>
      <c r="Y2685">
        <f t="shared" si="415"/>
        <v>6</v>
      </c>
      <c r="Z2685">
        <f t="shared" si="416"/>
        <v>0</v>
      </c>
      <c r="AA2685">
        <f t="shared" ca="1" si="419"/>
        <v>40</v>
      </c>
    </row>
    <row r="2686" spans="1:27" customFormat="1">
      <c r="A2686" s="57">
        <v>245329</v>
      </c>
      <c r="B2686" s="57">
        <v>2008</v>
      </c>
      <c r="C2686" s="19" t="str">
        <f t="shared" si="410"/>
        <v>oui</v>
      </c>
      <c r="D2686" s="19" t="s">
        <v>57</v>
      </c>
      <c r="E2686" s="20">
        <v>44617</v>
      </c>
      <c r="F2686" s="22">
        <v>0.56597222222222221</v>
      </c>
      <c r="G2686" s="22">
        <v>0.67569444444444438</v>
      </c>
      <c r="H2686" s="19">
        <v>1000165</v>
      </c>
      <c r="I2686" s="19">
        <v>19751376</v>
      </c>
      <c r="J2686" s="22">
        <f t="shared" si="411"/>
        <v>0.10972222222222217</v>
      </c>
      <c r="K2686" s="19" t="s">
        <v>42</v>
      </c>
      <c r="L2686" s="19" t="s">
        <v>43</v>
      </c>
      <c r="M2686">
        <f t="shared" si="412"/>
        <v>0</v>
      </c>
      <c r="N2686" s="34">
        <f t="shared" ca="1" si="417"/>
        <v>0.56597453383658025</v>
      </c>
      <c r="T2686">
        <v>2685</v>
      </c>
      <c r="U2686">
        <f t="shared" si="413"/>
        <v>11</v>
      </c>
      <c r="V2686" s="35">
        <f t="shared" si="418"/>
        <v>158</v>
      </c>
      <c r="W2686">
        <f t="shared" si="414"/>
        <v>1</v>
      </c>
      <c r="X2686" cm="1">
        <f t="array" aca="1" ref="X2686" ca="1">(_xlfn.IFS(L2686="couché",0,L2686="debout à 80%",1,L2686="?",1))*(IF(RAND()&lt;0.8,1,0))</f>
        <v>0</v>
      </c>
      <c r="Y2686">
        <f t="shared" si="415"/>
        <v>9</v>
      </c>
      <c r="Z2686">
        <f t="shared" si="416"/>
        <v>0</v>
      </c>
      <c r="AA2686">
        <f t="shared" ca="1" si="419"/>
        <v>58</v>
      </c>
    </row>
    <row r="2687" spans="1:27" customFormat="1">
      <c r="A2687" s="57">
        <v>248238</v>
      </c>
      <c r="B2687" s="57">
        <v>2007</v>
      </c>
      <c r="C2687" s="19" t="str">
        <f t="shared" si="410"/>
        <v>oui</v>
      </c>
      <c r="D2687" s="19" t="s">
        <v>57</v>
      </c>
      <c r="E2687" s="20">
        <v>44624</v>
      </c>
      <c r="F2687" s="23">
        <v>0.34722222222222221</v>
      </c>
      <c r="G2687" s="23">
        <v>0.37152777777777779</v>
      </c>
      <c r="H2687" s="19">
        <v>1000165</v>
      </c>
      <c r="I2687" s="19">
        <v>18314885</v>
      </c>
      <c r="J2687" s="22">
        <f t="shared" si="411"/>
        <v>2.430555555555558E-2</v>
      </c>
      <c r="K2687" s="19" t="s">
        <v>42</v>
      </c>
      <c r="L2687" s="19" t="s">
        <v>43</v>
      </c>
      <c r="M2687">
        <f t="shared" si="412"/>
        <v>0</v>
      </c>
      <c r="N2687" s="34">
        <f t="shared" ca="1" si="417"/>
        <v>0.34722697257915136</v>
      </c>
      <c r="T2687">
        <v>2686</v>
      </c>
      <c r="U2687">
        <f t="shared" si="413"/>
        <v>11</v>
      </c>
      <c r="V2687" s="35">
        <f t="shared" si="418"/>
        <v>35</v>
      </c>
      <c r="W2687">
        <f t="shared" si="414"/>
        <v>1</v>
      </c>
      <c r="X2687" cm="1">
        <f t="array" aca="1" ref="X2687" ca="1">(_xlfn.IFS(L2687="couché",0,L2687="debout à 80%",1,L2687="?",1))*(IF(RAND()&lt;0.8,1,0))</f>
        <v>0</v>
      </c>
      <c r="Y2687">
        <f t="shared" si="415"/>
        <v>1</v>
      </c>
      <c r="Z2687">
        <f t="shared" si="416"/>
        <v>0</v>
      </c>
      <c r="AA2687">
        <f t="shared" ca="1" si="419"/>
        <v>9</v>
      </c>
    </row>
    <row r="2688" spans="1:27" customFormat="1">
      <c r="A2688" s="57">
        <v>249143</v>
      </c>
      <c r="B2688" s="57">
        <v>2009</v>
      </c>
      <c r="C2688" s="19" t="str">
        <f t="shared" si="410"/>
        <v>oui</v>
      </c>
      <c r="D2688" s="19" t="s">
        <v>57</v>
      </c>
      <c r="E2688" s="20">
        <v>44642</v>
      </c>
      <c r="F2688" s="23">
        <v>0.34305555555555556</v>
      </c>
      <c r="G2688" s="23">
        <v>0.37222222222222223</v>
      </c>
      <c r="H2688" s="19">
        <v>1000165</v>
      </c>
      <c r="I2688" s="19">
        <v>16845831</v>
      </c>
      <c r="J2688" s="22">
        <f t="shared" si="411"/>
        <v>2.9166666666666674E-2</v>
      </c>
      <c r="K2688" s="19" t="s">
        <v>42</v>
      </c>
      <c r="L2688" s="19" t="s">
        <v>43</v>
      </c>
      <c r="M2688">
        <f t="shared" si="412"/>
        <v>0</v>
      </c>
      <c r="N2688" s="34">
        <f t="shared" ca="1" si="417"/>
        <v>0.3430560529584345</v>
      </c>
      <c r="T2688">
        <v>2687</v>
      </c>
      <c r="U2688">
        <f t="shared" si="413"/>
        <v>11</v>
      </c>
      <c r="V2688" s="35">
        <f t="shared" si="418"/>
        <v>42</v>
      </c>
      <c r="W2688">
        <f t="shared" si="414"/>
        <v>1</v>
      </c>
      <c r="X2688" cm="1">
        <f t="array" aca="1" ref="X2688" ca="1">(_xlfn.IFS(L2688="couché",0,L2688="debout à 80%",1,L2688="?",1))*(IF(RAND()&lt;0.8,1,0))</f>
        <v>0</v>
      </c>
      <c r="Y2688">
        <f t="shared" si="415"/>
        <v>1</v>
      </c>
      <c r="Z2688">
        <f t="shared" si="416"/>
        <v>0</v>
      </c>
      <c r="AA2688">
        <f t="shared" ca="1" si="419"/>
        <v>10</v>
      </c>
    </row>
    <row r="2689" spans="1:27" customFormat="1">
      <c r="A2689" s="57">
        <v>250222</v>
      </c>
      <c r="B2689" s="57">
        <v>2007</v>
      </c>
      <c r="C2689" s="19" t="str">
        <f t="shared" si="410"/>
        <v>oui</v>
      </c>
      <c r="D2689" s="19" t="s">
        <v>57</v>
      </c>
      <c r="E2689" s="20">
        <v>44645</v>
      </c>
      <c r="F2689" s="24">
        <v>0.33888888888888885</v>
      </c>
      <c r="G2689" s="23">
        <v>0.36805555555555552</v>
      </c>
      <c r="H2689" s="19">
        <v>1000165</v>
      </c>
      <c r="I2689" s="19">
        <v>19697433</v>
      </c>
      <c r="J2689" s="22">
        <f t="shared" si="411"/>
        <v>2.9166666666666674E-2</v>
      </c>
      <c r="K2689" s="19" t="s">
        <v>42</v>
      </c>
      <c r="L2689" s="19" t="s">
        <v>43</v>
      </c>
      <c r="M2689">
        <f t="shared" si="412"/>
        <v>0</v>
      </c>
      <c r="N2689" s="34">
        <f t="shared" ca="1" si="417"/>
        <v>0.33889001671409602</v>
      </c>
      <c r="T2689">
        <v>2688</v>
      </c>
      <c r="U2689">
        <f t="shared" si="413"/>
        <v>11</v>
      </c>
      <c r="V2689" s="35">
        <f t="shared" si="418"/>
        <v>42</v>
      </c>
      <c r="W2689">
        <f t="shared" si="414"/>
        <v>1</v>
      </c>
      <c r="X2689" cm="1">
        <f t="array" aca="1" ref="X2689" ca="1">(_xlfn.IFS(L2689="couché",0,L2689="debout à 80%",1,L2689="?",1))*(IF(RAND()&lt;0.8,1,0))</f>
        <v>0</v>
      </c>
      <c r="Y2689">
        <f t="shared" si="415"/>
        <v>1</v>
      </c>
      <c r="Z2689">
        <f t="shared" si="416"/>
        <v>0</v>
      </c>
      <c r="AA2689">
        <f t="shared" ca="1" si="419"/>
        <v>9</v>
      </c>
    </row>
    <row r="2690" spans="1:27" customFormat="1">
      <c r="A2690" s="57">
        <v>247079</v>
      </c>
      <c r="B2690" s="57">
        <v>2021</v>
      </c>
      <c r="C2690" s="19" t="str">
        <f t="shared" ref="C2690:C2753" si="420">IF(B2690&gt;=2007,"oui","non")</f>
        <v>oui</v>
      </c>
      <c r="D2690" s="19" t="s">
        <v>58</v>
      </c>
      <c r="E2690" s="20">
        <v>44615</v>
      </c>
      <c r="F2690" s="24">
        <v>0.33333333333333331</v>
      </c>
      <c r="G2690" s="23">
        <v>0.35</v>
      </c>
      <c r="H2690" s="19">
        <v>1000165</v>
      </c>
      <c r="I2690" s="19">
        <v>18628651</v>
      </c>
      <c r="J2690" s="22">
        <f t="shared" ref="J2690:J2753" si="421">G2690-F2690</f>
        <v>1.6666666666666663E-2</v>
      </c>
      <c r="K2690" s="19" t="s">
        <v>42</v>
      </c>
      <c r="L2690" s="19" t="s">
        <v>43</v>
      </c>
      <c r="M2690">
        <f t="shared" ref="M2690:M2753" si="422">_xlfn.XLOOKUP(K2690,O$25:O$32,P$25:P$32)</f>
        <v>0</v>
      </c>
      <c r="N2690" s="34">
        <f t="shared" ca="1" si="417"/>
        <v>0.33333806497160162</v>
      </c>
      <c r="T2690">
        <v>2689</v>
      </c>
      <c r="U2690">
        <f t="shared" ref="U2690:U2753" si="423">_xlfn.XLOOKUP(D2690,O$6:O$22,P$6:P$22)</f>
        <v>12</v>
      </c>
      <c r="V2690" s="35">
        <f t="shared" si="418"/>
        <v>24</v>
      </c>
      <c r="W2690">
        <f t="shared" ref="W2690:W2753" si="424">IF(C2690="oui",1,0)</f>
        <v>1</v>
      </c>
      <c r="X2690" cm="1">
        <f t="array" aca="1" ref="X2690" ca="1">(_xlfn.IFS(L2690="couché",0,L2690="debout à 80%",1,L2690="?",1))*(IF(RAND()&lt;0.8,1,0))</f>
        <v>0</v>
      </c>
      <c r="Y2690">
        <f t="shared" ref="Y2690:Y2753" si="425">COUNTIFS(D:D,D2690,E:E,E2690,F:F,_xlfn.CONCAT("&lt;=",F2690))</f>
        <v>1</v>
      </c>
      <c r="Z2690">
        <f t="shared" ref="Z2690:Z2753" si="426">SUMIFS(M:M,D:D,D2690,E:E,E2690,Y:Y,Y2690-1)*IF(W2690=1,0,1)</f>
        <v>0</v>
      </c>
      <c r="AA2690">
        <f t="shared" ca="1" si="419"/>
        <v>2</v>
      </c>
    </row>
    <row r="2691" spans="1:27" customFormat="1">
      <c r="A2691" s="57">
        <v>246509</v>
      </c>
      <c r="B2691" s="57">
        <v>2008</v>
      </c>
      <c r="C2691" s="19" t="str">
        <f t="shared" si="420"/>
        <v>oui</v>
      </c>
      <c r="D2691" s="19" t="s">
        <v>58</v>
      </c>
      <c r="E2691" s="20">
        <v>44615</v>
      </c>
      <c r="F2691" s="23">
        <v>0.39027777777777778</v>
      </c>
      <c r="G2691" s="22">
        <v>0.42777777777777776</v>
      </c>
      <c r="H2691" s="19">
        <v>1000165</v>
      </c>
      <c r="I2691" s="19">
        <v>18628651</v>
      </c>
      <c r="J2691" s="22">
        <f t="shared" si="421"/>
        <v>3.7499999999999978E-2</v>
      </c>
      <c r="K2691" s="19" t="s">
        <v>42</v>
      </c>
      <c r="L2691" s="19" t="s">
        <v>43</v>
      </c>
      <c r="M2691">
        <f t="shared" si="422"/>
        <v>0</v>
      </c>
      <c r="N2691" s="34">
        <f t="shared" ref="N2691:N2754" ca="1" si="427">F2691+(RAND()/100000)</f>
        <v>0.39028616586000309</v>
      </c>
      <c r="T2691">
        <v>2690</v>
      </c>
      <c r="U2691">
        <f t="shared" si="423"/>
        <v>12</v>
      </c>
      <c r="V2691" s="35">
        <f t="shared" ref="V2691:V2754" si="428">ROUND(J2691*86400,0)/60</f>
        <v>54</v>
      </c>
      <c r="W2691">
        <f t="shared" si="424"/>
        <v>1</v>
      </c>
      <c r="X2691" cm="1">
        <f t="array" aca="1" ref="X2691" ca="1">(_xlfn.IFS(L2691="couché",0,L2691="debout à 80%",1,L2691="?",1))*(IF(RAND()&lt;0.8,1,0))</f>
        <v>0</v>
      </c>
      <c r="Y2691">
        <f t="shared" si="425"/>
        <v>3</v>
      </c>
      <c r="Z2691">
        <f t="shared" si="426"/>
        <v>0</v>
      </c>
      <c r="AA2691">
        <f t="shared" ref="AA2691:AA2754" ca="1" si="429">COUNTIFS(E:E,E2691,N:N,_xlfn.CONCAT("&lt;=",N2691))</f>
        <v>19</v>
      </c>
    </row>
    <row r="2692" spans="1:27" customFormat="1">
      <c r="A2692" s="57">
        <v>244653</v>
      </c>
      <c r="B2692" s="57">
        <v>2007</v>
      </c>
      <c r="C2692" s="19" t="str">
        <f t="shared" si="420"/>
        <v>oui</v>
      </c>
      <c r="D2692" s="19" t="s">
        <v>58</v>
      </c>
      <c r="E2692" s="20">
        <v>44615</v>
      </c>
      <c r="F2692" s="22">
        <v>0.43055555555555552</v>
      </c>
      <c r="G2692" s="21">
        <v>0.54305555555555551</v>
      </c>
      <c r="H2692" s="19">
        <v>1000165</v>
      </c>
      <c r="I2692" s="19">
        <v>18628651</v>
      </c>
      <c r="J2692" s="22">
        <f t="shared" si="421"/>
        <v>0.11249999999999999</v>
      </c>
      <c r="K2692" s="19" t="s">
        <v>42</v>
      </c>
      <c r="L2692" s="19" t="s">
        <v>43</v>
      </c>
      <c r="M2692">
        <f t="shared" si="422"/>
        <v>0</v>
      </c>
      <c r="N2692" s="34">
        <f t="shared" ca="1" si="427"/>
        <v>0.4305576566093865</v>
      </c>
      <c r="T2692">
        <v>2691</v>
      </c>
      <c r="U2692">
        <f t="shared" si="423"/>
        <v>12</v>
      </c>
      <c r="V2692" s="35">
        <f t="shared" si="428"/>
        <v>162</v>
      </c>
      <c r="W2692">
        <f t="shared" si="424"/>
        <v>1</v>
      </c>
      <c r="X2692" cm="1">
        <f t="array" aca="1" ref="X2692" ca="1">(_xlfn.IFS(L2692="couché",0,L2692="debout à 80%",1,L2692="?",1))*(IF(RAND()&lt;0.8,1,0))</f>
        <v>0</v>
      </c>
      <c r="Y2692">
        <f t="shared" si="425"/>
        <v>4</v>
      </c>
      <c r="Z2692">
        <f t="shared" si="426"/>
        <v>0</v>
      </c>
      <c r="AA2692">
        <f t="shared" ca="1" si="429"/>
        <v>25</v>
      </c>
    </row>
    <row r="2693" spans="1:27" customFormat="1">
      <c r="A2693" s="57">
        <v>248292</v>
      </c>
      <c r="B2693" s="57">
        <v>2009</v>
      </c>
      <c r="C2693" s="19" t="str">
        <f t="shared" si="420"/>
        <v>oui</v>
      </c>
      <c r="D2693" s="19" t="s">
        <v>58</v>
      </c>
      <c r="E2693" s="20">
        <v>44622</v>
      </c>
      <c r="F2693" s="23">
        <v>0.36458333333333331</v>
      </c>
      <c r="G2693" s="23">
        <v>0.40833333333333333</v>
      </c>
      <c r="H2693" s="19">
        <v>1000165</v>
      </c>
      <c r="I2693" s="19">
        <v>15777841</v>
      </c>
      <c r="J2693" s="22">
        <f t="shared" si="421"/>
        <v>4.3750000000000011E-2</v>
      </c>
      <c r="K2693" s="19" t="s">
        <v>42</v>
      </c>
      <c r="L2693" s="19" t="s">
        <v>43</v>
      </c>
      <c r="M2693">
        <f t="shared" si="422"/>
        <v>0</v>
      </c>
      <c r="N2693" s="34">
        <f t="shared" ca="1" si="427"/>
        <v>0.36459193046993443</v>
      </c>
      <c r="T2693">
        <v>2692</v>
      </c>
      <c r="U2693">
        <f t="shared" si="423"/>
        <v>12</v>
      </c>
      <c r="V2693" s="35">
        <f t="shared" si="428"/>
        <v>63</v>
      </c>
      <c r="W2693">
        <f t="shared" si="424"/>
        <v>1</v>
      </c>
      <c r="X2693" cm="1">
        <f t="array" aca="1" ref="X2693" ca="1">(_xlfn.IFS(L2693="couché",0,L2693="debout à 80%",1,L2693="?",1))*(IF(RAND()&lt;0.8,1,0))</f>
        <v>0</v>
      </c>
      <c r="Y2693">
        <f t="shared" si="425"/>
        <v>2</v>
      </c>
      <c r="Z2693">
        <f t="shared" si="426"/>
        <v>0</v>
      </c>
      <c r="AA2693">
        <f t="shared" ca="1" si="429"/>
        <v>14</v>
      </c>
    </row>
    <row r="2694" spans="1:27" customFormat="1">
      <c r="A2694" s="57">
        <v>246255</v>
      </c>
      <c r="B2694" s="57">
        <v>2010</v>
      </c>
      <c r="C2694" s="19" t="str">
        <f t="shared" si="420"/>
        <v>oui</v>
      </c>
      <c r="D2694" s="19" t="s">
        <v>58</v>
      </c>
      <c r="E2694" s="20">
        <v>44622</v>
      </c>
      <c r="F2694" s="22">
        <v>0.4548611111111111</v>
      </c>
      <c r="G2694" s="21">
        <v>0.50069444444444444</v>
      </c>
      <c r="H2694" s="19">
        <v>1000165</v>
      </c>
      <c r="I2694" s="19">
        <v>16742495</v>
      </c>
      <c r="J2694" s="22">
        <f t="shared" si="421"/>
        <v>4.5833333333333337E-2</v>
      </c>
      <c r="K2694" s="19" t="s">
        <v>42</v>
      </c>
      <c r="L2694" s="19" t="s">
        <v>43</v>
      </c>
      <c r="M2694">
        <f t="shared" si="422"/>
        <v>0</v>
      </c>
      <c r="N2694" s="34">
        <f t="shared" ca="1" si="427"/>
        <v>0.45486883682620161</v>
      </c>
      <c r="T2694">
        <v>2693</v>
      </c>
      <c r="U2694">
        <f t="shared" si="423"/>
        <v>12</v>
      </c>
      <c r="V2694" s="35">
        <f t="shared" si="428"/>
        <v>66</v>
      </c>
      <c r="W2694">
        <f t="shared" si="424"/>
        <v>1</v>
      </c>
      <c r="X2694" cm="1">
        <f t="array" aca="1" ref="X2694" ca="1">(_xlfn.IFS(L2694="couché",0,L2694="debout à 80%",1,L2694="?",1))*(IF(RAND()&lt;0.8,1,0))</f>
        <v>0</v>
      </c>
      <c r="Y2694">
        <f t="shared" si="425"/>
        <v>4</v>
      </c>
      <c r="Z2694">
        <f t="shared" si="426"/>
        <v>0</v>
      </c>
      <c r="AA2694">
        <f t="shared" ca="1" si="429"/>
        <v>32</v>
      </c>
    </row>
    <row r="2695" spans="1:27" customFormat="1">
      <c r="A2695" s="57">
        <v>247139</v>
      </c>
      <c r="B2695" s="57">
        <v>2007</v>
      </c>
      <c r="C2695" s="19" t="str">
        <f t="shared" si="420"/>
        <v>oui</v>
      </c>
      <c r="D2695" s="19" t="s">
        <v>58</v>
      </c>
      <c r="E2695" s="20">
        <v>44622</v>
      </c>
      <c r="F2695" s="21">
        <v>0.50555555555555554</v>
      </c>
      <c r="G2695" s="22">
        <v>0.53888888888888886</v>
      </c>
      <c r="H2695" s="19">
        <v>1000165</v>
      </c>
      <c r="I2695" s="19">
        <v>15777841</v>
      </c>
      <c r="J2695" s="22">
        <f t="shared" si="421"/>
        <v>3.3333333333333326E-2</v>
      </c>
      <c r="K2695" s="19" t="s">
        <v>42</v>
      </c>
      <c r="L2695" s="19" t="s">
        <v>43</v>
      </c>
      <c r="M2695">
        <f t="shared" si="422"/>
        <v>0</v>
      </c>
      <c r="N2695" s="34">
        <f t="shared" ca="1" si="427"/>
        <v>0.50555987274786296</v>
      </c>
      <c r="T2695">
        <v>2694</v>
      </c>
      <c r="U2695">
        <f t="shared" si="423"/>
        <v>12</v>
      </c>
      <c r="V2695" s="35">
        <f t="shared" si="428"/>
        <v>48</v>
      </c>
      <c r="W2695">
        <f t="shared" si="424"/>
        <v>1</v>
      </c>
      <c r="X2695" cm="1">
        <f t="array" aca="1" ref="X2695" ca="1">(_xlfn.IFS(L2695="couché",0,L2695="debout à 80%",1,L2695="?",1))*(IF(RAND()&lt;0.8,1,0))</f>
        <v>0</v>
      </c>
      <c r="Y2695">
        <f t="shared" si="425"/>
        <v>5</v>
      </c>
      <c r="Z2695">
        <f t="shared" si="426"/>
        <v>0</v>
      </c>
      <c r="AA2695">
        <f t="shared" ca="1" si="429"/>
        <v>37</v>
      </c>
    </row>
    <row r="2696" spans="1:27" customFormat="1">
      <c r="A2696" s="57">
        <v>249665</v>
      </c>
      <c r="B2696" s="57">
        <v>2010</v>
      </c>
      <c r="C2696" s="19" t="str">
        <f t="shared" si="420"/>
        <v>oui</v>
      </c>
      <c r="D2696" s="19" t="s">
        <v>58</v>
      </c>
      <c r="E2696" s="20">
        <v>44628</v>
      </c>
      <c r="F2696" s="22">
        <v>0.49444444444444441</v>
      </c>
      <c r="G2696" s="22">
        <v>0.52777777777777779</v>
      </c>
      <c r="H2696" s="19">
        <v>1000165</v>
      </c>
      <c r="I2696" s="19">
        <v>10989605</v>
      </c>
      <c r="J2696" s="22">
        <f t="shared" si="421"/>
        <v>3.3333333333333381E-2</v>
      </c>
      <c r="K2696" s="19" t="s">
        <v>42</v>
      </c>
      <c r="L2696" s="19" t="s">
        <v>43</v>
      </c>
      <c r="M2696">
        <f t="shared" si="422"/>
        <v>0</v>
      </c>
      <c r="N2696" s="34">
        <f t="shared" ca="1" si="427"/>
        <v>0.49445053942755912</v>
      </c>
      <c r="T2696">
        <v>2695</v>
      </c>
      <c r="U2696">
        <f t="shared" si="423"/>
        <v>12</v>
      </c>
      <c r="V2696" s="35">
        <f t="shared" si="428"/>
        <v>48</v>
      </c>
      <c r="W2696">
        <f t="shared" si="424"/>
        <v>1</v>
      </c>
      <c r="X2696" cm="1">
        <f t="array" aca="1" ref="X2696" ca="1">(_xlfn.IFS(L2696="couché",0,L2696="debout à 80%",1,L2696="?",1))*(IF(RAND()&lt;0.8,1,0))</f>
        <v>0</v>
      </c>
      <c r="Y2696">
        <f t="shared" si="425"/>
        <v>8</v>
      </c>
      <c r="Z2696">
        <f t="shared" si="426"/>
        <v>0</v>
      </c>
      <c r="AA2696">
        <f t="shared" ca="1" si="429"/>
        <v>52</v>
      </c>
    </row>
    <row r="2697" spans="1:27" customFormat="1">
      <c r="A2697" s="57">
        <v>247728</v>
      </c>
      <c r="B2697" s="57">
        <v>2007</v>
      </c>
      <c r="C2697" s="19" t="str">
        <f t="shared" si="420"/>
        <v>oui</v>
      </c>
      <c r="D2697" s="19" t="s">
        <v>58</v>
      </c>
      <c r="E2697" s="20">
        <v>44648</v>
      </c>
      <c r="F2697" s="22">
        <v>0.54999999999999993</v>
      </c>
      <c r="G2697" s="22">
        <v>0.66249999999999998</v>
      </c>
      <c r="H2697" s="19">
        <v>1000165</v>
      </c>
      <c r="I2697" s="19">
        <v>18881346</v>
      </c>
      <c r="J2697" s="22">
        <f t="shared" si="421"/>
        <v>0.11250000000000004</v>
      </c>
      <c r="K2697" s="19" t="s">
        <v>42</v>
      </c>
      <c r="L2697" s="19" t="s">
        <v>43</v>
      </c>
      <c r="M2697">
        <f t="shared" si="422"/>
        <v>0</v>
      </c>
      <c r="N2697" s="34">
        <f t="shared" ca="1" si="427"/>
        <v>0.5500044269328932</v>
      </c>
      <c r="T2697">
        <v>2696</v>
      </c>
      <c r="U2697">
        <f t="shared" si="423"/>
        <v>12</v>
      </c>
      <c r="V2697" s="35">
        <f t="shared" si="428"/>
        <v>162</v>
      </c>
      <c r="W2697">
        <f t="shared" si="424"/>
        <v>1</v>
      </c>
      <c r="X2697" cm="1">
        <f t="array" aca="1" ref="X2697" ca="1">(_xlfn.IFS(L2697="couché",0,L2697="debout à 80%",1,L2697="?",1))*(IF(RAND()&lt;0.8,1,0))</f>
        <v>0</v>
      </c>
      <c r="Y2697">
        <f t="shared" si="425"/>
        <v>3</v>
      </c>
      <c r="Z2697">
        <f t="shared" si="426"/>
        <v>0</v>
      </c>
      <c r="AA2697">
        <f t="shared" ca="1" si="429"/>
        <v>52</v>
      </c>
    </row>
    <row r="2698" spans="1:27" customFormat="1">
      <c r="A2698" s="57">
        <v>246593</v>
      </c>
      <c r="B2698" s="57">
        <v>1986</v>
      </c>
      <c r="C2698" s="19" t="str">
        <f t="shared" si="420"/>
        <v>non</v>
      </c>
      <c r="D2698" s="19" t="s">
        <v>48</v>
      </c>
      <c r="E2698" s="20">
        <v>44623</v>
      </c>
      <c r="F2698" s="22">
        <v>0.59166666666666667</v>
      </c>
      <c r="G2698" s="22">
        <v>0.62083333333333335</v>
      </c>
      <c r="H2698" s="19">
        <v>1000170</v>
      </c>
      <c r="I2698" s="19">
        <v>16845831</v>
      </c>
      <c r="J2698" s="22">
        <f t="shared" si="421"/>
        <v>2.9166666666666674E-2</v>
      </c>
      <c r="K2698" s="19" t="s">
        <v>64</v>
      </c>
      <c r="L2698" s="19" t="s">
        <v>47</v>
      </c>
      <c r="M2698">
        <f t="shared" si="422"/>
        <v>4</v>
      </c>
      <c r="N2698" s="34">
        <f t="shared" ca="1" si="427"/>
        <v>0.5916742993699845</v>
      </c>
      <c r="T2698">
        <v>2697</v>
      </c>
      <c r="U2698">
        <f t="shared" si="423"/>
        <v>4</v>
      </c>
      <c r="V2698" s="35">
        <f t="shared" si="428"/>
        <v>42</v>
      </c>
      <c r="W2698">
        <f t="shared" si="424"/>
        <v>0</v>
      </c>
      <c r="X2698" cm="1">
        <f t="array" aca="1" ref="X2698" ca="1">(_xlfn.IFS(L2698="couché",0,L2698="debout à 80%",1,L2698="?",1))*(IF(RAND()&lt;0.8,1,0))</f>
        <v>1</v>
      </c>
      <c r="Y2698">
        <f t="shared" si="425"/>
        <v>6</v>
      </c>
      <c r="Z2698">
        <f t="shared" si="426"/>
        <v>4</v>
      </c>
      <c r="AA2698">
        <f t="shared" ca="1" si="429"/>
        <v>50</v>
      </c>
    </row>
    <row r="2699" spans="1:27" customFormat="1">
      <c r="A2699" s="57">
        <v>248876</v>
      </c>
      <c r="B2699" s="57">
        <v>1992</v>
      </c>
      <c r="C2699" s="19" t="str">
        <f t="shared" si="420"/>
        <v>non</v>
      </c>
      <c r="D2699" s="19" t="s">
        <v>48</v>
      </c>
      <c r="E2699" s="20">
        <v>44623</v>
      </c>
      <c r="F2699" s="22">
        <v>0.48472222222222222</v>
      </c>
      <c r="G2699" s="22">
        <v>0.52430555555555558</v>
      </c>
      <c r="H2699" s="19">
        <v>1000170</v>
      </c>
      <c r="I2699" s="19">
        <v>16845831</v>
      </c>
      <c r="J2699" s="22">
        <f t="shared" si="421"/>
        <v>3.9583333333333359E-2</v>
      </c>
      <c r="K2699" s="19" t="s">
        <v>64</v>
      </c>
      <c r="L2699" s="19" t="s">
        <v>47</v>
      </c>
      <c r="M2699">
        <f t="shared" si="422"/>
        <v>4</v>
      </c>
      <c r="N2699" s="34">
        <f t="shared" ca="1" si="427"/>
        <v>0.48472670119373978</v>
      </c>
      <c r="T2699">
        <v>2698</v>
      </c>
      <c r="U2699">
        <f t="shared" si="423"/>
        <v>4</v>
      </c>
      <c r="V2699" s="35">
        <f t="shared" si="428"/>
        <v>57</v>
      </c>
      <c r="W2699">
        <f t="shared" si="424"/>
        <v>0</v>
      </c>
      <c r="X2699" cm="1">
        <f t="array" aca="1" ref="X2699" ca="1">(_xlfn.IFS(L2699="couché",0,L2699="debout à 80%",1,L2699="?",1))*(IF(RAND()&lt;0.8,1,0))</f>
        <v>1</v>
      </c>
      <c r="Y2699">
        <f t="shared" si="425"/>
        <v>4</v>
      </c>
      <c r="Z2699">
        <f t="shared" si="426"/>
        <v>4</v>
      </c>
      <c r="AA2699">
        <f t="shared" ca="1" si="429"/>
        <v>37</v>
      </c>
    </row>
    <row r="2700" spans="1:27" customFormat="1">
      <c r="A2700" s="57">
        <v>249145</v>
      </c>
      <c r="B2700" s="57">
        <v>1988</v>
      </c>
      <c r="C2700" s="19" t="str">
        <f t="shared" si="420"/>
        <v>non</v>
      </c>
      <c r="D2700" s="19" t="s">
        <v>48</v>
      </c>
      <c r="E2700" s="20">
        <v>44630</v>
      </c>
      <c r="F2700" s="23">
        <v>0.34375</v>
      </c>
      <c r="G2700" s="23">
        <v>0.37430555555555556</v>
      </c>
      <c r="H2700" s="19">
        <v>1000170</v>
      </c>
      <c r="I2700" s="19">
        <v>15653424</v>
      </c>
      <c r="J2700" s="22">
        <f t="shared" si="421"/>
        <v>3.0555555555555558E-2</v>
      </c>
      <c r="K2700" s="19" t="s">
        <v>64</v>
      </c>
      <c r="L2700" s="19" t="s">
        <v>47</v>
      </c>
      <c r="M2700">
        <f t="shared" si="422"/>
        <v>4</v>
      </c>
      <c r="N2700" s="34">
        <f t="shared" ca="1" si="427"/>
        <v>0.34375306030955882</v>
      </c>
      <c r="T2700">
        <v>2699</v>
      </c>
      <c r="U2700">
        <f t="shared" si="423"/>
        <v>4</v>
      </c>
      <c r="V2700" s="35">
        <f t="shared" si="428"/>
        <v>44</v>
      </c>
      <c r="W2700">
        <f t="shared" si="424"/>
        <v>0</v>
      </c>
      <c r="X2700" cm="1">
        <f t="array" aca="1" ref="X2700" ca="1">(_xlfn.IFS(L2700="couché",0,L2700="debout à 80%",1,L2700="?",1))*(IF(RAND()&lt;0.8,1,0))</f>
        <v>1</v>
      </c>
      <c r="Y2700">
        <f t="shared" si="425"/>
        <v>1</v>
      </c>
      <c r="Z2700">
        <f t="shared" si="426"/>
        <v>0</v>
      </c>
      <c r="AA2700">
        <f t="shared" ca="1" si="429"/>
        <v>11</v>
      </c>
    </row>
    <row r="2701" spans="1:27" customFormat="1">
      <c r="A2701" s="57">
        <v>249262</v>
      </c>
      <c r="B2701" s="57">
        <v>1984</v>
      </c>
      <c r="C2701" s="19" t="str">
        <f t="shared" si="420"/>
        <v>non</v>
      </c>
      <c r="D2701" s="19" t="s">
        <v>48</v>
      </c>
      <c r="E2701" s="20">
        <v>44630</v>
      </c>
      <c r="F2701" s="22">
        <v>0.4236111111111111</v>
      </c>
      <c r="G2701" s="22">
        <v>0.44999999999999996</v>
      </c>
      <c r="H2701" s="19">
        <v>1000170</v>
      </c>
      <c r="I2701" s="19">
        <v>15653424</v>
      </c>
      <c r="J2701" s="22">
        <f t="shared" si="421"/>
        <v>2.6388888888888851E-2</v>
      </c>
      <c r="K2701" s="19" t="s">
        <v>64</v>
      </c>
      <c r="L2701" s="19" t="s">
        <v>47</v>
      </c>
      <c r="M2701">
        <f t="shared" si="422"/>
        <v>4</v>
      </c>
      <c r="N2701" s="34">
        <f t="shared" ca="1" si="427"/>
        <v>0.4236184382903741</v>
      </c>
      <c r="T2701">
        <v>2700</v>
      </c>
      <c r="U2701">
        <f t="shared" si="423"/>
        <v>4</v>
      </c>
      <c r="V2701" s="35">
        <f t="shared" si="428"/>
        <v>38</v>
      </c>
      <c r="W2701">
        <f t="shared" si="424"/>
        <v>0</v>
      </c>
      <c r="X2701" cm="1">
        <f t="array" aca="1" ref="X2701" ca="1">(_xlfn.IFS(L2701="couché",0,L2701="debout à 80%",1,L2701="?",1))*(IF(RAND()&lt;0.8,1,0))</f>
        <v>1</v>
      </c>
      <c r="Y2701">
        <f t="shared" si="425"/>
        <v>3</v>
      </c>
      <c r="Z2701">
        <f t="shared" si="426"/>
        <v>4</v>
      </c>
      <c r="AA2701">
        <f t="shared" ca="1" si="429"/>
        <v>32</v>
      </c>
    </row>
    <row r="2702" spans="1:27" customFormat="1">
      <c r="A2702" s="57">
        <v>250329</v>
      </c>
      <c r="B2702" s="57">
        <v>1978</v>
      </c>
      <c r="C2702" s="19" t="str">
        <f t="shared" si="420"/>
        <v>non</v>
      </c>
      <c r="D2702" s="19" t="s">
        <v>48</v>
      </c>
      <c r="E2702" s="20">
        <v>44644</v>
      </c>
      <c r="F2702" s="24">
        <v>0.33611111111111108</v>
      </c>
      <c r="G2702" s="24">
        <v>0.37777777777777777</v>
      </c>
      <c r="H2702" s="19">
        <v>1000170</v>
      </c>
      <c r="I2702" s="19">
        <v>19697433</v>
      </c>
      <c r="J2702" s="22">
        <f t="shared" si="421"/>
        <v>4.1666666666666685E-2</v>
      </c>
      <c r="K2702" s="19" t="s">
        <v>64</v>
      </c>
      <c r="L2702" s="19" t="s">
        <v>47</v>
      </c>
      <c r="M2702">
        <f t="shared" si="422"/>
        <v>4</v>
      </c>
      <c r="N2702" s="34">
        <f t="shared" ca="1" si="427"/>
        <v>0.3361169778831275</v>
      </c>
      <c r="T2702">
        <v>2701</v>
      </c>
      <c r="U2702">
        <f t="shared" si="423"/>
        <v>4</v>
      </c>
      <c r="V2702" s="35">
        <f t="shared" si="428"/>
        <v>60</v>
      </c>
      <c r="W2702">
        <f t="shared" si="424"/>
        <v>0</v>
      </c>
      <c r="X2702" cm="1">
        <f t="array" aca="1" ref="X2702" ca="1">(_xlfn.IFS(L2702="couché",0,L2702="debout à 80%",1,L2702="?",1))*(IF(RAND()&lt;0.8,1,0))</f>
        <v>1</v>
      </c>
      <c r="Y2702">
        <f t="shared" si="425"/>
        <v>1</v>
      </c>
      <c r="Z2702">
        <f t="shared" si="426"/>
        <v>0</v>
      </c>
      <c r="AA2702">
        <f t="shared" ca="1" si="429"/>
        <v>6</v>
      </c>
    </row>
    <row r="2703" spans="1:27" customFormat="1">
      <c r="A2703" s="57">
        <v>247843</v>
      </c>
      <c r="B2703" s="57">
        <v>1988</v>
      </c>
      <c r="C2703" s="19" t="str">
        <f t="shared" si="420"/>
        <v>non</v>
      </c>
      <c r="D2703" s="19" t="s">
        <v>48</v>
      </c>
      <c r="E2703" s="20">
        <v>44648</v>
      </c>
      <c r="F2703" s="21">
        <v>0.46319444444444441</v>
      </c>
      <c r="G2703" s="21">
        <v>0.50069444444444444</v>
      </c>
      <c r="H2703" s="19">
        <v>1000170</v>
      </c>
      <c r="I2703" s="19">
        <v>16845831</v>
      </c>
      <c r="J2703" s="22">
        <f t="shared" si="421"/>
        <v>3.7500000000000033E-2</v>
      </c>
      <c r="K2703" s="19" t="s">
        <v>64</v>
      </c>
      <c r="L2703" s="19" t="s">
        <v>47</v>
      </c>
      <c r="M2703">
        <f t="shared" si="422"/>
        <v>4</v>
      </c>
      <c r="N2703" s="34">
        <f t="shared" ca="1" si="427"/>
        <v>0.4631984027000608</v>
      </c>
      <c r="T2703">
        <v>2702</v>
      </c>
      <c r="U2703">
        <f t="shared" si="423"/>
        <v>4</v>
      </c>
      <c r="V2703" s="35">
        <f t="shared" si="428"/>
        <v>54</v>
      </c>
      <c r="W2703">
        <f t="shared" si="424"/>
        <v>0</v>
      </c>
      <c r="X2703" cm="1">
        <f t="array" aca="1" ref="X2703" ca="1">(_xlfn.IFS(L2703="couché",0,L2703="debout à 80%",1,L2703="?",1))*(IF(RAND()&lt;0.8,1,0))</f>
        <v>1</v>
      </c>
      <c r="Y2703">
        <f t="shared" si="425"/>
        <v>4</v>
      </c>
      <c r="Z2703">
        <f t="shared" si="426"/>
        <v>4</v>
      </c>
      <c r="AA2703">
        <f t="shared" ca="1" si="429"/>
        <v>41</v>
      </c>
    </row>
    <row r="2704" spans="1:27" customFormat="1">
      <c r="A2704" s="57">
        <v>248752</v>
      </c>
      <c r="B2704" s="57">
        <v>1985</v>
      </c>
      <c r="C2704" s="19" t="str">
        <f t="shared" si="420"/>
        <v>non</v>
      </c>
      <c r="D2704" s="19" t="s">
        <v>48</v>
      </c>
      <c r="E2704" s="20">
        <v>44649</v>
      </c>
      <c r="F2704" s="23">
        <v>0.40277777777777773</v>
      </c>
      <c r="G2704" s="22">
        <v>0.43680555555555556</v>
      </c>
      <c r="H2704" s="19">
        <v>1000170</v>
      </c>
      <c r="I2704" s="19">
        <v>10980301</v>
      </c>
      <c r="J2704" s="22">
        <f t="shared" si="421"/>
        <v>3.4027777777777823E-2</v>
      </c>
      <c r="K2704" s="19" t="s">
        <v>64</v>
      </c>
      <c r="L2704" s="19" t="s">
        <v>47</v>
      </c>
      <c r="M2704">
        <f t="shared" si="422"/>
        <v>4</v>
      </c>
      <c r="N2704" s="34">
        <f t="shared" ca="1" si="427"/>
        <v>0.40278765403230093</v>
      </c>
      <c r="T2704">
        <v>2703</v>
      </c>
      <c r="U2704">
        <f t="shared" si="423"/>
        <v>4</v>
      </c>
      <c r="V2704" s="35">
        <f t="shared" si="428"/>
        <v>49</v>
      </c>
      <c r="W2704">
        <f t="shared" si="424"/>
        <v>0</v>
      </c>
      <c r="X2704" cm="1">
        <f t="array" aca="1" ref="X2704" ca="1">(_xlfn.IFS(L2704="couché",0,L2704="debout à 80%",1,L2704="?",1))*(IF(RAND()&lt;0.8,1,0))</f>
        <v>0</v>
      </c>
      <c r="Y2704">
        <f t="shared" si="425"/>
        <v>2</v>
      </c>
      <c r="Z2704">
        <f t="shared" si="426"/>
        <v>4</v>
      </c>
      <c r="AA2704">
        <f t="shared" ca="1" si="429"/>
        <v>19</v>
      </c>
    </row>
    <row r="2705" spans="1:27" customFormat="1">
      <c r="A2705" s="57">
        <v>244792</v>
      </c>
      <c r="B2705" s="57">
        <v>1983</v>
      </c>
      <c r="C2705" s="19" t="str">
        <f t="shared" si="420"/>
        <v>non</v>
      </c>
      <c r="D2705" s="19" t="s">
        <v>58</v>
      </c>
      <c r="E2705" s="20">
        <v>44616</v>
      </c>
      <c r="F2705" s="22">
        <v>0.57777777777777772</v>
      </c>
      <c r="G2705" s="22">
        <v>0.64166666666666661</v>
      </c>
      <c r="H2705" s="19">
        <v>1000165</v>
      </c>
      <c r="I2705" s="19">
        <v>15615713</v>
      </c>
      <c r="J2705" s="22">
        <f t="shared" si="421"/>
        <v>6.3888888888888884E-2</v>
      </c>
      <c r="K2705" t="s">
        <v>53</v>
      </c>
      <c r="L2705" s="19" t="s">
        <v>47</v>
      </c>
      <c r="M2705">
        <f t="shared" si="422"/>
        <v>0</v>
      </c>
      <c r="N2705" s="34">
        <f t="shared" ca="1" si="427"/>
        <v>0.57778316032333388</v>
      </c>
      <c r="T2705">
        <v>2704</v>
      </c>
      <c r="U2705">
        <f t="shared" si="423"/>
        <v>12</v>
      </c>
      <c r="V2705" s="35">
        <f t="shared" si="428"/>
        <v>92</v>
      </c>
      <c r="W2705">
        <f t="shared" si="424"/>
        <v>0</v>
      </c>
      <c r="X2705" cm="1">
        <f t="array" aca="1" ref="X2705" ca="1">(_xlfn.IFS(L2705="couché",0,L2705="debout à 80%",1,L2705="?",1))*(IF(RAND()&lt;0.8,1,0))</f>
        <v>1</v>
      </c>
      <c r="Y2705">
        <f t="shared" si="425"/>
        <v>3</v>
      </c>
      <c r="Z2705">
        <f t="shared" si="426"/>
        <v>0</v>
      </c>
      <c r="AA2705">
        <f t="shared" ca="1" si="429"/>
        <v>75</v>
      </c>
    </row>
    <row r="2706" spans="1:27" customFormat="1">
      <c r="A2706" s="57">
        <v>250783</v>
      </c>
      <c r="B2706" s="57">
        <v>1987</v>
      </c>
      <c r="C2706" s="19" t="str">
        <f t="shared" si="420"/>
        <v>non</v>
      </c>
      <c r="D2706" s="19" t="s">
        <v>48</v>
      </c>
      <c r="E2706" s="20">
        <v>44651</v>
      </c>
      <c r="F2706" s="24">
        <v>0.33541666666666664</v>
      </c>
      <c r="G2706" s="23">
        <v>0.3923611111111111</v>
      </c>
      <c r="H2706" s="19">
        <v>1000170</v>
      </c>
      <c r="I2706" s="19">
        <v>15653424</v>
      </c>
      <c r="J2706" s="22">
        <f t="shared" si="421"/>
        <v>5.6944444444444464E-2</v>
      </c>
      <c r="K2706" s="19" t="s">
        <v>64</v>
      </c>
      <c r="L2706" s="19" t="s">
        <v>47</v>
      </c>
      <c r="M2706">
        <f t="shared" si="422"/>
        <v>4</v>
      </c>
      <c r="N2706" s="34">
        <f t="shared" ca="1" si="427"/>
        <v>0.33541995594040741</v>
      </c>
      <c r="T2706">
        <v>2705</v>
      </c>
      <c r="U2706">
        <f t="shared" si="423"/>
        <v>4</v>
      </c>
      <c r="V2706" s="35">
        <f t="shared" si="428"/>
        <v>82</v>
      </c>
      <c r="W2706">
        <f t="shared" si="424"/>
        <v>0</v>
      </c>
      <c r="X2706" cm="1">
        <f t="array" aca="1" ref="X2706" ca="1">(_xlfn.IFS(L2706="couché",0,L2706="debout à 80%",1,L2706="?",1))*(IF(RAND()&lt;0.8,1,0))</f>
        <v>1</v>
      </c>
      <c r="Y2706">
        <f t="shared" si="425"/>
        <v>1</v>
      </c>
      <c r="Z2706">
        <f t="shared" si="426"/>
        <v>0</v>
      </c>
      <c r="AA2706">
        <f t="shared" ca="1" si="429"/>
        <v>3</v>
      </c>
    </row>
    <row r="2707" spans="1:27" customFormat="1">
      <c r="A2707" s="57">
        <v>246410</v>
      </c>
      <c r="B2707" s="57">
        <v>1981</v>
      </c>
      <c r="C2707" s="19" t="str">
        <f t="shared" si="420"/>
        <v>non</v>
      </c>
      <c r="D2707" s="19" t="s">
        <v>48</v>
      </c>
      <c r="E2707" s="20">
        <v>44595</v>
      </c>
      <c r="F2707" s="24">
        <v>0.375</v>
      </c>
      <c r="G2707" s="22">
        <v>0.44027777777777777</v>
      </c>
      <c r="H2707" s="19">
        <v>1000170</v>
      </c>
      <c r="I2707" s="19">
        <v>18880554</v>
      </c>
      <c r="J2707" s="22">
        <f t="shared" si="421"/>
        <v>6.5277777777777768E-2</v>
      </c>
      <c r="K2707" s="19" t="s">
        <v>64</v>
      </c>
      <c r="L2707" s="32" t="s">
        <v>54</v>
      </c>
      <c r="M2707">
        <f t="shared" si="422"/>
        <v>4</v>
      </c>
      <c r="N2707" s="34">
        <f t="shared" ca="1" si="427"/>
        <v>0.37500330988802122</v>
      </c>
      <c r="T2707">
        <v>2706</v>
      </c>
      <c r="U2707">
        <f t="shared" si="423"/>
        <v>4</v>
      </c>
      <c r="V2707" s="35">
        <f t="shared" si="428"/>
        <v>94</v>
      </c>
      <c r="W2707">
        <f t="shared" si="424"/>
        <v>0</v>
      </c>
      <c r="X2707" cm="1">
        <f t="array" aca="1" ref="X2707" ca="1">(_xlfn.IFS(L2707="couché",0,L2707="debout à 80%",1,L2707="?",1))*(IF(RAND()&lt;0.8,1,0))</f>
        <v>0</v>
      </c>
      <c r="Y2707">
        <f t="shared" si="425"/>
        <v>2</v>
      </c>
      <c r="Z2707">
        <f t="shared" si="426"/>
        <v>4</v>
      </c>
      <c r="AA2707">
        <f t="shared" ca="1" si="429"/>
        <v>23</v>
      </c>
    </row>
    <row r="2708" spans="1:27" customFormat="1">
      <c r="A2708" s="57">
        <v>244076</v>
      </c>
      <c r="B2708" s="57">
        <v>2002</v>
      </c>
      <c r="C2708" s="19" t="str">
        <f t="shared" si="420"/>
        <v>non</v>
      </c>
      <c r="D2708" s="19" t="s">
        <v>48</v>
      </c>
      <c r="E2708" s="20">
        <v>44637</v>
      </c>
      <c r="F2708" s="22">
        <v>0.59305555555555556</v>
      </c>
      <c r="G2708" s="22">
        <v>0.65069444444444446</v>
      </c>
      <c r="H2708" s="19">
        <v>1000170</v>
      </c>
      <c r="I2708" s="19">
        <v>10980301</v>
      </c>
      <c r="J2708" s="22">
        <f t="shared" si="421"/>
        <v>5.7638888888888906E-2</v>
      </c>
      <c r="K2708" s="19" t="s">
        <v>64</v>
      </c>
      <c r="L2708" s="32" t="s">
        <v>54</v>
      </c>
      <c r="M2708">
        <f t="shared" si="422"/>
        <v>4</v>
      </c>
      <c r="N2708" s="34">
        <f t="shared" ca="1" si="427"/>
        <v>0.59305969525772495</v>
      </c>
      <c r="T2708">
        <v>2707</v>
      </c>
      <c r="U2708">
        <f t="shared" si="423"/>
        <v>4</v>
      </c>
      <c r="V2708" s="35">
        <f t="shared" si="428"/>
        <v>83</v>
      </c>
      <c r="W2708">
        <f t="shared" si="424"/>
        <v>0</v>
      </c>
      <c r="X2708" cm="1">
        <f t="array" aca="1" ref="X2708" ca="1">(_xlfn.IFS(L2708="couché",0,L2708="debout à 80%",1,L2708="?",1))*(IF(RAND()&lt;0.8,1,0))</f>
        <v>1</v>
      </c>
      <c r="Y2708">
        <f t="shared" si="425"/>
        <v>5</v>
      </c>
      <c r="Z2708">
        <f t="shared" si="426"/>
        <v>4</v>
      </c>
      <c r="AA2708">
        <f t="shared" ca="1" si="429"/>
        <v>69</v>
      </c>
    </row>
    <row r="2709" spans="1:27" customFormat="1">
      <c r="A2709" s="57">
        <v>246892</v>
      </c>
      <c r="B2709" s="57">
        <v>1991</v>
      </c>
      <c r="C2709" s="19" t="str">
        <f t="shared" si="420"/>
        <v>non</v>
      </c>
      <c r="D2709" s="19" t="s">
        <v>48</v>
      </c>
      <c r="E2709" s="20">
        <v>44601</v>
      </c>
      <c r="F2709" s="22">
        <v>0.4819444444444444</v>
      </c>
      <c r="G2709" s="22">
        <v>0.53472222222222221</v>
      </c>
      <c r="H2709" s="19">
        <v>1000170</v>
      </c>
      <c r="I2709" s="19">
        <v>15777841</v>
      </c>
      <c r="J2709" s="22">
        <f t="shared" si="421"/>
        <v>5.2777777777777812E-2</v>
      </c>
      <c r="K2709" s="19" t="s">
        <v>64</v>
      </c>
      <c r="L2709" s="32" t="s">
        <v>54</v>
      </c>
      <c r="M2709">
        <f t="shared" si="422"/>
        <v>4</v>
      </c>
      <c r="N2709" s="34">
        <f t="shared" ca="1" si="427"/>
        <v>0.48195370201900778</v>
      </c>
      <c r="T2709">
        <v>2708</v>
      </c>
      <c r="U2709">
        <f t="shared" si="423"/>
        <v>4</v>
      </c>
      <c r="V2709" s="35">
        <f t="shared" si="428"/>
        <v>76</v>
      </c>
      <c r="W2709">
        <f t="shared" si="424"/>
        <v>0</v>
      </c>
      <c r="X2709" cm="1">
        <f t="array" aca="1" ref="X2709" ca="1">(_xlfn.IFS(L2709="couché",0,L2709="debout à 80%",1,L2709="?",1))*(IF(RAND()&lt;0.8,1,0))</f>
        <v>1</v>
      </c>
      <c r="Y2709">
        <f t="shared" si="425"/>
        <v>4</v>
      </c>
      <c r="Z2709">
        <f t="shared" si="426"/>
        <v>4</v>
      </c>
      <c r="AA2709">
        <f t="shared" ca="1" si="429"/>
        <v>33</v>
      </c>
    </row>
    <row r="2710" spans="1:27" customFormat="1">
      <c r="A2710" s="57">
        <v>246803</v>
      </c>
      <c r="B2710" s="57">
        <v>1995</v>
      </c>
      <c r="C2710" s="19" t="str">
        <f t="shared" si="420"/>
        <v>non</v>
      </c>
      <c r="D2710" s="19" t="s">
        <v>48</v>
      </c>
      <c r="E2710" s="20">
        <v>44608</v>
      </c>
      <c r="F2710" s="23">
        <v>0.3298611111111111</v>
      </c>
      <c r="G2710" s="23">
        <v>0.39305555555555555</v>
      </c>
      <c r="H2710" s="19">
        <v>1000170</v>
      </c>
      <c r="I2710" s="19">
        <v>18628651</v>
      </c>
      <c r="J2710" s="22">
        <f t="shared" si="421"/>
        <v>6.3194444444444442E-2</v>
      </c>
      <c r="K2710" s="19" t="s">
        <v>64</v>
      </c>
      <c r="L2710" s="32" t="s">
        <v>54</v>
      </c>
      <c r="M2710">
        <f t="shared" si="422"/>
        <v>4</v>
      </c>
      <c r="N2710" s="34">
        <f t="shared" ca="1" si="427"/>
        <v>0.32986238757028719</v>
      </c>
      <c r="T2710">
        <v>2709</v>
      </c>
      <c r="U2710">
        <f t="shared" si="423"/>
        <v>4</v>
      </c>
      <c r="V2710" s="35">
        <f t="shared" si="428"/>
        <v>91</v>
      </c>
      <c r="W2710">
        <f t="shared" si="424"/>
        <v>0</v>
      </c>
      <c r="X2710" cm="1">
        <f t="array" aca="1" ref="X2710" ca="1">(_xlfn.IFS(L2710="couché",0,L2710="debout à 80%",1,L2710="?",1))*(IF(RAND()&lt;0.8,1,0))</f>
        <v>1</v>
      </c>
      <c r="Y2710">
        <f t="shared" si="425"/>
        <v>1</v>
      </c>
      <c r="Z2710">
        <f t="shared" si="426"/>
        <v>0</v>
      </c>
      <c r="AA2710">
        <f t="shared" ca="1" si="429"/>
        <v>2</v>
      </c>
    </row>
    <row r="2711" spans="1:27" customFormat="1">
      <c r="A2711" s="57">
        <v>247271</v>
      </c>
      <c r="B2711" s="57">
        <v>1989</v>
      </c>
      <c r="C2711" s="19" t="str">
        <f t="shared" si="420"/>
        <v>non</v>
      </c>
      <c r="D2711" s="19" t="s">
        <v>48</v>
      </c>
      <c r="E2711" s="20">
        <v>44614</v>
      </c>
      <c r="F2711" s="22">
        <v>0.5625</v>
      </c>
      <c r="G2711" s="22">
        <v>0.62013888888888891</v>
      </c>
      <c r="H2711" s="19">
        <v>1000170</v>
      </c>
      <c r="I2711" s="19">
        <v>15653424</v>
      </c>
      <c r="J2711" s="22">
        <f t="shared" si="421"/>
        <v>5.7638888888888906E-2</v>
      </c>
      <c r="K2711" s="19" t="s">
        <v>64</v>
      </c>
      <c r="L2711" s="32" t="s">
        <v>54</v>
      </c>
      <c r="M2711">
        <f t="shared" si="422"/>
        <v>4</v>
      </c>
      <c r="N2711" s="34">
        <f t="shared" ca="1" si="427"/>
        <v>0.56250736480579366</v>
      </c>
      <c r="T2711">
        <v>2710</v>
      </c>
      <c r="U2711">
        <f t="shared" si="423"/>
        <v>4</v>
      </c>
      <c r="V2711" s="35">
        <f t="shared" si="428"/>
        <v>83</v>
      </c>
      <c r="W2711">
        <f t="shared" si="424"/>
        <v>0</v>
      </c>
      <c r="X2711" cm="1">
        <f t="array" aca="1" ref="X2711" ca="1">(_xlfn.IFS(L2711="couché",0,L2711="debout à 80%",1,L2711="?",1))*(IF(RAND()&lt;0.8,1,0))</f>
        <v>1</v>
      </c>
      <c r="Y2711">
        <f t="shared" si="425"/>
        <v>6</v>
      </c>
      <c r="Z2711">
        <f t="shared" si="426"/>
        <v>4</v>
      </c>
      <c r="AA2711">
        <f t="shared" ca="1" si="429"/>
        <v>67</v>
      </c>
    </row>
    <row r="2712" spans="1:27" customFormat="1">
      <c r="A2712" s="57">
        <v>243946</v>
      </c>
      <c r="B2712" s="57">
        <v>1991</v>
      </c>
      <c r="C2712" s="19" t="str">
        <f t="shared" si="420"/>
        <v>non</v>
      </c>
      <c r="D2712" s="19" t="s">
        <v>48</v>
      </c>
      <c r="E2712" s="20">
        <v>44615</v>
      </c>
      <c r="F2712" s="23">
        <v>0.34791666666666665</v>
      </c>
      <c r="G2712" s="23">
        <v>0.40625</v>
      </c>
      <c r="H2712" s="19">
        <v>1000170</v>
      </c>
      <c r="I2712" s="19">
        <v>16742495</v>
      </c>
      <c r="J2712" s="22">
        <f t="shared" si="421"/>
        <v>5.8333333333333348E-2</v>
      </c>
      <c r="K2712" s="19" t="s">
        <v>64</v>
      </c>
      <c r="L2712" s="32" t="s">
        <v>54</v>
      </c>
      <c r="M2712">
        <f t="shared" si="422"/>
        <v>4</v>
      </c>
      <c r="N2712" s="34">
        <f t="shared" ca="1" si="427"/>
        <v>0.34791805730048064</v>
      </c>
      <c r="T2712">
        <v>2711</v>
      </c>
      <c r="U2712">
        <f t="shared" si="423"/>
        <v>4</v>
      </c>
      <c r="V2712" s="35">
        <f t="shared" si="428"/>
        <v>84</v>
      </c>
      <c r="W2712">
        <f t="shared" si="424"/>
        <v>0</v>
      </c>
      <c r="X2712" cm="1">
        <f t="array" aca="1" ref="X2712" ca="1">(_xlfn.IFS(L2712="couché",0,L2712="debout à 80%",1,L2712="?",1))*(IF(RAND()&lt;0.8,1,0))</f>
        <v>1</v>
      </c>
      <c r="Y2712">
        <f t="shared" si="425"/>
        <v>1</v>
      </c>
      <c r="Z2712">
        <f t="shared" si="426"/>
        <v>0</v>
      </c>
      <c r="AA2712">
        <f t="shared" ca="1" si="429"/>
        <v>13</v>
      </c>
    </row>
    <row r="2713" spans="1:27" customFormat="1">
      <c r="A2713" s="57">
        <v>248465</v>
      </c>
      <c r="B2713" s="57">
        <v>2001</v>
      </c>
      <c r="C2713" s="19" t="str">
        <f t="shared" si="420"/>
        <v>non</v>
      </c>
      <c r="D2713" s="19" t="s">
        <v>48</v>
      </c>
      <c r="E2713" s="20">
        <v>44629</v>
      </c>
      <c r="F2713" s="23">
        <v>0.38194444444444442</v>
      </c>
      <c r="G2713" s="21">
        <v>0.41666666666666663</v>
      </c>
      <c r="H2713" s="19">
        <v>1000170</v>
      </c>
      <c r="I2713" s="19">
        <v>19751376</v>
      </c>
      <c r="J2713" s="22">
        <f t="shared" si="421"/>
        <v>3.472222222222221E-2</v>
      </c>
      <c r="K2713" s="19" t="s">
        <v>64</v>
      </c>
      <c r="L2713" s="32" t="s">
        <v>54</v>
      </c>
      <c r="M2713">
        <f t="shared" si="422"/>
        <v>4</v>
      </c>
      <c r="N2713" s="34">
        <f t="shared" ca="1" si="427"/>
        <v>0.38194669329004061</v>
      </c>
      <c r="T2713">
        <v>2712</v>
      </c>
      <c r="U2713">
        <f t="shared" si="423"/>
        <v>4</v>
      </c>
      <c r="V2713" s="35">
        <f t="shared" si="428"/>
        <v>50</v>
      </c>
      <c r="W2713">
        <f t="shared" si="424"/>
        <v>0</v>
      </c>
      <c r="X2713" cm="1">
        <f t="array" aca="1" ref="X2713" ca="1">(_xlfn.IFS(L2713="couché",0,L2713="debout à 80%",1,L2713="?",1))*(IF(RAND()&lt;0.8,1,0))</f>
        <v>0</v>
      </c>
      <c r="Y2713">
        <f t="shared" si="425"/>
        <v>3</v>
      </c>
      <c r="Z2713">
        <f t="shared" si="426"/>
        <v>4</v>
      </c>
      <c r="AA2713">
        <f t="shared" ca="1" si="429"/>
        <v>19</v>
      </c>
    </row>
    <row r="2714" spans="1:27" customFormat="1">
      <c r="A2714" s="57">
        <v>246756</v>
      </c>
      <c r="B2714" s="57">
        <v>1985</v>
      </c>
      <c r="C2714" s="19" t="str">
        <f t="shared" si="420"/>
        <v>non</v>
      </c>
      <c r="D2714" s="19" t="s">
        <v>48</v>
      </c>
      <c r="E2714" s="20">
        <v>44635</v>
      </c>
      <c r="F2714" s="23">
        <v>0.40763888888888888</v>
      </c>
      <c r="G2714" s="22">
        <v>0.45208333333333334</v>
      </c>
      <c r="H2714" s="19">
        <v>1000170</v>
      </c>
      <c r="I2714" s="19">
        <v>18628651</v>
      </c>
      <c r="J2714" s="22">
        <f t="shared" si="421"/>
        <v>4.4444444444444453E-2</v>
      </c>
      <c r="K2714" s="19" t="s">
        <v>64</v>
      </c>
      <c r="L2714" s="19" t="s">
        <v>47</v>
      </c>
      <c r="M2714">
        <f t="shared" si="422"/>
        <v>4</v>
      </c>
      <c r="N2714" s="34">
        <f t="shared" ca="1" si="427"/>
        <v>0.40763991241920788</v>
      </c>
      <c r="T2714">
        <v>2713</v>
      </c>
      <c r="U2714">
        <f t="shared" si="423"/>
        <v>4</v>
      </c>
      <c r="V2714" s="35">
        <f t="shared" si="428"/>
        <v>64</v>
      </c>
      <c r="W2714">
        <f t="shared" si="424"/>
        <v>0</v>
      </c>
      <c r="X2714" cm="1">
        <f t="array" aca="1" ref="X2714" ca="1">(_xlfn.IFS(L2714="couché",0,L2714="debout à 80%",1,L2714="?",1))*(IF(RAND()&lt;0.8,1,0))</f>
        <v>1</v>
      </c>
      <c r="Y2714">
        <f t="shared" si="425"/>
        <v>3</v>
      </c>
      <c r="Z2714">
        <f t="shared" si="426"/>
        <v>4</v>
      </c>
      <c r="AA2714">
        <f t="shared" ca="1" si="429"/>
        <v>30</v>
      </c>
    </row>
    <row r="2715" spans="1:27">
      <c r="A2715" s="57">
        <v>244814</v>
      </c>
      <c r="B2715" s="56">
        <v>1977</v>
      </c>
      <c r="C2715" s="19" t="str">
        <f t="shared" si="420"/>
        <v>non</v>
      </c>
      <c r="D2715" s="19" t="s">
        <v>48</v>
      </c>
      <c r="E2715" s="20">
        <v>44600</v>
      </c>
      <c r="F2715" s="22">
        <v>0.42777777777777776</v>
      </c>
      <c r="G2715" s="22">
        <v>0.47430555555555554</v>
      </c>
      <c r="H2715" s="19">
        <v>1000170</v>
      </c>
      <c r="I2715" s="19">
        <v>18628651</v>
      </c>
      <c r="J2715" s="22">
        <f t="shared" si="421"/>
        <v>4.6527777777777779E-2</v>
      </c>
      <c r="K2715" s="19" t="s">
        <v>64</v>
      </c>
      <c r="L2715" s="19" t="s">
        <v>47</v>
      </c>
      <c r="M2715">
        <f t="shared" si="422"/>
        <v>4</v>
      </c>
      <c r="N2715" s="34">
        <f t="shared" ca="1" si="427"/>
        <v>0.42778071080033991</v>
      </c>
      <c r="O2715"/>
      <c r="P2715"/>
      <c r="T2715" s="39">
        <v>2714</v>
      </c>
      <c r="U2715" s="39">
        <f t="shared" si="423"/>
        <v>4</v>
      </c>
      <c r="V2715" s="42">
        <f t="shared" si="428"/>
        <v>67</v>
      </c>
      <c r="W2715" s="39">
        <f t="shared" si="424"/>
        <v>0</v>
      </c>
      <c r="X2715" s="39" cm="1">
        <f t="array" aca="1" ref="X2715" ca="1">(_xlfn.IFS(L2715="couché",0,L2715="debout à 80%",1,L2715="?",1))*(IF(RAND()&lt;0.8,1,0))</f>
        <v>1</v>
      </c>
      <c r="Y2715" s="39">
        <f t="shared" si="425"/>
        <v>4</v>
      </c>
      <c r="Z2715" s="39">
        <f t="shared" si="426"/>
        <v>4</v>
      </c>
      <c r="AA2715" s="39">
        <f t="shared" ca="1" si="429"/>
        <v>35</v>
      </c>
    </row>
    <row r="2716" spans="1:27" customFormat="1">
      <c r="A2716" s="57">
        <v>239320</v>
      </c>
      <c r="B2716" s="57">
        <v>1978</v>
      </c>
      <c r="C2716" s="19" t="str">
        <f t="shared" si="420"/>
        <v>non</v>
      </c>
      <c r="D2716" s="19" t="s">
        <v>48</v>
      </c>
      <c r="E2716" s="20">
        <v>44601</v>
      </c>
      <c r="F2716" s="22">
        <v>0.44166666666666665</v>
      </c>
      <c r="G2716" s="22">
        <v>0.47430555555555554</v>
      </c>
      <c r="H2716" s="19">
        <v>1000170</v>
      </c>
      <c r="I2716" s="19">
        <v>15777841</v>
      </c>
      <c r="J2716" s="22">
        <f t="shared" si="421"/>
        <v>3.2638888888888884E-2</v>
      </c>
      <c r="K2716" s="19" t="s">
        <v>64</v>
      </c>
      <c r="L2716" s="32" t="s">
        <v>54</v>
      </c>
      <c r="M2716">
        <f t="shared" si="422"/>
        <v>4</v>
      </c>
      <c r="N2716" s="34">
        <f t="shared" ca="1" si="427"/>
        <v>0.44167595277563065</v>
      </c>
      <c r="T2716">
        <v>2715</v>
      </c>
      <c r="U2716">
        <f t="shared" si="423"/>
        <v>4</v>
      </c>
      <c r="V2716" s="35">
        <f t="shared" si="428"/>
        <v>47</v>
      </c>
      <c r="W2716">
        <f t="shared" si="424"/>
        <v>0</v>
      </c>
      <c r="X2716" cm="1">
        <f t="array" aca="1" ref="X2716" ca="1">(_xlfn.IFS(L2716="couché",0,L2716="debout à 80%",1,L2716="?",1))*(IF(RAND()&lt;0.8,1,0))</f>
        <v>1</v>
      </c>
      <c r="Y2716">
        <f t="shared" si="425"/>
        <v>3</v>
      </c>
      <c r="Z2716">
        <f t="shared" si="426"/>
        <v>4</v>
      </c>
      <c r="AA2716">
        <f t="shared" ca="1" si="429"/>
        <v>25</v>
      </c>
    </row>
    <row r="2717" spans="1:27" customFormat="1">
      <c r="A2717" s="57">
        <v>246124</v>
      </c>
      <c r="B2717" s="57">
        <v>1980</v>
      </c>
      <c r="C2717" s="19" t="str">
        <f t="shared" si="420"/>
        <v>non</v>
      </c>
      <c r="D2717" s="19" t="s">
        <v>48</v>
      </c>
      <c r="E2717" s="20">
        <v>44602</v>
      </c>
      <c r="F2717" s="21">
        <v>0.42222222222222222</v>
      </c>
      <c r="G2717" s="21">
        <v>0.46041666666666664</v>
      </c>
      <c r="H2717" s="19">
        <v>1000170</v>
      </c>
      <c r="I2717" s="19">
        <v>15615713</v>
      </c>
      <c r="J2717" s="22">
        <f t="shared" si="421"/>
        <v>3.819444444444442E-2</v>
      </c>
      <c r="K2717" s="19" t="s">
        <v>64</v>
      </c>
      <c r="L2717" s="19" t="s">
        <v>47</v>
      </c>
      <c r="M2717">
        <f t="shared" si="422"/>
        <v>4</v>
      </c>
      <c r="N2717" s="34">
        <f t="shared" ca="1" si="427"/>
        <v>0.42222680364810822</v>
      </c>
      <c r="T2717">
        <v>2716</v>
      </c>
      <c r="U2717">
        <f t="shared" si="423"/>
        <v>4</v>
      </c>
      <c r="V2717" s="35">
        <f t="shared" si="428"/>
        <v>55</v>
      </c>
      <c r="W2717">
        <f t="shared" si="424"/>
        <v>0</v>
      </c>
      <c r="X2717" cm="1">
        <f t="array" aca="1" ref="X2717" ca="1">(_xlfn.IFS(L2717="couché",0,L2717="debout à 80%",1,L2717="?",1))*(IF(RAND()&lt;0.8,1,0))</f>
        <v>1</v>
      </c>
      <c r="Y2717">
        <f t="shared" si="425"/>
        <v>3</v>
      </c>
      <c r="Z2717">
        <f t="shared" si="426"/>
        <v>4</v>
      </c>
      <c r="AA2717">
        <f t="shared" ca="1" si="429"/>
        <v>34</v>
      </c>
    </row>
    <row r="2718" spans="1:27" customFormat="1">
      <c r="A2718" s="57">
        <v>246178</v>
      </c>
      <c r="B2718" s="57">
        <v>1980</v>
      </c>
      <c r="C2718" s="19" t="str">
        <f t="shared" si="420"/>
        <v>non</v>
      </c>
      <c r="D2718" s="19" t="s">
        <v>48</v>
      </c>
      <c r="E2718" s="20">
        <v>44602</v>
      </c>
      <c r="F2718" s="22">
        <v>0.46805555555555556</v>
      </c>
      <c r="G2718" s="21">
        <v>0.50347222222222221</v>
      </c>
      <c r="H2718" s="19">
        <v>1000170</v>
      </c>
      <c r="I2718" s="19">
        <v>15615713</v>
      </c>
      <c r="J2718" s="22">
        <f t="shared" si="421"/>
        <v>3.5416666666666652E-2</v>
      </c>
      <c r="K2718" s="19" t="s">
        <v>64</v>
      </c>
      <c r="L2718" s="19" t="s">
        <v>47</v>
      </c>
      <c r="M2718">
        <f t="shared" si="422"/>
        <v>4</v>
      </c>
      <c r="N2718" s="34">
        <f t="shared" ca="1" si="427"/>
        <v>0.46806097085303261</v>
      </c>
      <c r="T2718">
        <v>2717</v>
      </c>
      <c r="U2718">
        <f t="shared" si="423"/>
        <v>4</v>
      </c>
      <c r="V2718" s="35">
        <f t="shared" si="428"/>
        <v>51</v>
      </c>
      <c r="W2718">
        <f t="shared" si="424"/>
        <v>0</v>
      </c>
      <c r="X2718" cm="1">
        <f t="array" aca="1" ref="X2718" ca="1">(_xlfn.IFS(L2718="couché",0,L2718="debout à 80%",1,L2718="?",1))*(IF(RAND()&lt;0.8,1,0))</f>
        <v>1</v>
      </c>
      <c r="Y2718">
        <f t="shared" si="425"/>
        <v>4</v>
      </c>
      <c r="Z2718">
        <f t="shared" si="426"/>
        <v>4</v>
      </c>
      <c r="AA2718">
        <f t="shared" ca="1" si="429"/>
        <v>50</v>
      </c>
    </row>
    <row r="2719" spans="1:27" customFormat="1">
      <c r="A2719" s="57">
        <v>246369</v>
      </c>
      <c r="B2719" s="57">
        <v>1979</v>
      </c>
      <c r="C2719" s="19" t="str">
        <f t="shared" si="420"/>
        <v>non</v>
      </c>
      <c r="D2719" s="19" t="s">
        <v>48</v>
      </c>
      <c r="E2719" s="20">
        <v>44609</v>
      </c>
      <c r="F2719" s="23">
        <v>0.40138888888888885</v>
      </c>
      <c r="G2719" s="21">
        <v>0.4597222222222222</v>
      </c>
      <c r="H2719" s="19">
        <v>1000170</v>
      </c>
      <c r="I2719" s="19">
        <v>18881346</v>
      </c>
      <c r="J2719" s="22">
        <f t="shared" si="421"/>
        <v>5.8333333333333348E-2</v>
      </c>
      <c r="K2719" s="19" t="s">
        <v>64</v>
      </c>
      <c r="L2719" s="19" t="s">
        <v>47</v>
      </c>
      <c r="M2719">
        <f t="shared" si="422"/>
        <v>4</v>
      </c>
      <c r="N2719" s="34">
        <f t="shared" ca="1" si="427"/>
        <v>0.4013930142342293</v>
      </c>
      <c r="T2719">
        <v>2718</v>
      </c>
      <c r="U2719">
        <f t="shared" si="423"/>
        <v>4</v>
      </c>
      <c r="V2719" s="35">
        <f t="shared" si="428"/>
        <v>84</v>
      </c>
      <c r="W2719">
        <f t="shared" si="424"/>
        <v>0</v>
      </c>
      <c r="X2719" cm="1">
        <f t="array" aca="1" ref="X2719" ca="1">(_xlfn.IFS(L2719="couché",0,L2719="debout à 80%",1,L2719="?",1))*(IF(RAND()&lt;0.8,1,0))</f>
        <v>1</v>
      </c>
      <c r="Y2719">
        <f t="shared" si="425"/>
        <v>3</v>
      </c>
      <c r="Z2719">
        <f t="shared" si="426"/>
        <v>4</v>
      </c>
      <c r="AA2719">
        <f t="shared" ca="1" si="429"/>
        <v>29</v>
      </c>
    </row>
    <row r="2720" spans="1:27" customFormat="1">
      <c r="A2720" s="57">
        <v>248965</v>
      </c>
      <c r="B2720" s="57">
        <v>1951</v>
      </c>
      <c r="C2720" s="19" t="str">
        <f t="shared" si="420"/>
        <v>non</v>
      </c>
      <c r="D2720" s="19" t="s">
        <v>51</v>
      </c>
      <c r="E2720" s="20">
        <v>44613</v>
      </c>
      <c r="F2720" s="22">
        <v>0.70763888888888882</v>
      </c>
      <c r="G2720" s="22">
        <v>0.72499999999999998</v>
      </c>
      <c r="H2720" s="19">
        <v>1000162</v>
      </c>
      <c r="I2720" s="19"/>
      <c r="J2720" s="21">
        <f t="shared" si="421"/>
        <v>1.736111111111116E-2</v>
      </c>
      <c r="K2720" t="s">
        <v>65</v>
      </c>
      <c r="L2720" s="19" t="s">
        <v>47</v>
      </c>
      <c r="M2720">
        <f t="shared" si="422"/>
        <v>3</v>
      </c>
      <c r="N2720" s="34">
        <f t="shared" ca="1" si="427"/>
        <v>0.70764074292586077</v>
      </c>
      <c r="T2720">
        <v>2719</v>
      </c>
      <c r="U2720">
        <f t="shared" si="423"/>
        <v>7</v>
      </c>
      <c r="V2720" s="35">
        <f t="shared" si="428"/>
        <v>25</v>
      </c>
      <c r="W2720">
        <f t="shared" si="424"/>
        <v>0</v>
      </c>
      <c r="X2720" cm="1">
        <f t="array" aca="1" ref="X2720" ca="1">(_xlfn.IFS(L2720="couché",0,L2720="debout à 80%",1,L2720="?",1))*(IF(RAND()&lt;0.8,1,0))</f>
        <v>1</v>
      </c>
      <c r="Y2720">
        <f t="shared" si="425"/>
        <v>9</v>
      </c>
      <c r="Z2720">
        <f t="shared" si="426"/>
        <v>0</v>
      </c>
      <c r="AA2720">
        <f t="shared" ca="1" si="429"/>
        <v>72</v>
      </c>
    </row>
    <row r="2721" spans="1:27" customFormat="1">
      <c r="A2721" s="57">
        <v>247696</v>
      </c>
      <c r="B2721" s="57">
        <v>1979</v>
      </c>
      <c r="C2721" s="19" t="str">
        <f t="shared" si="420"/>
        <v>non</v>
      </c>
      <c r="D2721" s="19" t="s">
        <v>48</v>
      </c>
      <c r="E2721" s="20">
        <v>44614</v>
      </c>
      <c r="F2721" s="22">
        <v>0.45555555555555555</v>
      </c>
      <c r="G2721" s="22">
        <v>0.49722222222222218</v>
      </c>
      <c r="H2721" s="19">
        <v>1000170</v>
      </c>
      <c r="I2721" s="19">
        <v>15653424</v>
      </c>
      <c r="J2721" s="22">
        <f t="shared" si="421"/>
        <v>4.166666666666663E-2</v>
      </c>
      <c r="K2721" s="19" t="s">
        <v>64</v>
      </c>
      <c r="L2721" s="19" t="s">
        <v>47</v>
      </c>
      <c r="M2721">
        <f t="shared" si="422"/>
        <v>4</v>
      </c>
      <c r="N2721" s="34">
        <f t="shared" ca="1" si="427"/>
        <v>0.45555740258636029</v>
      </c>
      <c r="T2721">
        <v>2720</v>
      </c>
      <c r="U2721">
        <f t="shared" si="423"/>
        <v>4</v>
      </c>
      <c r="V2721" s="35">
        <f t="shared" si="428"/>
        <v>60</v>
      </c>
      <c r="W2721">
        <f t="shared" si="424"/>
        <v>0</v>
      </c>
      <c r="X2721" cm="1">
        <f t="array" aca="1" ref="X2721" ca="1">(_xlfn.IFS(L2721="couché",0,L2721="debout à 80%",1,L2721="?",1))*(IF(RAND()&lt;0.8,1,0))</f>
        <v>1</v>
      </c>
      <c r="Y2721">
        <f t="shared" si="425"/>
        <v>4</v>
      </c>
      <c r="Z2721">
        <f t="shared" si="426"/>
        <v>4</v>
      </c>
      <c r="AA2721">
        <f t="shared" ca="1" si="429"/>
        <v>47</v>
      </c>
    </row>
    <row r="2722" spans="1:27" customFormat="1">
      <c r="A2722" s="57">
        <v>246655</v>
      </c>
      <c r="B2722" s="57">
        <v>1981</v>
      </c>
      <c r="C2722" s="19" t="str">
        <f t="shared" si="420"/>
        <v>non</v>
      </c>
      <c r="D2722" s="19" t="s">
        <v>48</v>
      </c>
      <c r="E2722" s="20">
        <v>44616</v>
      </c>
      <c r="F2722" s="22">
        <v>0.45763888888888887</v>
      </c>
      <c r="G2722" s="22">
        <v>0.49166666666666664</v>
      </c>
      <c r="H2722" s="19">
        <v>1000170</v>
      </c>
      <c r="I2722" s="19">
        <v>16845831</v>
      </c>
      <c r="J2722" s="22">
        <f t="shared" si="421"/>
        <v>3.4027777777777768E-2</v>
      </c>
      <c r="K2722" s="19" t="s">
        <v>64</v>
      </c>
      <c r="L2722" s="19" t="s">
        <v>47</v>
      </c>
      <c r="M2722">
        <f t="shared" si="422"/>
        <v>4</v>
      </c>
      <c r="N2722" s="34">
        <f t="shared" ca="1" si="427"/>
        <v>0.45764712700285121</v>
      </c>
      <c r="T2722">
        <v>2721</v>
      </c>
      <c r="U2722">
        <f t="shared" si="423"/>
        <v>4</v>
      </c>
      <c r="V2722" s="35">
        <f t="shared" si="428"/>
        <v>49</v>
      </c>
      <c r="W2722">
        <f t="shared" si="424"/>
        <v>0</v>
      </c>
      <c r="X2722" cm="1">
        <f t="array" aca="1" ref="X2722" ca="1">(_xlfn.IFS(L2722="couché",0,L2722="debout à 80%",1,L2722="?",1))*(IF(RAND()&lt;0.8,1,0))</f>
        <v>0</v>
      </c>
      <c r="Y2722">
        <f t="shared" si="425"/>
        <v>5</v>
      </c>
      <c r="Z2722">
        <f t="shared" si="426"/>
        <v>4</v>
      </c>
      <c r="AA2722">
        <f t="shared" ca="1" si="429"/>
        <v>47</v>
      </c>
    </row>
    <row r="2723" spans="1:27" customFormat="1">
      <c r="A2723" s="57">
        <v>246370</v>
      </c>
      <c r="B2723" s="57">
        <v>1975</v>
      </c>
      <c r="C2723" s="19" t="str">
        <f t="shared" si="420"/>
        <v>non</v>
      </c>
      <c r="D2723" s="19" t="s">
        <v>48</v>
      </c>
      <c r="E2723" s="20">
        <v>44623</v>
      </c>
      <c r="F2723" s="22">
        <v>0.53125</v>
      </c>
      <c r="G2723" s="22">
        <v>0.57916666666666661</v>
      </c>
      <c r="H2723" s="19">
        <v>1000170</v>
      </c>
      <c r="I2723" s="19">
        <v>16845831</v>
      </c>
      <c r="J2723" s="22">
        <f t="shared" si="421"/>
        <v>4.7916666666666607E-2</v>
      </c>
      <c r="K2723" s="19" t="s">
        <v>64</v>
      </c>
      <c r="L2723" s="19" t="s">
        <v>47</v>
      </c>
      <c r="M2723">
        <f t="shared" si="422"/>
        <v>4</v>
      </c>
      <c r="N2723" s="34">
        <f t="shared" ca="1" si="427"/>
        <v>0.53125931438870488</v>
      </c>
      <c r="T2723">
        <v>2722</v>
      </c>
      <c r="U2723">
        <f t="shared" si="423"/>
        <v>4</v>
      </c>
      <c r="V2723" s="35">
        <f t="shared" si="428"/>
        <v>69</v>
      </c>
      <c r="W2723">
        <f t="shared" si="424"/>
        <v>0</v>
      </c>
      <c r="X2723" cm="1">
        <f t="array" aca="1" ref="X2723" ca="1">(_xlfn.IFS(L2723="couché",0,L2723="debout à 80%",1,L2723="?",1))*(IF(RAND()&lt;0.8,1,0))</f>
        <v>1</v>
      </c>
      <c r="Y2723">
        <f t="shared" si="425"/>
        <v>5</v>
      </c>
      <c r="Z2723">
        <f t="shared" si="426"/>
        <v>4</v>
      </c>
      <c r="AA2723">
        <f t="shared" ca="1" si="429"/>
        <v>44</v>
      </c>
    </row>
    <row r="2724" spans="1:27" customFormat="1">
      <c r="A2724" s="57">
        <v>246858</v>
      </c>
      <c r="B2724" s="57">
        <v>1982</v>
      </c>
      <c r="C2724" s="19" t="str">
        <f t="shared" si="420"/>
        <v>non</v>
      </c>
      <c r="D2724" s="19" t="s">
        <v>48</v>
      </c>
      <c r="E2724" s="20">
        <v>44628</v>
      </c>
      <c r="F2724" s="24">
        <v>0.38055555555555554</v>
      </c>
      <c r="G2724" s="22">
        <v>0.42708333333333331</v>
      </c>
      <c r="H2724" s="19">
        <v>1000170</v>
      </c>
      <c r="I2724" s="19">
        <v>19751376</v>
      </c>
      <c r="J2724" s="22">
        <f t="shared" si="421"/>
        <v>4.6527777777777779E-2</v>
      </c>
      <c r="K2724" s="19" t="s">
        <v>64</v>
      </c>
      <c r="L2724" s="19" t="s">
        <v>47</v>
      </c>
      <c r="M2724">
        <f t="shared" si="422"/>
        <v>4</v>
      </c>
      <c r="N2724" s="34">
        <f t="shared" ca="1" si="427"/>
        <v>0.3805612632057499</v>
      </c>
      <c r="T2724">
        <v>2723</v>
      </c>
      <c r="U2724">
        <f t="shared" si="423"/>
        <v>4</v>
      </c>
      <c r="V2724" s="35">
        <f t="shared" si="428"/>
        <v>67</v>
      </c>
      <c r="W2724">
        <f t="shared" si="424"/>
        <v>0</v>
      </c>
      <c r="X2724" cm="1">
        <f t="array" aca="1" ref="X2724" ca="1">(_xlfn.IFS(L2724="couché",0,L2724="debout à 80%",1,L2724="?",1))*(IF(RAND()&lt;0.8,1,0))</f>
        <v>0</v>
      </c>
      <c r="Y2724">
        <f t="shared" si="425"/>
        <v>2</v>
      </c>
      <c r="Z2724">
        <f t="shared" si="426"/>
        <v>4</v>
      </c>
      <c r="AA2724">
        <f t="shared" ca="1" si="429"/>
        <v>22</v>
      </c>
    </row>
    <row r="2725" spans="1:27" customFormat="1">
      <c r="A2725" s="57">
        <v>248844</v>
      </c>
      <c r="B2725" s="57">
        <v>1982</v>
      </c>
      <c r="C2725" s="19" t="str">
        <f t="shared" si="420"/>
        <v>non</v>
      </c>
      <c r="D2725" s="19" t="s">
        <v>48</v>
      </c>
      <c r="E2725" s="20">
        <v>44628</v>
      </c>
      <c r="F2725" s="22">
        <v>0.46597222222222218</v>
      </c>
      <c r="G2725" s="22">
        <v>0.49513888888888885</v>
      </c>
      <c r="H2725" s="19">
        <v>1000170</v>
      </c>
      <c r="I2725" s="19">
        <v>19751376</v>
      </c>
      <c r="J2725" s="22">
        <f t="shared" si="421"/>
        <v>2.9166666666666674E-2</v>
      </c>
      <c r="K2725" s="19" t="s">
        <v>64</v>
      </c>
      <c r="L2725" s="19" t="s">
        <v>47</v>
      </c>
      <c r="M2725">
        <f t="shared" si="422"/>
        <v>4</v>
      </c>
      <c r="N2725" s="34">
        <f t="shared" ca="1" si="427"/>
        <v>0.46597857511639268</v>
      </c>
      <c r="T2725">
        <v>2724</v>
      </c>
      <c r="U2725">
        <f t="shared" si="423"/>
        <v>4</v>
      </c>
      <c r="V2725" s="35">
        <f t="shared" si="428"/>
        <v>42</v>
      </c>
      <c r="W2725">
        <f t="shared" si="424"/>
        <v>0</v>
      </c>
      <c r="X2725" cm="1">
        <f t="array" aca="1" ref="X2725" ca="1">(_xlfn.IFS(L2725="couché",0,L2725="debout à 80%",1,L2725="?",1))*(IF(RAND()&lt;0.8,1,0))</f>
        <v>0</v>
      </c>
      <c r="Y2725">
        <f t="shared" si="425"/>
        <v>4</v>
      </c>
      <c r="Z2725">
        <f t="shared" si="426"/>
        <v>4</v>
      </c>
      <c r="AA2725">
        <f t="shared" ca="1" si="429"/>
        <v>48</v>
      </c>
    </row>
    <row r="2726" spans="1:27" customFormat="1">
      <c r="A2726" s="57">
        <v>248017</v>
      </c>
      <c r="B2726" s="57">
        <v>1980</v>
      </c>
      <c r="C2726" s="19" t="str">
        <f t="shared" si="420"/>
        <v>non</v>
      </c>
      <c r="D2726" s="19" t="s">
        <v>48</v>
      </c>
      <c r="E2726" s="20">
        <v>44629</v>
      </c>
      <c r="F2726" s="22">
        <v>0.42499999999999999</v>
      </c>
      <c r="G2726" s="22">
        <v>0.44999999999999996</v>
      </c>
      <c r="H2726" s="19">
        <v>1000170</v>
      </c>
      <c r="I2726" s="19">
        <v>19751376</v>
      </c>
      <c r="J2726" s="22">
        <f t="shared" si="421"/>
        <v>2.4999999999999967E-2</v>
      </c>
      <c r="K2726" s="19" t="s">
        <v>64</v>
      </c>
      <c r="L2726" s="32" t="s">
        <v>54</v>
      </c>
      <c r="M2726">
        <f t="shared" si="422"/>
        <v>4</v>
      </c>
      <c r="N2726" s="34">
        <f t="shared" ca="1" si="427"/>
        <v>0.42500524861253047</v>
      </c>
      <c r="T2726">
        <v>2725</v>
      </c>
      <c r="U2726">
        <f t="shared" si="423"/>
        <v>4</v>
      </c>
      <c r="V2726" s="35">
        <f t="shared" si="428"/>
        <v>36</v>
      </c>
      <c r="W2726">
        <f t="shared" si="424"/>
        <v>0</v>
      </c>
      <c r="X2726" cm="1">
        <f t="array" aca="1" ref="X2726" ca="1">(_xlfn.IFS(L2726="couché",0,L2726="debout à 80%",1,L2726="?",1))*(IF(RAND()&lt;0.8,1,0))</f>
        <v>0</v>
      </c>
      <c r="Y2726">
        <f t="shared" si="425"/>
        <v>4</v>
      </c>
      <c r="Z2726">
        <f t="shared" si="426"/>
        <v>4</v>
      </c>
      <c r="AA2726">
        <f t="shared" ca="1" si="429"/>
        <v>29</v>
      </c>
    </row>
    <row r="2727" spans="1:27" customFormat="1">
      <c r="A2727" s="57">
        <v>249779</v>
      </c>
      <c r="B2727" s="57">
        <v>1979</v>
      </c>
      <c r="C2727" s="19" t="str">
        <f t="shared" si="420"/>
        <v>non</v>
      </c>
      <c r="D2727" s="19" t="s">
        <v>48</v>
      </c>
      <c r="E2727" s="20">
        <v>44630</v>
      </c>
      <c r="F2727" s="22">
        <v>0.45763888888888887</v>
      </c>
      <c r="G2727" s="22">
        <v>0.49305555555555552</v>
      </c>
      <c r="H2727" s="19">
        <v>1000170</v>
      </c>
      <c r="I2727" s="19">
        <v>15653424</v>
      </c>
      <c r="J2727" s="22">
        <f t="shared" si="421"/>
        <v>3.5416666666666652E-2</v>
      </c>
      <c r="K2727" s="19" t="s">
        <v>64</v>
      </c>
      <c r="L2727" s="19" t="s">
        <v>47</v>
      </c>
      <c r="M2727">
        <f t="shared" si="422"/>
        <v>4</v>
      </c>
      <c r="N2727" s="34">
        <f t="shared" ca="1" si="427"/>
        <v>0.45764768328908911</v>
      </c>
      <c r="T2727">
        <v>2726</v>
      </c>
      <c r="U2727">
        <f t="shared" si="423"/>
        <v>4</v>
      </c>
      <c r="V2727" s="35">
        <f t="shared" si="428"/>
        <v>51</v>
      </c>
      <c r="W2727">
        <f t="shared" si="424"/>
        <v>0</v>
      </c>
      <c r="X2727" cm="1">
        <f t="array" aca="1" ref="X2727" ca="1">(_xlfn.IFS(L2727="couché",0,L2727="debout à 80%",1,L2727="?",1))*(IF(RAND()&lt;0.8,1,0))</f>
        <v>0</v>
      </c>
      <c r="Y2727">
        <f t="shared" si="425"/>
        <v>4</v>
      </c>
      <c r="Z2727">
        <f t="shared" si="426"/>
        <v>4</v>
      </c>
      <c r="AA2727">
        <f t="shared" ca="1" si="429"/>
        <v>43</v>
      </c>
    </row>
    <row r="2728" spans="1:27" customFormat="1">
      <c r="A2728" s="57">
        <v>247363</v>
      </c>
      <c r="B2728" s="57">
        <v>1979</v>
      </c>
      <c r="C2728" s="19" t="str">
        <f t="shared" si="420"/>
        <v>non</v>
      </c>
      <c r="D2728" s="19" t="s">
        <v>48</v>
      </c>
      <c r="E2728" s="20">
        <v>44636</v>
      </c>
      <c r="F2728" s="22">
        <v>0.61249999999999993</v>
      </c>
      <c r="G2728" s="22">
        <v>0.64722222222222214</v>
      </c>
      <c r="H2728" s="19">
        <v>1000170</v>
      </c>
      <c r="I2728" s="19">
        <v>10989605</v>
      </c>
      <c r="J2728" s="22">
        <f t="shared" si="421"/>
        <v>3.472222222222221E-2</v>
      </c>
      <c r="K2728" s="19" t="s">
        <v>64</v>
      </c>
      <c r="L2728" s="32" t="s">
        <v>54</v>
      </c>
      <c r="M2728">
        <f t="shared" si="422"/>
        <v>4</v>
      </c>
      <c r="N2728" s="34">
        <f t="shared" ca="1" si="427"/>
        <v>0.61250668577296863</v>
      </c>
      <c r="T2728">
        <v>2727</v>
      </c>
      <c r="U2728">
        <f t="shared" si="423"/>
        <v>4</v>
      </c>
      <c r="V2728" s="35">
        <f t="shared" si="428"/>
        <v>50</v>
      </c>
      <c r="W2728">
        <f t="shared" si="424"/>
        <v>0</v>
      </c>
      <c r="X2728" cm="1">
        <f t="array" aca="1" ref="X2728" ca="1">(_xlfn.IFS(L2728="couché",0,L2728="debout à 80%",1,L2728="?",1))*(IF(RAND()&lt;0.8,1,0))</f>
        <v>0</v>
      </c>
      <c r="Y2728">
        <f t="shared" si="425"/>
        <v>6</v>
      </c>
      <c r="Z2728">
        <f t="shared" si="426"/>
        <v>4</v>
      </c>
      <c r="AA2728">
        <f t="shared" ca="1" si="429"/>
        <v>63</v>
      </c>
    </row>
    <row r="2729" spans="1:27" customFormat="1">
      <c r="A2729" s="57">
        <v>247364</v>
      </c>
      <c r="B2729" s="57">
        <v>1976</v>
      </c>
      <c r="C2729" s="19" t="str">
        <f t="shared" si="420"/>
        <v>non</v>
      </c>
      <c r="D2729" s="19" t="s">
        <v>48</v>
      </c>
      <c r="E2729" s="20">
        <v>44636</v>
      </c>
      <c r="F2729" s="22">
        <v>0.65694444444444444</v>
      </c>
      <c r="G2729" s="22">
        <v>0.69305555555555554</v>
      </c>
      <c r="H2729" s="19">
        <v>1000170</v>
      </c>
      <c r="I2729" s="19">
        <v>10989605</v>
      </c>
      <c r="J2729" s="22">
        <f t="shared" si="421"/>
        <v>3.6111111111111094E-2</v>
      </c>
      <c r="K2729" s="19" t="s">
        <v>64</v>
      </c>
      <c r="L2729" s="32" t="s">
        <v>54</v>
      </c>
      <c r="M2729">
        <f t="shared" si="422"/>
        <v>4</v>
      </c>
      <c r="N2729" s="34">
        <f t="shared" ca="1" si="427"/>
        <v>0.65695190801968006</v>
      </c>
      <c r="T2729">
        <v>2728</v>
      </c>
      <c r="U2729">
        <f t="shared" si="423"/>
        <v>4</v>
      </c>
      <c r="V2729" s="35">
        <f t="shared" si="428"/>
        <v>52</v>
      </c>
      <c r="W2729">
        <f t="shared" si="424"/>
        <v>0</v>
      </c>
      <c r="X2729" cm="1">
        <f t="array" aca="1" ref="X2729" ca="1">(_xlfn.IFS(L2729="couché",0,L2729="debout à 80%",1,L2729="?",1))*(IF(RAND()&lt;0.8,1,0))</f>
        <v>1</v>
      </c>
      <c r="Y2729">
        <f t="shared" si="425"/>
        <v>7</v>
      </c>
      <c r="Z2729">
        <f t="shared" si="426"/>
        <v>4</v>
      </c>
      <c r="AA2729">
        <f t="shared" ca="1" si="429"/>
        <v>69</v>
      </c>
    </row>
    <row r="2730" spans="1:27" customFormat="1">
      <c r="A2730" s="57">
        <v>249011</v>
      </c>
      <c r="B2730" s="57">
        <v>1979</v>
      </c>
      <c r="C2730" s="19" t="str">
        <f t="shared" si="420"/>
        <v>non</v>
      </c>
      <c r="D2730" s="19" t="s">
        <v>48</v>
      </c>
      <c r="E2730" s="20">
        <v>44642</v>
      </c>
      <c r="F2730" s="24">
        <v>0.33888888888888885</v>
      </c>
      <c r="G2730" s="24">
        <v>0.37708333333333333</v>
      </c>
      <c r="H2730" s="19">
        <v>1000170</v>
      </c>
      <c r="I2730" s="19">
        <v>15868507</v>
      </c>
      <c r="J2730" s="22">
        <f t="shared" si="421"/>
        <v>3.8194444444444475E-2</v>
      </c>
      <c r="K2730" s="19" t="s">
        <v>64</v>
      </c>
      <c r="L2730" s="19" t="s">
        <v>47</v>
      </c>
      <c r="M2730">
        <f t="shared" si="422"/>
        <v>4</v>
      </c>
      <c r="N2730" s="34">
        <f t="shared" ca="1" si="427"/>
        <v>0.33889195444319298</v>
      </c>
      <c r="T2730">
        <v>2729</v>
      </c>
      <c r="U2730">
        <f t="shared" si="423"/>
        <v>4</v>
      </c>
      <c r="V2730" s="35">
        <f t="shared" si="428"/>
        <v>55</v>
      </c>
      <c r="W2730">
        <f t="shared" si="424"/>
        <v>0</v>
      </c>
      <c r="X2730" cm="1">
        <f t="array" aca="1" ref="X2730" ca="1">(_xlfn.IFS(L2730="couché",0,L2730="debout à 80%",1,L2730="?",1))*(IF(RAND()&lt;0.8,1,0))</f>
        <v>1</v>
      </c>
      <c r="Y2730">
        <f t="shared" si="425"/>
        <v>1</v>
      </c>
      <c r="Z2730">
        <f t="shared" si="426"/>
        <v>0</v>
      </c>
      <c r="AA2730">
        <f t="shared" ca="1" si="429"/>
        <v>8</v>
      </c>
    </row>
    <row r="2731" spans="1:27" customFormat="1">
      <c r="A2731" s="57">
        <v>248259</v>
      </c>
      <c r="B2731" s="57">
        <v>1988</v>
      </c>
      <c r="C2731" s="19" t="str">
        <f t="shared" si="420"/>
        <v>non</v>
      </c>
      <c r="D2731" s="19" t="s">
        <v>48</v>
      </c>
      <c r="E2731" s="20">
        <v>44651</v>
      </c>
      <c r="F2731" s="22">
        <v>0.62430555555555556</v>
      </c>
      <c r="G2731" s="22">
        <v>0.66597222222222219</v>
      </c>
      <c r="H2731" s="19">
        <v>1000170</v>
      </c>
      <c r="I2731" s="19">
        <v>15653424</v>
      </c>
      <c r="J2731" s="22">
        <f t="shared" si="421"/>
        <v>4.166666666666663E-2</v>
      </c>
      <c r="K2731" s="19" t="s">
        <v>64</v>
      </c>
      <c r="L2731" s="19" t="s">
        <v>47</v>
      </c>
      <c r="M2731">
        <f t="shared" si="422"/>
        <v>4</v>
      </c>
      <c r="N2731" s="34">
        <f t="shared" ca="1" si="427"/>
        <v>0.62430604917183918</v>
      </c>
      <c r="T2731">
        <v>2730</v>
      </c>
      <c r="U2731">
        <f t="shared" si="423"/>
        <v>4</v>
      </c>
      <c r="V2731" s="35">
        <f t="shared" si="428"/>
        <v>60</v>
      </c>
      <c r="W2731">
        <f t="shared" si="424"/>
        <v>0</v>
      </c>
      <c r="X2731" cm="1">
        <f t="array" aca="1" ref="X2731" ca="1">(_xlfn.IFS(L2731="couché",0,L2731="debout à 80%",1,L2731="?",1))*(IF(RAND()&lt;0.8,1,0))</f>
        <v>1</v>
      </c>
      <c r="Y2731">
        <f t="shared" si="425"/>
        <v>4</v>
      </c>
      <c r="Z2731">
        <f t="shared" si="426"/>
        <v>0</v>
      </c>
      <c r="AA2731">
        <f t="shared" ca="1" si="429"/>
        <v>49</v>
      </c>
    </row>
    <row r="2732" spans="1:27" customFormat="1">
      <c r="A2732" s="57">
        <v>248983</v>
      </c>
      <c r="B2732" s="57">
        <v>1993</v>
      </c>
      <c r="C2732" s="19" t="str">
        <f t="shared" si="420"/>
        <v>non</v>
      </c>
      <c r="D2732" s="19" t="s">
        <v>48</v>
      </c>
      <c r="E2732" s="20">
        <v>44608</v>
      </c>
      <c r="F2732" s="22">
        <v>0.64513888888888882</v>
      </c>
      <c r="G2732" s="22">
        <v>0.70277777777777772</v>
      </c>
      <c r="H2732" s="19">
        <v>1000170</v>
      </c>
      <c r="I2732" s="19">
        <v>18628651</v>
      </c>
      <c r="J2732" s="22">
        <f t="shared" si="421"/>
        <v>5.7638888888888906E-2</v>
      </c>
      <c r="K2732" s="19" t="s">
        <v>64</v>
      </c>
      <c r="L2732" s="32" t="s">
        <v>54</v>
      </c>
      <c r="M2732">
        <f t="shared" si="422"/>
        <v>4</v>
      </c>
      <c r="N2732" s="34">
        <f t="shared" ca="1" si="427"/>
        <v>0.64514087077841431</v>
      </c>
      <c r="T2732">
        <v>2731</v>
      </c>
      <c r="U2732">
        <f t="shared" si="423"/>
        <v>4</v>
      </c>
      <c r="V2732" s="35">
        <f t="shared" si="428"/>
        <v>83</v>
      </c>
      <c r="W2732">
        <f t="shared" si="424"/>
        <v>0</v>
      </c>
      <c r="X2732" cm="1">
        <f t="array" aca="1" ref="X2732" ca="1">(_xlfn.IFS(L2732="couché",0,L2732="debout à 80%",1,L2732="?",1))*(IF(RAND()&lt;0.8,1,0))</f>
        <v>1</v>
      </c>
      <c r="Y2732">
        <f t="shared" si="425"/>
        <v>7</v>
      </c>
      <c r="Z2732">
        <f t="shared" si="426"/>
        <v>4</v>
      </c>
      <c r="AA2732">
        <f t="shared" ca="1" si="429"/>
        <v>56</v>
      </c>
    </row>
    <row r="2733" spans="1:27" customFormat="1">
      <c r="A2733" s="57">
        <v>250498</v>
      </c>
      <c r="B2733" s="57">
        <v>1988</v>
      </c>
      <c r="C2733" s="19" t="str">
        <f t="shared" si="420"/>
        <v>non</v>
      </c>
      <c r="D2733" s="19" t="s">
        <v>48</v>
      </c>
      <c r="E2733" s="20">
        <v>44629</v>
      </c>
      <c r="F2733" s="22">
        <v>0.58194444444444438</v>
      </c>
      <c r="G2733" s="22">
        <v>0.61805555555555558</v>
      </c>
      <c r="H2733" s="19">
        <v>1000170</v>
      </c>
      <c r="I2733" s="19">
        <v>19751376</v>
      </c>
      <c r="J2733" s="22">
        <f t="shared" si="421"/>
        <v>3.6111111111111205E-2</v>
      </c>
      <c r="K2733" s="19" t="s">
        <v>64</v>
      </c>
      <c r="L2733" s="32" t="s">
        <v>54</v>
      </c>
      <c r="M2733">
        <f t="shared" si="422"/>
        <v>4</v>
      </c>
      <c r="N2733" s="34">
        <f t="shared" ca="1" si="427"/>
        <v>0.58195289158197849</v>
      </c>
      <c r="T2733">
        <v>2732</v>
      </c>
      <c r="U2733">
        <f t="shared" si="423"/>
        <v>4</v>
      </c>
      <c r="V2733" s="35">
        <f t="shared" si="428"/>
        <v>52</v>
      </c>
      <c r="W2733">
        <f t="shared" si="424"/>
        <v>0</v>
      </c>
      <c r="X2733" cm="1">
        <f t="array" aca="1" ref="X2733" ca="1">(_xlfn.IFS(L2733="couché",0,L2733="debout à 80%",1,L2733="?",1))*(IF(RAND()&lt;0.8,1,0))</f>
        <v>1</v>
      </c>
      <c r="Y2733">
        <f t="shared" si="425"/>
        <v>7</v>
      </c>
      <c r="Z2733">
        <f t="shared" si="426"/>
        <v>0</v>
      </c>
      <c r="AA2733">
        <f t="shared" ca="1" si="429"/>
        <v>55</v>
      </c>
    </row>
    <row r="2734" spans="1:27" customFormat="1">
      <c r="A2734" s="57">
        <v>248208</v>
      </c>
      <c r="B2734" s="57">
        <v>1973</v>
      </c>
      <c r="C2734" s="19" t="str">
        <f t="shared" si="420"/>
        <v>non</v>
      </c>
      <c r="D2734" s="19" t="s">
        <v>48</v>
      </c>
      <c r="E2734" s="20">
        <v>44614</v>
      </c>
      <c r="F2734" s="22">
        <v>0.69791666666666663</v>
      </c>
      <c r="G2734" s="22">
        <v>0.77847222222222223</v>
      </c>
      <c r="H2734" s="19">
        <v>1000170</v>
      </c>
      <c r="I2734" s="19">
        <v>15653424</v>
      </c>
      <c r="J2734" s="25">
        <f t="shared" si="421"/>
        <v>8.0555555555555602E-2</v>
      </c>
      <c r="K2734" s="27" t="s">
        <v>64</v>
      </c>
      <c r="L2734" s="32" t="s">
        <v>54</v>
      </c>
      <c r="M2734">
        <f t="shared" si="422"/>
        <v>4</v>
      </c>
      <c r="N2734" s="34">
        <f t="shared" ca="1" si="427"/>
        <v>0.69791833046775631</v>
      </c>
      <c r="T2734">
        <v>2733</v>
      </c>
      <c r="U2734">
        <f t="shared" si="423"/>
        <v>4</v>
      </c>
      <c r="V2734" s="35">
        <f t="shared" si="428"/>
        <v>116</v>
      </c>
      <c r="W2734">
        <f t="shared" si="424"/>
        <v>0</v>
      </c>
      <c r="X2734" cm="1">
        <f t="array" aca="1" ref="X2734" ca="1">(_xlfn.IFS(L2734="couché",0,L2734="debout à 80%",1,L2734="?",1))*(IF(RAND()&lt;0.8,1,0))</f>
        <v>0</v>
      </c>
      <c r="Y2734">
        <f t="shared" si="425"/>
        <v>8</v>
      </c>
      <c r="Z2734">
        <f t="shared" si="426"/>
        <v>4</v>
      </c>
      <c r="AA2734">
        <f t="shared" ca="1" si="429"/>
        <v>87</v>
      </c>
    </row>
    <row r="2735" spans="1:27" customFormat="1">
      <c r="A2735" s="57">
        <v>246208</v>
      </c>
      <c r="B2735" s="57">
        <v>1974</v>
      </c>
      <c r="C2735" s="19" t="str">
        <f t="shared" si="420"/>
        <v>non</v>
      </c>
      <c r="D2735" s="19" t="s">
        <v>57</v>
      </c>
      <c r="E2735" s="20">
        <v>44608</v>
      </c>
      <c r="F2735" s="24">
        <v>0.33958333333333329</v>
      </c>
      <c r="G2735" s="24">
        <v>0.37916666666666665</v>
      </c>
      <c r="H2735" s="19">
        <v>1000164</v>
      </c>
      <c r="I2735" s="19">
        <v>15653424</v>
      </c>
      <c r="J2735" s="22">
        <f t="shared" si="421"/>
        <v>3.9583333333333359E-2</v>
      </c>
      <c r="K2735" s="19" t="s">
        <v>67</v>
      </c>
      <c r="L2735" s="19" t="s">
        <v>47</v>
      </c>
      <c r="M2735">
        <f t="shared" si="422"/>
        <v>5</v>
      </c>
      <c r="N2735" s="34">
        <f t="shared" ca="1" si="427"/>
        <v>0.33958343277134989</v>
      </c>
      <c r="T2735">
        <v>2734</v>
      </c>
      <c r="U2735">
        <f t="shared" si="423"/>
        <v>11</v>
      </c>
      <c r="V2735" s="35">
        <f t="shared" si="428"/>
        <v>57</v>
      </c>
      <c r="W2735">
        <f t="shared" si="424"/>
        <v>0</v>
      </c>
      <c r="X2735" cm="1">
        <f t="array" aca="1" ref="X2735" ca="1">(_xlfn.IFS(L2735="couché",0,L2735="debout à 80%",1,L2735="?",1))*(IF(RAND()&lt;0.8,1,0))</f>
        <v>1</v>
      </c>
      <c r="Y2735">
        <f t="shared" si="425"/>
        <v>1</v>
      </c>
      <c r="Z2735">
        <f t="shared" si="426"/>
        <v>0</v>
      </c>
      <c r="AA2735">
        <f t="shared" ca="1" si="429"/>
        <v>7</v>
      </c>
    </row>
    <row r="2736" spans="1:27" customFormat="1">
      <c r="A2736" s="57">
        <v>248809</v>
      </c>
      <c r="B2736" s="57">
        <v>1970</v>
      </c>
      <c r="C2736" s="19" t="str">
        <f t="shared" si="420"/>
        <v>non</v>
      </c>
      <c r="D2736" s="19" t="s">
        <v>51</v>
      </c>
      <c r="E2736" s="20">
        <v>44613</v>
      </c>
      <c r="F2736" s="22">
        <v>0.74375000000000002</v>
      </c>
      <c r="G2736" s="22">
        <v>0.76249999999999996</v>
      </c>
      <c r="H2736" s="19">
        <v>1000162</v>
      </c>
      <c r="I2736" s="19"/>
      <c r="J2736" s="21">
        <f t="shared" si="421"/>
        <v>1.8749999999999933E-2</v>
      </c>
      <c r="K2736" t="s">
        <v>65</v>
      </c>
      <c r="L2736" s="19" t="s">
        <v>47</v>
      </c>
      <c r="M2736">
        <f t="shared" si="422"/>
        <v>3</v>
      </c>
      <c r="N2736" s="34">
        <f t="shared" ca="1" si="427"/>
        <v>0.74375823707724897</v>
      </c>
      <c r="T2736">
        <v>2735</v>
      </c>
      <c r="U2736">
        <f t="shared" si="423"/>
        <v>7</v>
      </c>
      <c r="V2736" s="35">
        <f t="shared" si="428"/>
        <v>27</v>
      </c>
      <c r="W2736">
        <f t="shared" si="424"/>
        <v>0</v>
      </c>
      <c r="X2736" cm="1">
        <f t="array" aca="1" ref="X2736" ca="1">(_xlfn.IFS(L2736="couché",0,L2736="debout à 80%",1,L2736="?",1))*(IF(RAND()&lt;0.8,1,0))</f>
        <v>1</v>
      </c>
      <c r="Y2736">
        <f t="shared" si="425"/>
        <v>11</v>
      </c>
      <c r="Z2736">
        <f t="shared" si="426"/>
        <v>3</v>
      </c>
      <c r="AA2736">
        <f t="shared" ca="1" si="429"/>
        <v>75</v>
      </c>
    </row>
    <row r="2737" spans="1:27" customFormat="1">
      <c r="A2737" s="57">
        <v>250261</v>
      </c>
      <c r="B2737" s="57">
        <v>1956</v>
      </c>
      <c r="C2737" s="19" t="str">
        <f t="shared" si="420"/>
        <v>non</v>
      </c>
      <c r="D2737" s="19" t="s">
        <v>57</v>
      </c>
      <c r="E2737" s="20">
        <v>44635</v>
      </c>
      <c r="F2737" s="23">
        <v>0.35416666666666663</v>
      </c>
      <c r="G2737" s="23">
        <v>0.37430555555555556</v>
      </c>
      <c r="H2737" s="19">
        <v>1000164</v>
      </c>
      <c r="I2737" s="19">
        <v>18314885</v>
      </c>
      <c r="J2737" s="22">
        <f t="shared" si="421"/>
        <v>2.0138888888888928E-2</v>
      </c>
      <c r="K2737" s="19" t="s">
        <v>67</v>
      </c>
      <c r="L2737" s="19" t="s">
        <v>47</v>
      </c>
      <c r="M2737">
        <f t="shared" si="422"/>
        <v>5</v>
      </c>
      <c r="N2737" s="34">
        <f t="shared" ca="1" si="427"/>
        <v>0.35417571096374295</v>
      </c>
      <c r="T2737">
        <v>2736</v>
      </c>
      <c r="U2737">
        <f t="shared" si="423"/>
        <v>11</v>
      </c>
      <c r="V2737" s="35">
        <f t="shared" si="428"/>
        <v>29</v>
      </c>
      <c r="W2737">
        <f t="shared" si="424"/>
        <v>0</v>
      </c>
      <c r="X2737" cm="1">
        <f t="array" aca="1" ref="X2737" ca="1">(_xlfn.IFS(L2737="couché",0,L2737="debout à 80%",1,L2737="?",1))*(IF(RAND()&lt;0.8,1,0))</f>
        <v>1</v>
      </c>
      <c r="Y2737">
        <f t="shared" si="425"/>
        <v>1</v>
      </c>
      <c r="Z2737">
        <f t="shared" si="426"/>
        <v>0</v>
      </c>
      <c r="AA2737">
        <f t="shared" ca="1" si="429"/>
        <v>15</v>
      </c>
    </row>
    <row r="2738" spans="1:27" customFormat="1">
      <c r="A2738" s="57">
        <v>247539</v>
      </c>
      <c r="B2738" s="57">
        <v>1951</v>
      </c>
      <c r="C2738" s="19" t="str">
        <f t="shared" si="420"/>
        <v>non</v>
      </c>
      <c r="D2738" s="19" t="s">
        <v>58</v>
      </c>
      <c r="E2738" s="20">
        <v>44606</v>
      </c>
      <c r="F2738" s="22">
        <v>0.48541666666666666</v>
      </c>
      <c r="G2738" s="22">
        <v>0.51527777777777772</v>
      </c>
      <c r="H2738" s="19">
        <v>1000164</v>
      </c>
      <c r="I2738" s="19">
        <v>15584435</v>
      </c>
      <c r="J2738" s="22">
        <f t="shared" si="421"/>
        <v>2.9861111111111061E-2</v>
      </c>
      <c r="K2738" s="19" t="s">
        <v>67</v>
      </c>
      <c r="L2738" s="19" t="s">
        <v>47</v>
      </c>
      <c r="M2738">
        <f t="shared" si="422"/>
        <v>5</v>
      </c>
      <c r="N2738" s="34">
        <f t="shared" ca="1" si="427"/>
        <v>0.48541924663947811</v>
      </c>
      <c r="T2738">
        <v>2737</v>
      </c>
      <c r="U2738">
        <f t="shared" si="423"/>
        <v>12</v>
      </c>
      <c r="V2738" s="35">
        <f t="shared" si="428"/>
        <v>43</v>
      </c>
      <c r="W2738">
        <f t="shared" si="424"/>
        <v>0</v>
      </c>
      <c r="X2738" cm="1">
        <f t="array" aca="1" ref="X2738" ca="1">(_xlfn.IFS(L2738="couché",0,L2738="debout à 80%",1,L2738="?",1))*(IF(RAND()&lt;0.8,1,0))</f>
        <v>1</v>
      </c>
      <c r="Y2738">
        <f t="shared" si="425"/>
        <v>5</v>
      </c>
      <c r="Z2738">
        <f t="shared" si="426"/>
        <v>5</v>
      </c>
      <c r="AA2738">
        <f t="shared" ca="1" si="429"/>
        <v>46</v>
      </c>
    </row>
    <row r="2739" spans="1:27" customFormat="1">
      <c r="A2739" s="57">
        <v>250972</v>
      </c>
      <c r="B2739" s="57">
        <v>1967</v>
      </c>
      <c r="C2739" s="19" t="str">
        <f t="shared" si="420"/>
        <v>non</v>
      </c>
      <c r="D2739" s="19" t="s">
        <v>58</v>
      </c>
      <c r="E2739" s="20">
        <v>44642</v>
      </c>
      <c r="F2739" s="23">
        <v>0.34583333333333333</v>
      </c>
      <c r="G2739" s="23">
        <v>0.38194444444444442</v>
      </c>
      <c r="H2739" s="19">
        <v>1000164</v>
      </c>
      <c r="I2739" s="19">
        <v>15777841</v>
      </c>
      <c r="J2739" s="22">
        <f t="shared" si="421"/>
        <v>3.6111111111111094E-2</v>
      </c>
      <c r="K2739" s="19" t="s">
        <v>67</v>
      </c>
      <c r="L2739" s="19" t="s">
        <v>47</v>
      </c>
      <c r="M2739">
        <f t="shared" si="422"/>
        <v>5</v>
      </c>
      <c r="N2739" s="34">
        <f t="shared" ca="1" si="427"/>
        <v>0.345834421156828</v>
      </c>
      <c r="T2739">
        <v>2738</v>
      </c>
      <c r="U2739">
        <f t="shared" si="423"/>
        <v>12</v>
      </c>
      <c r="V2739" s="35">
        <f t="shared" si="428"/>
        <v>52</v>
      </c>
      <c r="W2739">
        <f t="shared" si="424"/>
        <v>0</v>
      </c>
      <c r="X2739" cm="1">
        <f t="array" aca="1" ref="X2739" ca="1">(_xlfn.IFS(L2739="couché",0,L2739="debout à 80%",1,L2739="?",1))*(IF(RAND()&lt;0.8,1,0))</f>
        <v>1</v>
      </c>
      <c r="Y2739">
        <f t="shared" si="425"/>
        <v>1</v>
      </c>
      <c r="Z2739">
        <f t="shared" si="426"/>
        <v>0</v>
      </c>
      <c r="AA2739">
        <f t="shared" ca="1" si="429"/>
        <v>11</v>
      </c>
    </row>
    <row r="2740" spans="1:27" customFormat="1">
      <c r="A2740" s="57">
        <v>250039</v>
      </c>
      <c r="B2740" s="57">
        <v>1966</v>
      </c>
      <c r="C2740" s="19" t="str">
        <f t="shared" si="420"/>
        <v>non</v>
      </c>
      <c r="D2740" s="19" t="s">
        <v>57</v>
      </c>
      <c r="E2740" s="20">
        <v>44627</v>
      </c>
      <c r="F2740" s="21">
        <v>0.54305555555555551</v>
      </c>
      <c r="G2740" s="22">
        <v>0.57986111111111105</v>
      </c>
      <c r="H2740" s="19">
        <v>1000164</v>
      </c>
      <c r="I2740" s="19">
        <v>15615713</v>
      </c>
      <c r="J2740" s="22">
        <f t="shared" si="421"/>
        <v>3.6805555555555536E-2</v>
      </c>
      <c r="K2740" s="19" t="s">
        <v>67</v>
      </c>
      <c r="L2740" s="19" t="s">
        <v>47</v>
      </c>
      <c r="M2740">
        <f t="shared" si="422"/>
        <v>5</v>
      </c>
      <c r="N2740" s="34">
        <f t="shared" ca="1" si="427"/>
        <v>0.54306117578697521</v>
      </c>
      <c r="T2740">
        <v>2739</v>
      </c>
      <c r="U2740">
        <f t="shared" si="423"/>
        <v>11</v>
      </c>
      <c r="V2740" s="35">
        <f t="shared" si="428"/>
        <v>53</v>
      </c>
      <c r="W2740">
        <f t="shared" si="424"/>
        <v>0</v>
      </c>
      <c r="X2740" cm="1">
        <f t="array" aca="1" ref="X2740" ca="1">(_xlfn.IFS(L2740="couché",0,L2740="debout à 80%",1,L2740="?",1))*(IF(RAND()&lt;0.8,1,0))</f>
        <v>1</v>
      </c>
      <c r="Y2740">
        <f t="shared" si="425"/>
        <v>3</v>
      </c>
      <c r="Z2740">
        <f t="shared" si="426"/>
        <v>0</v>
      </c>
      <c r="AA2740">
        <f t="shared" ca="1" si="429"/>
        <v>47</v>
      </c>
    </row>
    <row r="2741" spans="1:27" customFormat="1">
      <c r="A2741" s="57">
        <v>248815</v>
      </c>
      <c r="B2741" s="57">
        <v>1958</v>
      </c>
      <c r="C2741" s="19" t="str">
        <f t="shared" si="420"/>
        <v>non</v>
      </c>
      <c r="D2741" s="19" t="s">
        <v>51</v>
      </c>
      <c r="E2741" s="20">
        <v>44613</v>
      </c>
      <c r="F2741" s="22">
        <v>0.73055555555555551</v>
      </c>
      <c r="G2741" s="22">
        <v>0.74305555555555558</v>
      </c>
      <c r="H2741" s="19">
        <v>1000162</v>
      </c>
      <c r="I2741" s="19"/>
      <c r="J2741" s="21">
        <f t="shared" si="421"/>
        <v>1.2500000000000067E-2</v>
      </c>
      <c r="K2741" t="s">
        <v>65</v>
      </c>
      <c r="L2741" s="19" t="s">
        <v>47</v>
      </c>
      <c r="M2741">
        <f t="shared" si="422"/>
        <v>3</v>
      </c>
      <c r="N2741" s="34">
        <f t="shared" ca="1" si="427"/>
        <v>0.73055791641140422</v>
      </c>
      <c r="T2741">
        <v>2740</v>
      </c>
      <c r="U2741">
        <f t="shared" si="423"/>
        <v>7</v>
      </c>
      <c r="V2741" s="35">
        <f t="shared" si="428"/>
        <v>18</v>
      </c>
      <c r="W2741">
        <f t="shared" si="424"/>
        <v>0</v>
      </c>
      <c r="X2741" cm="1">
        <f t="array" aca="1" ref="X2741" ca="1">(_xlfn.IFS(L2741="couché",0,L2741="debout à 80%",1,L2741="?",1))*(IF(RAND()&lt;0.8,1,0))</f>
        <v>0</v>
      </c>
      <c r="Y2741">
        <f t="shared" si="425"/>
        <v>10</v>
      </c>
      <c r="Z2741">
        <f t="shared" si="426"/>
        <v>3</v>
      </c>
      <c r="AA2741">
        <f t="shared" ca="1" si="429"/>
        <v>73</v>
      </c>
    </row>
    <row r="2742" spans="1:27" customFormat="1">
      <c r="A2742" s="57">
        <v>250074</v>
      </c>
      <c r="B2742" s="57">
        <v>1966</v>
      </c>
      <c r="C2742" s="19" t="str">
        <f t="shared" si="420"/>
        <v>non</v>
      </c>
      <c r="D2742" s="19" t="s">
        <v>58</v>
      </c>
      <c r="E2742" s="20">
        <v>44630</v>
      </c>
      <c r="F2742" s="22">
        <v>0.51249999999999996</v>
      </c>
      <c r="G2742" s="22">
        <v>0.56041666666666667</v>
      </c>
      <c r="H2742" s="19">
        <v>1000164</v>
      </c>
      <c r="I2742" s="19">
        <v>18628651</v>
      </c>
      <c r="J2742" s="22">
        <f t="shared" si="421"/>
        <v>4.7916666666666718E-2</v>
      </c>
      <c r="K2742" s="19" t="s">
        <v>67</v>
      </c>
      <c r="L2742" s="19" t="s">
        <v>47</v>
      </c>
      <c r="M2742">
        <f t="shared" si="422"/>
        <v>5</v>
      </c>
      <c r="N2742" s="34">
        <f t="shared" ca="1" si="427"/>
        <v>0.51250809381126339</v>
      </c>
      <c r="T2742">
        <v>2741</v>
      </c>
      <c r="U2742">
        <f t="shared" si="423"/>
        <v>12</v>
      </c>
      <c r="V2742" s="35">
        <f t="shared" si="428"/>
        <v>69</v>
      </c>
      <c r="W2742">
        <f t="shared" si="424"/>
        <v>0</v>
      </c>
      <c r="X2742" cm="1">
        <f t="array" aca="1" ref="X2742" ca="1">(_xlfn.IFS(L2742="couché",0,L2742="debout à 80%",1,L2742="?",1))*(IF(RAND()&lt;0.8,1,0))</f>
        <v>0</v>
      </c>
      <c r="Y2742">
        <f t="shared" si="425"/>
        <v>5</v>
      </c>
      <c r="Z2742">
        <f t="shared" si="426"/>
        <v>5</v>
      </c>
      <c r="AA2742">
        <f t="shared" ca="1" si="429"/>
        <v>61</v>
      </c>
    </row>
    <row r="2743" spans="1:27" customFormat="1">
      <c r="A2743" s="57">
        <v>246590</v>
      </c>
      <c r="B2743" s="57">
        <v>1944</v>
      </c>
      <c r="C2743" s="19" t="str">
        <f t="shared" si="420"/>
        <v>non</v>
      </c>
      <c r="D2743" s="19" t="s">
        <v>58</v>
      </c>
      <c r="E2743" s="20">
        <v>44595</v>
      </c>
      <c r="F2743" s="22">
        <v>0.43263888888888885</v>
      </c>
      <c r="G2743" s="22">
        <v>0.4861111111111111</v>
      </c>
      <c r="H2743" s="19">
        <v>1000164</v>
      </c>
      <c r="I2743" s="19">
        <v>18881346</v>
      </c>
      <c r="J2743" s="22">
        <f t="shared" si="421"/>
        <v>5.3472222222222254E-2</v>
      </c>
      <c r="K2743" s="19" t="s">
        <v>67</v>
      </c>
      <c r="L2743" s="19" t="s">
        <v>47</v>
      </c>
      <c r="M2743">
        <f t="shared" si="422"/>
        <v>5</v>
      </c>
      <c r="N2743" s="34">
        <f t="shared" ca="1" si="427"/>
        <v>0.43264200188457835</v>
      </c>
      <c r="T2743">
        <v>2742</v>
      </c>
      <c r="U2743">
        <f t="shared" si="423"/>
        <v>12</v>
      </c>
      <c r="V2743" s="35">
        <f t="shared" si="428"/>
        <v>77</v>
      </c>
      <c r="W2743">
        <f t="shared" si="424"/>
        <v>0</v>
      </c>
      <c r="X2743" cm="1">
        <f t="array" aca="1" ref="X2743" ca="1">(_xlfn.IFS(L2743="couché",0,L2743="debout à 80%",1,L2743="?",1))*(IF(RAND()&lt;0.8,1,0))</f>
        <v>1</v>
      </c>
      <c r="Y2743">
        <f t="shared" si="425"/>
        <v>4</v>
      </c>
      <c r="Z2743">
        <f t="shared" si="426"/>
        <v>5</v>
      </c>
      <c r="AA2743">
        <f t="shared" ca="1" si="429"/>
        <v>43</v>
      </c>
    </row>
    <row r="2744" spans="1:27" customFormat="1">
      <c r="A2744" s="57">
        <v>248767</v>
      </c>
      <c r="B2744" s="57">
        <v>1965</v>
      </c>
      <c r="C2744" s="19" t="str">
        <f t="shared" si="420"/>
        <v>non</v>
      </c>
      <c r="D2744" s="19" t="s">
        <v>58</v>
      </c>
      <c r="E2744" s="20">
        <v>44627</v>
      </c>
      <c r="F2744" s="22">
        <v>0.53819444444444442</v>
      </c>
      <c r="G2744" s="22">
        <v>0.59166666666666667</v>
      </c>
      <c r="H2744" s="19">
        <v>1000164</v>
      </c>
      <c r="I2744" s="19">
        <v>10980301</v>
      </c>
      <c r="J2744" s="22">
        <f t="shared" si="421"/>
        <v>5.3472222222222254E-2</v>
      </c>
      <c r="K2744" s="19" t="s">
        <v>67</v>
      </c>
      <c r="L2744" s="19" t="s">
        <v>47</v>
      </c>
      <c r="M2744">
        <f t="shared" si="422"/>
        <v>5</v>
      </c>
      <c r="N2744" s="34">
        <f t="shared" ca="1" si="427"/>
        <v>0.53819800689598207</v>
      </c>
      <c r="T2744">
        <v>2743</v>
      </c>
      <c r="U2744">
        <f t="shared" si="423"/>
        <v>12</v>
      </c>
      <c r="V2744" s="35">
        <f t="shared" si="428"/>
        <v>77</v>
      </c>
      <c r="W2744">
        <f t="shared" si="424"/>
        <v>0</v>
      </c>
      <c r="X2744" cm="1">
        <f t="array" aca="1" ref="X2744" ca="1">(_xlfn.IFS(L2744="couché",0,L2744="debout à 80%",1,L2744="?",1))*(IF(RAND()&lt;0.8,1,0))</f>
        <v>0</v>
      </c>
      <c r="Y2744">
        <f t="shared" si="425"/>
        <v>4</v>
      </c>
      <c r="Z2744">
        <f t="shared" si="426"/>
        <v>5</v>
      </c>
      <c r="AA2744">
        <f t="shared" ca="1" si="429"/>
        <v>45</v>
      </c>
    </row>
    <row r="2745" spans="1:27" customFormat="1">
      <c r="A2745" s="57">
        <v>247273</v>
      </c>
      <c r="B2745" s="57">
        <v>1954</v>
      </c>
      <c r="C2745" s="19" t="str">
        <f t="shared" si="420"/>
        <v>non</v>
      </c>
      <c r="D2745" s="19" t="s">
        <v>58</v>
      </c>
      <c r="E2745" s="20">
        <v>44599</v>
      </c>
      <c r="F2745" s="21">
        <v>0.54722222222222217</v>
      </c>
      <c r="G2745" s="22">
        <v>0.6020833333333333</v>
      </c>
      <c r="H2745" s="19">
        <v>1000164</v>
      </c>
      <c r="I2745" s="19">
        <v>15777841</v>
      </c>
      <c r="J2745" s="22">
        <f t="shared" si="421"/>
        <v>5.4861111111111138E-2</v>
      </c>
      <c r="K2745" s="19" t="s">
        <v>67</v>
      </c>
      <c r="L2745" s="19" t="s">
        <v>47</v>
      </c>
      <c r="M2745">
        <f t="shared" si="422"/>
        <v>5</v>
      </c>
      <c r="N2745" s="34">
        <f t="shared" ca="1" si="427"/>
        <v>0.54722966627842051</v>
      </c>
      <c r="T2745">
        <v>2744</v>
      </c>
      <c r="U2745">
        <f t="shared" si="423"/>
        <v>12</v>
      </c>
      <c r="V2745" s="35">
        <f t="shared" si="428"/>
        <v>79</v>
      </c>
      <c r="W2745">
        <f t="shared" si="424"/>
        <v>0</v>
      </c>
      <c r="X2745" cm="1">
        <f t="array" aca="1" ref="X2745" ca="1">(_xlfn.IFS(L2745="couché",0,L2745="debout à 80%",1,L2745="?",1))*(IF(RAND()&lt;0.8,1,0))</f>
        <v>1</v>
      </c>
      <c r="Y2745">
        <f t="shared" si="425"/>
        <v>4</v>
      </c>
      <c r="Z2745">
        <f t="shared" si="426"/>
        <v>5</v>
      </c>
      <c r="AA2745">
        <f t="shared" ca="1" si="429"/>
        <v>55</v>
      </c>
    </row>
    <row r="2746" spans="1:27" customFormat="1">
      <c r="A2746" s="57">
        <v>248503</v>
      </c>
      <c r="B2746" s="57">
        <v>1987</v>
      </c>
      <c r="C2746" s="19" t="str">
        <f t="shared" si="420"/>
        <v>non</v>
      </c>
      <c r="D2746" s="19" t="s">
        <v>58</v>
      </c>
      <c r="E2746" s="20">
        <v>44627</v>
      </c>
      <c r="F2746" s="22">
        <v>0.50763888888888886</v>
      </c>
      <c r="G2746" s="22">
        <v>0.53263888888888888</v>
      </c>
      <c r="H2746" s="19">
        <v>1000164</v>
      </c>
      <c r="I2746" s="19">
        <v>10980301</v>
      </c>
      <c r="J2746" s="22">
        <f t="shared" si="421"/>
        <v>2.5000000000000022E-2</v>
      </c>
      <c r="K2746" s="19" t="s">
        <v>67</v>
      </c>
      <c r="L2746" s="19" t="s">
        <v>47</v>
      </c>
      <c r="M2746">
        <f t="shared" si="422"/>
        <v>5</v>
      </c>
      <c r="N2746" s="34">
        <f t="shared" ca="1" si="427"/>
        <v>0.50764497455401458</v>
      </c>
      <c r="T2746">
        <v>2745</v>
      </c>
      <c r="U2746">
        <f t="shared" si="423"/>
        <v>12</v>
      </c>
      <c r="V2746" s="35">
        <f t="shared" si="428"/>
        <v>36</v>
      </c>
      <c r="W2746">
        <f t="shared" si="424"/>
        <v>0</v>
      </c>
      <c r="X2746" cm="1">
        <f t="array" aca="1" ref="X2746" ca="1">(_xlfn.IFS(L2746="couché",0,L2746="debout à 80%",1,L2746="?",1))*(IF(RAND()&lt;0.8,1,0))</f>
        <v>1</v>
      </c>
      <c r="Y2746">
        <f t="shared" si="425"/>
        <v>3</v>
      </c>
      <c r="Z2746">
        <f t="shared" si="426"/>
        <v>5</v>
      </c>
      <c r="AA2746">
        <f t="shared" ca="1" si="429"/>
        <v>40</v>
      </c>
    </row>
    <row r="2747" spans="1:27" customFormat="1">
      <c r="A2747" s="57">
        <v>247174</v>
      </c>
      <c r="B2747" s="57">
        <v>1966</v>
      </c>
      <c r="C2747" s="19" t="str">
        <f t="shared" si="420"/>
        <v>non</v>
      </c>
      <c r="D2747" s="19" t="s">
        <v>58</v>
      </c>
      <c r="E2747" s="20">
        <v>44595</v>
      </c>
      <c r="F2747" s="22">
        <v>0.49791666666666662</v>
      </c>
      <c r="G2747" s="22">
        <v>0.53680555555555554</v>
      </c>
      <c r="H2747" s="19">
        <v>1000164</v>
      </c>
      <c r="I2747" s="19">
        <v>18881346</v>
      </c>
      <c r="J2747" s="22">
        <f t="shared" si="421"/>
        <v>3.8888888888888917E-2</v>
      </c>
      <c r="K2747" s="19" t="s">
        <v>67</v>
      </c>
      <c r="L2747" s="19" t="s">
        <v>47</v>
      </c>
      <c r="M2747">
        <f t="shared" si="422"/>
        <v>5</v>
      </c>
      <c r="N2747" s="34">
        <f t="shared" ca="1" si="427"/>
        <v>0.49792604775947952</v>
      </c>
      <c r="T2747">
        <v>2746</v>
      </c>
      <c r="U2747">
        <f t="shared" si="423"/>
        <v>12</v>
      </c>
      <c r="V2747" s="35">
        <f t="shared" si="428"/>
        <v>56</v>
      </c>
      <c r="W2747">
        <f t="shared" si="424"/>
        <v>0</v>
      </c>
      <c r="X2747" cm="1">
        <f t="array" aca="1" ref="X2747" ca="1">(_xlfn.IFS(L2747="couché",0,L2747="debout à 80%",1,L2747="?",1))*(IF(RAND()&lt;0.8,1,0))</f>
        <v>0</v>
      </c>
      <c r="Y2747">
        <f t="shared" si="425"/>
        <v>5</v>
      </c>
      <c r="Z2747">
        <f t="shared" si="426"/>
        <v>5</v>
      </c>
      <c r="AA2747">
        <f t="shared" ca="1" si="429"/>
        <v>61</v>
      </c>
    </row>
    <row r="2748" spans="1:27" customFormat="1">
      <c r="A2748" s="57">
        <v>245914</v>
      </c>
      <c r="B2748" s="57">
        <v>1960</v>
      </c>
      <c r="C2748" s="19" t="str">
        <f t="shared" si="420"/>
        <v>non</v>
      </c>
      <c r="D2748" s="19" t="s">
        <v>57</v>
      </c>
      <c r="E2748" s="20">
        <v>44601</v>
      </c>
      <c r="F2748" s="22">
        <v>0.47638888888888886</v>
      </c>
      <c r="G2748" s="21">
        <v>0.54374999999999996</v>
      </c>
      <c r="H2748" s="19">
        <v>1000164</v>
      </c>
      <c r="I2748" s="19">
        <v>15615713</v>
      </c>
      <c r="J2748" s="22">
        <f t="shared" si="421"/>
        <v>6.7361111111111094E-2</v>
      </c>
      <c r="K2748" s="19" t="s">
        <v>53</v>
      </c>
      <c r="L2748" s="32" t="s">
        <v>54</v>
      </c>
      <c r="M2748">
        <f t="shared" si="422"/>
        <v>0</v>
      </c>
      <c r="N2748" s="34">
        <f t="shared" ca="1" si="427"/>
        <v>0.47639035231919846</v>
      </c>
      <c r="T2748">
        <v>2747</v>
      </c>
      <c r="U2748">
        <f t="shared" si="423"/>
        <v>11</v>
      </c>
      <c r="V2748" s="35">
        <f t="shared" si="428"/>
        <v>97</v>
      </c>
      <c r="W2748">
        <f t="shared" si="424"/>
        <v>0</v>
      </c>
      <c r="X2748" cm="1">
        <f t="array" aca="1" ref="X2748" ca="1">(_xlfn.IFS(L2748="couché",0,L2748="debout à 80%",1,L2748="?",1))*(IF(RAND()&lt;0.8,1,0))</f>
        <v>1</v>
      </c>
      <c r="Y2748">
        <f t="shared" si="425"/>
        <v>2</v>
      </c>
      <c r="Z2748">
        <f t="shared" si="426"/>
        <v>0</v>
      </c>
      <c r="AA2748">
        <f t="shared" ca="1" si="429"/>
        <v>31</v>
      </c>
    </row>
    <row r="2749" spans="1:27" customFormat="1">
      <c r="A2749" s="57">
        <v>238170</v>
      </c>
      <c r="B2749" s="57">
        <v>2001</v>
      </c>
      <c r="C2749" s="19" t="str">
        <f t="shared" si="420"/>
        <v>non</v>
      </c>
      <c r="D2749" s="19" t="s">
        <v>57</v>
      </c>
      <c r="E2749" s="20">
        <v>44595</v>
      </c>
      <c r="F2749" s="22">
        <v>0.52222222222222225</v>
      </c>
      <c r="G2749" s="22">
        <v>0.59027777777777779</v>
      </c>
      <c r="H2749" s="19">
        <v>1000164</v>
      </c>
      <c r="I2749" s="19">
        <v>18881346</v>
      </c>
      <c r="J2749" s="22">
        <f t="shared" si="421"/>
        <v>6.8055555555555536E-2</v>
      </c>
      <c r="K2749" s="19" t="s">
        <v>53</v>
      </c>
      <c r="L2749" s="19" t="s">
        <v>47</v>
      </c>
      <c r="M2749">
        <f t="shared" si="422"/>
        <v>0</v>
      </c>
      <c r="N2749" s="34">
        <f t="shared" ca="1" si="427"/>
        <v>0.52222906489501331</v>
      </c>
      <c r="T2749">
        <v>2748</v>
      </c>
      <c r="U2749">
        <f t="shared" si="423"/>
        <v>11</v>
      </c>
      <c r="V2749" s="35">
        <f t="shared" si="428"/>
        <v>98</v>
      </c>
      <c r="W2749">
        <f t="shared" si="424"/>
        <v>0</v>
      </c>
      <c r="X2749" cm="1">
        <f t="array" aca="1" ref="X2749" ca="1">(_xlfn.IFS(L2749="couché",0,L2749="debout à 80%",1,L2749="?",1))*(IF(RAND()&lt;0.8,1,0))</f>
        <v>0</v>
      </c>
      <c r="Y2749">
        <f t="shared" si="425"/>
        <v>6</v>
      </c>
      <c r="Z2749">
        <f t="shared" si="426"/>
        <v>5</v>
      </c>
      <c r="AA2749">
        <f t="shared" ca="1" si="429"/>
        <v>68</v>
      </c>
    </row>
    <row r="2750" spans="1:27" customFormat="1">
      <c r="A2750" s="57">
        <v>244702</v>
      </c>
      <c r="B2750" s="57">
        <v>1975</v>
      </c>
      <c r="C2750" s="19" t="str">
        <f t="shared" si="420"/>
        <v>non</v>
      </c>
      <c r="D2750" s="19" t="s">
        <v>58</v>
      </c>
      <c r="E2750" s="20">
        <v>44627</v>
      </c>
      <c r="F2750" s="22">
        <v>0.43263888888888885</v>
      </c>
      <c r="G2750" s="22">
        <v>0.49722222222222218</v>
      </c>
      <c r="H2750" s="19">
        <v>1000164</v>
      </c>
      <c r="I2750" s="19">
        <v>10980301</v>
      </c>
      <c r="J2750" s="22">
        <f t="shared" si="421"/>
        <v>6.4583333333333326E-2</v>
      </c>
      <c r="K2750" s="19" t="s">
        <v>67</v>
      </c>
      <c r="L2750" s="19" t="s">
        <v>47</v>
      </c>
      <c r="M2750">
        <f t="shared" si="422"/>
        <v>5</v>
      </c>
      <c r="N2750" s="34">
        <f t="shared" ca="1" si="427"/>
        <v>0.43264795397884881</v>
      </c>
      <c r="T2750">
        <v>2749</v>
      </c>
      <c r="U2750">
        <f t="shared" si="423"/>
        <v>12</v>
      </c>
      <c r="V2750" s="35">
        <f t="shared" si="428"/>
        <v>93</v>
      </c>
      <c r="W2750">
        <f t="shared" si="424"/>
        <v>0</v>
      </c>
      <c r="X2750" cm="1">
        <f t="array" aca="1" ref="X2750" ca="1">(_xlfn.IFS(L2750="couché",0,L2750="debout à 80%",1,L2750="?",1))*(IF(RAND()&lt;0.8,1,0))</f>
        <v>1</v>
      </c>
      <c r="Y2750">
        <f t="shared" si="425"/>
        <v>2</v>
      </c>
      <c r="Z2750">
        <f t="shared" si="426"/>
        <v>0</v>
      </c>
      <c r="AA2750">
        <f t="shared" ca="1" si="429"/>
        <v>28</v>
      </c>
    </row>
    <row r="2751" spans="1:27" customFormat="1">
      <c r="A2751" s="57">
        <v>243051</v>
      </c>
      <c r="B2751" s="57">
        <v>2004</v>
      </c>
      <c r="C2751" s="19" t="str">
        <f t="shared" si="420"/>
        <v>non</v>
      </c>
      <c r="D2751" s="19" t="s">
        <v>58</v>
      </c>
      <c r="E2751" s="20">
        <v>44636</v>
      </c>
      <c r="F2751" s="22">
        <v>0.66249999999999998</v>
      </c>
      <c r="G2751" s="22">
        <v>0.72291666666666665</v>
      </c>
      <c r="H2751" s="19">
        <v>1000165</v>
      </c>
      <c r="I2751" s="19">
        <v>18923017</v>
      </c>
      <c r="J2751" s="22">
        <f t="shared" si="421"/>
        <v>6.0416666666666674E-2</v>
      </c>
      <c r="K2751" s="19" t="s">
        <v>66</v>
      </c>
      <c r="L2751" s="32" t="s">
        <v>54</v>
      </c>
      <c r="M2751">
        <f t="shared" si="422"/>
        <v>2</v>
      </c>
      <c r="N2751" s="34">
        <f t="shared" ca="1" si="427"/>
        <v>0.66250856653665002</v>
      </c>
      <c r="T2751">
        <v>2750</v>
      </c>
      <c r="U2751">
        <f t="shared" si="423"/>
        <v>12</v>
      </c>
      <c r="V2751" s="35">
        <f t="shared" si="428"/>
        <v>87</v>
      </c>
      <c r="W2751">
        <f t="shared" si="424"/>
        <v>0</v>
      </c>
      <c r="X2751" cm="1">
        <f t="array" aca="1" ref="X2751" ca="1">(_xlfn.IFS(L2751="couché",0,L2751="debout à 80%",1,L2751="?",1))*(IF(RAND()&lt;0.8,1,0))</f>
        <v>1</v>
      </c>
      <c r="Y2751">
        <f t="shared" si="425"/>
        <v>4</v>
      </c>
      <c r="Z2751">
        <f t="shared" si="426"/>
        <v>0</v>
      </c>
      <c r="AA2751">
        <f t="shared" ca="1" si="429"/>
        <v>70</v>
      </c>
    </row>
    <row r="2752" spans="1:27" customFormat="1">
      <c r="A2752" s="57">
        <v>248100</v>
      </c>
      <c r="B2752" s="57">
        <v>1942</v>
      </c>
      <c r="C2752" s="19" t="str">
        <f t="shared" si="420"/>
        <v>non</v>
      </c>
      <c r="D2752" s="19" t="s">
        <v>56</v>
      </c>
      <c r="E2752" s="20">
        <v>44599</v>
      </c>
      <c r="F2752" s="22">
        <v>0.49930555555555556</v>
      </c>
      <c r="G2752" s="22">
        <v>0.55902777777777779</v>
      </c>
      <c r="H2752" s="19">
        <v>1000164</v>
      </c>
      <c r="I2752" s="19">
        <v>15777841</v>
      </c>
      <c r="J2752" s="22">
        <f t="shared" si="421"/>
        <v>5.9722222222222232E-2</v>
      </c>
      <c r="K2752" s="19" t="s">
        <v>67</v>
      </c>
      <c r="L2752" s="32" t="s">
        <v>54</v>
      </c>
      <c r="M2752">
        <f t="shared" si="422"/>
        <v>5</v>
      </c>
      <c r="N2752" s="34">
        <f t="shared" ca="1" si="427"/>
        <v>0.4993092515991569</v>
      </c>
      <c r="T2752">
        <v>2751</v>
      </c>
      <c r="U2752">
        <f t="shared" si="423"/>
        <v>10</v>
      </c>
      <c r="V2752" s="35">
        <f t="shared" si="428"/>
        <v>86</v>
      </c>
      <c r="W2752">
        <f t="shared" si="424"/>
        <v>0</v>
      </c>
      <c r="X2752" cm="1">
        <f t="array" aca="1" ref="X2752" ca="1">(_xlfn.IFS(L2752="couché",0,L2752="debout à 80%",1,L2752="?",1))*(IF(RAND()&lt;0.8,1,0))</f>
        <v>1</v>
      </c>
      <c r="Y2752">
        <f t="shared" si="425"/>
        <v>1</v>
      </c>
      <c r="Z2752">
        <f t="shared" si="426"/>
        <v>0</v>
      </c>
      <c r="AA2752">
        <f t="shared" ca="1" si="429"/>
        <v>45</v>
      </c>
    </row>
    <row r="2753" spans="1:27" customFormat="1">
      <c r="A2753" s="57">
        <v>247261</v>
      </c>
      <c r="B2753" s="57">
        <v>1963</v>
      </c>
      <c r="C2753" s="19" t="str">
        <f t="shared" si="420"/>
        <v>non</v>
      </c>
      <c r="D2753" s="19" t="s">
        <v>56</v>
      </c>
      <c r="E2753" s="20">
        <v>44622</v>
      </c>
      <c r="F2753" s="22">
        <v>0.47291666666666665</v>
      </c>
      <c r="G2753" s="22">
        <v>0.49722222222222218</v>
      </c>
      <c r="H2753" s="19">
        <v>1000170</v>
      </c>
      <c r="I2753" s="19"/>
      <c r="J2753" s="22">
        <f t="shared" si="421"/>
        <v>2.4305555555555525E-2</v>
      </c>
      <c r="K2753" s="19" t="s">
        <v>64</v>
      </c>
      <c r="L2753" s="19" t="s">
        <v>47</v>
      </c>
      <c r="M2753">
        <f t="shared" si="422"/>
        <v>4</v>
      </c>
      <c r="N2753" s="34">
        <f t="shared" ca="1" si="427"/>
        <v>0.47292395220091327</v>
      </c>
      <c r="T2753">
        <v>2752</v>
      </c>
      <c r="U2753">
        <f t="shared" si="423"/>
        <v>10</v>
      </c>
      <c r="V2753" s="35">
        <f t="shared" si="428"/>
        <v>35</v>
      </c>
      <c r="W2753">
        <f t="shared" si="424"/>
        <v>0</v>
      </c>
      <c r="X2753" cm="1">
        <f t="array" aca="1" ref="X2753" ca="1">(_xlfn.IFS(L2753="couché",0,L2753="debout à 80%",1,L2753="?",1))*(IF(RAND()&lt;0.8,1,0))</f>
        <v>1</v>
      </c>
      <c r="Y2753">
        <f t="shared" si="425"/>
        <v>2</v>
      </c>
      <c r="Z2753">
        <f t="shared" si="426"/>
        <v>4</v>
      </c>
      <c r="AA2753">
        <f t="shared" ca="1" si="429"/>
        <v>34</v>
      </c>
    </row>
    <row r="2754" spans="1:27">
      <c r="A2754" s="57">
        <v>247599</v>
      </c>
      <c r="B2754" s="56">
        <v>1956</v>
      </c>
      <c r="C2754" s="19" t="str">
        <f t="shared" ref="C2754:C2817" si="430">IF(B2754&gt;=2007,"oui","non")</f>
        <v>non</v>
      </c>
      <c r="D2754" s="19" t="s">
        <v>48</v>
      </c>
      <c r="E2754" s="20">
        <v>44600</v>
      </c>
      <c r="F2754" s="22">
        <v>0.65694444444444444</v>
      </c>
      <c r="G2754" s="22">
        <v>0.69444444444444442</v>
      </c>
      <c r="H2754" s="19">
        <v>1000170</v>
      </c>
      <c r="I2754" s="19"/>
      <c r="J2754" s="22">
        <f t="shared" ref="J2754:J2817" si="431">G2754-F2754</f>
        <v>3.7499999999999978E-2</v>
      </c>
      <c r="K2754" s="19" t="s">
        <v>64</v>
      </c>
      <c r="L2754" s="19" t="s">
        <v>47</v>
      </c>
      <c r="M2754">
        <f t="shared" ref="M2754:M2817" si="432">_xlfn.XLOOKUP(K2754,O$25:O$32,P$25:P$32)</f>
        <v>4</v>
      </c>
      <c r="N2754" s="34">
        <f t="shared" ca="1" si="427"/>
        <v>0.65694566607216542</v>
      </c>
      <c r="O2754"/>
      <c r="P2754"/>
      <c r="T2754" s="39">
        <v>2753</v>
      </c>
      <c r="U2754" s="39">
        <f t="shared" ref="U2754:U2817" si="433">_xlfn.XLOOKUP(D2754,O$6:O$22,P$6:P$22)</f>
        <v>4</v>
      </c>
      <c r="V2754" s="42">
        <f t="shared" si="428"/>
        <v>54</v>
      </c>
      <c r="W2754" s="39">
        <f t="shared" ref="W2754:W2817" si="434">IF(C2754="oui",1,0)</f>
        <v>0</v>
      </c>
      <c r="X2754" s="39" cm="1">
        <f t="array" aca="1" ref="X2754" ca="1">(_xlfn.IFS(L2754="couché",0,L2754="debout à 80%",1,L2754="?",1))*(IF(RAND()&lt;0.8,1,0))</f>
        <v>1</v>
      </c>
      <c r="Y2754" s="39">
        <f t="shared" ref="Y2754:Y2817" si="435">COUNTIFS(D:D,D2754,E:E,E2754,F:F,_xlfn.CONCAT("&lt;=",F2754))</f>
        <v>8</v>
      </c>
      <c r="Z2754" s="39">
        <f t="shared" ref="Z2754:Z2817" si="436">SUMIFS(M:M,D:D,D2754,E:E,E2754,Y:Y,Y2754-1)*IF(W2754=1,0,1)</f>
        <v>4</v>
      </c>
      <c r="AA2754" s="39">
        <f t="shared" ca="1" si="429"/>
        <v>73</v>
      </c>
    </row>
    <row r="2755" spans="1:27" customFormat="1">
      <c r="A2755" s="57">
        <v>247959</v>
      </c>
      <c r="B2755" s="57">
        <v>1942</v>
      </c>
      <c r="C2755" s="19" t="str">
        <f t="shared" si="430"/>
        <v>non</v>
      </c>
      <c r="D2755" s="19" t="s">
        <v>48</v>
      </c>
      <c r="E2755" s="20">
        <v>44601</v>
      </c>
      <c r="F2755" s="22">
        <v>0.57222222222222219</v>
      </c>
      <c r="G2755" s="21">
        <v>0.62847222222222221</v>
      </c>
      <c r="H2755" s="19">
        <v>1000170</v>
      </c>
      <c r="I2755" s="19"/>
      <c r="J2755" s="22">
        <f t="shared" si="431"/>
        <v>5.6250000000000022E-2</v>
      </c>
      <c r="K2755" s="19" t="s">
        <v>64</v>
      </c>
      <c r="L2755" s="32" t="s">
        <v>54</v>
      </c>
      <c r="M2755">
        <f t="shared" si="432"/>
        <v>4</v>
      </c>
      <c r="N2755" s="34">
        <f t="shared" ref="N2755:N2818" ca="1" si="437">F2755+(RAND()/100000)</f>
        <v>0.57222538064689465</v>
      </c>
      <c r="T2755">
        <v>2754</v>
      </c>
      <c r="U2755">
        <f t="shared" si="433"/>
        <v>4</v>
      </c>
      <c r="V2755" s="35">
        <f t="shared" ref="V2755:V2818" si="438">ROUND(J2755*86400,0)/60</f>
        <v>81</v>
      </c>
      <c r="W2755">
        <f t="shared" si="434"/>
        <v>0</v>
      </c>
      <c r="X2755" cm="1">
        <f t="array" aca="1" ref="X2755" ca="1">(_xlfn.IFS(L2755="couché",0,L2755="debout à 80%",1,L2755="?",1))*(IF(RAND()&lt;0.8,1,0))</f>
        <v>0</v>
      </c>
      <c r="Y2755">
        <f t="shared" si="435"/>
        <v>5</v>
      </c>
      <c r="Z2755">
        <f t="shared" si="436"/>
        <v>4</v>
      </c>
      <c r="AA2755">
        <f t="shared" ref="AA2755:AA2818" ca="1" si="439">COUNTIFS(E:E,E2755,N:N,_xlfn.CONCAT("&lt;=",N2755))</f>
        <v>43</v>
      </c>
    </row>
    <row r="2756" spans="1:27" customFormat="1">
      <c r="A2756" s="57">
        <v>247600</v>
      </c>
      <c r="B2756" s="57">
        <v>1978</v>
      </c>
      <c r="C2756" s="19" t="str">
        <f t="shared" si="430"/>
        <v>non</v>
      </c>
      <c r="D2756" s="19" t="s">
        <v>48</v>
      </c>
      <c r="E2756" s="20">
        <v>44607</v>
      </c>
      <c r="F2756" s="22">
        <v>0.6166666666666667</v>
      </c>
      <c r="G2756" s="22">
        <v>0.65416666666666667</v>
      </c>
      <c r="H2756" s="19">
        <v>1000170</v>
      </c>
      <c r="I2756" s="19">
        <v>19620724</v>
      </c>
      <c r="J2756" s="22">
        <f t="shared" si="431"/>
        <v>3.7499999999999978E-2</v>
      </c>
      <c r="K2756" s="19" t="s">
        <v>64</v>
      </c>
      <c r="L2756" s="19" t="s">
        <v>47</v>
      </c>
      <c r="M2756">
        <f t="shared" si="432"/>
        <v>4</v>
      </c>
      <c r="N2756" s="34">
        <f t="shared" ca="1" si="437"/>
        <v>0.61667249253543233</v>
      </c>
      <c r="T2756">
        <v>2755</v>
      </c>
      <c r="U2756">
        <f t="shared" si="433"/>
        <v>4</v>
      </c>
      <c r="V2756" s="35">
        <f t="shared" si="438"/>
        <v>54</v>
      </c>
      <c r="W2756">
        <f t="shared" si="434"/>
        <v>0</v>
      </c>
      <c r="X2756" cm="1">
        <f t="array" aca="1" ref="X2756" ca="1">(_xlfn.IFS(L2756="couché",0,L2756="debout à 80%",1,L2756="?",1))*(IF(RAND()&lt;0.8,1,0))</f>
        <v>1</v>
      </c>
      <c r="Y2756">
        <f t="shared" si="435"/>
        <v>6</v>
      </c>
      <c r="Z2756">
        <f t="shared" si="436"/>
        <v>0</v>
      </c>
      <c r="AA2756">
        <f t="shared" ca="1" si="439"/>
        <v>57</v>
      </c>
    </row>
    <row r="2757" spans="1:27" customFormat="1">
      <c r="A2757" s="57">
        <v>246383</v>
      </c>
      <c r="B2757" s="57">
        <v>1957</v>
      </c>
      <c r="C2757" s="19" t="str">
        <f t="shared" si="430"/>
        <v>non</v>
      </c>
      <c r="D2757" s="19" t="s">
        <v>48</v>
      </c>
      <c r="E2757" s="20">
        <v>44599</v>
      </c>
      <c r="F2757" s="22">
        <v>0.55138888888888882</v>
      </c>
      <c r="G2757" s="22">
        <v>0.58194444444444438</v>
      </c>
      <c r="H2757" s="19">
        <v>1000170</v>
      </c>
      <c r="I2757" s="19">
        <v>15584435</v>
      </c>
      <c r="J2757" s="22">
        <f t="shared" si="431"/>
        <v>3.0555555555555558E-2</v>
      </c>
      <c r="K2757" s="19" t="s">
        <v>64</v>
      </c>
      <c r="L2757" s="19" t="s">
        <v>47</v>
      </c>
      <c r="M2757">
        <f t="shared" si="432"/>
        <v>4</v>
      </c>
      <c r="N2757" s="34">
        <f t="shared" ca="1" si="437"/>
        <v>0.55139166083457736</v>
      </c>
      <c r="T2757">
        <v>2756</v>
      </c>
      <c r="U2757">
        <f t="shared" si="433"/>
        <v>4</v>
      </c>
      <c r="V2757" s="35">
        <f t="shared" si="438"/>
        <v>44</v>
      </c>
      <c r="W2757">
        <f t="shared" si="434"/>
        <v>0</v>
      </c>
      <c r="X2757" cm="1">
        <f t="array" aca="1" ref="X2757" ca="1">(_xlfn.IFS(L2757="couché",0,L2757="debout à 80%",1,L2757="?",1))*(IF(RAND()&lt;0.8,1,0))</f>
        <v>1</v>
      </c>
      <c r="Y2757">
        <f t="shared" si="435"/>
        <v>6</v>
      </c>
      <c r="Z2757">
        <f t="shared" si="436"/>
        <v>4</v>
      </c>
      <c r="AA2757">
        <f t="shared" ca="1" si="439"/>
        <v>56</v>
      </c>
    </row>
    <row r="2758" spans="1:27" customFormat="1">
      <c r="A2758" s="57">
        <v>251601</v>
      </c>
      <c r="B2758" s="57">
        <v>1980</v>
      </c>
      <c r="C2758" s="19" t="str">
        <f t="shared" si="430"/>
        <v>non</v>
      </c>
      <c r="D2758" s="19" t="s">
        <v>57</v>
      </c>
      <c r="E2758" s="20">
        <v>44643</v>
      </c>
      <c r="F2758" s="22">
        <v>0.85972222222222217</v>
      </c>
      <c r="G2758" s="22">
        <v>0.91041666666666665</v>
      </c>
      <c r="H2758" s="19">
        <v>1000165</v>
      </c>
      <c r="I2758" s="19">
        <v>15868507</v>
      </c>
      <c r="J2758" s="22">
        <f t="shared" si="431"/>
        <v>5.0694444444444486E-2</v>
      </c>
      <c r="K2758" s="19" t="s">
        <v>66</v>
      </c>
      <c r="L2758" s="32" t="s">
        <v>54</v>
      </c>
      <c r="M2758">
        <f t="shared" si="432"/>
        <v>2</v>
      </c>
      <c r="N2758" s="34">
        <f t="shared" ca="1" si="437"/>
        <v>0.85972914182553384</v>
      </c>
      <c r="T2758">
        <v>2757</v>
      </c>
      <c r="U2758">
        <f t="shared" si="433"/>
        <v>11</v>
      </c>
      <c r="V2758" s="35">
        <f t="shared" si="438"/>
        <v>73</v>
      </c>
      <c r="W2758">
        <f t="shared" si="434"/>
        <v>0</v>
      </c>
      <c r="X2758" cm="1">
        <f t="array" aca="1" ref="X2758" ca="1">(_xlfn.IFS(L2758="couché",0,L2758="debout à 80%",1,L2758="?",1))*(IF(RAND()&lt;0.8,1,0))</f>
        <v>1</v>
      </c>
      <c r="Y2758">
        <f t="shared" si="435"/>
        <v>5</v>
      </c>
      <c r="Z2758">
        <f t="shared" si="436"/>
        <v>0</v>
      </c>
      <c r="AA2758">
        <f t="shared" ca="1" si="439"/>
        <v>70</v>
      </c>
    </row>
    <row r="2759" spans="1:27" customFormat="1">
      <c r="A2759" s="57">
        <v>248955</v>
      </c>
      <c r="B2759" s="57">
        <v>1944</v>
      </c>
      <c r="C2759" s="19" t="str">
        <f t="shared" si="430"/>
        <v>non</v>
      </c>
      <c r="D2759" s="19" t="s">
        <v>48</v>
      </c>
      <c r="E2759" s="20">
        <v>44622</v>
      </c>
      <c r="F2759" s="23">
        <v>0.34583333333333333</v>
      </c>
      <c r="G2759" s="23">
        <v>0.3659722222222222</v>
      </c>
      <c r="H2759" s="19">
        <v>1000170</v>
      </c>
      <c r="I2759" s="19">
        <v>10980301</v>
      </c>
      <c r="J2759" s="22">
        <f t="shared" si="431"/>
        <v>2.0138888888888873E-2</v>
      </c>
      <c r="K2759" s="19" t="s">
        <v>64</v>
      </c>
      <c r="L2759" s="19" t="s">
        <v>47</v>
      </c>
      <c r="M2759">
        <f t="shared" si="432"/>
        <v>4</v>
      </c>
      <c r="N2759" s="34">
        <f t="shared" ca="1" si="437"/>
        <v>0.34583404529416684</v>
      </c>
      <c r="T2759">
        <v>2758</v>
      </c>
      <c r="U2759">
        <f t="shared" si="433"/>
        <v>4</v>
      </c>
      <c r="V2759" s="35">
        <f t="shared" si="438"/>
        <v>29</v>
      </c>
      <c r="W2759">
        <f t="shared" si="434"/>
        <v>0</v>
      </c>
      <c r="X2759" cm="1">
        <f t="array" aca="1" ref="X2759" ca="1">(_xlfn.IFS(L2759="couché",0,L2759="debout à 80%",1,L2759="?",1))*(IF(RAND()&lt;0.8,1,0))</f>
        <v>1</v>
      </c>
      <c r="Y2759">
        <f t="shared" si="435"/>
        <v>1</v>
      </c>
      <c r="Z2759">
        <f t="shared" si="436"/>
        <v>0</v>
      </c>
      <c r="AA2759">
        <f t="shared" ca="1" si="439"/>
        <v>9</v>
      </c>
    </row>
    <row r="2760" spans="1:27" customFormat="1">
      <c r="A2760" s="57">
        <v>250905</v>
      </c>
      <c r="B2760" s="57">
        <v>1986</v>
      </c>
      <c r="C2760" s="19" t="str">
        <f t="shared" si="430"/>
        <v>non</v>
      </c>
      <c r="D2760" s="19" t="s">
        <v>58</v>
      </c>
      <c r="E2760" s="20">
        <v>44644</v>
      </c>
      <c r="F2760" s="23">
        <v>0.34930555555555554</v>
      </c>
      <c r="G2760" s="23">
        <v>0.40347222222222223</v>
      </c>
      <c r="H2760" s="19">
        <v>1000164</v>
      </c>
      <c r="I2760" s="19">
        <v>17830</v>
      </c>
      <c r="J2760" s="22">
        <f t="shared" si="431"/>
        <v>5.4166666666666696E-2</v>
      </c>
      <c r="K2760" s="19" t="s">
        <v>67</v>
      </c>
      <c r="L2760" s="19" t="s">
        <v>47</v>
      </c>
      <c r="M2760">
        <f t="shared" si="432"/>
        <v>5</v>
      </c>
      <c r="N2760" s="34">
        <f t="shared" ca="1" si="437"/>
        <v>0.34930863340998797</v>
      </c>
      <c r="T2760">
        <v>2759</v>
      </c>
      <c r="U2760">
        <f t="shared" si="433"/>
        <v>12</v>
      </c>
      <c r="V2760" s="35">
        <f t="shared" si="438"/>
        <v>78</v>
      </c>
      <c r="W2760">
        <f t="shared" si="434"/>
        <v>0</v>
      </c>
      <c r="X2760" cm="1">
        <f t="array" aca="1" ref="X2760" ca="1">(_xlfn.IFS(L2760="couché",0,L2760="debout à 80%",1,L2760="?",1))*(IF(RAND()&lt;0.8,1,0))</f>
        <v>1</v>
      </c>
      <c r="Y2760">
        <f t="shared" si="435"/>
        <v>1</v>
      </c>
      <c r="Z2760">
        <f t="shared" si="436"/>
        <v>0</v>
      </c>
      <c r="AA2760">
        <f t="shared" ca="1" si="439"/>
        <v>13</v>
      </c>
    </row>
    <row r="2761" spans="1:27" customFormat="1">
      <c r="A2761" s="57">
        <v>248897</v>
      </c>
      <c r="B2761" s="57">
        <v>1989</v>
      </c>
      <c r="C2761" s="19" t="str">
        <f t="shared" si="430"/>
        <v>non</v>
      </c>
      <c r="D2761" s="19" t="s">
        <v>56</v>
      </c>
      <c r="E2761" s="20">
        <v>44651</v>
      </c>
      <c r="F2761" s="22">
        <v>0.55902777777777779</v>
      </c>
      <c r="G2761" s="22">
        <v>0.59027777777777779</v>
      </c>
      <c r="H2761" s="19">
        <v>1000164</v>
      </c>
      <c r="I2761" s="19">
        <v>19751376</v>
      </c>
      <c r="J2761" s="22">
        <f t="shared" si="431"/>
        <v>3.125E-2</v>
      </c>
      <c r="K2761" s="19" t="s">
        <v>67</v>
      </c>
      <c r="L2761" s="19" t="s">
        <v>47</v>
      </c>
      <c r="M2761">
        <f t="shared" si="432"/>
        <v>5</v>
      </c>
      <c r="N2761" s="34">
        <f t="shared" ca="1" si="437"/>
        <v>0.55903698306905303</v>
      </c>
      <c r="T2761">
        <v>2760</v>
      </c>
      <c r="U2761">
        <f t="shared" si="433"/>
        <v>10</v>
      </c>
      <c r="V2761" s="35">
        <f t="shared" si="438"/>
        <v>45</v>
      </c>
      <c r="W2761">
        <f t="shared" si="434"/>
        <v>0</v>
      </c>
      <c r="X2761" cm="1">
        <f t="array" aca="1" ref="X2761" ca="1">(_xlfn.IFS(L2761="couché",0,L2761="debout à 80%",1,L2761="?",1))*(IF(RAND()&lt;0.8,1,0))</f>
        <v>1</v>
      </c>
      <c r="Y2761">
        <f t="shared" si="435"/>
        <v>3</v>
      </c>
      <c r="Z2761">
        <f t="shared" si="436"/>
        <v>0</v>
      </c>
      <c r="AA2761">
        <f t="shared" ca="1" si="439"/>
        <v>41</v>
      </c>
    </row>
    <row r="2762" spans="1:27" customFormat="1">
      <c r="A2762" s="57">
        <v>247726</v>
      </c>
      <c r="B2762" s="57">
        <v>1989</v>
      </c>
      <c r="C2762" s="19" t="str">
        <f t="shared" si="430"/>
        <v>non</v>
      </c>
      <c r="D2762" s="19" t="s">
        <v>57</v>
      </c>
      <c r="E2762" s="20">
        <v>44644</v>
      </c>
      <c r="F2762" s="22">
        <v>0.51041666666666663</v>
      </c>
      <c r="G2762" s="22">
        <v>0.57013888888888886</v>
      </c>
      <c r="H2762" s="19">
        <v>1000164</v>
      </c>
      <c r="I2762" s="19">
        <v>18481171</v>
      </c>
      <c r="J2762" s="22">
        <f t="shared" si="431"/>
        <v>5.9722222222222232E-2</v>
      </c>
      <c r="K2762" s="19" t="s">
        <v>67</v>
      </c>
      <c r="L2762" s="32" t="s">
        <v>54</v>
      </c>
      <c r="M2762">
        <f t="shared" si="432"/>
        <v>5</v>
      </c>
      <c r="N2762" s="34">
        <f t="shared" ca="1" si="437"/>
        <v>0.5104195748646273</v>
      </c>
      <c r="T2762">
        <v>2761</v>
      </c>
      <c r="U2762">
        <f t="shared" si="433"/>
        <v>11</v>
      </c>
      <c r="V2762" s="35">
        <f t="shared" si="438"/>
        <v>86</v>
      </c>
      <c r="W2762">
        <f t="shared" si="434"/>
        <v>0</v>
      </c>
      <c r="X2762" cm="1">
        <f t="array" aca="1" ref="X2762" ca="1">(_xlfn.IFS(L2762="couché",0,L2762="debout à 80%",1,L2762="?",1))*(IF(RAND()&lt;0.8,1,0))</f>
        <v>1</v>
      </c>
      <c r="Y2762">
        <f t="shared" si="435"/>
        <v>5</v>
      </c>
      <c r="Z2762">
        <f t="shared" si="436"/>
        <v>5</v>
      </c>
      <c r="AA2762">
        <f t="shared" ca="1" si="439"/>
        <v>53</v>
      </c>
    </row>
    <row r="2763" spans="1:27" customFormat="1">
      <c r="A2763" s="57">
        <v>245530</v>
      </c>
      <c r="B2763" s="57">
        <v>1974</v>
      </c>
      <c r="C2763" s="19" t="str">
        <f t="shared" si="430"/>
        <v>non</v>
      </c>
      <c r="D2763" s="19" t="s">
        <v>48</v>
      </c>
      <c r="E2763" s="20">
        <v>44593</v>
      </c>
      <c r="F2763" s="22">
        <v>0.5625</v>
      </c>
      <c r="G2763" s="22">
        <v>0.59097222222222223</v>
      </c>
      <c r="H2763" s="19">
        <v>1000170</v>
      </c>
      <c r="I2763" s="19"/>
      <c r="J2763" s="22">
        <f t="shared" si="431"/>
        <v>2.8472222222222232E-2</v>
      </c>
      <c r="K2763" s="19" t="s">
        <v>64</v>
      </c>
      <c r="L2763" s="19" t="s">
        <v>47</v>
      </c>
      <c r="M2763">
        <f t="shared" si="432"/>
        <v>4</v>
      </c>
      <c r="N2763" s="34">
        <f t="shared" ca="1" si="437"/>
        <v>0.56250715385630545</v>
      </c>
      <c r="T2763">
        <v>2762</v>
      </c>
      <c r="U2763">
        <f t="shared" si="433"/>
        <v>4</v>
      </c>
      <c r="V2763" s="35">
        <f t="shared" si="438"/>
        <v>41</v>
      </c>
      <c r="W2763">
        <f t="shared" si="434"/>
        <v>0</v>
      </c>
      <c r="X2763" cm="1">
        <f t="array" aca="1" ref="X2763" ca="1">(_xlfn.IFS(L2763="couché",0,L2763="debout à 80%",1,L2763="?",1))*(IF(RAND()&lt;0.8,1,0))</f>
        <v>1</v>
      </c>
      <c r="Y2763">
        <f t="shared" si="435"/>
        <v>5</v>
      </c>
      <c r="Z2763">
        <f t="shared" si="436"/>
        <v>4</v>
      </c>
      <c r="AA2763">
        <f t="shared" ca="1" si="439"/>
        <v>60</v>
      </c>
    </row>
    <row r="2764" spans="1:27" customFormat="1">
      <c r="A2764" s="57">
        <v>247329</v>
      </c>
      <c r="B2764" s="57">
        <v>1944</v>
      </c>
      <c r="C2764" s="19" t="str">
        <f t="shared" si="430"/>
        <v>non</v>
      </c>
      <c r="D2764" s="19" t="s">
        <v>48</v>
      </c>
      <c r="E2764" s="20">
        <v>44593</v>
      </c>
      <c r="F2764" s="22">
        <v>0.59583333333333333</v>
      </c>
      <c r="G2764" s="22">
        <v>0.62361111111111112</v>
      </c>
      <c r="H2764" s="19">
        <v>1000170</v>
      </c>
      <c r="I2764" s="19"/>
      <c r="J2764" s="22">
        <f t="shared" si="431"/>
        <v>2.777777777777779E-2</v>
      </c>
      <c r="K2764" s="19" t="s">
        <v>64</v>
      </c>
      <c r="L2764" s="32" t="s">
        <v>54</v>
      </c>
      <c r="M2764">
        <f t="shared" si="432"/>
        <v>4</v>
      </c>
      <c r="N2764" s="34">
        <f t="shared" ca="1" si="437"/>
        <v>0.59584126525902958</v>
      </c>
      <c r="T2764">
        <v>2763</v>
      </c>
      <c r="U2764">
        <f t="shared" si="433"/>
        <v>4</v>
      </c>
      <c r="V2764" s="35">
        <f t="shared" si="438"/>
        <v>40</v>
      </c>
      <c r="W2764">
        <f t="shared" si="434"/>
        <v>0</v>
      </c>
      <c r="X2764" cm="1">
        <f t="array" aca="1" ref="X2764" ca="1">(_xlfn.IFS(L2764="couché",0,L2764="debout à 80%",1,L2764="?",1))*(IF(RAND()&lt;0.8,1,0))</f>
        <v>1</v>
      </c>
      <c r="Y2764">
        <f t="shared" si="435"/>
        <v>6</v>
      </c>
      <c r="Z2764">
        <f t="shared" si="436"/>
        <v>4</v>
      </c>
      <c r="AA2764">
        <f t="shared" ca="1" si="439"/>
        <v>66</v>
      </c>
    </row>
    <row r="2765" spans="1:27" customFormat="1">
      <c r="A2765" s="57">
        <v>251187</v>
      </c>
      <c r="B2765" s="57">
        <v>1947</v>
      </c>
      <c r="C2765" s="19" t="str">
        <f t="shared" si="430"/>
        <v>non</v>
      </c>
      <c r="D2765" s="19" t="s">
        <v>48</v>
      </c>
      <c r="E2765" s="20">
        <v>44642</v>
      </c>
      <c r="F2765" s="21">
        <v>0.41805555555555551</v>
      </c>
      <c r="G2765" s="22">
        <v>0.47638888888888886</v>
      </c>
      <c r="H2765" s="19">
        <v>1000170</v>
      </c>
      <c r="I2765" s="19">
        <v>15584435</v>
      </c>
      <c r="J2765" s="22">
        <f t="shared" si="431"/>
        <v>5.8333333333333348E-2</v>
      </c>
      <c r="K2765" s="19" t="s">
        <v>64</v>
      </c>
      <c r="L2765" s="32" t="s">
        <v>54</v>
      </c>
      <c r="M2765">
        <f t="shared" si="432"/>
        <v>4</v>
      </c>
      <c r="N2765" s="34">
        <f t="shared" ca="1" si="437"/>
        <v>0.41805983388674905</v>
      </c>
      <c r="T2765">
        <v>2764</v>
      </c>
      <c r="U2765">
        <f t="shared" si="433"/>
        <v>4</v>
      </c>
      <c r="V2765" s="35">
        <f t="shared" si="438"/>
        <v>84</v>
      </c>
      <c r="W2765">
        <f t="shared" si="434"/>
        <v>0</v>
      </c>
      <c r="X2765" cm="1">
        <f t="array" aca="1" ref="X2765" ca="1">(_xlfn.IFS(L2765="couché",0,L2765="debout à 80%",1,L2765="?",1))*(IF(RAND()&lt;0.8,1,0))</f>
        <v>1</v>
      </c>
      <c r="Y2765">
        <f t="shared" si="435"/>
        <v>3</v>
      </c>
      <c r="Z2765">
        <f t="shared" si="436"/>
        <v>4</v>
      </c>
      <c r="AA2765">
        <f t="shared" ca="1" si="439"/>
        <v>28</v>
      </c>
    </row>
    <row r="2766" spans="1:27" customFormat="1">
      <c r="A2766" s="57">
        <v>245531</v>
      </c>
      <c r="B2766" s="57">
        <v>1952</v>
      </c>
      <c r="C2766" s="19" t="str">
        <f t="shared" si="430"/>
        <v>non</v>
      </c>
      <c r="D2766" s="19" t="s">
        <v>48</v>
      </c>
      <c r="E2766" s="20">
        <v>44607</v>
      </c>
      <c r="F2766" s="24">
        <v>0.33819444444444441</v>
      </c>
      <c r="G2766" s="23">
        <v>0.3923611111111111</v>
      </c>
      <c r="H2766" s="19">
        <v>1000170</v>
      </c>
      <c r="I2766" s="19">
        <v>19620724</v>
      </c>
      <c r="J2766" s="22">
        <f t="shared" si="431"/>
        <v>5.4166666666666696E-2</v>
      </c>
      <c r="K2766" s="19" t="s">
        <v>64</v>
      </c>
      <c r="L2766" s="32" t="s">
        <v>54</v>
      </c>
      <c r="M2766">
        <f t="shared" si="432"/>
        <v>4</v>
      </c>
      <c r="N2766" s="34">
        <f t="shared" ca="1" si="437"/>
        <v>0.33820172552903227</v>
      </c>
      <c r="T2766">
        <v>2765</v>
      </c>
      <c r="U2766">
        <f t="shared" si="433"/>
        <v>4</v>
      </c>
      <c r="V2766" s="35">
        <f t="shared" si="438"/>
        <v>78</v>
      </c>
      <c r="W2766">
        <f t="shared" si="434"/>
        <v>0</v>
      </c>
      <c r="X2766" cm="1">
        <f t="array" aca="1" ref="X2766" ca="1">(_xlfn.IFS(L2766="couché",0,L2766="debout à 80%",1,L2766="?",1))*(IF(RAND()&lt;0.8,1,0))</f>
        <v>1</v>
      </c>
      <c r="Y2766">
        <f t="shared" si="435"/>
        <v>1</v>
      </c>
      <c r="Z2766">
        <f t="shared" si="436"/>
        <v>0</v>
      </c>
      <c r="AA2766">
        <f t="shared" ca="1" si="439"/>
        <v>8</v>
      </c>
    </row>
    <row r="2767" spans="1:27" customFormat="1">
      <c r="A2767" s="57">
        <v>247637</v>
      </c>
      <c r="B2767" s="57">
        <v>1954</v>
      </c>
      <c r="C2767" s="19" t="str">
        <f t="shared" si="430"/>
        <v>non</v>
      </c>
      <c r="D2767" s="19" t="s">
        <v>48</v>
      </c>
      <c r="E2767" s="20">
        <v>44622</v>
      </c>
      <c r="F2767" s="24">
        <v>0.37986111111111109</v>
      </c>
      <c r="G2767" s="22">
        <v>0.42777777777777776</v>
      </c>
      <c r="H2767" s="19">
        <v>1000170</v>
      </c>
      <c r="I2767" s="19">
        <v>10980301</v>
      </c>
      <c r="J2767" s="22">
        <f t="shared" si="431"/>
        <v>4.7916666666666663E-2</v>
      </c>
      <c r="K2767" s="19" t="s">
        <v>64</v>
      </c>
      <c r="L2767" s="32" t="s">
        <v>54</v>
      </c>
      <c r="M2767">
        <f t="shared" si="432"/>
        <v>4</v>
      </c>
      <c r="N2767" s="34">
        <f t="shared" ca="1" si="437"/>
        <v>0.37986435206057828</v>
      </c>
      <c r="T2767">
        <v>2766</v>
      </c>
      <c r="U2767">
        <f t="shared" si="433"/>
        <v>4</v>
      </c>
      <c r="V2767" s="35">
        <f t="shared" si="438"/>
        <v>69</v>
      </c>
      <c r="W2767">
        <f t="shared" si="434"/>
        <v>0</v>
      </c>
      <c r="X2767" cm="1">
        <f t="array" aca="1" ref="X2767" ca="1">(_xlfn.IFS(L2767="couché",0,L2767="debout à 80%",1,L2767="?",1))*(IF(RAND()&lt;0.8,1,0))</f>
        <v>1</v>
      </c>
      <c r="Y2767">
        <f t="shared" si="435"/>
        <v>2</v>
      </c>
      <c r="Z2767">
        <f t="shared" si="436"/>
        <v>4</v>
      </c>
      <c r="AA2767">
        <f t="shared" ca="1" si="439"/>
        <v>20</v>
      </c>
    </row>
    <row r="2768" spans="1:27" customFormat="1">
      <c r="A2768" s="57">
        <v>244272</v>
      </c>
      <c r="B2768" s="57">
        <v>1956</v>
      </c>
      <c r="C2768" s="19" t="str">
        <f t="shared" si="430"/>
        <v>non</v>
      </c>
      <c r="D2768" s="19" t="s">
        <v>48</v>
      </c>
      <c r="E2768" s="20">
        <v>44594</v>
      </c>
      <c r="F2768" s="22">
        <v>0.70694444444444438</v>
      </c>
      <c r="G2768" s="22">
        <v>0.75972222222222219</v>
      </c>
      <c r="H2768" s="19">
        <v>1000170</v>
      </c>
      <c r="I2768" s="19">
        <v>18481171</v>
      </c>
      <c r="J2768" s="22">
        <f t="shared" si="431"/>
        <v>5.2777777777777812E-2</v>
      </c>
      <c r="K2768" s="19" t="s">
        <v>64</v>
      </c>
      <c r="L2768" s="32" t="s">
        <v>54</v>
      </c>
      <c r="M2768">
        <f t="shared" si="432"/>
        <v>4</v>
      </c>
      <c r="N2768" s="34">
        <f t="shared" ca="1" si="437"/>
        <v>0.70695146044190071</v>
      </c>
      <c r="T2768">
        <v>2767</v>
      </c>
      <c r="U2768">
        <f t="shared" si="433"/>
        <v>4</v>
      </c>
      <c r="V2768" s="35">
        <f t="shared" si="438"/>
        <v>76</v>
      </c>
      <c r="W2768">
        <f t="shared" si="434"/>
        <v>0</v>
      </c>
      <c r="X2768" cm="1">
        <f t="array" aca="1" ref="X2768" ca="1">(_xlfn.IFS(L2768="couché",0,L2768="debout à 80%",1,L2768="?",1))*(IF(RAND()&lt;0.8,1,0))</f>
        <v>1</v>
      </c>
      <c r="Y2768">
        <f t="shared" si="435"/>
        <v>8</v>
      </c>
      <c r="Z2768">
        <f t="shared" si="436"/>
        <v>4</v>
      </c>
      <c r="AA2768">
        <f t="shared" ca="1" si="439"/>
        <v>67</v>
      </c>
    </row>
    <row r="2769" spans="1:27" customFormat="1">
      <c r="A2769" s="57">
        <v>248130</v>
      </c>
      <c r="B2769" s="57">
        <v>1946</v>
      </c>
      <c r="C2769" s="19" t="str">
        <f t="shared" si="430"/>
        <v>non</v>
      </c>
      <c r="D2769" s="19" t="s">
        <v>48</v>
      </c>
      <c r="E2769" s="20">
        <v>44622</v>
      </c>
      <c r="F2769" s="22">
        <v>0.43263888888888885</v>
      </c>
      <c r="G2769" s="21">
        <v>0.50624999999999998</v>
      </c>
      <c r="H2769" s="19">
        <v>1000170</v>
      </c>
      <c r="I2769" s="19">
        <v>10980301</v>
      </c>
      <c r="J2769" s="22">
        <f t="shared" si="431"/>
        <v>7.3611111111111127E-2</v>
      </c>
      <c r="K2769" s="27" t="s">
        <v>64</v>
      </c>
      <c r="L2769" s="32" t="s">
        <v>54</v>
      </c>
      <c r="M2769">
        <f t="shared" si="432"/>
        <v>4</v>
      </c>
      <c r="N2769" s="34">
        <f t="shared" ca="1" si="437"/>
        <v>0.43264608643578012</v>
      </c>
      <c r="T2769">
        <v>2768</v>
      </c>
      <c r="U2769">
        <f t="shared" si="433"/>
        <v>4</v>
      </c>
      <c r="V2769" s="35">
        <f t="shared" si="438"/>
        <v>106</v>
      </c>
      <c r="W2769">
        <f t="shared" si="434"/>
        <v>0</v>
      </c>
      <c r="X2769" cm="1">
        <f t="array" aca="1" ref="X2769" ca="1">(_xlfn.IFS(L2769="couché",0,L2769="debout à 80%",1,L2769="?",1))*(IF(RAND()&lt;0.8,1,0))</f>
        <v>1</v>
      </c>
      <c r="Y2769">
        <f t="shared" si="435"/>
        <v>3</v>
      </c>
      <c r="Z2769">
        <f t="shared" si="436"/>
        <v>4</v>
      </c>
      <c r="AA2769">
        <f t="shared" ca="1" si="439"/>
        <v>27</v>
      </c>
    </row>
    <row r="2770" spans="1:27" customFormat="1">
      <c r="A2770" s="57">
        <v>251107</v>
      </c>
      <c r="B2770" s="57">
        <v>1948</v>
      </c>
      <c r="C2770" s="19" t="str">
        <f t="shared" si="430"/>
        <v>non</v>
      </c>
      <c r="D2770" s="19" t="s">
        <v>48</v>
      </c>
      <c r="E2770" s="20">
        <v>44649</v>
      </c>
      <c r="F2770" s="22">
        <v>0.65069444444444446</v>
      </c>
      <c r="G2770" s="21">
        <v>0.70833333333333326</v>
      </c>
      <c r="H2770" s="19">
        <v>1000170</v>
      </c>
      <c r="I2770" s="19">
        <v>17830</v>
      </c>
      <c r="J2770" s="22">
        <f t="shared" si="431"/>
        <v>5.7638888888888795E-2</v>
      </c>
      <c r="K2770" s="19" t="s">
        <v>64</v>
      </c>
      <c r="L2770" s="32" t="s">
        <v>54</v>
      </c>
      <c r="M2770">
        <f t="shared" si="432"/>
        <v>4</v>
      </c>
      <c r="N2770" s="34">
        <f t="shared" ca="1" si="437"/>
        <v>0.65070056041456015</v>
      </c>
      <c r="T2770">
        <v>2769</v>
      </c>
      <c r="U2770">
        <f t="shared" si="433"/>
        <v>4</v>
      </c>
      <c r="V2770" s="35">
        <f t="shared" si="438"/>
        <v>83</v>
      </c>
      <c r="W2770">
        <f t="shared" si="434"/>
        <v>0</v>
      </c>
      <c r="X2770" cm="1">
        <f t="array" aca="1" ref="X2770" ca="1">(_xlfn.IFS(L2770="couché",0,L2770="debout à 80%",1,L2770="?",1))*(IF(RAND()&lt;0.8,1,0))</f>
        <v>1</v>
      </c>
      <c r="Y2770">
        <f t="shared" si="435"/>
        <v>7</v>
      </c>
      <c r="Z2770">
        <f t="shared" si="436"/>
        <v>4</v>
      </c>
      <c r="AA2770">
        <f t="shared" ca="1" si="439"/>
        <v>54</v>
      </c>
    </row>
    <row r="2771" spans="1:27" customFormat="1">
      <c r="A2771" s="57">
        <v>237920</v>
      </c>
      <c r="B2771" s="57">
        <v>1988</v>
      </c>
      <c r="C2771" s="19" t="str">
        <f t="shared" si="430"/>
        <v>non</v>
      </c>
      <c r="D2771" s="19" t="s">
        <v>58</v>
      </c>
      <c r="E2771" s="20">
        <v>44595</v>
      </c>
      <c r="F2771" s="21">
        <v>0.54305555555555551</v>
      </c>
      <c r="G2771" s="22">
        <v>0.61875000000000002</v>
      </c>
      <c r="H2771" s="19">
        <v>1000165</v>
      </c>
      <c r="I2771" s="19">
        <v>18880554</v>
      </c>
      <c r="J2771" s="22">
        <f t="shared" si="431"/>
        <v>7.5694444444444509E-2</v>
      </c>
      <c r="K2771" s="19" t="s">
        <v>53</v>
      </c>
      <c r="L2771" s="32" t="s">
        <v>54</v>
      </c>
      <c r="M2771">
        <f t="shared" si="432"/>
        <v>0</v>
      </c>
      <c r="N2771" s="34">
        <f t="shared" ca="1" si="437"/>
        <v>0.5430600421626236</v>
      </c>
      <c r="T2771">
        <v>2770</v>
      </c>
      <c r="U2771">
        <f t="shared" si="433"/>
        <v>12</v>
      </c>
      <c r="V2771" s="35">
        <f t="shared" si="438"/>
        <v>109</v>
      </c>
      <c r="W2771">
        <f t="shared" si="434"/>
        <v>0</v>
      </c>
      <c r="X2771" cm="1">
        <f t="array" aca="1" ref="X2771" ca="1">(_xlfn.IFS(L2771="couché",0,L2771="debout à 80%",1,L2771="?",1))*(IF(RAND()&lt;0.8,1,0))</f>
        <v>0</v>
      </c>
      <c r="Y2771">
        <f t="shared" si="435"/>
        <v>6</v>
      </c>
      <c r="Z2771">
        <f t="shared" si="436"/>
        <v>5</v>
      </c>
      <c r="AA2771">
        <f t="shared" ca="1" si="439"/>
        <v>72</v>
      </c>
    </row>
    <row r="2772" spans="1:27" customFormat="1">
      <c r="A2772" s="57">
        <v>245657</v>
      </c>
      <c r="B2772" s="57">
        <v>1944</v>
      </c>
      <c r="C2772" s="19" t="str">
        <f t="shared" si="430"/>
        <v>non</v>
      </c>
      <c r="D2772" s="19" t="s">
        <v>48</v>
      </c>
      <c r="E2772" s="20">
        <v>44593</v>
      </c>
      <c r="F2772" s="23">
        <v>0.40833333333333333</v>
      </c>
      <c r="G2772" s="22">
        <v>0.44444444444444442</v>
      </c>
      <c r="H2772" s="19">
        <v>1000170</v>
      </c>
      <c r="I2772" s="19">
        <v>17830</v>
      </c>
      <c r="J2772" s="22">
        <f t="shared" si="431"/>
        <v>3.6111111111111094E-2</v>
      </c>
      <c r="K2772" s="19" t="s">
        <v>64</v>
      </c>
      <c r="L2772" s="19" t="s">
        <v>47</v>
      </c>
      <c r="M2772">
        <f t="shared" si="432"/>
        <v>4</v>
      </c>
      <c r="N2772" s="34">
        <f t="shared" ca="1" si="437"/>
        <v>0.40834136244908448</v>
      </c>
      <c r="T2772">
        <v>2771</v>
      </c>
      <c r="U2772">
        <f t="shared" si="433"/>
        <v>4</v>
      </c>
      <c r="V2772" s="35">
        <f t="shared" si="438"/>
        <v>52</v>
      </c>
      <c r="W2772">
        <f t="shared" si="434"/>
        <v>0</v>
      </c>
      <c r="X2772" cm="1">
        <f t="array" aca="1" ref="X2772" ca="1">(_xlfn.IFS(L2772="couché",0,L2772="debout à 80%",1,L2772="?",1))*(IF(RAND()&lt;0.8,1,0))</f>
        <v>0</v>
      </c>
      <c r="Y2772">
        <f t="shared" si="435"/>
        <v>2</v>
      </c>
      <c r="Z2772">
        <f t="shared" si="436"/>
        <v>4</v>
      </c>
      <c r="AA2772">
        <f t="shared" ca="1" si="439"/>
        <v>28</v>
      </c>
    </row>
    <row r="2773" spans="1:27" customFormat="1">
      <c r="A2773" s="57">
        <v>248858</v>
      </c>
      <c r="B2773" s="57">
        <v>1995</v>
      </c>
      <c r="C2773" s="19" t="str">
        <f t="shared" si="430"/>
        <v>non</v>
      </c>
      <c r="D2773" s="19" t="s">
        <v>57</v>
      </c>
      <c r="E2773" s="20">
        <v>44621</v>
      </c>
      <c r="F2773" s="22">
        <v>0.51666666666666661</v>
      </c>
      <c r="G2773" s="22">
        <v>0.59305555555555556</v>
      </c>
      <c r="H2773" s="19">
        <v>1000165</v>
      </c>
      <c r="I2773" s="19">
        <v>18481171</v>
      </c>
      <c r="J2773" s="22">
        <f t="shared" si="431"/>
        <v>7.6388888888888951E-2</v>
      </c>
      <c r="K2773" t="s">
        <v>53</v>
      </c>
      <c r="L2773" s="19" t="s">
        <v>47</v>
      </c>
      <c r="M2773">
        <f t="shared" si="432"/>
        <v>0</v>
      </c>
      <c r="N2773" s="34">
        <f t="shared" ca="1" si="437"/>
        <v>0.51667257602121497</v>
      </c>
      <c r="T2773">
        <v>2772</v>
      </c>
      <c r="U2773">
        <f t="shared" si="433"/>
        <v>11</v>
      </c>
      <c r="V2773" s="35">
        <f t="shared" si="438"/>
        <v>110</v>
      </c>
      <c r="W2773">
        <f t="shared" si="434"/>
        <v>0</v>
      </c>
      <c r="X2773" cm="1">
        <f t="array" aca="1" ref="X2773" ca="1">(_xlfn.IFS(L2773="couché",0,L2773="debout à 80%",1,L2773="?",1))*(IF(RAND()&lt;0.8,1,0))</f>
        <v>0</v>
      </c>
      <c r="Y2773">
        <f t="shared" si="435"/>
        <v>3</v>
      </c>
      <c r="Z2773">
        <f t="shared" si="436"/>
        <v>0</v>
      </c>
      <c r="AA2773">
        <f t="shared" ca="1" si="439"/>
        <v>33</v>
      </c>
    </row>
    <row r="2774" spans="1:27" customFormat="1">
      <c r="A2774" s="57">
        <v>246711</v>
      </c>
      <c r="B2774" s="57">
        <v>1948</v>
      </c>
      <c r="C2774" s="19" t="str">
        <f t="shared" si="430"/>
        <v>non</v>
      </c>
      <c r="D2774" s="19" t="s">
        <v>48</v>
      </c>
      <c r="E2774" s="20">
        <v>44593</v>
      </c>
      <c r="F2774" s="22">
        <v>0.49583333333333329</v>
      </c>
      <c r="G2774" s="21">
        <v>0.54652777777777772</v>
      </c>
      <c r="H2774" s="19">
        <v>1000170</v>
      </c>
      <c r="I2774" s="19"/>
      <c r="J2774" s="22">
        <f t="shared" si="431"/>
        <v>5.0694444444444431E-2</v>
      </c>
      <c r="K2774" s="19" t="s">
        <v>64</v>
      </c>
      <c r="L2774" s="19" t="s">
        <v>47</v>
      </c>
      <c r="M2774">
        <f t="shared" si="432"/>
        <v>4</v>
      </c>
      <c r="N2774" s="34">
        <f t="shared" ca="1" si="437"/>
        <v>0.49584276621856577</v>
      </c>
      <c r="T2774">
        <v>2773</v>
      </c>
      <c r="U2774">
        <f t="shared" si="433"/>
        <v>4</v>
      </c>
      <c r="V2774" s="35">
        <f t="shared" si="438"/>
        <v>73</v>
      </c>
      <c r="W2774">
        <f t="shared" si="434"/>
        <v>0</v>
      </c>
      <c r="X2774" cm="1">
        <f t="array" aca="1" ref="X2774" ca="1">(_xlfn.IFS(L2774="couché",0,L2774="debout à 80%",1,L2774="?",1))*(IF(RAND()&lt;0.8,1,0))</f>
        <v>1</v>
      </c>
      <c r="Y2774">
        <f t="shared" si="435"/>
        <v>4</v>
      </c>
      <c r="Z2774">
        <f t="shared" si="436"/>
        <v>4</v>
      </c>
      <c r="AA2774">
        <f t="shared" ca="1" si="439"/>
        <v>54</v>
      </c>
    </row>
    <row r="2775" spans="1:27" customFormat="1">
      <c r="A2775" s="57">
        <v>246379</v>
      </c>
      <c r="B2775" s="57">
        <v>1996</v>
      </c>
      <c r="C2775" s="19" t="str">
        <f t="shared" si="430"/>
        <v>non</v>
      </c>
      <c r="D2775" s="19" t="s">
        <v>48</v>
      </c>
      <c r="E2775" s="20">
        <v>44606</v>
      </c>
      <c r="F2775" s="23">
        <v>0.40833333333333333</v>
      </c>
      <c r="G2775" s="22">
        <v>0.45555555555555555</v>
      </c>
      <c r="H2775" s="19">
        <v>1000170</v>
      </c>
      <c r="I2775" s="19">
        <v>17830</v>
      </c>
      <c r="J2775" s="22">
        <f t="shared" si="431"/>
        <v>4.7222222222222221E-2</v>
      </c>
      <c r="K2775" s="19" t="s">
        <v>64</v>
      </c>
      <c r="L2775" s="19" t="s">
        <v>47</v>
      </c>
      <c r="M2775">
        <f t="shared" si="432"/>
        <v>4</v>
      </c>
      <c r="N2775" s="34">
        <f t="shared" ca="1" si="437"/>
        <v>0.40833550715645894</v>
      </c>
      <c r="T2775">
        <v>2774</v>
      </c>
      <c r="U2775">
        <f t="shared" si="433"/>
        <v>4</v>
      </c>
      <c r="V2775" s="35">
        <f t="shared" si="438"/>
        <v>68</v>
      </c>
      <c r="W2775">
        <f t="shared" si="434"/>
        <v>0</v>
      </c>
      <c r="X2775" cm="1">
        <f t="array" aca="1" ref="X2775" ca="1">(_xlfn.IFS(L2775="couché",0,L2775="debout à 80%",1,L2775="?",1))*(IF(RAND()&lt;0.8,1,0))</f>
        <v>1</v>
      </c>
      <c r="Y2775">
        <f t="shared" si="435"/>
        <v>2</v>
      </c>
      <c r="Z2775">
        <f t="shared" si="436"/>
        <v>4</v>
      </c>
      <c r="AA2775">
        <f t="shared" ca="1" si="439"/>
        <v>27</v>
      </c>
    </row>
    <row r="2776" spans="1:27" customFormat="1">
      <c r="A2776" s="57">
        <v>246865</v>
      </c>
      <c r="B2776" s="57">
        <v>1932</v>
      </c>
      <c r="C2776" s="19" t="str">
        <f t="shared" si="430"/>
        <v>non</v>
      </c>
      <c r="D2776" s="19" t="s">
        <v>48</v>
      </c>
      <c r="E2776" s="20">
        <v>44608</v>
      </c>
      <c r="F2776" s="23">
        <v>0.4</v>
      </c>
      <c r="G2776" s="21">
        <v>0.42083333333333334</v>
      </c>
      <c r="H2776" s="19">
        <v>1000170</v>
      </c>
      <c r="I2776" s="19">
        <v>18628651</v>
      </c>
      <c r="J2776" s="22">
        <f t="shared" si="431"/>
        <v>2.0833333333333315E-2</v>
      </c>
      <c r="K2776" s="19" t="s">
        <v>64</v>
      </c>
      <c r="L2776" s="19" t="s">
        <v>47</v>
      </c>
      <c r="M2776">
        <f t="shared" si="432"/>
        <v>4</v>
      </c>
      <c r="N2776" s="34">
        <f t="shared" ca="1" si="437"/>
        <v>0.40000339959334758</v>
      </c>
      <c r="T2776">
        <v>2775</v>
      </c>
      <c r="U2776">
        <f t="shared" si="433"/>
        <v>4</v>
      </c>
      <c r="V2776" s="35">
        <f t="shared" si="438"/>
        <v>30</v>
      </c>
      <c r="W2776">
        <f t="shared" si="434"/>
        <v>0</v>
      </c>
      <c r="X2776" cm="1">
        <f t="array" aca="1" ref="X2776" ca="1">(_xlfn.IFS(L2776="couché",0,L2776="debout à 80%",1,L2776="?",1))*(IF(RAND()&lt;0.8,1,0))</f>
        <v>1</v>
      </c>
      <c r="Y2776">
        <f t="shared" si="435"/>
        <v>2</v>
      </c>
      <c r="Z2776">
        <f t="shared" si="436"/>
        <v>4</v>
      </c>
      <c r="AA2776">
        <f t="shared" ca="1" si="439"/>
        <v>20</v>
      </c>
    </row>
    <row r="2777" spans="1:27" customFormat="1">
      <c r="A2777" s="57">
        <v>247330</v>
      </c>
      <c r="B2777" s="57">
        <v>1944</v>
      </c>
      <c r="C2777" s="19" t="str">
        <f t="shared" si="430"/>
        <v>non</v>
      </c>
      <c r="D2777" s="19" t="s">
        <v>48</v>
      </c>
      <c r="E2777" s="20">
        <v>44614</v>
      </c>
      <c r="F2777" s="24">
        <v>0.3347222222222222</v>
      </c>
      <c r="G2777" s="24">
        <v>0.37777777777777777</v>
      </c>
      <c r="H2777" s="19">
        <v>1000170</v>
      </c>
      <c r="I2777" s="19">
        <v>15653424</v>
      </c>
      <c r="J2777" s="22">
        <f t="shared" si="431"/>
        <v>4.3055555555555569E-2</v>
      </c>
      <c r="K2777" s="19" t="s">
        <v>64</v>
      </c>
      <c r="L2777" s="32" t="s">
        <v>54</v>
      </c>
      <c r="M2777">
        <f t="shared" si="432"/>
        <v>4</v>
      </c>
      <c r="N2777" s="34">
        <f t="shared" ca="1" si="437"/>
        <v>0.33472640578105817</v>
      </c>
      <c r="T2777">
        <v>2776</v>
      </c>
      <c r="U2777">
        <f t="shared" si="433"/>
        <v>4</v>
      </c>
      <c r="V2777" s="35">
        <f t="shared" si="438"/>
        <v>62</v>
      </c>
      <c r="W2777">
        <f t="shared" si="434"/>
        <v>0</v>
      </c>
      <c r="X2777" cm="1">
        <f t="array" aca="1" ref="X2777" ca="1">(_xlfn.IFS(L2777="couché",0,L2777="debout à 80%",1,L2777="?",1))*(IF(RAND()&lt;0.8,1,0))</f>
        <v>1</v>
      </c>
      <c r="Y2777">
        <f t="shared" si="435"/>
        <v>1</v>
      </c>
      <c r="Z2777">
        <f t="shared" si="436"/>
        <v>0</v>
      </c>
      <c r="AA2777">
        <f t="shared" ca="1" si="439"/>
        <v>3</v>
      </c>
    </row>
    <row r="2778" spans="1:27" customFormat="1">
      <c r="A2778" s="57">
        <v>245922</v>
      </c>
      <c r="B2778" s="57">
        <v>1944</v>
      </c>
      <c r="C2778" s="19" t="str">
        <f t="shared" si="430"/>
        <v>non</v>
      </c>
      <c r="D2778" s="19" t="s">
        <v>48</v>
      </c>
      <c r="E2778" s="20">
        <v>44615</v>
      </c>
      <c r="F2778" s="23">
        <v>0.40972222222222221</v>
      </c>
      <c r="G2778" s="22">
        <v>0.4513888888888889</v>
      </c>
      <c r="H2778" s="19">
        <v>1000170</v>
      </c>
      <c r="I2778" s="19">
        <v>16742495</v>
      </c>
      <c r="J2778" s="22">
        <f t="shared" si="431"/>
        <v>4.1666666666666685E-2</v>
      </c>
      <c r="K2778" s="19" t="s">
        <v>64</v>
      </c>
      <c r="L2778" s="32" t="s">
        <v>54</v>
      </c>
      <c r="M2778">
        <f t="shared" si="432"/>
        <v>4</v>
      </c>
      <c r="N2778" s="34">
        <f t="shared" ca="1" si="437"/>
        <v>0.4097261893587355</v>
      </c>
      <c r="T2778">
        <v>2777</v>
      </c>
      <c r="U2778">
        <f t="shared" si="433"/>
        <v>4</v>
      </c>
      <c r="V2778" s="35">
        <f t="shared" si="438"/>
        <v>60</v>
      </c>
      <c r="W2778">
        <f t="shared" si="434"/>
        <v>0</v>
      </c>
      <c r="X2778" cm="1">
        <f t="array" aca="1" ref="X2778" ca="1">(_xlfn.IFS(L2778="couché",0,L2778="debout à 80%",1,L2778="?",1))*(IF(RAND()&lt;0.8,1,0))</f>
        <v>1</v>
      </c>
      <c r="Y2778">
        <f t="shared" si="435"/>
        <v>2</v>
      </c>
      <c r="Z2778">
        <f t="shared" si="436"/>
        <v>4</v>
      </c>
      <c r="AA2778">
        <f t="shared" ca="1" si="439"/>
        <v>22</v>
      </c>
    </row>
    <row r="2779" spans="1:27" customFormat="1">
      <c r="A2779" s="57">
        <v>246558</v>
      </c>
      <c r="B2779" s="57">
        <v>1955</v>
      </c>
      <c r="C2779" s="19" t="str">
        <f t="shared" si="430"/>
        <v>non</v>
      </c>
      <c r="D2779" s="19" t="s">
        <v>48</v>
      </c>
      <c r="E2779" s="20">
        <v>44634</v>
      </c>
      <c r="F2779" s="23">
        <v>0.4</v>
      </c>
      <c r="G2779" s="22">
        <v>0.44999999999999996</v>
      </c>
      <c r="H2779" s="19">
        <v>1000170</v>
      </c>
      <c r="I2779" s="19">
        <v>15868507</v>
      </c>
      <c r="J2779" s="22">
        <f t="shared" si="431"/>
        <v>4.9999999999999933E-2</v>
      </c>
      <c r="K2779" s="19" t="s">
        <v>64</v>
      </c>
      <c r="L2779" s="32" t="s">
        <v>54</v>
      </c>
      <c r="M2779">
        <f t="shared" si="432"/>
        <v>4</v>
      </c>
      <c r="N2779" s="34">
        <f t="shared" ca="1" si="437"/>
        <v>0.40000428344004874</v>
      </c>
      <c r="T2779">
        <v>2778</v>
      </c>
      <c r="U2779">
        <f t="shared" si="433"/>
        <v>4</v>
      </c>
      <c r="V2779" s="35">
        <f t="shared" si="438"/>
        <v>72</v>
      </c>
      <c r="W2779">
        <f t="shared" si="434"/>
        <v>0</v>
      </c>
      <c r="X2779" cm="1">
        <f t="array" aca="1" ref="X2779" ca="1">(_xlfn.IFS(L2779="couché",0,L2779="debout à 80%",1,L2779="?",1))*(IF(RAND()&lt;0.8,1,0))</f>
        <v>0</v>
      </c>
      <c r="Y2779">
        <f t="shared" si="435"/>
        <v>2</v>
      </c>
      <c r="Z2779">
        <f t="shared" si="436"/>
        <v>4</v>
      </c>
      <c r="AA2779">
        <f t="shared" ca="1" si="439"/>
        <v>20</v>
      </c>
    </row>
    <row r="2780" spans="1:27" customFormat="1">
      <c r="A2780" s="57">
        <v>249552</v>
      </c>
      <c r="B2780" s="57">
        <v>1971</v>
      </c>
      <c r="C2780" s="19" t="str">
        <f t="shared" si="430"/>
        <v>non</v>
      </c>
      <c r="D2780" s="19" t="s">
        <v>48</v>
      </c>
      <c r="E2780" s="20">
        <v>44635</v>
      </c>
      <c r="F2780" s="22">
        <v>0.49722222222222218</v>
      </c>
      <c r="G2780" s="22">
        <v>0.53680555555555554</v>
      </c>
      <c r="H2780" s="19">
        <v>1000170</v>
      </c>
      <c r="I2780" s="19">
        <v>18628651</v>
      </c>
      <c r="J2780" s="22">
        <f t="shared" si="431"/>
        <v>3.9583333333333359E-2</v>
      </c>
      <c r="K2780" s="19" t="s">
        <v>64</v>
      </c>
      <c r="L2780" s="32" t="s">
        <v>54</v>
      </c>
      <c r="M2780">
        <f t="shared" si="432"/>
        <v>4</v>
      </c>
      <c r="N2780" s="34">
        <f t="shared" ca="1" si="437"/>
        <v>0.49723221544593904</v>
      </c>
      <c r="T2780">
        <v>2779</v>
      </c>
      <c r="U2780">
        <f t="shared" si="433"/>
        <v>4</v>
      </c>
      <c r="V2780" s="35">
        <f t="shared" si="438"/>
        <v>57</v>
      </c>
      <c r="W2780">
        <f t="shared" si="434"/>
        <v>0</v>
      </c>
      <c r="X2780" cm="1">
        <f t="array" aca="1" ref="X2780" ca="1">(_xlfn.IFS(L2780="couché",0,L2780="debout à 80%",1,L2780="?",1))*(IF(RAND()&lt;0.8,1,0))</f>
        <v>1</v>
      </c>
      <c r="Y2780">
        <f t="shared" si="435"/>
        <v>5</v>
      </c>
      <c r="Z2780">
        <f t="shared" si="436"/>
        <v>4</v>
      </c>
      <c r="AA2780">
        <f t="shared" ca="1" si="439"/>
        <v>47</v>
      </c>
    </row>
    <row r="2781" spans="1:27" customFormat="1">
      <c r="A2781" s="57">
        <v>249438</v>
      </c>
      <c r="B2781" s="57">
        <v>1972</v>
      </c>
      <c r="C2781" s="19" t="str">
        <f t="shared" si="430"/>
        <v>non</v>
      </c>
      <c r="D2781" s="19" t="s">
        <v>48</v>
      </c>
      <c r="E2781" s="20">
        <v>44636</v>
      </c>
      <c r="F2781" s="23">
        <v>0.39930555555555552</v>
      </c>
      <c r="G2781" s="22">
        <v>0.43402777777777773</v>
      </c>
      <c r="H2781" s="19">
        <v>1000170</v>
      </c>
      <c r="I2781" s="19">
        <v>10989605</v>
      </c>
      <c r="J2781" s="22">
        <f t="shared" si="431"/>
        <v>3.472222222222221E-2</v>
      </c>
      <c r="K2781" s="19" t="s">
        <v>64</v>
      </c>
      <c r="L2781" s="19" t="s">
        <v>47</v>
      </c>
      <c r="M2781">
        <f t="shared" si="432"/>
        <v>4</v>
      </c>
      <c r="N2781" s="34">
        <f t="shared" ca="1" si="437"/>
        <v>0.39930576219641956</v>
      </c>
      <c r="T2781">
        <v>2780</v>
      </c>
      <c r="U2781">
        <f t="shared" si="433"/>
        <v>4</v>
      </c>
      <c r="V2781" s="35">
        <f t="shared" si="438"/>
        <v>50</v>
      </c>
      <c r="W2781">
        <f t="shared" si="434"/>
        <v>0</v>
      </c>
      <c r="X2781" cm="1">
        <f t="array" aca="1" ref="X2781" ca="1">(_xlfn.IFS(L2781="couché",0,L2781="debout à 80%",1,L2781="?",1))*(IF(RAND()&lt;0.8,1,0))</f>
        <v>1</v>
      </c>
      <c r="Y2781">
        <f t="shared" si="435"/>
        <v>2</v>
      </c>
      <c r="Z2781">
        <f t="shared" si="436"/>
        <v>4</v>
      </c>
      <c r="AA2781">
        <f t="shared" ca="1" si="439"/>
        <v>25</v>
      </c>
    </row>
    <row r="2782" spans="1:27" customFormat="1">
      <c r="A2782" s="57">
        <v>249073</v>
      </c>
      <c r="B2782" s="57">
        <v>1946</v>
      </c>
      <c r="C2782" s="19" t="str">
        <f t="shared" si="430"/>
        <v>non</v>
      </c>
      <c r="D2782" s="19" t="s">
        <v>48</v>
      </c>
      <c r="E2782" s="20">
        <v>44636</v>
      </c>
      <c r="F2782" s="22">
        <v>0.44097222222222221</v>
      </c>
      <c r="G2782" s="21">
        <v>0.5</v>
      </c>
      <c r="H2782" s="19">
        <v>1000170</v>
      </c>
      <c r="I2782" s="19">
        <v>10989605</v>
      </c>
      <c r="J2782" s="22">
        <f t="shared" si="431"/>
        <v>5.902777777777779E-2</v>
      </c>
      <c r="K2782" s="19" t="s">
        <v>64</v>
      </c>
      <c r="L2782" s="32" t="s">
        <v>54</v>
      </c>
      <c r="M2782">
        <f t="shared" si="432"/>
        <v>4</v>
      </c>
      <c r="N2782" s="34">
        <f t="shared" ca="1" si="437"/>
        <v>0.44097976875790579</v>
      </c>
      <c r="T2782">
        <v>2781</v>
      </c>
      <c r="U2782">
        <f t="shared" si="433"/>
        <v>4</v>
      </c>
      <c r="V2782" s="35">
        <f t="shared" si="438"/>
        <v>85</v>
      </c>
      <c r="W2782">
        <f t="shared" si="434"/>
        <v>0</v>
      </c>
      <c r="X2782" cm="1">
        <f t="array" aca="1" ref="X2782" ca="1">(_xlfn.IFS(L2782="couché",0,L2782="debout à 80%",1,L2782="?",1))*(IF(RAND()&lt;0.8,1,0))</f>
        <v>1</v>
      </c>
      <c r="Y2782">
        <f t="shared" si="435"/>
        <v>3</v>
      </c>
      <c r="Z2782">
        <f t="shared" si="436"/>
        <v>4</v>
      </c>
      <c r="AA2782">
        <f t="shared" ca="1" si="439"/>
        <v>37</v>
      </c>
    </row>
    <row r="2783" spans="1:27" customFormat="1">
      <c r="A2783" s="57">
        <v>248335</v>
      </c>
      <c r="B2783" s="57">
        <v>1958</v>
      </c>
      <c r="C2783" s="19" t="str">
        <f t="shared" si="430"/>
        <v>non</v>
      </c>
      <c r="D2783" s="19" t="s">
        <v>48</v>
      </c>
      <c r="E2783" s="20">
        <v>44642</v>
      </c>
      <c r="F2783" s="24">
        <v>0.37847222222222221</v>
      </c>
      <c r="G2783" s="23">
        <v>0.41527777777777775</v>
      </c>
      <c r="H2783" s="19">
        <v>1000170</v>
      </c>
      <c r="I2783" s="19">
        <v>15868507</v>
      </c>
      <c r="J2783" s="22">
        <f t="shared" si="431"/>
        <v>3.6805555555555536E-2</v>
      </c>
      <c r="K2783" s="19" t="s">
        <v>64</v>
      </c>
      <c r="L2783" s="19" t="s">
        <v>47</v>
      </c>
      <c r="M2783">
        <f t="shared" si="432"/>
        <v>4</v>
      </c>
      <c r="N2783" s="34">
        <f t="shared" ca="1" si="437"/>
        <v>0.37847348490130128</v>
      </c>
      <c r="T2783">
        <v>2782</v>
      </c>
      <c r="U2783">
        <f t="shared" si="433"/>
        <v>4</v>
      </c>
      <c r="V2783" s="35">
        <f t="shared" si="438"/>
        <v>53</v>
      </c>
      <c r="W2783">
        <f t="shared" si="434"/>
        <v>0</v>
      </c>
      <c r="X2783" cm="1">
        <f t="array" aca="1" ref="X2783" ca="1">(_xlfn.IFS(L2783="couché",0,L2783="debout à 80%",1,L2783="?",1))*(IF(RAND()&lt;0.8,1,0))</f>
        <v>1</v>
      </c>
      <c r="Y2783">
        <f t="shared" si="435"/>
        <v>2</v>
      </c>
      <c r="Z2783">
        <f t="shared" si="436"/>
        <v>4</v>
      </c>
      <c r="AA2783">
        <f t="shared" ca="1" si="439"/>
        <v>20</v>
      </c>
    </row>
    <row r="2784" spans="1:27" customFormat="1">
      <c r="A2784" s="57">
        <v>250313</v>
      </c>
      <c r="B2784" s="57">
        <v>1956</v>
      </c>
      <c r="C2784" s="19" t="str">
        <f t="shared" si="430"/>
        <v>non</v>
      </c>
      <c r="D2784" s="19" t="s">
        <v>48</v>
      </c>
      <c r="E2784" s="20">
        <v>44642</v>
      </c>
      <c r="F2784" s="22">
        <v>0.4770833333333333</v>
      </c>
      <c r="G2784" s="22">
        <v>0.52638888888888891</v>
      </c>
      <c r="H2784" s="19">
        <v>1000170</v>
      </c>
      <c r="I2784" s="19">
        <v>15584435</v>
      </c>
      <c r="J2784" s="22">
        <f t="shared" si="431"/>
        <v>4.9305555555555602E-2</v>
      </c>
      <c r="K2784" s="19" t="s">
        <v>64</v>
      </c>
      <c r="L2784" s="32" t="s">
        <v>54</v>
      </c>
      <c r="M2784">
        <f t="shared" si="432"/>
        <v>4</v>
      </c>
      <c r="N2784" s="34">
        <f t="shared" ca="1" si="437"/>
        <v>0.4770909535448567</v>
      </c>
      <c r="T2784">
        <v>2783</v>
      </c>
      <c r="U2784">
        <f t="shared" si="433"/>
        <v>4</v>
      </c>
      <c r="V2784" s="35">
        <f t="shared" si="438"/>
        <v>71</v>
      </c>
      <c r="W2784">
        <f t="shared" si="434"/>
        <v>0</v>
      </c>
      <c r="X2784" cm="1">
        <f t="array" aca="1" ref="X2784" ca="1">(_xlfn.IFS(L2784="couché",0,L2784="debout à 80%",1,L2784="?",1))*(IF(RAND()&lt;0.8,1,0))</f>
        <v>1</v>
      </c>
      <c r="Y2784">
        <f t="shared" si="435"/>
        <v>4</v>
      </c>
      <c r="Z2784">
        <f t="shared" si="436"/>
        <v>4</v>
      </c>
      <c r="AA2784">
        <f t="shared" ca="1" si="439"/>
        <v>43</v>
      </c>
    </row>
    <row r="2785" spans="1:27" customFormat="1">
      <c r="A2785" s="57">
        <v>249388</v>
      </c>
      <c r="B2785" s="57">
        <v>1946</v>
      </c>
      <c r="C2785" s="19" t="str">
        <f t="shared" si="430"/>
        <v>non</v>
      </c>
      <c r="D2785" s="19" t="s">
        <v>48</v>
      </c>
      <c r="E2785" s="20">
        <v>44635</v>
      </c>
      <c r="F2785" s="22">
        <v>0.62013888888888891</v>
      </c>
      <c r="G2785" s="22">
        <v>0.67986111111111114</v>
      </c>
      <c r="H2785" s="19">
        <v>1000170</v>
      </c>
      <c r="I2785" s="19">
        <v>18628651</v>
      </c>
      <c r="J2785" s="22">
        <f t="shared" si="431"/>
        <v>5.9722222222222232E-2</v>
      </c>
      <c r="K2785" s="19" t="s">
        <v>64</v>
      </c>
      <c r="L2785" s="32" t="s">
        <v>54</v>
      </c>
      <c r="M2785">
        <f t="shared" si="432"/>
        <v>4</v>
      </c>
      <c r="N2785" s="34">
        <f t="shared" ca="1" si="437"/>
        <v>0.62013992748028068</v>
      </c>
      <c r="T2785">
        <v>2784</v>
      </c>
      <c r="U2785">
        <f t="shared" si="433"/>
        <v>4</v>
      </c>
      <c r="V2785" s="35">
        <f t="shared" si="438"/>
        <v>86</v>
      </c>
      <c r="W2785">
        <f t="shared" si="434"/>
        <v>0</v>
      </c>
      <c r="X2785" cm="1">
        <f t="array" aca="1" ref="X2785" ca="1">(_xlfn.IFS(L2785="couché",0,L2785="debout à 80%",1,L2785="?",1))*(IF(RAND()&lt;0.8,1,0))</f>
        <v>1</v>
      </c>
      <c r="Y2785">
        <f t="shared" si="435"/>
        <v>7</v>
      </c>
      <c r="Z2785">
        <f t="shared" si="436"/>
        <v>4</v>
      </c>
      <c r="AA2785">
        <f t="shared" ca="1" si="439"/>
        <v>65</v>
      </c>
    </row>
    <row r="2786" spans="1:27" customFormat="1">
      <c r="A2786" s="57">
        <v>245834</v>
      </c>
      <c r="B2786" s="57">
        <v>1964</v>
      </c>
      <c r="C2786" s="19" t="str">
        <f t="shared" si="430"/>
        <v>non</v>
      </c>
      <c r="D2786" s="19" t="s">
        <v>48</v>
      </c>
      <c r="E2786" s="20">
        <v>44593</v>
      </c>
      <c r="F2786" s="24">
        <v>0.33611111111111108</v>
      </c>
      <c r="G2786" s="23">
        <v>0.40416666666666667</v>
      </c>
      <c r="H2786" s="19">
        <v>1000170</v>
      </c>
      <c r="I2786" s="19">
        <v>17830</v>
      </c>
      <c r="J2786" s="22">
        <f t="shared" si="431"/>
        <v>6.8055555555555591E-2</v>
      </c>
      <c r="K2786" s="27" t="s">
        <v>64</v>
      </c>
      <c r="L2786" s="32" t="s">
        <v>54</v>
      </c>
      <c r="M2786">
        <f t="shared" si="432"/>
        <v>4</v>
      </c>
      <c r="N2786" s="34">
        <f t="shared" ca="1" si="437"/>
        <v>0.33611485758728954</v>
      </c>
      <c r="T2786">
        <v>2785</v>
      </c>
      <c r="U2786">
        <f t="shared" si="433"/>
        <v>4</v>
      </c>
      <c r="V2786" s="35">
        <f t="shared" si="438"/>
        <v>98</v>
      </c>
      <c r="W2786">
        <f t="shared" si="434"/>
        <v>0</v>
      </c>
      <c r="X2786" cm="1">
        <f t="array" aca="1" ref="X2786" ca="1">(_xlfn.IFS(L2786="couché",0,L2786="debout à 80%",1,L2786="?",1))*(IF(RAND()&lt;0.8,1,0))</f>
        <v>1</v>
      </c>
      <c r="Y2786">
        <f t="shared" si="435"/>
        <v>1</v>
      </c>
      <c r="Z2786">
        <f t="shared" si="436"/>
        <v>0</v>
      </c>
      <c r="AA2786">
        <f t="shared" ca="1" si="439"/>
        <v>2</v>
      </c>
    </row>
    <row r="2787" spans="1:27" customFormat="1">
      <c r="A2787" s="57">
        <v>246336</v>
      </c>
      <c r="B2787" s="57">
        <v>1949</v>
      </c>
      <c r="C2787" s="19" t="str">
        <f t="shared" si="430"/>
        <v>non</v>
      </c>
      <c r="D2787" s="19" t="s">
        <v>48</v>
      </c>
      <c r="E2787" s="20">
        <v>44594</v>
      </c>
      <c r="F2787" s="22">
        <v>0.64236111111111105</v>
      </c>
      <c r="G2787" s="22">
        <v>0.69861111111111107</v>
      </c>
      <c r="H2787" s="19">
        <v>1000170</v>
      </c>
      <c r="I2787" s="19">
        <v>18481171</v>
      </c>
      <c r="J2787" s="22">
        <f t="shared" si="431"/>
        <v>5.6250000000000022E-2</v>
      </c>
      <c r="K2787" s="19" t="s">
        <v>64</v>
      </c>
      <c r="L2787" s="32" t="s">
        <v>54</v>
      </c>
      <c r="M2787">
        <f t="shared" si="432"/>
        <v>4</v>
      </c>
      <c r="N2787" s="34">
        <f t="shared" ca="1" si="437"/>
        <v>0.64236503547176915</v>
      </c>
      <c r="T2787">
        <v>2786</v>
      </c>
      <c r="U2787">
        <f t="shared" si="433"/>
        <v>4</v>
      </c>
      <c r="V2787" s="35">
        <f t="shared" si="438"/>
        <v>81</v>
      </c>
      <c r="W2787">
        <f t="shared" si="434"/>
        <v>0</v>
      </c>
      <c r="X2787" cm="1">
        <f t="array" aca="1" ref="X2787" ca="1">(_xlfn.IFS(L2787="couché",0,L2787="debout à 80%",1,L2787="?",1))*(IF(RAND()&lt;0.8,1,0))</f>
        <v>1</v>
      </c>
      <c r="Y2787">
        <f t="shared" si="435"/>
        <v>7</v>
      </c>
      <c r="Z2787">
        <f t="shared" si="436"/>
        <v>4</v>
      </c>
      <c r="AA2787">
        <f t="shared" ca="1" si="439"/>
        <v>62</v>
      </c>
    </row>
    <row r="2788" spans="1:27" customFormat="1">
      <c r="A2788" s="57">
        <v>247999</v>
      </c>
      <c r="B2788" s="57">
        <v>1958</v>
      </c>
      <c r="C2788" s="19" t="str">
        <f t="shared" si="430"/>
        <v>non</v>
      </c>
      <c r="D2788" s="19" t="s">
        <v>48</v>
      </c>
      <c r="E2788" s="20">
        <v>44622</v>
      </c>
      <c r="F2788" s="22">
        <v>0.51388888888888884</v>
      </c>
      <c r="G2788" s="22">
        <v>0.59791666666666665</v>
      </c>
      <c r="H2788" s="19">
        <v>1000170</v>
      </c>
      <c r="I2788" s="19">
        <v>10980301</v>
      </c>
      <c r="J2788" s="22">
        <f t="shared" si="431"/>
        <v>8.4027777777777812E-2</v>
      </c>
      <c r="K2788" s="27" t="s">
        <v>64</v>
      </c>
      <c r="L2788" s="32" t="s">
        <v>54</v>
      </c>
      <c r="M2788">
        <f t="shared" si="432"/>
        <v>4</v>
      </c>
      <c r="N2788" s="34">
        <f t="shared" ca="1" si="437"/>
        <v>0.513897002853273</v>
      </c>
      <c r="T2788">
        <v>2787</v>
      </c>
      <c r="U2788">
        <f t="shared" si="433"/>
        <v>4</v>
      </c>
      <c r="V2788" s="35">
        <f t="shared" si="438"/>
        <v>121</v>
      </c>
      <c r="W2788">
        <f t="shared" si="434"/>
        <v>0</v>
      </c>
      <c r="X2788" cm="1">
        <f t="array" aca="1" ref="X2788" ca="1">(_xlfn.IFS(L2788="couché",0,L2788="debout à 80%",1,L2788="?",1))*(IF(RAND()&lt;0.8,1,0))</f>
        <v>1</v>
      </c>
      <c r="Y2788">
        <f t="shared" si="435"/>
        <v>4</v>
      </c>
      <c r="Z2788">
        <f t="shared" si="436"/>
        <v>4</v>
      </c>
      <c r="AA2788">
        <f t="shared" ca="1" si="439"/>
        <v>39</v>
      </c>
    </row>
    <row r="2789" spans="1:27" customFormat="1">
      <c r="A2789" s="57">
        <v>246712</v>
      </c>
      <c r="B2789" s="57">
        <v>1945</v>
      </c>
      <c r="C2789" s="19" t="str">
        <f t="shared" si="430"/>
        <v>non</v>
      </c>
      <c r="D2789" s="19" t="s">
        <v>48</v>
      </c>
      <c r="E2789" s="20">
        <v>44606</v>
      </c>
      <c r="F2789" s="22">
        <v>0.49236111111111108</v>
      </c>
      <c r="G2789" s="22">
        <v>0.56736111111111109</v>
      </c>
      <c r="H2789" s="19">
        <v>1000170</v>
      </c>
      <c r="I2789" s="19">
        <v>17830</v>
      </c>
      <c r="J2789" s="22">
        <f t="shared" si="431"/>
        <v>7.5000000000000011E-2</v>
      </c>
      <c r="K2789" s="27" t="s">
        <v>64</v>
      </c>
      <c r="L2789" s="32" t="s">
        <v>54</v>
      </c>
      <c r="M2789">
        <f t="shared" si="432"/>
        <v>4</v>
      </c>
      <c r="N2789" s="34">
        <f t="shared" ca="1" si="437"/>
        <v>0.49237022904380673</v>
      </c>
      <c r="T2789">
        <v>2788</v>
      </c>
      <c r="U2789">
        <f t="shared" si="433"/>
        <v>4</v>
      </c>
      <c r="V2789" s="35">
        <f t="shared" si="438"/>
        <v>108</v>
      </c>
      <c r="W2789">
        <f t="shared" si="434"/>
        <v>0</v>
      </c>
      <c r="X2789" cm="1">
        <f t="array" aca="1" ref="X2789" ca="1">(_xlfn.IFS(L2789="couché",0,L2789="debout à 80%",1,L2789="?",1))*(IF(RAND()&lt;0.8,1,0))</f>
        <v>1</v>
      </c>
      <c r="Y2789">
        <f t="shared" si="435"/>
        <v>4</v>
      </c>
      <c r="Z2789">
        <f t="shared" si="436"/>
        <v>4</v>
      </c>
      <c r="AA2789">
        <f t="shared" ca="1" si="439"/>
        <v>47</v>
      </c>
    </row>
    <row r="2790" spans="1:27" customFormat="1">
      <c r="A2790" s="57">
        <v>247523</v>
      </c>
      <c r="B2790" s="57">
        <v>1968</v>
      </c>
      <c r="C2790" s="19" t="str">
        <f t="shared" si="430"/>
        <v>non</v>
      </c>
      <c r="D2790" s="19" t="s">
        <v>48</v>
      </c>
      <c r="E2790" s="20">
        <v>44607</v>
      </c>
      <c r="F2790" s="22">
        <v>0.48541666666666666</v>
      </c>
      <c r="G2790" s="22">
        <v>0.5395833333333333</v>
      </c>
      <c r="H2790" s="19">
        <v>1000170</v>
      </c>
      <c r="I2790" s="19">
        <v>19620724</v>
      </c>
      <c r="J2790" s="22">
        <f t="shared" si="431"/>
        <v>5.4166666666666641E-2</v>
      </c>
      <c r="K2790" s="19" t="s">
        <v>64</v>
      </c>
      <c r="L2790" s="32" t="s">
        <v>54</v>
      </c>
      <c r="M2790">
        <f t="shared" si="432"/>
        <v>4</v>
      </c>
      <c r="N2790" s="34">
        <f t="shared" ca="1" si="437"/>
        <v>0.48542339223375619</v>
      </c>
      <c r="T2790">
        <v>2789</v>
      </c>
      <c r="U2790">
        <f t="shared" si="433"/>
        <v>4</v>
      </c>
      <c r="V2790" s="35">
        <f t="shared" si="438"/>
        <v>78</v>
      </c>
      <c r="W2790">
        <f t="shared" si="434"/>
        <v>0</v>
      </c>
      <c r="X2790" cm="1">
        <f t="array" aca="1" ref="X2790" ca="1">(_xlfn.IFS(L2790="couché",0,L2790="debout à 80%",1,L2790="?",1))*(IF(RAND()&lt;0.8,1,0))</f>
        <v>1</v>
      </c>
      <c r="Y2790">
        <f t="shared" si="435"/>
        <v>4</v>
      </c>
      <c r="Z2790">
        <f t="shared" si="436"/>
        <v>4</v>
      </c>
      <c r="AA2790">
        <f t="shared" ca="1" si="439"/>
        <v>42</v>
      </c>
    </row>
    <row r="2791" spans="1:27" customFormat="1">
      <c r="A2791" s="57">
        <v>247120</v>
      </c>
      <c r="B2791" s="57">
        <v>1966</v>
      </c>
      <c r="C2791" s="19" t="str">
        <f t="shared" si="430"/>
        <v>non</v>
      </c>
      <c r="D2791" s="19" t="s">
        <v>48</v>
      </c>
      <c r="E2791" s="20">
        <v>44608</v>
      </c>
      <c r="F2791" s="22">
        <v>0.5756944444444444</v>
      </c>
      <c r="G2791" s="22">
        <v>0.6381944444444444</v>
      </c>
      <c r="H2791" s="19">
        <v>1000170</v>
      </c>
      <c r="I2791" s="19">
        <v>18628651</v>
      </c>
      <c r="J2791" s="22">
        <f t="shared" si="431"/>
        <v>6.25E-2</v>
      </c>
      <c r="K2791" s="19" t="s">
        <v>64</v>
      </c>
      <c r="L2791" s="32" t="s">
        <v>54</v>
      </c>
      <c r="M2791">
        <f t="shared" si="432"/>
        <v>4</v>
      </c>
      <c r="N2791" s="34">
        <f t="shared" ca="1" si="437"/>
        <v>0.57569926296293672</v>
      </c>
      <c r="T2791">
        <v>2790</v>
      </c>
      <c r="U2791">
        <f t="shared" si="433"/>
        <v>4</v>
      </c>
      <c r="V2791" s="35">
        <f t="shared" si="438"/>
        <v>90</v>
      </c>
      <c r="W2791">
        <f t="shared" si="434"/>
        <v>0</v>
      </c>
      <c r="X2791" cm="1">
        <f t="array" aca="1" ref="X2791" ca="1">(_xlfn.IFS(L2791="couché",0,L2791="debout à 80%",1,L2791="?",1))*(IF(RAND()&lt;0.8,1,0))</f>
        <v>1</v>
      </c>
      <c r="Y2791">
        <f t="shared" si="435"/>
        <v>6</v>
      </c>
      <c r="Z2791">
        <f t="shared" si="436"/>
        <v>4</v>
      </c>
      <c r="AA2791">
        <f t="shared" ca="1" si="439"/>
        <v>45</v>
      </c>
    </row>
    <row r="2792" spans="1:27" customFormat="1">
      <c r="A2792" s="57">
        <v>248850</v>
      </c>
      <c r="B2792" s="57">
        <v>1953</v>
      </c>
      <c r="C2792" s="19" t="str">
        <f t="shared" si="430"/>
        <v>non</v>
      </c>
      <c r="D2792" s="19" t="s">
        <v>48</v>
      </c>
      <c r="E2792" s="20">
        <v>44614</v>
      </c>
      <c r="F2792" s="21">
        <v>0.50347222222222221</v>
      </c>
      <c r="G2792" s="22">
        <v>0.55625000000000002</v>
      </c>
      <c r="H2792" s="19">
        <v>1000170</v>
      </c>
      <c r="I2792" s="19">
        <v>15653424</v>
      </c>
      <c r="J2792" s="22">
        <f t="shared" si="431"/>
        <v>5.2777777777777812E-2</v>
      </c>
      <c r="K2792" s="19" t="s">
        <v>64</v>
      </c>
      <c r="L2792" s="32" t="s">
        <v>54</v>
      </c>
      <c r="M2792">
        <f t="shared" si="432"/>
        <v>4</v>
      </c>
      <c r="N2792" s="34">
        <f t="shared" ca="1" si="437"/>
        <v>0.50347321206843221</v>
      </c>
      <c r="T2792">
        <v>2791</v>
      </c>
      <c r="U2792">
        <f t="shared" si="433"/>
        <v>4</v>
      </c>
      <c r="V2792" s="35">
        <f t="shared" si="438"/>
        <v>76</v>
      </c>
      <c r="W2792">
        <f t="shared" si="434"/>
        <v>0</v>
      </c>
      <c r="X2792" cm="1">
        <f t="array" aca="1" ref="X2792" ca="1">(_xlfn.IFS(L2792="couché",0,L2792="debout à 80%",1,L2792="?",1))*(IF(RAND()&lt;0.8,1,0))</f>
        <v>1</v>
      </c>
      <c r="Y2792">
        <f t="shared" si="435"/>
        <v>5</v>
      </c>
      <c r="Z2792">
        <f t="shared" si="436"/>
        <v>4</v>
      </c>
      <c r="AA2792">
        <f t="shared" ca="1" si="439"/>
        <v>56</v>
      </c>
    </row>
    <row r="2793" spans="1:27" customFormat="1">
      <c r="A2793" s="57">
        <v>247138</v>
      </c>
      <c r="B2793" s="57">
        <v>1932</v>
      </c>
      <c r="C2793" s="19" t="str">
        <f t="shared" si="430"/>
        <v>non</v>
      </c>
      <c r="D2793" s="19" t="s">
        <v>48</v>
      </c>
      <c r="E2793" s="20">
        <v>44615</v>
      </c>
      <c r="F2793" s="21">
        <v>0.46111111111111108</v>
      </c>
      <c r="G2793" s="22">
        <v>0.52430555555555558</v>
      </c>
      <c r="H2793" s="19">
        <v>1000170</v>
      </c>
      <c r="I2793" s="19">
        <v>16742495</v>
      </c>
      <c r="J2793" s="22">
        <f t="shared" si="431"/>
        <v>6.3194444444444497E-2</v>
      </c>
      <c r="K2793" s="19" t="s">
        <v>64</v>
      </c>
      <c r="L2793" s="32" t="s">
        <v>54</v>
      </c>
      <c r="M2793">
        <f t="shared" si="432"/>
        <v>4</v>
      </c>
      <c r="N2793" s="34">
        <f t="shared" ca="1" si="437"/>
        <v>0.46111838779883663</v>
      </c>
      <c r="T2793">
        <v>2792</v>
      </c>
      <c r="U2793">
        <f t="shared" si="433"/>
        <v>4</v>
      </c>
      <c r="V2793" s="35">
        <f t="shared" si="438"/>
        <v>91</v>
      </c>
      <c r="W2793">
        <f t="shared" si="434"/>
        <v>0</v>
      </c>
      <c r="X2793" cm="1">
        <f t="array" aca="1" ref="X2793" ca="1">(_xlfn.IFS(L2793="couché",0,L2793="debout à 80%",1,L2793="?",1))*(IF(RAND()&lt;0.8,1,0))</f>
        <v>1</v>
      </c>
      <c r="Y2793">
        <f t="shared" si="435"/>
        <v>3</v>
      </c>
      <c r="Z2793">
        <f t="shared" si="436"/>
        <v>4</v>
      </c>
      <c r="AA2793">
        <f t="shared" ca="1" si="439"/>
        <v>31</v>
      </c>
    </row>
    <row r="2794" spans="1:27" customFormat="1">
      <c r="A2794" s="57">
        <v>248770</v>
      </c>
      <c r="B2794" s="57">
        <v>1938</v>
      </c>
      <c r="C2794" s="19" t="str">
        <f t="shared" si="430"/>
        <v>non</v>
      </c>
      <c r="D2794" s="19" t="s">
        <v>48</v>
      </c>
      <c r="E2794" s="20">
        <v>44629</v>
      </c>
      <c r="F2794" s="22">
        <v>0.45624999999999999</v>
      </c>
      <c r="G2794" s="22">
        <v>0.5131944444444444</v>
      </c>
      <c r="H2794" s="19">
        <v>1000170</v>
      </c>
      <c r="I2794" s="19">
        <v>19751376</v>
      </c>
      <c r="J2794" s="22">
        <f t="shared" si="431"/>
        <v>5.6944444444444409E-2</v>
      </c>
      <c r="K2794" s="19" t="s">
        <v>64</v>
      </c>
      <c r="L2794" s="32" t="s">
        <v>54</v>
      </c>
      <c r="M2794">
        <f t="shared" si="432"/>
        <v>4</v>
      </c>
      <c r="N2794" s="34">
        <f t="shared" ca="1" si="437"/>
        <v>0.45625540761564765</v>
      </c>
      <c r="T2794">
        <v>2793</v>
      </c>
      <c r="U2794">
        <f t="shared" si="433"/>
        <v>4</v>
      </c>
      <c r="V2794" s="35">
        <f t="shared" si="438"/>
        <v>82</v>
      </c>
      <c r="W2794">
        <f t="shared" si="434"/>
        <v>0</v>
      </c>
      <c r="X2794" cm="1">
        <f t="array" aca="1" ref="X2794" ca="1">(_xlfn.IFS(L2794="couché",0,L2794="debout à 80%",1,L2794="?",1))*(IF(RAND()&lt;0.8,1,0))</f>
        <v>1</v>
      </c>
      <c r="Y2794">
        <f t="shared" si="435"/>
        <v>5</v>
      </c>
      <c r="Z2794">
        <f t="shared" si="436"/>
        <v>4</v>
      </c>
      <c r="AA2794">
        <f t="shared" ca="1" si="439"/>
        <v>34</v>
      </c>
    </row>
    <row r="2795" spans="1:27" customFormat="1">
      <c r="A2795" s="57">
        <v>250325</v>
      </c>
      <c r="B2795" s="57">
        <v>1953</v>
      </c>
      <c r="C2795" s="19" t="str">
        <f t="shared" si="430"/>
        <v>non</v>
      </c>
      <c r="D2795" s="19" t="s">
        <v>48</v>
      </c>
      <c r="E2795" s="20">
        <v>44635</v>
      </c>
      <c r="F2795" s="21">
        <v>0.54166666666666663</v>
      </c>
      <c r="G2795" s="22">
        <v>0.60486111111111107</v>
      </c>
      <c r="H2795" s="19">
        <v>1000170</v>
      </c>
      <c r="I2795" s="19">
        <v>18628651</v>
      </c>
      <c r="J2795" s="22">
        <f t="shared" si="431"/>
        <v>6.3194444444444442E-2</v>
      </c>
      <c r="K2795" s="19" t="s">
        <v>64</v>
      </c>
      <c r="L2795" s="32" t="s">
        <v>54</v>
      </c>
      <c r="M2795">
        <f t="shared" si="432"/>
        <v>4</v>
      </c>
      <c r="N2795" s="34">
        <f t="shared" ca="1" si="437"/>
        <v>0.54167347018319401</v>
      </c>
      <c r="T2795">
        <v>2794</v>
      </c>
      <c r="U2795">
        <f t="shared" si="433"/>
        <v>4</v>
      </c>
      <c r="V2795" s="35">
        <f t="shared" si="438"/>
        <v>91</v>
      </c>
      <c r="W2795">
        <f t="shared" si="434"/>
        <v>0</v>
      </c>
      <c r="X2795" cm="1">
        <f t="array" aca="1" ref="X2795" ca="1">(_xlfn.IFS(L2795="couché",0,L2795="debout à 80%",1,L2795="?",1))*(IF(RAND()&lt;0.8,1,0))</f>
        <v>1</v>
      </c>
      <c r="Y2795">
        <f t="shared" si="435"/>
        <v>6</v>
      </c>
      <c r="Z2795">
        <f t="shared" si="436"/>
        <v>4</v>
      </c>
      <c r="AA2795">
        <f t="shared" ca="1" si="439"/>
        <v>55</v>
      </c>
    </row>
    <row r="2796" spans="1:27" customFormat="1">
      <c r="A2796" s="57">
        <v>249092</v>
      </c>
      <c r="B2796" s="57">
        <v>1958</v>
      </c>
      <c r="C2796" s="19" t="str">
        <f t="shared" si="430"/>
        <v>non</v>
      </c>
      <c r="D2796" s="19" t="s">
        <v>48</v>
      </c>
      <c r="E2796" s="20">
        <v>44636</v>
      </c>
      <c r="F2796" s="21">
        <v>0.54583333333333328</v>
      </c>
      <c r="G2796" s="22">
        <v>0.59930555555555554</v>
      </c>
      <c r="H2796" s="19">
        <v>1000170</v>
      </c>
      <c r="I2796" s="19">
        <v>10989605</v>
      </c>
      <c r="J2796" s="22">
        <f t="shared" si="431"/>
        <v>5.3472222222222254E-2</v>
      </c>
      <c r="K2796" s="19" t="s">
        <v>64</v>
      </c>
      <c r="L2796" s="32" t="s">
        <v>54</v>
      </c>
      <c r="M2796">
        <f t="shared" si="432"/>
        <v>4</v>
      </c>
      <c r="N2796" s="34">
        <f t="shared" ca="1" si="437"/>
        <v>0.54583419741379324</v>
      </c>
      <c r="T2796">
        <v>2795</v>
      </c>
      <c r="U2796">
        <f t="shared" si="433"/>
        <v>4</v>
      </c>
      <c r="V2796" s="35">
        <f t="shared" si="438"/>
        <v>77</v>
      </c>
      <c r="W2796">
        <f t="shared" si="434"/>
        <v>0</v>
      </c>
      <c r="X2796" cm="1">
        <f t="array" aca="1" ref="X2796" ca="1">(_xlfn.IFS(L2796="couché",0,L2796="debout à 80%",1,L2796="?",1))*(IF(RAND()&lt;0.8,1,0))</f>
        <v>0</v>
      </c>
      <c r="Y2796">
        <f t="shared" si="435"/>
        <v>5</v>
      </c>
      <c r="Z2796">
        <f t="shared" si="436"/>
        <v>4</v>
      </c>
      <c r="AA2796">
        <f t="shared" ca="1" si="439"/>
        <v>55</v>
      </c>
    </row>
    <row r="2797" spans="1:27" customFormat="1">
      <c r="A2797" s="57">
        <v>250657</v>
      </c>
      <c r="B2797" s="57">
        <v>1948</v>
      </c>
      <c r="C2797" s="19" t="str">
        <f t="shared" si="430"/>
        <v>non</v>
      </c>
      <c r="D2797" s="19" t="s">
        <v>48</v>
      </c>
      <c r="E2797" s="20">
        <v>44648</v>
      </c>
      <c r="F2797" s="22">
        <v>0.56874999999999998</v>
      </c>
      <c r="G2797" s="21">
        <v>0.63055555555555554</v>
      </c>
      <c r="H2797" s="19">
        <v>1000170</v>
      </c>
      <c r="I2797" s="19">
        <v>16845831</v>
      </c>
      <c r="J2797" s="22">
        <f t="shared" si="431"/>
        <v>6.1805555555555558E-2</v>
      </c>
      <c r="K2797" s="19" t="s">
        <v>64</v>
      </c>
      <c r="L2797" s="32" t="s">
        <v>54</v>
      </c>
      <c r="M2797">
        <f t="shared" si="432"/>
        <v>4</v>
      </c>
      <c r="N2797" s="34">
        <f t="shared" ca="1" si="437"/>
        <v>0.56875440597257676</v>
      </c>
      <c r="T2797">
        <v>2796</v>
      </c>
      <c r="U2797">
        <f t="shared" si="433"/>
        <v>4</v>
      </c>
      <c r="V2797" s="35">
        <f t="shared" si="438"/>
        <v>89</v>
      </c>
      <c r="W2797">
        <f t="shared" si="434"/>
        <v>0</v>
      </c>
      <c r="X2797" cm="1">
        <f t="array" aca="1" ref="X2797" ca="1">(_xlfn.IFS(L2797="couché",0,L2797="debout à 80%",1,L2797="?",1))*(IF(RAND()&lt;0.8,1,0))</f>
        <v>1</v>
      </c>
      <c r="Y2797">
        <f t="shared" si="435"/>
        <v>6</v>
      </c>
      <c r="Z2797">
        <f t="shared" si="436"/>
        <v>4</v>
      </c>
      <c r="AA2797">
        <f t="shared" ca="1" si="439"/>
        <v>55</v>
      </c>
    </row>
    <row r="2798" spans="1:27" customFormat="1">
      <c r="A2798" s="57">
        <v>250237</v>
      </c>
      <c r="B2798" s="57">
        <v>1967</v>
      </c>
      <c r="C2798" s="19" t="str">
        <f t="shared" si="430"/>
        <v>non</v>
      </c>
      <c r="D2798" s="19" t="s">
        <v>48</v>
      </c>
      <c r="E2798" s="20">
        <v>44649</v>
      </c>
      <c r="F2798" s="22">
        <v>0.58263888888888882</v>
      </c>
      <c r="G2798" s="22">
        <v>0.64513888888888882</v>
      </c>
      <c r="H2798" s="19">
        <v>1000170</v>
      </c>
      <c r="I2798" s="19">
        <v>17830</v>
      </c>
      <c r="J2798" s="22">
        <f t="shared" si="431"/>
        <v>6.25E-2</v>
      </c>
      <c r="K2798" s="19" t="s">
        <v>64</v>
      </c>
      <c r="L2798" s="32" t="s">
        <v>54</v>
      </c>
      <c r="M2798">
        <f t="shared" si="432"/>
        <v>4</v>
      </c>
      <c r="N2798" s="34">
        <f t="shared" ca="1" si="437"/>
        <v>0.58264725567589315</v>
      </c>
      <c r="T2798">
        <v>2797</v>
      </c>
      <c r="U2798">
        <f t="shared" si="433"/>
        <v>4</v>
      </c>
      <c r="V2798" s="35">
        <f t="shared" si="438"/>
        <v>90</v>
      </c>
      <c r="W2798">
        <f t="shared" si="434"/>
        <v>0</v>
      </c>
      <c r="X2798" cm="1">
        <f t="array" aca="1" ref="X2798" ca="1">(_xlfn.IFS(L2798="couché",0,L2798="debout à 80%",1,L2798="?",1))*(IF(RAND()&lt;0.8,1,0))</f>
        <v>1</v>
      </c>
      <c r="Y2798">
        <f t="shared" si="435"/>
        <v>6</v>
      </c>
      <c r="Z2798">
        <f t="shared" si="436"/>
        <v>4</v>
      </c>
      <c r="AA2798">
        <f t="shared" ca="1" si="439"/>
        <v>48</v>
      </c>
    </row>
    <row r="2799" spans="1:27">
      <c r="A2799" s="57">
        <v>247038</v>
      </c>
      <c r="B2799" s="56">
        <v>1949</v>
      </c>
      <c r="C2799" s="19" t="str">
        <f>IF(B2799&gt;=2007,"oui","non")</f>
        <v>non</v>
      </c>
      <c r="D2799" s="19" t="s">
        <v>48</v>
      </c>
      <c r="E2799" s="20">
        <v>44600</v>
      </c>
      <c r="F2799" s="21">
        <v>0.58472222222222214</v>
      </c>
      <c r="G2799" s="22">
        <v>0.64583333333333326</v>
      </c>
      <c r="H2799" s="19">
        <v>1000170</v>
      </c>
      <c r="I2799" s="19">
        <v>18628651</v>
      </c>
      <c r="J2799" s="22">
        <f t="shared" si="431"/>
        <v>6.1111111111111116E-2</v>
      </c>
      <c r="K2799" s="19" t="s">
        <v>64</v>
      </c>
      <c r="L2799" s="32" t="s">
        <v>54</v>
      </c>
      <c r="M2799">
        <f t="shared" si="432"/>
        <v>4</v>
      </c>
      <c r="N2799" s="34">
        <f t="shared" ca="1" si="437"/>
        <v>0.58472668788919413</v>
      </c>
      <c r="O2799"/>
      <c r="P2799"/>
      <c r="T2799" s="39">
        <v>2798</v>
      </c>
      <c r="U2799" s="39">
        <f t="shared" si="433"/>
        <v>4</v>
      </c>
      <c r="V2799" s="42">
        <f t="shared" si="438"/>
        <v>88</v>
      </c>
      <c r="W2799" s="39">
        <f t="shared" si="434"/>
        <v>0</v>
      </c>
      <c r="X2799" s="39" cm="1">
        <f t="array" aca="1" ref="X2799" ca="1">(_xlfn.IFS(L2799="couché",0,L2799="debout à 80%",1,L2799="?",1))*(IF(RAND()&lt;0.8,1,0))</f>
        <v>0</v>
      </c>
      <c r="Y2799" s="39">
        <f t="shared" si="435"/>
        <v>7</v>
      </c>
      <c r="Z2799" s="39">
        <f t="shared" si="436"/>
        <v>4</v>
      </c>
      <c r="AA2799" s="39">
        <f t="shared" ca="1" si="439"/>
        <v>64</v>
      </c>
    </row>
    <row r="2800" spans="1:27" customFormat="1">
      <c r="A2800" s="57">
        <v>247566</v>
      </c>
      <c r="B2800" s="57">
        <v>1975</v>
      </c>
      <c r="C2800" s="19" t="str">
        <f t="shared" si="430"/>
        <v>non</v>
      </c>
      <c r="D2800" s="19" t="s">
        <v>57</v>
      </c>
      <c r="E2800" s="20">
        <v>44606</v>
      </c>
      <c r="F2800" s="21">
        <v>0.50069444444444444</v>
      </c>
      <c r="G2800" s="22">
        <v>0.56944444444444442</v>
      </c>
      <c r="H2800" s="19">
        <v>1000164</v>
      </c>
      <c r="I2800" s="19">
        <v>19697433</v>
      </c>
      <c r="J2800" s="22">
        <f t="shared" si="431"/>
        <v>6.8749999999999978E-2</v>
      </c>
      <c r="K2800" s="19" t="s">
        <v>53</v>
      </c>
      <c r="L2800" s="19" t="s">
        <v>47</v>
      </c>
      <c r="M2800">
        <f t="shared" si="432"/>
        <v>0</v>
      </c>
      <c r="N2800" s="34">
        <f t="shared" ca="1" si="437"/>
        <v>0.50069707992903612</v>
      </c>
      <c r="T2800">
        <v>2799</v>
      </c>
      <c r="U2800">
        <f t="shared" si="433"/>
        <v>11</v>
      </c>
      <c r="V2800" s="35">
        <f t="shared" si="438"/>
        <v>99</v>
      </c>
      <c r="W2800">
        <f t="shared" si="434"/>
        <v>0</v>
      </c>
      <c r="X2800" cm="1">
        <f t="array" aca="1" ref="X2800" ca="1">(_xlfn.IFS(L2800="couché",0,L2800="debout à 80%",1,L2800="?",1))*(IF(RAND()&lt;0.8,1,0))</f>
        <v>1</v>
      </c>
      <c r="Y2800">
        <f t="shared" si="435"/>
        <v>2</v>
      </c>
      <c r="Z2800">
        <f t="shared" si="436"/>
        <v>0</v>
      </c>
      <c r="AA2800">
        <f t="shared" ca="1" si="439"/>
        <v>49</v>
      </c>
    </row>
    <row r="2801" spans="1:27" customFormat="1">
      <c r="A2801" s="57">
        <v>245749</v>
      </c>
      <c r="B2801" s="57">
        <v>1967</v>
      </c>
      <c r="C2801" s="19" t="str">
        <f t="shared" si="430"/>
        <v>non</v>
      </c>
      <c r="D2801" s="19" t="s">
        <v>58</v>
      </c>
      <c r="E2801" s="20">
        <v>44599</v>
      </c>
      <c r="F2801" s="22">
        <v>0.49652777777777773</v>
      </c>
      <c r="G2801" s="22">
        <v>0.53749999999999998</v>
      </c>
      <c r="H2801" s="19">
        <v>1000164</v>
      </c>
      <c r="I2801" s="19">
        <v>15777841</v>
      </c>
      <c r="J2801" s="22">
        <f t="shared" si="431"/>
        <v>4.0972222222222243E-2</v>
      </c>
      <c r="K2801" s="19" t="s">
        <v>67</v>
      </c>
      <c r="L2801" s="19" t="s">
        <v>47</v>
      </c>
      <c r="M2801">
        <f t="shared" si="432"/>
        <v>5</v>
      </c>
      <c r="N2801" s="34">
        <f t="shared" ca="1" si="437"/>
        <v>0.49653492454355069</v>
      </c>
      <c r="T2801">
        <v>2800</v>
      </c>
      <c r="U2801">
        <f t="shared" si="433"/>
        <v>12</v>
      </c>
      <c r="V2801" s="35">
        <f t="shared" si="438"/>
        <v>59</v>
      </c>
      <c r="W2801">
        <f t="shared" si="434"/>
        <v>0</v>
      </c>
      <c r="X2801" cm="1">
        <f t="array" aca="1" ref="X2801" ca="1">(_xlfn.IFS(L2801="couché",0,L2801="debout à 80%",1,L2801="?",1))*(IF(RAND()&lt;0.8,1,0))</f>
        <v>1</v>
      </c>
      <c r="Y2801">
        <f t="shared" si="435"/>
        <v>3</v>
      </c>
      <c r="Z2801">
        <f t="shared" si="436"/>
        <v>5</v>
      </c>
      <c r="AA2801">
        <f t="shared" ca="1" si="439"/>
        <v>44</v>
      </c>
    </row>
    <row r="2802" spans="1:27">
      <c r="A2802" s="57">
        <v>246885</v>
      </c>
      <c r="B2802" s="56">
        <v>1971</v>
      </c>
      <c r="C2802" s="19" t="str">
        <f t="shared" si="430"/>
        <v>non</v>
      </c>
      <c r="D2802" s="19" t="s">
        <v>56</v>
      </c>
      <c r="E2802" s="20">
        <v>44600</v>
      </c>
      <c r="F2802" s="21">
        <v>0.50277777777777777</v>
      </c>
      <c r="G2802" s="22">
        <v>0.52569444444444446</v>
      </c>
      <c r="H2802" s="19">
        <v>1000165</v>
      </c>
      <c r="I2802" s="19">
        <v>15868507</v>
      </c>
      <c r="J2802" s="22">
        <f t="shared" si="431"/>
        <v>2.2916666666666696E-2</v>
      </c>
      <c r="K2802" t="s">
        <v>66</v>
      </c>
      <c r="L2802" s="19" t="s">
        <v>47</v>
      </c>
      <c r="M2802">
        <f t="shared" si="432"/>
        <v>2</v>
      </c>
      <c r="N2802" s="34">
        <f t="shared" ca="1" si="437"/>
        <v>0.50277959799174743</v>
      </c>
      <c r="O2802"/>
      <c r="P2802"/>
      <c r="T2802" s="39">
        <v>2801</v>
      </c>
      <c r="U2802" s="39">
        <f t="shared" si="433"/>
        <v>10</v>
      </c>
      <c r="V2802" s="42">
        <f t="shared" si="438"/>
        <v>33</v>
      </c>
      <c r="W2802" s="39">
        <f t="shared" si="434"/>
        <v>0</v>
      </c>
      <c r="X2802" s="39" cm="1">
        <f t="array" aca="1" ref="X2802" ca="1">(_xlfn.IFS(L2802="couché",0,L2802="debout à 80%",1,L2802="?",1))*(IF(RAND()&lt;0.8,1,0))</f>
        <v>1</v>
      </c>
      <c r="Y2802" s="39">
        <f t="shared" si="435"/>
        <v>6</v>
      </c>
      <c r="Z2802" s="39">
        <f t="shared" si="436"/>
        <v>2</v>
      </c>
      <c r="AA2802" s="39">
        <f t="shared" ca="1" si="439"/>
        <v>52</v>
      </c>
    </row>
    <row r="2803" spans="1:27" customFormat="1">
      <c r="A2803" s="57">
        <v>248200</v>
      </c>
      <c r="B2803" s="57">
        <v>1962</v>
      </c>
      <c r="C2803" s="19" t="str">
        <f t="shared" si="430"/>
        <v>non</v>
      </c>
      <c r="D2803" s="19" t="s">
        <v>56</v>
      </c>
      <c r="E2803" s="20">
        <v>44603</v>
      </c>
      <c r="F2803" s="22">
        <v>0.63472222222222219</v>
      </c>
      <c r="G2803" s="22">
        <v>0.7006944444444444</v>
      </c>
      <c r="H2803" s="19">
        <v>1000165</v>
      </c>
      <c r="I2803" s="19">
        <v>18628651</v>
      </c>
      <c r="J2803" s="22">
        <f t="shared" si="431"/>
        <v>6.597222222222221E-2</v>
      </c>
      <c r="K2803" t="s">
        <v>66</v>
      </c>
      <c r="L2803" s="19" t="s">
        <v>47</v>
      </c>
      <c r="M2803">
        <f t="shared" si="432"/>
        <v>2</v>
      </c>
      <c r="N2803" s="34">
        <f t="shared" ca="1" si="437"/>
        <v>0.63473005363868684</v>
      </c>
      <c r="T2803">
        <v>2802</v>
      </c>
      <c r="U2803">
        <f t="shared" si="433"/>
        <v>10</v>
      </c>
      <c r="V2803" s="35">
        <f t="shared" si="438"/>
        <v>95</v>
      </c>
      <c r="W2803">
        <f t="shared" si="434"/>
        <v>0</v>
      </c>
      <c r="X2803" cm="1">
        <f t="array" aca="1" ref="X2803" ca="1">(_xlfn.IFS(L2803="couché",0,L2803="debout à 80%",1,L2803="?",1))*(IF(RAND()&lt;0.8,1,0))</f>
        <v>1</v>
      </c>
      <c r="Y2803">
        <f t="shared" si="435"/>
        <v>6</v>
      </c>
      <c r="Z2803">
        <f t="shared" si="436"/>
        <v>2</v>
      </c>
      <c r="AA2803">
        <f t="shared" ca="1" si="439"/>
        <v>63</v>
      </c>
    </row>
    <row r="2804" spans="1:27" customFormat="1">
      <c r="A2804" s="57">
        <v>248527</v>
      </c>
      <c r="B2804" s="57">
        <v>1966</v>
      </c>
      <c r="C2804" s="19" t="str">
        <f t="shared" si="430"/>
        <v>non</v>
      </c>
      <c r="D2804" s="19" t="s">
        <v>59</v>
      </c>
      <c r="E2804" s="20">
        <v>44602</v>
      </c>
      <c r="F2804" s="22">
        <v>0.77430555555555547</v>
      </c>
      <c r="G2804" s="22">
        <v>0.82499999999999996</v>
      </c>
      <c r="H2804" s="19">
        <v>1000164</v>
      </c>
      <c r="I2804" s="19">
        <v>15615713</v>
      </c>
      <c r="J2804" s="22">
        <f t="shared" si="431"/>
        <v>5.0694444444444486E-2</v>
      </c>
      <c r="K2804" s="19" t="s">
        <v>67</v>
      </c>
      <c r="L2804" s="32" t="s">
        <v>54</v>
      </c>
      <c r="M2804">
        <f t="shared" si="432"/>
        <v>5</v>
      </c>
      <c r="N2804" s="34">
        <f t="shared" ca="1" si="437"/>
        <v>0.77431146796378947</v>
      </c>
      <c r="T2804">
        <v>2803</v>
      </c>
      <c r="U2804">
        <f t="shared" si="433"/>
        <v>13</v>
      </c>
      <c r="V2804" s="35">
        <f t="shared" si="438"/>
        <v>73</v>
      </c>
      <c r="W2804">
        <f t="shared" si="434"/>
        <v>0</v>
      </c>
      <c r="X2804" cm="1">
        <f t="array" aca="1" ref="X2804" ca="1">(_xlfn.IFS(L2804="couché",0,L2804="debout à 80%",1,L2804="?",1))*(IF(RAND()&lt;0.8,1,0))</f>
        <v>1</v>
      </c>
      <c r="Y2804">
        <f t="shared" si="435"/>
        <v>4</v>
      </c>
      <c r="Z2804">
        <f t="shared" si="436"/>
        <v>0</v>
      </c>
      <c r="AA2804">
        <f t="shared" ca="1" si="439"/>
        <v>80</v>
      </c>
    </row>
    <row r="2805" spans="1:27" customFormat="1">
      <c r="A2805" s="57">
        <v>250125</v>
      </c>
      <c r="B2805" s="57">
        <v>1959</v>
      </c>
      <c r="C2805" s="19" t="str">
        <f t="shared" si="430"/>
        <v>non</v>
      </c>
      <c r="D2805" s="19" t="s">
        <v>56</v>
      </c>
      <c r="E2805" s="20">
        <v>44628</v>
      </c>
      <c r="F2805" s="21">
        <v>0.54166666666666663</v>
      </c>
      <c r="G2805" s="22">
        <v>0.55347222222222225</v>
      </c>
      <c r="H2805" s="19">
        <v>1000165</v>
      </c>
      <c r="I2805" s="19">
        <v>18880554</v>
      </c>
      <c r="J2805" s="22">
        <f t="shared" si="431"/>
        <v>1.1805555555555625E-2</v>
      </c>
      <c r="K2805" t="s">
        <v>66</v>
      </c>
      <c r="L2805" s="19" t="s">
        <v>47</v>
      </c>
      <c r="M2805">
        <f t="shared" si="432"/>
        <v>2</v>
      </c>
      <c r="N2805" s="34">
        <f t="shared" ca="1" si="437"/>
        <v>0.54167281028913161</v>
      </c>
      <c r="T2805">
        <v>2804</v>
      </c>
      <c r="U2805">
        <f t="shared" si="433"/>
        <v>10</v>
      </c>
      <c r="V2805" s="35">
        <f t="shared" si="438"/>
        <v>17</v>
      </c>
      <c r="W2805">
        <f t="shared" si="434"/>
        <v>0</v>
      </c>
      <c r="X2805" cm="1">
        <f t="array" aca="1" ref="X2805" ca="1">(_xlfn.IFS(L2805="couché",0,L2805="debout à 80%",1,L2805="?",1))*(IF(RAND()&lt;0.8,1,0))</f>
        <v>1</v>
      </c>
      <c r="Y2805">
        <f t="shared" si="435"/>
        <v>8</v>
      </c>
      <c r="Z2805">
        <f t="shared" si="436"/>
        <v>2</v>
      </c>
      <c r="AA2805">
        <f t="shared" ca="1" si="439"/>
        <v>61</v>
      </c>
    </row>
    <row r="2806" spans="1:27" customFormat="1">
      <c r="A2806" s="57">
        <v>251751</v>
      </c>
      <c r="B2806" s="57">
        <v>2002</v>
      </c>
      <c r="C2806" s="19" t="str">
        <f t="shared" si="430"/>
        <v>non</v>
      </c>
      <c r="D2806" s="19" t="s">
        <v>58</v>
      </c>
      <c r="E2806" s="20">
        <v>44648</v>
      </c>
      <c r="F2806" s="22">
        <v>0.45277777777777778</v>
      </c>
      <c r="G2806" s="21">
        <v>0.50347222222222221</v>
      </c>
      <c r="H2806" s="19">
        <v>1000165</v>
      </c>
      <c r="I2806" s="19">
        <v>18881346</v>
      </c>
      <c r="J2806" s="22">
        <f t="shared" si="431"/>
        <v>5.0694444444444431E-2</v>
      </c>
      <c r="K2806" s="19" t="s">
        <v>66</v>
      </c>
      <c r="L2806" s="32" t="s">
        <v>54</v>
      </c>
      <c r="M2806">
        <f t="shared" si="432"/>
        <v>2</v>
      </c>
      <c r="N2806" s="34">
        <f t="shared" ca="1" si="437"/>
        <v>0.45278131465732263</v>
      </c>
      <c r="T2806">
        <v>2805</v>
      </c>
      <c r="U2806">
        <f t="shared" si="433"/>
        <v>12</v>
      </c>
      <c r="V2806" s="35">
        <f t="shared" si="438"/>
        <v>73</v>
      </c>
      <c r="W2806">
        <f t="shared" si="434"/>
        <v>0</v>
      </c>
      <c r="X2806" cm="1">
        <f t="array" aca="1" ref="X2806" ca="1">(_xlfn.IFS(L2806="couché",0,L2806="debout à 80%",1,L2806="?",1))*(IF(RAND()&lt;0.8,1,0))</f>
        <v>1</v>
      </c>
      <c r="Y2806">
        <f t="shared" si="435"/>
        <v>2</v>
      </c>
      <c r="Z2806">
        <f t="shared" si="436"/>
        <v>0</v>
      </c>
      <c r="AA2806">
        <f t="shared" ca="1" si="439"/>
        <v>37</v>
      </c>
    </row>
    <row r="2807" spans="1:27" customFormat="1">
      <c r="A2807" s="57">
        <v>247715</v>
      </c>
      <c r="B2807" s="57">
        <v>1968</v>
      </c>
      <c r="C2807" s="19" t="str">
        <f t="shared" si="430"/>
        <v>non</v>
      </c>
      <c r="D2807" s="19" t="s">
        <v>58</v>
      </c>
      <c r="E2807" s="20">
        <v>44630</v>
      </c>
      <c r="F2807" s="22">
        <v>0.47013888888888888</v>
      </c>
      <c r="G2807" s="21">
        <v>0.50138888888888888</v>
      </c>
      <c r="H2807" s="19">
        <v>1000164</v>
      </c>
      <c r="I2807" s="19">
        <v>18628651</v>
      </c>
      <c r="J2807" s="22">
        <f t="shared" si="431"/>
        <v>3.125E-2</v>
      </c>
      <c r="K2807" s="19" t="s">
        <v>67</v>
      </c>
      <c r="L2807" s="19" t="s">
        <v>47</v>
      </c>
      <c r="M2807">
        <f t="shared" si="432"/>
        <v>5</v>
      </c>
      <c r="N2807" s="34">
        <f t="shared" ca="1" si="437"/>
        <v>0.47014178237196719</v>
      </c>
      <c r="T2807">
        <v>2806</v>
      </c>
      <c r="U2807">
        <f t="shared" si="433"/>
        <v>12</v>
      </c>
      <c r="V2807" s="35">
        <f t="shared" si="438"/>
        <v>45</v>
      </c>
      <c r="W2807">
        <f t="shared" si="434"/>
        <v>0</v>
      </c>
      <c r="X2807" cm="1">
        <f t="array" aca="1" ref="X2807" ca="1">(_xlfn.IFS(L2807="couché",0,L2807="debout à 80%",1,L2807="?",1))*(IF(RAND()&lt;0.8,1,0))</f>
        <v>1</v>
      </c>
      <c r="Y2807">
        <f t="shared" si="435"/>
        <v>4</v>
      </c>
      <c r="Z2807">
        <f t="shared" si="436"/>
        <v>5</v>
      </c>
      <c r="AA2807">
        <f t="shared" ca="1" si="439"/>
        <v>47</v>
      </c>
    </row>
    <row r="2808" spans="1:27" customFormat="1">
      <c r="A2808" s="57">
        <v>246346</v>
      </c>
      <c r="B2808" s="57">
        <v>2004</v>
      </c>
      <c r="C2808" s="19" t="str">
        <f t="shared" si="430"/>
        <v>non</v>
      </c>
      <c r="D2808" s="19" t="s">
        <v>58</v>
      </c>
      <c r="E2808" s="20">
        <v>44595</v>
      </c>
      <c r="F2808" s="23">
        <v>0.3923611111111111</v>
      </c>
      <c r="G2808" s="22">
        <v>0.42638888888888887</v>
      </c>
      <c r="H2808" s="19">
        <v>1000164</v>
      </c>
      <c r="I2808" s="19">
        <v>18881346</v>
      </c>
      <c r="J2808" s="22">
        <f t="shared" si="431"/>
        <v>3.4027777777777768E-2</v>
      </c>
      <c r="K2808" s="19" t="s">
        <v>67</v>
      </c>
      <c r="L2808" s="19" t="s">
        <v>47</v>
      </c>
      <c r="M2808">
        <f t="shared" si="432"/>
        <v>5</v>
      </c>
      <c r="N2808" s="34">
        <f t="shared" ca="1" si="437"/>
        <v>0.39236488360895461</v>
      </c>
      <c r="T2808">
        <v>2807</v>
      </c>
      <c r="U2808">
        <f t="shared" si="433"/>
        <v>12</v>
      </c>
      <c r="V2808" s="35">
        <f t="shared" si="438"/>
        <v>49</v>
      </c>
      <c r="W2808">
        <f t="shared" si="434"/>
        <v>0</v>
      </c>
      <c r="X2808" cm="1">
        <f t="array" aca="1" ref="X2808" ca="1">(_xlfn.IFS(L2808="couché",0,L2808="debout à 80%",1,L2808="?",1))*(IF(RAND()&lt;0.8,1,0))</f>
        <v>1</v>
      </c>
      <c r="Y2808">
        <f t="shared" si="435"/>
        <v>3</v>
      </c>
      <c r="Z2808">
        <f t="shared" si="436"/>
        <v>0</v>
      </c>
      <c r="AA2808">
        <f t="shared" ca="1" si="439"/>
        <v>28</v>
      </c>
    </row>
    <row r="2809" spans="1:27" customFormat="1">
      <c r="A2809" s="57">
        <v>248548</v>
      </c>
      <c r="B2809" s="57">
        <v>2003</v>
      </c>
      <c r="C2809" s="19" t="str">
        <f t="shared" si="430"/>
        <v>non</v>
      </c>
      <c r="D2809" s="19" t="s">
        <v>58</v>
      </c>
      <c r="E2809" s="20">
        <v>44630</v>
      </c>
      <c r="F2809" s="22">
        <v>0.42430555555555555</v>
      </c>
      <c r="G2809" s="21">
        <v>0.45902777777777776</v>
      </c>
      <c r="H2809" s="19">
        <v>1000164</v>
      </c>
      <c r="I2809" s="19">
        <v>18628651</v>
      </c>
      <c r="J2809" s="22">
        <f t="shared" si="431"/>
        <v>3.472222222222221E-2</v>
      </c>
      <c r="K2809" s="19" t="s">
        <v>67</v>
      </c>
      <c r="L2809" s="19" t="s">
        <v>47</v>
      </c>
      <c r="M2809">
        <f t="shared" si="432"/>
        <v>5</v>
      </c>
      <c r="N2809" s="34">
        <f t="shared" ca="1" si="437"/>
        <v>0.42430837974663665</v>
      </c>
      <c r="T2809">
        <v>2808</v>
      </c>
      <c r="U2809">
        <f t="shared" si="433"/>
        <v>12</v>
      </c>
      <c r="V2809" s="35">
        <f t="shared" si="438"/>
        <v>50</v>
      </c>
      <c r="W2809">
        <f t="shared" si="434"/>
        <v>0</v>
      </c>
      <c r="X2809" cm="1">
        <f t="array" aca="1" ref="X2809" ca="1">(_xlfn.IFS(L2809="couché",0,L2809="debout à 80%",1,L2809="?",1))*(IF(RAND()&lt;0.8,1,0))</f>
        <v>1</v>
      </c>
      <c r="Y2809">
        <f t="shared" si="435"/>
        <v>3</v>
      </c>
      <c r="Z2809">
        <f t="shared" si="436"/>
        <v>5</v>
      </c>
      <c r="AA2809">
        <f t="shared" ca="1" si="439"/>
        <v>33</v>
      </c>
    </row>
    <row r="2810" spans="1:27" customFormat="1">
      <c r="A2810" s="57">
        <v>241806</v>
      </c>
      <c r="B2810" s="57">
        <v>2006</v>
      </c>
      <c r="C2810" s="19" t="str">
        <f t="shared" si="430"/>
        <v>non</v>
      </c>
      <c r="D2810" s="19" t="s">
        <v>58</v>
      </c>
      <c r="E2810" s="20">
        <v>44637</v>
      </c>
      <c r="F2810" s="23">
        <v>0.37083333333333329</v>
      </c>
      <c r="G2810" s="23">
        <v>0.40694444444444444</v>
      </c>
      <c r="H2810" s="19">
        <v>1000164</v>
      </c>
      <c r="I2810" s="19">
        <v>19751376</v>
      </c>
      <c r="J2810" s="22">
        <f t="shared" si="431"/>
        <v>3.6111111111111149E-2</v>
      </c>
      <c r="K2810" s="19" t="s">
        <v>67</v>
      </c>
      <c r="L2810" s="19" t="s">
        <v>47</v>
      </c>
      <c r="M2810">
        <f t="shared" si="432"/>
        <v>5</v>
      </c>
      <c r="N2810" s="34">
        <f t="shared" ca="1" si="437"/>
        <v>0.3708352458844405</v>
      </c>
      <c r="T2810">
        <v>2809</v>
      </c>
      <c r="U2810">
        <f t="shared" si="433"/>
        <v>12</v>
      </c>
      <c r="V2810" s="35">
        <f t="shared" si="438"/>
        <v>52</v>
      </c>
      <c r="W2810">
        <f t="shared" si="434"/>
        <v>0</v>
      </c>
      <c r="X2810" cm="1">
        <f t="array" aca="1" ref="X2810" ca="1">(_xlfn.IFS(L2810="couché",0,L2810="debout à 80%",1,L2810="?",1))*(IF(RAND()&lt;0.8,1,0))</f>
        <v>1</v>
      </c>
      <c r="Y2810">
        <f t="shared" si="435"/>
        <v>2</v>
      </c>
      <c r="Z2810">
        <f t="shared" si="436"/>
        <v>0</v>
      </c>
      <c r="AA2810">
        <f t="shared" ca="1" si="439"/>
        <v>18</v>
      </c>
    </row>
    <row r="2811" spans="1:27" customFormat="1">
      <c r="A2811" s="57">
        <v>247623</v>
      </c>
      <c r="B2811" s="57">
        <v>1961</v>
      </c>
      <c r="C2811" s="19" t="str">
        <f t="shared" si="430"/>
        <v>non</v>
      </c>
      <c r="D2811" s="19" t="s">
        <v>58</v>
      </c>
      <c r="E2811" s="20">
        <v>44603</v>
      </c>
      <c r="F2811" s="22">
        <v>0.4861111111111111</v>
      </c>
      <c r="G2811" s="22">
        <v>0.52430555555555558</v>
      </c>
      <c r="H2811" s="19">
        <v>1000164</v>
      </c>
      <c r="I2811" s="19">
        <v>18881346</v>
      </c>
      <c r="J2811" s="22">
        <f t="shared" si="431"/>
        <v>3.8194444444444475E-2</v>
      </c>
      <c r="K2811" s="19" t="s">
        <v>67</v>
      </c>
      <c r="L2811" s="32" t="s">
        <v>54</v>
      </c>
      <c r="M2811">
        <f t="shared" si="432"/>
        <v>5</v>
      </c>
      <c r="N2811" s="34">
        <f t="shared" ca="1" si="437"/>
        <v>0.48611593700625239</v>
      </c>
      <c r="T2811">
        <v>2810</v>
      </c>
      <c r="U2811">
        <f t="shared" si="433"/>
        <v>12</v>
      </c>
      <c r="V2811" s="35">
        <f t="shared" si="438"/>
        <v>55</v>
      </c>
      <c r="W2811">
        <f t="shared" si="434"/>
        <v>0</v>
      </c>
      <c r="X2811" cm="1">
        <f t="array" aca="1" ref="X2811" ca="1">(_xlfn.IFS(L2811="couché",0,L2811="debout à 80%",1,L2811="?",1))*(IF(RAND()&lt;0.8,1,0))</f>
        <v>1</v>
      </c>
      <c r="Y2811">
        <f t="shared" si="435"/>
        <v>6</v>
      </c>
      <c r="Z2811">
        <f t="shared" si="436"/>
        <v>0</v>
      </c>
      <c r="AA2811">
        <f t="shared" ca="1" si="439"/>
        <v>46</v>
      </c>
    </row>
    <row r="2812" spans="1:27" customFormat="1">
      <c r="A2812" s="57">
        <v>244892</v>
      </c>
      <c r="B2812" s="57">
        <v>1978</v>
      </c>
      <c r="C2812" s="19" t="str">
        <f t="shared" si="430"/>
        <v>non</v>
      </c>
      <c r="D2812" s="19" t="s">
        <v>58</v>
      </c>
      <c r="E2812" s="20">
        <v>44609</v>
      </c>
      <c r="F2812" s="21">
        <v>0.42222222222222222</v>
      </c>
      <c r="G2812" s="22">
        <v>0.46527777777777773</v>
      </c>
      <c r="H2812" s="19">
        <v>1000164</v>
      </c>
      <c r="I2812" s="19">
        <v>15868507</v>
      </c>
      <c r="J2812" s="22">
        <f t="shared" si="431"/>
        <v>4.3055555555555514E-2</v>
      </c>
      <c r="K2812" s="19" t="s">
        <v>67</v>
      </c>
      <c r="L2812" s="19" t="s">
        <v>47</v>
      </c>
      <c r="M2812">
        <f t="shared" si="432"/>
        <v>5</v>
      </c>
      <c r="N2812" s="34">
        <f t="shared" ca="1" si="437"/>
        <v>0.42222870700837201</v>
      </c>
      <c r="T2812">
        <v>2811</v>
      </c>
      <c r="U2812">
        <f t="shared" si="433"/>
        <v>12</v>
      </c>
      <c r="V2812" s="35">
        <f t="shared" si="438"/>
        <v>62</v>
      </c>
      <c r="W2812">
        <f t="shared" si="434"/>
        <v>0</v>
      </c>
      <c r="X2812" cm="1">
        <f t="array" aca="1" ref="X2812" ca="1">(_xlfn.IFS(L2812="couché",0,L2812="debout à 80%",1,L2812="?",1))*(IF(RAND()&lt;0.8,1,0))</f>
        <v>1</v>
      </c>
      <c r="Y2812">
        <f t="shared" si="435"/>
        <v>3</v>
      </c>
      <c r="Z2812">
        <f t="shared" si="436"/>
        <v>0</v>
      </c>
      <c r="AA2812">
        <f t="shared" ca="1" si="439"/>
        <v>34</v>
      </c>
    </row>
    <row r="2813" spans="1:27" customFormat="1">
      <c r="A2813" s="57">
        <v>246554</v>
      </c>
      <c r="B2813" s="57">
        <v>1939</v>
      </c>
      <c r="C2813" s="19" t="str">
        <f t="shared" si="430"/>
        <v>non</v>
      </c>
      <c r="D2813" s="19" t="s">
        <v>57</v>
      </c>
      <c r="E2813" s="20">
        <v>44599</v>
      </c>
      <c r="F2813" s="22">
        <v>0.47569444444444442</v>
      </c>
      <c r="G2813" s="22">
        <v>0.52986111111111112</v>
      </c>
      <c r="H2813" s="19">
        <v>1000164</v>
      </c>
      <c r="I2813" s="19">
        <v>15777841</v>
      </c>
      <c r="J2813" s="22">
        <f t="shared" si="431"/>
        <v>5.4166666666666696E-2</v>
      </c>
      <c r="K2813" s="19" t="s">
        <v>67</v>
      </c>
      <c r="L2813" s="19" t="s">
        <v>47</v>
      </c>
      <c r="M2813">
        <f t="shared" si="432"/>
        <v>5</v>
      </c>
      <c r="N2813" s="34">
        <f t="shared" ca="1" si="437"/>
        <v>0.47569521185975533</v>
      </c>
      <c r="T2813">
        <v>2812</v>
      </c>
      <c r="U2813">
        <f t="shared" si="433"/>
        <v>11</v>
      </c>
      <c r="V2813" s="35">
        <f t="shared" si="438"/>
        <v>78</v>
      </c>
      <c r="W2813">
        <f t="shared" si="434"/>
        <v>0</v>
      </c>
      <c r="X2813" cm="1">
        <f t="array" aca="1" ref="X2813" ca="1">(_xlfn.IFS(L2813="couché",0,L2813="debout à 80%",1,L2813="?",1))*(IF(RAND()&lt;0.8,1,0))</f>
        <v>1</v>
      </c>
      <c r="Y2813">
        <f t="shared" si="435"/>
        <v>2</v>
      </c>
      <c r="Z2813">
        <f t="shared" si="436"/>
        <v>0</v>
      </c>
      <c r="AA2813">
        <f t="shared" ca="1" si="439"/>
        <v>39</v>
      </c>
    </row>
    <row r="2814" spans="1:27">
      <c r="A2814" s="57">
        <v>244483</v>
      </c>
      <c r="B2814" s="56">
        <v>1977</v>
      </c>
      <c r="C2814" s="19" t="str">
        <f t="shared" si="430"/>
        <v>non</v>
      </c>
      <c r="D2814" s="19" t="s">
        <v>48</v>
      </c>
      <c r="E2814" s="20">
        <v>44600</v>
      </c>
      <c r="F2814" s="23">
        <v>0.41180555555555554</v>
      </c>
      <c r="G2814" s="21">
        <v>0.42083333333333334</v>
      </c>
      <c r="H2814" s="19">
        <v>1000170</v>
      </c>
      <c r="I2814" s="19">
        <v>18628651</v>
      </c>
      <c r="J2814" s="22">
        <f t="shared" si="431"/>
        <v>9.0277777777778012E-3</v>
      </c>
      <c r="K2814" s="19" t="s">
        <v>64</v>
      </c>
      <c r="L2814" s="19" t="s">
        <v>47</v>
      </c>
      <c r="M2814">
        <f t="shared" si="432"/>
        <v>4</v>
      </c>
      <c r="N2814" s="34">
        <f t="shared" ca="1" si="437"/>
        <v>0.41180782258707815</v>
      </c>
      <c r="O2814"/>
      <c r="P2814"/>
      <c r="T2814" s="39">
        <v>2813</v>
      </c>
      <c r="U2814" s="39">
        <f t="shared" si="433"/>
        <v>4</v>
      </c>
      <c r="V2814" s="42">
        <f t="shared" si="438"/>
        <v>13</v>
      </c>
      <c r="W2814" s="39">
        <f t="shared" si="434"/>
        <v>0</v>
      </c>
      <c r="X2814" s="39" cm="1">
        <f t="array" aca="1" ref="X2814" ca="1">(_xlfn.IFS(L2814="couché",0,L2814="debout à 80%",1,L2814="?",1))*(IF(RAND()&lt;0.8,1,0))</f>
        <v>0</v>
      </c>
      <c r="Y2814" s="39">
        <f t="shared" si="435"/>
        <v>3</v>
      </c>
      <c r="Z2814" s="39">
        <f t="shared" si="436"/>
        <v>4</v>
      </c>
      <c r="AA2814" s="39">
        <f t="shared" ca="1" si="439"/>
        <v>32</v>
      </c>
    </row>
    <row r="2815" spans="1:27" customFormat="1">
      <c r="A2815" s="57">
        <v>248007</v>
      </c>
      <c r="B2815" s="57">
        <v>1981</v>
      </c>
      <c r="C2815" s="19" t="str">
        <f t="shared" si="430"/>
        <v>non</v>
      </c>
      <c r="D2815" s="19" t="s">
        <v>48</v>
      </c>
      <c r="E2815" s="20">
        <v>44606</v>
      </c>
      <c r="F2815" s="22">
        <v>0.46527777777777773</v>
      </c>
      <c r="G2815" s="22">
        <v>0.4826388888888889</v>
      </c>
      <c r="H2815" s="19">
        <v>1000170</v>
      </c>
      <c r="I2815" s="19">
        <v>17830</v>
      </c>
      <c r="J2815" s="22">
        <f t="shared" si="431"/>
        <v>1.736111111111116E-2</v>
      </c>
      <c r="K2815" s="19" t="s">
        <v>64</v>
      </c>
      <c r="L2815" s="19" t="s">
        <v>47</v>
      </c>
      <c r="M2815">
        <f t="shared" si="432"/>
        <v>4</v>
      </c>
      <c r="N2815" s="34">
        <f t="shared" ca="1" si="437"/>
        <v>0.46527809519387625</v>
      </c>
      <c r="T2815">
        <v>2814</v>
      </c>
      <c r="U2815">
        <f t="shared" si="433"/>
        <v>4</v>
      </c>
      <c r="V2815" s="35">
        <f t="shared" si="438"/>
        <v>25</v>
      </c>
      <c r="W2815">
        <f t="shared" si="434"/>
        <v>0</v>
      </c>
      <c r="X2815" cm="1">
        <f t="array" aca="1" ref="X2815" ca="1">(_xlfn.IFS(L2815="couché",0,L2815="debout à 80%",1,L2815="?",1))*(IF(RAND()&lt;0.8,1,0))</f>
        <v>1</v>
      </c>
      <c r="Y2815">
        <f t="shared" si="435"/>
        <v>3</v>
      </c>
      <c r="Z2815">
        <f t="shared" si="436"/>
        <v>4</v>
      </c>
      <c r="AA2815">
        <f t="shared" ca="1" si="439"/>
        <v>42</v>
      </c>
    </row>
    <row r="2816" spans="1:27">
      <c r="A2816" s="57">
        <v>246811</v>
      </c>
      <c r="B2816" s="56">
        <v>1959</v>
      </c>
      <c r="C2816" s="19" t="str">
        <f t="shared" si="430"/>
        <v>non</v>
      </c>
      <c r="D2816" s="19" t="s">
        <v>48</v>
      </c>
      <c r="E2816" s="20">
        <v>44600</v>
      </c>
      <c r="F2816" s="22">
        <v>0.4819444444444444</v>
      </c>
      <c r="G2816" s="22">
        <v>0.52569444444444446</v>
      </c>
      <c r="H2816" s="19">
        <v>1000170</v>
      </c>
      <c r="I2816" s="19">
        <v>18628651</v>
      </c>
      <c r="J2816" s="22">
        <f t="shared" si="431"/>
        <v>4.3750000000000067E-2</v>
      </c>
      <c r="K2816" s="19" t="s">
        <v>64</v>
      </c>
      <c r="L2816" s="19" t="s">
        <v>47</v>
      </c>
      <c r="M2816">
        <f t="shared" si="432"/>
        <v>4</v>
      </c>
      <c r="N2816" s="34">
        <f t="shared" ca="1" si="437"/>
        <v>0.48194747528256532</v>
      </c>
      <c r="O2816"/>
      <c r="P2816"/>
      <c r="T2816" s="39">
        <v>2815</v>
      </c>
      <c r="U2816" s="39">
        <f t="shared" si="433"/>
        <v>4</v>
      </c>
      <c r="V2816" s="42">
        <f t="shared" si="438"/>
        <v>63</v>
      </c>
      <c r="W2816" s="39">
        <f t="shared" si="434"/>
        <v>0</v>
      </c>
      <c r="X2816" s="39" cm="1">
        <f t="array" aca="1" ref="X2816" ca="1">(_xlfn.IFS(L2816="couché",0,L2816="debout à 80%",1,L2816="?",1))*(IF(RAND()&lt;0.8,1,0))</f>
        <v>1</v>
      </c>
      <c r="Y2816" s="39">
        <f t="shared" si="435"/>
        <v>5</v>
      </c>
      <c r="Z2816" s="39">
        <f t="shared" si="436"/>
        <v>4</v>
      </c>
      <c r="AA2816" s="39">
        <f t="shared" ca="1" si="439"/>
        <v>50</v>
      </c>
    </row>
    <row r="2817" spans="1:27" customFormat="1">
      <c r="A2817" s="57">
        <v>248686</v>
      </c>
      <c r="B2817" s="57">
        <v>1948</v>
      </c>
      <c r="C2817" s="19" t="str">
        <f t="shared" si="430"/>
        <v>non</v>
      </c>
      <c r="D2817" s="19" t="s">
        <v>44</v>
      </c>
      <c r="E2817" s="20">
        <v>44613</v>
      </c>
      <c r="F2817" s="22">
        <v>0.81597222222222221</v>
      </c>
      <c r="G2817" s="22">
        <v>0.85624999999999996</v>
      </c>
      <c r="H2817" s="19">
        <v>1000166</v>
      </c>
      <c r="I2817" s="19"/>
      <c r="J2817" s="21">
        <f t="shared" si="431"/>
        <v>4.0277777777777746E-2</v>
      </c>
      <c r="L2817" s="19" t="s">
        <v>47</v>
      </c>
      <c r="M2817">
        <f t="shared" si="432"/>
        <v>0</v>
      </c>
      <c r="N2817" s="34">
        <f t="shared" ca="1" si="437"/>
        <v>0.81597947394799875</v>
      </c>
      <c r="T2817">
        <v>2816</v>
      </c>
      <c r="U2817">
        <f t="shared" si="433"/>
        <v>2</v>
      </c>
      <c r="V2817" s="35">
        <f t="shared" si="438"/>
        <v>58</v>
      </c>
      <c r="W2817">
        <f t="shared" si="434"/>
        <v>0</v>
      </c>
      <c r="X2817" cm="1">
        <f t="array" aca="1" ref="X2817" ca="1">(_xlfn.IFS(L2817="couché",0,L2817="debout à 80%",1,L2817="?",1))*(IF(RAND()&lt;0.8,1,0))</f>
        <v>1</v>
      </c>
      <c r="Y2817">
        <f t="shared" si="435"/>
        <v>7</v>
      </c>
      <c r="Z2817">
        <f t="shared" si="436"/>
        <v>0</v>
      </c>
      <c r="AA2817">
        <f t="shared" ca="1" si="439"/>
        <v>77</v>
      </c>
    </row>
    <row r="2818" spans="1:27" customFormat="1">
      <c r="A2818" s="57">
        <v>248010</v>
      </c>
      <c r="B2818" s="57">
        <v>1997</v>
      </c>
      <c r="C2818" s="19" t="str">
        <f t="shared" ref="C2818:C2881" si="440">IF(B2818&gt;=2007,"oui","non")</f>
        <v>non</v>
      </c>
      <c r="D2818" s="19" t="s">
        <v>48</v>
      </c>
      <c r="E2818" s="20">
        <v>44623</v>
      </c>
      <c r="F2818" s="23">
        <v>0.41388888888888886</v>
      </c>
      <c r="G2818" s="22">
        <v>0.43472222222222223</v>
      </c>
      <c r="H2818" s="19">
        <v>1000170</v>
      </c>
      <c r="I2818" s="19">
        <v>16845831</v>
      </c>
      <c r="J2818" s="22">
        <f t="shared" ref="J2818:J2881" si="441">G2818-F2818</f>
        <v>2.083333333333337E-2</v>
      </c>
      <c r="K2818" s="19" t="s">
        <v>64</v>
      </c>
      <c r="L2818" s="19" t="s">
        <v>47</v>
      </c>
      <c r="M2818">
        <f t="shared" ref="M2818:M2881" si="442">_xlfn.XLOOKUP(K2818,O$25:O$32,P$25:P$32)</f>
        <v>4</v>
      </c>
      <c r="N2818" s="34">
        <f t="shared" ca="1" si="437"/>
        <v>0.41389876978783113</v>
      </c>
      <c r="T2818">
        <v>2817</v>
      </c>
      <c r="U2818">
        <f t="shared" ref="U2818:U2881" si="443">_xlfn.XLOOKUP(D2818,O$6:O$22,P$6:P$22)</f>
        <v>4</v>
      </c>
      <c r="V2818" s="35">
        <f t="shared" si="438"/>
        <v>30</v>
      </c>
      <c r="W2818">
        <f t="shared" ref="W2818:W2881" si="444">IF(C2818="oui",1,0)</f>
        <v>0</v>
      </c>
      <c r="X2818" cm="1">
        <f t="array" aca="1" ref="X2818" ca="1">(_xlfn.IFS(L2818="couché",0,L2818="debout à 80%",1,L2818="?",1))*(IF(RAND()&lt;0.8,1,0))</f>
        <v>1</v>
      </c>
      <c r="Y2818">
        <f t="shared" ref="Y2818:Y2881" si="445">COUNTIFS(D:D,D2818,E:E,E2818,F:F,_xlfn.CONCAT("&lt;=",F2818))</f>
        <v>2</v>
      </c>
      <c r="Z2818">
        <f t="shared" ref="Z2818:Z2881" si="446">SUMIFS(M:M,D:D,D2818,E:E,E2818,Y:Y,Y2818-1)*IF(W2818=1,0,1)</f>
        <v>0</v>
      </c>
      <c r="AA2818">
        <f t="shared" ca="1" si="439"/>
        <v>24</v>
      </c>
    </row>
    <row r="2819" spans="1:27" customFormat="1">
      <c r="A2819" s="57">
        <v>249150</v>
      </c>
      <c r="B2819" s="57">
        <v>1947</v>
      </c>
      <c r="C2819" s="19" t="str">
        <f t="shared" si="440"/>
        <v>non</v>
      </c>
      <c r="D2819" s="19" t="s">
        <v>56</v>
      </c>
      <c r="E2819" s="20">
        <v>44627</v>
      </c>
      <c r="F2819" s="22">
        <v>0.46527777777777773</v>
      </c>
      <c r="G2819" s="22">
        <v>0.51874999999999993</v>
      </c>
      <c r="H2819" s="19">
        <v>1000170</v>
      </c>
      <c r="I2819" s="19">
        <v>15615713</v>
      </c>
      <c r="J2819" s="22">
        <f t="shared" si="441"/>
        <v>5.3472222222222199E-2</v>
      </c>
      <c r="K2819" s="19" t="s">
        <v>64</v>
      </c>
      <c r="L2819" s="32" t="s">
        <v>54</v>
      </c>
      <c r="M2819">
        <f t="shared" si="442"/>
        <v>4</v>
      </c>
      <c r="N2819" s="34">
        <f t="shared" ref="N2819:N2882" ca="1" si="447">F2819+(RAND()/100000)</f>
        <v>0.46528709420638453</v>
      </c>
      <c r="T2819">
        <v>2818</v>
      </c>
      <c r="U2819">
        <f t="shared" si="443"/>
        <v>10</v>
      </c>
      <c r="V2819" s="35">
        <f t="shared" ref="V2819:V2882" si="448">ROUND(J2819*86400,0)/60</f>
        <v>77</v>
      </c>
      <c r="W2819">
        <f t="shared" si="444"/>
        <v>0</v>
      </c>
      <c r="X2819" cm="1">
        <f t="array" aca="1" ref="X2819" ca="1">(_xlfn.IFS(L2819="couché",0,L2819="debout à 80%",1,L2819="?",1))*(IF(RAND()&lt;0.8,1,0))</f>
        <v>0</v>
      </c>
      <c r="Y2819">
        <f t="shared" si="445"/>
        <v>2</v>
      </c>
      <c r="Z2819">
        <f t="shared" si="446"/>
        <v>2</v>
      </c>
      <c r="AA2819">
        <f t="shared" ref="AA2819:AA2882" ca="1" si="449">COUNTIFS(E:E,E2819,N:N,_xlfn.CONCAT("&lt;=",N2819))</f>
        <v>35</v>
      </c>
    </row>
    <row r="2820" spans="1:27" customFormat="1">
      <c r="A2820" s="57">
        <v>246725</v>
      </c>
      <c r="B2820" s="57">
        <v>1964</v>
      </c>
      <c r="C2820" s="19" t="str">
        <f t="shared" si="440"/>
        <v>non</v>
      </c>
      <c r="D2820" s="19" t="s">
        <v>50</v>
      </c>
      <c r="E2820" s="20">
        <v>44613</v>
      </c>
      <c r="F2820" s="22">
        <v>0.45277777777777778</v>
      </c>
      <c r="G2820" s="22">
        <v>0.49375000000000002</v>
      </c>
      <c r="H2820" s="19">
        <v>1000168</v>
      </c>
      <c r="I2820" s="19"/>
      <c r="J2820" s="21">
        <f t="shared" si="441"/>
        <v>4.0972222222222243E-2</v>
      </c>
      <c r="L2820" s="19" t="s">
        <v>47</v>
      </c>
      <c r="M2820">
        <f t="shared" si="442"/>
        <v>0</v>
      </c>
      <c r="N2820" s="34">
        <f t="shared" ca="1" si="447"/>
        <v>0.45278599660242647</v>
      </c>
      <c r="T2820">
        <v>2819</v>
      </c>
      <c r="U2820">
        <f t="shared" si="443"/>
        <v>6</v>
      </c>
      <c r="V2820" s="35">
        <f t="shared" si="448"/>
        <v>59</v>
      </c>
      <c r="W2820">
        <f t="shared" si="444"/>
        <v>0</v>
      </c>
      <c r="X2820" cm="1">
        <f t="array" aca="1" ref="X2820" ca="1">(_xlfn.IFS(L2820="couché",0,L2820="debout à 80%",1,L2820="?",1))*(IF(RAND()&lt;0.8,1,0))</f>
        <v>1</v>
      </c>
      <c r="Y2820">
        <f t="shared" si="445"/>
        <v>2</v>
      </c>
      <c r="Z2820">
        <f t="shared" si="446"/>
        <v>0</v>
      </c>
      <c r="AA2820">
        <f t="shared" ca="1" si="449"/>
        <v>33</v>
      </c>
    </row>
    <row r="2821" spans="1:27" customFormat="1">
      <c r="A2821" s="57">
        <v>247315</v>
      </c>
      <c r="B2821" s="57">
        <v>1961</v>
      </c>
      <c r="C2821" s="19" t="str">
        <f t="shared" si="440"/>
        <v>non</v>
      </c>
      <c r="D2821" s="19" t="s">
        <v>48</v>
      </c>
      <c r="E2821" s="20">
        <v>44622</v>
      </c>
      <c r="F2821" s="21">
        <v>0.6694444444444444</v>
      </c>
      <c r="G2821" s="21">
        <v>0.71319444444444446</v>
      </c>
      <c r="H2821" s="19">
        <v>1000170</v>
      </c>
      <c r="I2821" s="19">
        <v>10980301</v>
      </c>
      <c r="J2821" s="22">
        <f t="shared" si="441"/>
        <v>4.3750000000000067E-2</v>
      </c>
      <c r="K2821" s="19" t="s">
        <v>64</v>
      </c>
      <c r="L2821" s="32" t="s">
        <v>54</v>
      </c>
      <c r="M2821">
        <f t="shared" si="442"/>
        <v>4</v>
      </c>
      <c r="N2821" s="34">
        <f t="shared" ca="1" si="447"/>
        <v>0.66944594479026964</v>
      </c>
      <c r="T2821">
        <v>2820</v>
      </c>
      <c r="U2821">
        <f t="shared" si="443"/>
        <v>4</v>
      </c>
      <c r="V2821" s="35">
        <f t="shared" si="448"/>
        <v>63</v>
      </c>
      <c r="W2821">
        <f t="shared" si="444"/>
        <v>0</v>
      </c>
      <c r="X2821" cm="1">
        <f t="array" aca="1" ref="X2821" ca="1">(_xlfn.IFS(L2821="couché",0,L2821="debout à 80%",1,L2821="?",1))*(IF(RAND()&lt;0.8,1,0))</f>
        <v>1</v>
      </c>
      <c r="Y2821">
        <f t="shared" si="445"/>
        <v>6</v>
      </c>
      <c r="Z2821">
        <f t="shared" si="446"/>
        <v>0</v>
      </c>
      <c r="AA2821">
        <f t="shared" ca="1" si="449"/>
        <v>55</v>
      </c>
    </row>
    <row r="2822" spans="1:27" customFormat="1">
      <c r="A2822" s="57">
        <v>247610</v>
      </c>
      <c r="B2822" s="57">
        <v>1970</v>
      </c>
      <c r="C2822" s="19" t="str">
        <f t="shared" si="440"/>
        <v>non</v>
      </c>
      <c r="D2822" s="19" t="s">
        <v>56</v>
      </c>
      <c r="E2822" s="20">
        <v>44622</v>
      </c>
      <c r="F2822" s="23">
        <v>0.36527777777777776</v>
      </c>
      <c r="G2822" s="23">
        <v>0.38611111111111107</v>
      </c>
      <c r="H2822" s="19">
        <v>1000170</v>
      </c>
      <c r="I2822" s="19"/>
      <c r="J2822" s="22">
        <f t="shared" si="441"/>
        <v>2.0833333333333315E-2</v>
      </c>
      <c r="K2822" s="19" t="s">
        <v>64</v>
      </c>
      <c r="L2822" s="19" t="s">
        <v>47</v>
      </c>
      <c r="M2822">
        <f t="shared" si="442"/>
        <v>4</v>
      </c>
      <c r="N2822" s="34">
        <f t="shared" ca="1" si="447"/>
        <v>0.3652803834638928</v>
      </c>
      <c r="T2822">
        <v>2821</v>
      </c>
      <c r="U2822">
        <f t="shared" si="443"/>
        <v>10</v>
      </c>
      <c r="V2822" s="35">
        <f t="shared" si="448"/>
        <v>30</v>
      </c>
      <c r="W2822">
        <f t="shared" si="444"/>
        <v>0</v>
      </c>
      <c r="X2822" cm="1">
        <f t="array" aca="1" ref="X2822" ca="1">(_xlfn.IFS(L2822="couché",0,L2822="debout à 80%",1,L2822="?",1))*(IF(RAND()&lt;0.8,1,0))</f>
        <v>1</v>
      </c>
      <c r="Y2822">
        <f t="shared" si="445"/>
        <v>1</v>
      </c>
      <c r="Z2822">
        <f t="shared" si="446"/>
        <v>0</v>
      </c>
      <c r="AA2822">
        <f t="shared" ca="1" si="449"/>
        <v>15</v>
      </c>
    </row>
    <row r="2823" spans="1:27" customFormat="1">
      <c r="A2823" s="57">
        <v>246095</v>
      </c>
      <c r="B2823" s="57">
        <v>1983</v>
      </c>
      <c r="C2823" s="19" t="str">
        <f t="shared" si="440"/>
        <v>non</v>
      </c>
      <c r="D2823" s="19" t="s">
        <v>48</v>
      </c>
      <c r="E2823" s="20">
        <v>44599</v>
      </c>
      <c r="F2823" s="22">
        <v>0.48541666666666666</v>
      </c>
      <c r="G2823" s="22">
        <v>0.52013888888888882</v>
      </c>
      <c r="H2823" s="19">
        <v>1000170</v>
      </c>
      <c r="I2823" s="19">
        <v>15584435</v>
      </c>
      <c r="J2823" s="22">
        <f t="shared" si="441"/>
        <v>3.4722222222222154E-2</v>
      </c>
      <c r="K2823" s="19" t="s">
        <v>64</v>
      </c>
      <c r="L2823" s="19" t="s">
        <v>47</v>
      </c>
      <c r="M2823">
        <f t="shared" si="442"/>
        <v>4</v>
      </c>
      <c r="N2823" s="34">
        <f t="shared" ca="1" si="447"/>
        <v>0.48542233981740879</v>
      </c>
      <c r="T2823">
        <v>2822</v>
      </c>
      <c r="U2823">
        <f t="shared" si="443"/>
        <v>4</v>
      </c>
      <c r="V2823" s="35">
        <f t="shared" si="448"/>
        <v>50</v>
      </c>
      <c r="W2823">
        <f t="shared" si="444"/>
        <v>0</v>
      </c>
      <c r="X2823" cm="1">
        <f t="array" aca="1" ref="X2823" ca="1">(_xlfn.IFS(L2823="couché",0,L2823="debout à 80%",1,L2823="?",1))*(IF(RAND()&lt;0.8,1,0))</f>
        <v>1</v>
      </c>
      <c r="Y2823">
        <f t="shared" si="445"/>
        <v>4</v>
      </c>
      <c r="Z2823">
        <f t="shared" si="446"/>
        <v>2</v>
      </c>
      <c r="AA2823">
        <f t="shared" ca="1" si="449"/>
        <v>41</v>
      </c>
    </row>
    <row r="2824" spans="1:27" customFormat="1">
      <c r="A2824" s="57">
        <v>246727</v>
      </c>
      <c r="B2824" s="57">
        <v>1959</v>
      </c>
      <c r="C2824" s="19" t="str">
        <f t="shared" si="440"/>
        <v>non</v>
      </c>
      <c r="D2824" s="19" t="s">
        <v>50</v>
      </c>
      <c r="E2824" s="20">
        <v>44613</v>
      </c>
      <c r="F2824" s="22">
        <v>0.52013888888888882</v>
      </c>
      <c r="G2824" s="21">
        <v>0.5444444444444444</v>
      </c>
      <c r="H2824" s="19">
        <v>1000168</v>
      </c>
      <c r="I2824" s="19"/>
      <c r="J2824" s="21">
        <f t="shared" si="441"/>
        <v>2.430555555555558E-2</v>
      </c>
      <c r="L2824" s="19" t="s">
        <v>47</v>
      </c>
      <c r="M2824">
        <f t="shared" si="442"/>
        <v>0</v>
      </c>
      <c r="N2824" s="34">
        <f t="shared" ca="1" si="447"/>
        <v>0.52014570431469176</v>
      </c>
      <c r="T2824">
        <v>2823</v>
      </c>
      <c r="U2824">
        <f t="shared" si="443"/>
        <v>6</v>
      </c>
      <c r="V2824" s="35">
        <f t="shared" si="448"/>
        <v>35</v>
      </c>
      <c r="W2824">
        <f t="shared" si="444"/>
        <v>0</v>
      </c>
      <c r="X2824" cm="1">
        <f t="array" aca="1" ref="X2824" ca="1">(_xlfn.IFS(L2824="couché",0,L2824="debout à 80%",1,L2824="?",1))*(IF(RAND()&lt;0.8,1,0))</f>
        <v>1</v>
      </c>
      <c r="Y2824">
        <f t="shared" si="445"/>
        <v>4</v>
      </c>
      <c r="Z2824">
        <f t="shared" si="446"/>
        <v>0</v>
      </c>
      <c r="AA2824">
        <f t="shared" ca="1" si="449"/>
        <v>44</v>
      </c>
    </row>
    <row r="2825" spans="1:27" customFormat="1">
      <c r="A2825" s="57">
        <v>249007</v>
      </c>
      <c r="B2825" s="57">
        <v>1963</v>
      </c>
      <c r="C2825" s="19" t="str">
        <f t="shared" si="440"/>
        <v>non</v>
      </c>
      <c r="D2825" s="19" t="s">
        <v>50</v>
      </c>
      <c r="E2825" s="20">
        <v>44613</v>
      </c>
      <c r="F2825" s="22">
        <v>0.49513888888888885</v>
      </c>
      <c r="G2825" s="22">
        <v>0.51597222222222217</v>
      </c>
      <c r="H2825" s="19">
        <v>1000168</v>
      </c>
      <c r="I2825" s="19"/>
      <c r="J2825" s="21">
        <f t="shared" si="441"/>
        <v>2.0833333333333315E-2</v>
      </c>
      <c r="L2825" s="19" t="s">
        <v>47</v>
      </c>
      <c r="M2825">
        <f t="shared" si="442"/>
        <v>0</v>
      </c>
      <c r="N2825" s="34">
        <f t="shared" ca="1" si="447"/>
        <v>0.49514229567048929</v>
      </c>
      <c r="T2825">
        <v>2824</v>
      </c>
      <c r="U2825">
        <f t="shared" si="443"/>
        <v>6</v>
      </c>
      <c r="V2825" s="35">
        <f t="shared" si="448"/>
        <v>30</v>
      </c>
      <c r="W2825">
        <f t="shared" si="444"/>
        <v>0</v>
      </c>
      <c r="X2825" cm="1">
        <f t="array" aca="1" ref="X2825" ca="1">(_xlfn.IFS(L2825="couché",0,L2825="debout à 80%",1,L2825="?",1))*(IF(RAND()&lt;0.8,1,0))</f>
        <v>0</v>
      </c>
      <c r="Y2825">
        <f t="shared" si="445"/>
        <v>3</v>
      </c>
      <c r="Z2825">
        <f t="shared" si="446"/>
        <v>0</v>
      </c>
      <c r="AA2825">
        <f t="shared" ca="1" si="449"/>
        <v>41</v>
      </c>
    </row>
    <row r="2826" spans="1:27" customFormat="1">
      <c r="A2826" s="57">
        <v>247493</v>
      </c>
      <c r="B2826" s="57">
        <v>1989</v>
      </c>
      <c r="C2826" s="19" t="str">
        <f t="shared" si="440"/>
        <v>non</v>
      </c>
      <c r="D2826" s="19" t="s">
        <v>48</v>
      </c>
      <c r="E2826" s="20">
        <v>44614</v>
      </c>
      <c r="F2826" s="23">
        <v>0.38194444444444442</v>
      </c>
      <c r="G2826" s="23">
        <v>0.40625</v>
      </c>
      <c r="H2826" s="19">
        <v>1000170</v>
      </c>
      <c r="I2826" s="19">
        <v>15653424</v>
      </c>
      <c r="J2826" s="22">
        <f t="shared" si="441"/>
        <v>2.430555555555558E-2</v>
      </c>
      <c r="K2826" s="19" t="s">
        <v>64</v>
      </c>
      <c r="L2826" s="19" t="s">
        <v>47</v>
      </c>
      <c r="M2826">
        <f t="shared" si="442"/>
        <v>4</v>
      </c>
      <c r="N2826" s="34">
        <f t="shared" ca="1" si="447"/>
        <v>0.38194984675091798</v>
      </c>
      <c r="T2826">
        <v>2825</v>
      </c>
      <c r="U2826">
        <f t="shared" si="443"/>
        <v>4</v>
      </c>
      <c r="V2826" s="35">
        <f t="shared" si="448"/>
        <v>35</v>
      </c>
      <c r="W2826">
        <f t="shared" si="444"/>
        <v>0</v>
      </c>
      <c r="X2826" cm="1">
        <f t="array" aca="1" ref="X2826" ca="1">(_xlfn.IFS(L2826="couché",0,L2826="debout à 80%",1,L2826="?",1))*(IF(RAND()&lt;0.8,1,0))</f>
        <v>1</v>
      </c>
      <c r="Y2826">
        <f t="shared" si="445"/>
        <v>2</v>
      </c>
      <c r="Z2826">
        <f t="shared" si="446"/>
        <v>4</v>
      </c>
      <c r="AA2826">
        <f t="shared" ca="1" si="449"/>
        <v>26</v>
      </c>
    </row>
    <row r="2827" spans="1:27" customFormat="1">
      <c r="A2827" s="57">
        <v>245283</v>
      </c>
      <c r="B2827" s="57">
        <v>1989</v>
      </c>
      <c r="C2827" s="19" t="str">
        <f t="shared" si="440"/>
        <v>non</v>
      </c>
      <c r="D2827" s="19" t="s">
        <v>58</v>
      </c>
      <c r="E2827" s="20">
        <v>44637</v>
      </c>
      <c r="F2827" s="22">
        <v>0.50694444444444442</v>
      </c>
      <c r="G2827" s="21">
        <v>0.58958333333333335</v>
      </c>
      <c r="H2827" s="19">
        <v>1000165</v>
      </c>
      <c r="I2827" s="19">
        <v>18923017</v>
      </c>
      <c r="J2827" s="22">
        <f t="shared" si="441"/>
        <v>8.2638888888888928E-2</v>
      </c>
      <c r="K2827" s="19" t="s">
        <v>53</v>
      </c>
      <c r="L2827" s="32" t="s">
        <v>54</v>
      </c>
      <c r="M2827">
        <f t="shared" si="442"/>
        <v>0</v>
      </c>
      <c r="N2827" s="34">
        <f t="shared" ca="1" si="447"/>
        <v>0.5069502282933479</v>
      </c>
      <c r="T2827">
        <v>2826</v>
      </c>
      <c r="U2827">
        <f t="shared" si="443"/>
        <v>12</v>
      </c>
      <c r="V2827" s="35">
        <f t="shared" si="448"/>
        <v>119</v>
      </c>
      <c r="W2827">
        <f t="shared" si="444"/>
        <v>0</v>
      </c>
      <c r="X2827" cm="1">
        <f t="array" aca="1" ref="X2827" ca="1">(_xlfn.IFS(L2827="couché",0,L2827="debout à 80%",1,L2827="?",1))*(IF(RAND()&lt;0.8,1,0))</f>
        <v>1</v>
      </c>
      <c r="Y2827">
        <f t="shared" si="445"/>
        <v>4</v>
      </c>
      <c r="Z2827">
        <f t="shared" si="446"/>
        <v>0</v>
      </c>
      <c r="AA2827">
        <f t="shared" ca="1" si="449"/>
        <v>48</v>
      </c>
    </row>
    <row r="2828" spans="1:27" customFormat="1">
      <c r="A2828" s="57">
        <v>246498</v>
      </c>
      <c r="B2828" s="57">
        <v>1967</v>
      </c>
      <c r="C2828" s="19" t="str">
        <f t="shared" si="440"/>
        <v>non</v>
      </c>
      <c r="D2828" s="19" t="s">
        <v>48</v>
      </c>
      <c r="E2828" s="20">
        <v>44616</v>
      </c>
      <c r="F2828" s="22">
        <v>0.5395833333333333</v>
      </c>
      <c r="G2828" s="22">
        <v>0.55347222222222225</v>
      </c>
      <c r="H2828" s="19">
        <v>1000170</v>
      </c>
      <c r="I2828" s="19"/>
      <c r="J2828" s="22">
        <f t="shared" si="441"/>
        <v>1.3888888888888951E-2</v>
      </c>
      <c r="K2828" s="19" t="s">
        <v>64</v>
      </c>
      <c r="L2828" s="32" t="s">
        <v>54</v>
      </c>
      <c r="M2828">
        <f t="shared" si="442"/>
        <v>4</v>
      </c>
      <c r="N2828" s="34">
        <f t="shared" ca="1" si="447"/>
        <v>0.53958824148029105</v>
      </c>
      <c r="T2828">
        <v>2827</v>
      </c>
      <c r="U2828">
        <f t="shared" si="443"/>
        <v>4</v>
      </c>
      <c r="V2828" s="35">
        <f t="shared" si="448"/>
        <v>20</v>
      </c>
      <c r="W2828">
        <f t="shared" si="444"/>
        <v>0</v>
      </c>
      <c r="X2828" cm="1">
        <f t="array" aca="1" ref="X2828" ca="1">(_xlfn.IFS(L2828="couché",0,L2828="debout à 80%",1,L2828="?",1))*(IF(RAND()&lt;0.8,1,0))</f>
        <v>1</v>
      </c>
      <c r="Y2828">
        <f t="shared" si="445"/>
        <v>7</v>
      </c>
      <c r="Z2828">
        <f t="shared" si="446"/>
        <v>4</v>
      </c>
      <c r="AA2828">
        <f t="shared" ca="1" si="449"/>
        <v>69</v>
      </c>
    </row>
    <row r="2829" spans="1:27" customFormat="1">
      <c r="A2829" s="57">
        <v>249302</v>
      </c>
      <c r="B2829" s="57">
        <v>1989</v>
      </c>
      <c r="C2829" s="19" t="str">
        <f t="shared" si="440"/>
        <v>non</v>
      </c>
      <c r="D2829" s="19" t="s">
        <v>48</v>
      </c>
      <c r="E2829" s="20">
        <v>44623</v>
      </c>
      <c r="F2829" s="21">
        <v>0.71388888888888891</v>
      </c>
      <c r="G2829" s="22">
        <v>0.74097222222222214</v>
      </c>
      <c r="H2829" s="19">
        <v>1000170</v>
      </c>
      <c r="I2829" s="19">
        <v>16742495</v>
      </c>
      <c r="J2829" s="22">
        <f t="shared" si="441"/>
        <v>2.7083333333333237E-2</v>
      </c>
      <c r="K2829" s="19" t="s">
        <v>64</v>
      </c>
      <c r="L2829" s="19" t="s">
        <v>47</v>
      </c>
      <c r="M2829">
        <f t="shared" si="442"/>
        <v>4</v>
      </c>
      <c r="N2829" s="34">
        <f t="shared" ca="1" si="447"/>
        <v>0.71389090157797574</v>
      </c>
      <c r="T2829">
        <v>2828</v>
      </c>
      <c r="U2829">
        <f t="shared" si="443"/>
        <v>4</v>
      </c>
      <c r="V2829" s="35">
        <f t="shared" si="448"/>
        <v>39</v>
      </c>
      <c r="W2829">
        <f t="shared" si="444"/>
        <v>0</v>
      </c>
      <c r="X2829" cm="1">
        <f t="array" aca="1" ref="X2829" ca="1">(_xlfn.IFS(L2829="couché",0,L2829="debout à 80%",1,L2829="?",1))*(IF(RAND()&lt;0.8,1,0))</f>
        <v>1</v>
      </c>
      <c r="Y2829">
        <f t="shared" si="445"/>
        <v>9</v>
      </c>
      <c r="Z2829">
        <f t="shared" si="446"/>
        <v>4</v>
      </c>
      <c r="AA2829">
        <f t="shared" ca="1" si="449"/>
        <v>63</v>
      </c>
    </row>
    <row r="2830" spans="1:27" customFormat="1">
      <c r="A2830" s="57">
        <v>247032</v>
      </c>
      <c r="B2830" s="57">
        <v>1977</v>
      </c>
      <c r="C2830" s="19" t="str">
        <f t="shared" si="440"/>
        <v>non</v>
      </c>
      <c r="D2830" s="19" t="s">
        <v>48</v>
      </c>
      <c r="E2830" s="20">
        <v>44637</v>
      </c>
      <c r="F2830" s="22">
        <v>0.5625</v>
      </c>
      <c r="G2830" s="21">
        <v>0.58611111111111114</v>
      </c>
      <c r="H2830" s="19">
        <v>1000170</v>
      </c>
      <c r="I2830" s="19">
        <v>10980301</v>
      </c>
      <c r="J2830" s="22">
        <f t="shared" si="441"/>
        <v>2.3611111111111138E-2</v>
      </c>
      <c r="K2830" s="19" t="s">
        <v>64</v>
      </c>
      <c r="L2830" s="19" t="s">
        <v>47</v>
      </c>
      <c r="M2830">
        <f t="shared" si="442"/>
        <v>4</v>
      </c>
      <c r="N2830" s="34">
        <f t="shared" ca="1" si="447"/>
        <v>0.56250103980251298</v>
      </c>
      <c r="T2830">
        <v>2829</v>
      </c>
      <c r="U2830">
        <f t="shared" si="443"/>
        <v>4</v>
      </c>
      <c r="V2830" s="35">
        <f t="shared" si="448"/>
        <v>34</v>
      </c>
      <c r="W2830">
        <f t="shared" si="444"/>
        <v>0</v>
      </c>
      <c r="X2830" cm="1">
        <f t="array" aca="1" ref="X2830" ca="1">(_xlfn.IFS(L2830="couché",0,L2830="debout à 80%",1,L2830="?",1))*(IF(RAND()&lt;0.8,1,0))</f>
        <v>1</v>
      </c>
      <c r="Y2830">
        <f t="shared" si="445"/>
        <v>4</v>
      </c>
      <c r="Z2830">
        <f t="shared" si="446"/>
        <v>4</v>
      </c>
      <c r="AA2830">
        <f t="shared" ca="1" si="449"/>
        <v>62</v>
      </c>
    </row>
    <row r="2831" spans="1:27" customFormat="1">
      <c r="A2831" s="57">
        <v>250506</v>
      </c>
      <c r="B2831" s="57">
        <v>1985</v>
      </c>
      <c r="C2831" s="19" t="str">
        <f t="shared" si="440"/>
        <v>non</v>
      </c>
      <c r="D2831" s="19" t="s">
        <v>48</v>
      </c>
      <c r="E2831" s="20">
        <v>44644</v>
      </c>
      <c r="F2831" s="21">
        <v>0.66666666666666663</v>
      </c>
      <c r="G2831" s="22">
        <v>0.6875</v>
      </c>
      <c r="H2831" s="19">
        <v>1000170</v>
      </c>
      <c r="I2831" s="19">
        <v>19697433</v>
      </c>
      <c r="J2831" s="22">
        <f t="shared" si="441"/>
        <v>2.083333333333337E-2</v>
      </c>
      <c r="K2831" s="19" t="s">
        <v>64</v>
      </c>
      <c r="L2831" s="19" t="s">
        <v>47</v>
      </c>
      <c r="M2831">
        <f t="shared" si="442"/>
        <v>4</v>
      </c>
      <c r="N2831" s="34">
        <f t="shared" ca="1" si="447"/>
        <v>0.66667298698339394</v>
      </c>
      <c r="T2831">
        <v>2830</v>
      </c>
      <c r="U2831">
        <f t="shared" si="443"/>
        <v>4</v>
      </c>
      <c r="V2831" s="35">
        <f t="shared" si="448"/>
        <v>30</v>
      </c>
      <c r="W2831">
        <f t="shared" si="444"/>
        <v>0</v>
      </c>
      <c r="X2831" cm="1">
        <f t="array" aca="1" ref="X2831" ca="1">(_xlfn.IFS(L2831="couché",0,L2831="debout à 80%",1,L2831="?",1))*(IF(RAND()&lt;0.8,1,0))</f>
        <v>1</v>
      </c>
      <c r="Y2831">
        <f t="shared" si="445"/>
        <v>7</v>
      </c>
      <c r="Z2831">
        <f t="shared" si="446"/>
        <v>0</v>
      </c>
      <c r="AA2831">
        <f t="shared" ca="1" si="449"/>
        <v>70</v>
      </c>
    </row>
    <row r="2832" spans="1:27" customFormat="1">
      <c r="A2832" s="57">
        <v>250434</v>
      </c>
      <c r="B2832" s="57">
        <v>1978</v>
      </c>
      <c r="C2832" s="19" t="str">
        <f t="shared" si="440"/>
        <v>non</v>
      </c>
      <c r="D2832" s="19" t="s">
        <v>48</v>
      </c>
      <c r="E2832" s="20">
        <v>44649</v>
      </c>
      <c r="F2832" s="22">
        <v>0.44374999999999998</v>
      </c>
      <c r="G2832" s="21">
        <v>0.46388888888888885</v>
      </c>
      <c r="H2832" s="19">
        <v>1000170</v>
      </c>
      <c r="I2832" s="19">
        <v>17830</v>
      </c>
      <c r="J2832" s="22">
        <f t="shared" si="441"/>
        <v>2.0138888888888873E-2</v>
      </c>
      <c r="K2832" s="19" t="s">
        <v>64</v>
      </c>
      <c r="L2832" s="19" t="s">
        <v>47</v>
      </c>
      <c r="M2832">
        <f t="shared" si="442"/>
        <v>4</v>
      </c>
      <c r="N2832" s="34">
        <f t="shared" ca="1" si="447"/>
        <v>0.44375381718256496</v>
      </c>
      <c r="T2832">
        <v>2831</v>
      </c>
      <c r="U2832">
        <f t="shared" si="443"/>
        <v>4</v>
      </c>
      <c r="V2832" s="35">
        <f t="shared" si="448"/>
        <v>29</v>
      </c>
      <c r="W2832">
        <f t="shared" si="444"/>
        <v>0</v>
      </c>
      <c r="X2832" cm="1">
        <f t="array" aca="1" ref="X2832" ca="1">(_xlfn.IFS(L2832="couché",0,L2832="debout à 80%",1,L2832="?",1))*(IF(RAND()&lt;0.8,1,0))</f>
        <v>1</v>
      </c>
      <c r="Y2832">
        <f t="shared" si="445"/>
        <v>3</v>
      </c>
      <c r="Z2832">
        <f t="shared" si="446"/>
        <v>4</v>
      </c>
      <c r="AA2832">
        <f t="shared" ca="1" si="449"/>
        <v>29</v>
      </c>
    </row>
    <row r="2833" spans="1:27" customFormat="1">
      <c r="A2833" s="57">
        <v>250612</v>
      </c>
      <c r="B2833" s="57">
        <v>1981</v>
      </c>
      <c r="C2833" s="19" t="str">
        <f t="shared" si="440"/>
        <v>non</v>
      </c>
      <c r="D2833" s="19" t="s">
        <v>48</v>
      </c>
      <c r="E2833" s="20">
        <v>44649</v>
      </c>
      <c r="F2833" s="22">
        <v>0.46736111111111112</v>
      </c>
      <c r="G2833" s="21">
        <v>0.50624999999999998</v>
      </c>
      <c r="H2833" s="19">
        <v>1000170</v>
      </c>
      <c r="I2833" s="19">
        <v>17830</v>
      </c>
      <c r="J2833" s="22">
        <f t="shared" si="441"/>
        <v>3.8888888888888862E-2</v>
      </c>
      <c r="K2833" s="19" t="s">
        <v>64</v>
      </c>
      <c r="L2833" s="19" t="s">
        <v>47</v>
      </c>
      <c r="M2833">
        <f t="shared" si="442"/>
        <v>4</v>
      </c>
      <c r="N2833" s="34">
        <f t="shared" ca="1" si="447"/>
        <v>0.4673680595294129</v>
      </c>
      <c r="T2833">
        <v>2832</v>
      </c>
      <c r="U2833">
        <f t="shared" si="443"/>
        <v>4</v>
      </c>
      <c r="V2833" s="35">
        <f t="shared" si="448"/>
        <v>56</v>
      </c>
      <c r="W2833">
        <f t="shared" si="444"/>
        <v>0</v>
      </c>
      <c r="X2833" cm="1">
        <f t="array" aca="1" ref="X2833" ca="1">(_xlfn.IFS(L2833="couché",0,L2833="debout à 80%",1,L2833="?",1))*(IF(RAND()&lt;0.8,1,0))</f>
        <v>1</v>
      </c>
      <c r="Y2833">
        <f t="shared" si="445"/>
        <v>4</v>
      </c>
      <c r="Z2833">
        <f t="shared" si="446"/>
        <v>4</v>
      </c>
      <c r="AA2833">
        <f t="shared" ca="1" si="449"/>
        <v>33</v>
      </c>
    </row>
    <row r="2834" spans="1:27" customFormat="1">
      <c r="A2834" s="57">
        <v>248617</v>
      </c>
      <c r="B2834" s="57">
        <v>1979</v>
      </c>
      <c r="C2834" s="19" t="str">
        <f t="shared" si="440"/>
        <v>non</v>
      </c>
      <c r="D2834" s="19" t="s">
        <v>48</v>
      </c>
      <c r="E2834" s="20">
        <v>44609</v>
      </c>
      <c r="F2834" s="23">
        <v>0.34791666666666665</v>
      </c>
      <c r="G2834" s="23">
        <v>0.36041666666666666</v>
      </c>
      <c r="H2834" s="19">
        <v>1000170</v>
      </c>
      <c r="I2834" s="19">
        <v>18881346</v>
      </c>
      <c r="J2834" s="22">
        <f t="shared" si="441"/>
        <v>1.2500000000000011E-2</v>
      </c>
      <c r="K2834" s="19" t="s">
        <v>64</v>
      </c>
      <c r="L2834" s="19" t="s">
        <v>47</v>
      </c>
      <c r="M2834">
        <f t="shared" si="442"/>
        <v>4</v>
      </c>
      <c r="N2834" s="34">
        <f t="shared" ca="1" si="447"/>
        <v>0.34791958943799528</v>
      </c>
      <c r="T2834">
        <v>2833</v>
      </c>
      <c r="U2834">
        <f t="shared" si="443"/>
        <v>4</v>
      </c>
      <c r="V2834" s="35">
        <f t="shared" si="448"/>
        <v>18</v>
      </c>
      <c r="W2834">
        <f t="shared" si="444"/>
        <v>0</v>
      </c>
      <c r="X2834" cm="1">
        <f t="array" aca="1" ref="X2834" ca="1">(_xlfn.IFS(L2834="couché",0,L2834="debout à 80%",1,L2834="?",1))*(IF(RAND()&lt;0.8,1,0))</f>
        <v>1</v>
      </c>
      <c r="Y2834">
        <f t="shared" si="445"/>
        <v>1</v>
      </c>
      <c r="Z2834">
        <f t="shared" si="446"/>
        <v>0</v>
      </c>
      <c r="AA2834">
        <f t="shared" ca="1" si="449"/>
        <v>11</v>
      </c>
    </row>
    <row r="2835" spans="1:27" customFormat="1">
      <c r="A2835" s="57">
        <v>248388</v>
      </c>
      <c r="B2835" s="57">
        <v>1976</v>
      </c>
      <c r="C2835" s="19" t="str">
        <f t="shared" si="440"/>
        <v>non</v>
      </c>
      <c r="D2835" s="19" t="s">
        <v>48</v>
      </c>
      <c r="E2835" s="20">
        <v>44649</v>
      </c>
      <c r="F2835" s="24">
        <v>0.33888888888888885</v>
      </c>
      <c r="G2835" s="23">
        <v>0.39930555555555552</v>
      </c>
      <c r="H2835" s="19">
        <v>1000170</v>
      </c>
      <c r="I2835" s="19">
        <v>10980301</v>
      </c>
      <c r="J2835" s="22">
        <f t="shared" si="441"/>
        <v>6.0416666666666674E-2</v>
      </c>
      <c r="K2835" s="19" t="s">
        <v>64</v>
      </c>
      <c r="L2835" s="32" t="s">
        <v>54</v>
      </c>
      <c r="M2835">
        <f t="shared" si="442"/>
        <v>4</v>
      </c>
      <c r="N2835" s="34">
        <f t="shared" ca="1" si="447"/>
        <v>0.33889254345618669</v>
      </c>
      <c r="T2835">
        <v>2834</v>
      </c>
      <c r="U2835">
        <f t="shared" si="443"/>
        <v>4</v>
      </c>
      <c r="V2835" s="35">
        <f t="shared" si="448"/>
        <v>87</v>
      </c>
      <c r="W2835">
        <f t="shared" si="444"/>
        <v>0</v>
      </c>
      <c r="X2835" cm="1">
        <f t="array" aca="1" ref="X2835" ca="1">(_xlfn.IFS(L2835="couché",0,L2835="debout à 80%",1,L2835="?",1))*(IF(RAND()&lt;0.8,1,0))</f>
        <v>1</v>
      </c>
      <c r="Y2835">
        <f t="shared" si="445"/>
        <v>1</v>
      </c>
      <c r="Z2835">
        <f t="shared" si="446"/>
        <v>0</v>
      </c>
      <c r="AA2835">
        <f t="shared" ca="1" si="449"/>
        <v>7</v>
      </c>
    </row>
    <row r="2836" spans="1:27" customFormat="1">
      <c r="A2836" s="57">
        <v>246319</v>
      </c>
      <c r="B2836" s="57">
        <v>1961</v>
      </c>
      <c r="C2836" s="19" t="str">
        <f t="shared" si="440"/>
        <v>non</v>
      </c>
      <c r="D2836" s="19" t="s">
        <v>48</v>
      </c>
      <c r="E2836" s="20">
        <v>44607</v>
      </c>
      <c r="F2836" s="22">
        <v>0.4284722222222222</v>
      </c>
      <c r="G2836" s="22">
        <v>0.47777777777777775</v>
      </c>
      <c r="H2836" s="19">
        <v>1000170</v>
      </c>
      <c r="I2836" s="19">
        <v>19620724</v>
      </c>
      <c r="J2836" s="22">
        <f t="shared" si="441"/>
        <v>4.9305555555555547E-2</v>
      </c>
      <c r="K2836" s="19" t="s">
        <v>64</v>
      </c>
      <c r="L2836" s="32" t="s">
        <v>54</v>
      </c>
      <c r="M2836">
        <f t="shared" si="442"/>
        <v>4</v>
      </c>
      <c r="N2836" s="34">
        <f t="shared" ca="1" si="447"/>
        <v>0.42847530021977931</v>
      </c>
      <c r="T2836">
        <v>2835</v>
      </c>
      <c r="U2836">
        <f t="shared" si="443"/>
        <v>4</v>
      </c>
      <c r="V2836" s="35">
        <f t="shared" si="448"/>
        <v>71</v>
      </c>
      <c r="W2836">
        <f t="shared" si="444"/>
        <v>0</v>
      </c>
      <c r="X2836" cm="1">
        <f t="array" aca="1" ref="X2836" ca="1">(_xlfn.IFS(L2836="couché",0,L2836="debout à 80%",1,L2836="?",1))*(IF(RAND()&lt;0.8,1,0))</f>
        <v>1</v>
      </c>
      <c r="Y2836">
        <f t="shared" si="445"/>
        <v>3</v>
      </c>
      <c r="Z2836">
        <f t="shared" si="446"/>
        <v>4</v>
      </c>
      <c r="AA2836">
        <f t="shared" ca="1" si="449"/>
        <v>33</v>
      </c>
    </row>
    <row r="2837" spans="1:27" customFormat="1">
      <c r="A2837" s="57">
        <v>249214</v>
      </c>
      <c r="B2837" s="57">
        <v>1983</v>
      </c>
      <c r="C2837" s="19" t="str">
        <f t="shared" si="440"/>
        <v>non</v>
      </c>
      <c r="D2837" s="19" t="s">
        <v>56</v>
      </c>
      <c r="E2837" s="20">
        <v>44611</v>
      </c>
      <c r="F2837" s="21">
        <v>0.41805555555555551</v>
      </c>
      <c r="G2837" s="21">
        <v>0.50277777777777777</v>
      </c>
      <c r="H2837" s="19">
        <v>1000165</v>
      </c>
      <c r="I2837" s="19">
        <v>19620724</v>
      </c>
      <c r="J2837" s="22">
        <f t="shared" si="441"/>
        <v>8.4722222222222254E-2</v>
      </c>
      <c r="K2837" s="19" t="s">
        <v>53</v>
      </c>
      <c r="L2837" s="32" t="s">
        <v>54</v>
      </c>
      <c r="M2837">
        <f t="shared" si="442"/>
        <v>0</v>
      </c>
      <c r="N2837" s="34">
        <f t="shared" ca="1" si="447"/>
        <v>0.41805929122923091</v>
      </c>
      <c r="T2837">
        <v>2836</v>
      </c>
      <c r="U2837">
        <f t="shared" si="443"/>
        <v>10</v>
      </c>
      <c r="V2837" s="35">
        <f t="shared" si="448"/>
        <v>122</v>
      </c>
      <c r="W2837">
        <f t="shared" si="444"/>
        <v>0</v>
      </c>
      <c r="X2837" cm="1">
        <f t="array" aca="1" ref="X2837" ca="1">(_xlfn.IFS(L2837="couché",0,L2837="debout à 80%",1,L2837="?",1))*(IF(RAND()&lt;0.8,1,0))</f>
        <v>1</v>
      </c>
      <c r="Y2837">
        <f t="shared" si="445"/>
        <v>1</v>
      </c>
      <c r="Z2837">
        <f t="shared" si="446"/>
        <v>0</v>
      </c>
      <c r="AA2837">
        <f t="shared" ca="1" si="449"/>
        <v>1</v>
      </c>
    </row>
    <row r="2838" spans="1:27" customFormat="1">
      <c r="A2838" s="57">
        <v>241807</v>
      </c>
      <c r="B2838" s="57">
        <v>1997</v>
      </c>
      <c r="C2838" s="19" t="str">
        <f t="shared" si="440"/>
        <v>non</v>
      </c>
      <c r="D2838" s="19" t="s">
        <v>58</v>
      </c>
      <c r="E2838" s="20">
        <v>44601</v>
      </c>
      <c r="F2838" s="23">
        <v>0.34027777777777779</v>
      </c>
      <c r="G2838" s="22">
        <v>0.42708333333333331</v>
      </c>
      <c r="H2838" s="19">
        <v>1000165</v>
      </c>
      <c r="I2838" s="19">
        <v>15777841</v>
      </c>
      <c r="J2838" s="22">
        <f t="shared" si="441"/>
        <v>8.6805555555555525E-2</v>
      </c>
      <c r="K2838" t="s">
        <v>53</v>
      </c>
      <c r="L2838" s="19" t="s">
        <v>47</v>
      </c>
      <c r="M2838">
        <f t="shared" si="442"/>
        <v>0</v>
      </c>
      <c r="N2838" s="34">
        <f t="shared" ca="1" si="447"/>
        <v>0.34028306996089069</v>
      </c>
      <c r="T2838">
        <v>2837</v>
      </c>
      <c r="U2838">
        <f t="shared" si="443"/>
        <v>12</v>
      </c>
      <c r="V2838" s="35">
        <f t="shared" si="448"/>
        <v>125</v>
      </c>
      <c r="W2838">
        <f t="shared" si="444"/>
        <v>0</v>
      </c>
      <c r="X2838" cm="1">
        <f t="array" aca="1" ref="X2838" ca="1">(_xlfn.IFS(L2838="couché",0,L2838="debout à 80%",1,L2838="?",1))*(IF(RAND()&lt;0.8,1,0))</f>
        <v>1</v>
      </c>
      <c r="Y2838">
        <f t="shared" si="445"/>
        <v>1</v>
      </c>
      <c r="Z2838">
        <f t="shared" si="446"/>
        <v>0</v>
      </c>
      <c r="AA2838">
        <f t="shared" ca="1" si="449"/>
        <v>8</v>
      </c>
    </row>
    <row r="2839" spans="1:27" customFormat="1">
      <c r="A2839" s="57">
        <v>245304</v>
      </c>
      <c r="B2839" s="57">
        <v>1998</v>
      </c>
      <c r="C2839" s="19" t="str">
        <f t="shared" si="440"/>
        <v>non</v>
      </c>
      <c r="D2839" s="19" t="s">
        <v>58</v>
      </c>
      <c r="E2839" s="20">
        <v>44599</v>
      </c>
      <c r="F2839" s="22">
        <v>0.61111111111111105</v>
      </c>
      <c r="G2839" s="22">
        <v>0.69791666666666663</v>
      </c>
      <c r="H2839" s="19">
        <v>1000165</v>
      </c>
      <c r="I2839" s="19">
        <v>15777841</v>
      </c>
      <c r="J2839" s="22">
        <f t="shared" si="441"/>
        <v>8.680555555555558E-2</v>
      </c>
      <c r="K2839" s="19" t="s">
        <v>53</v>
      </c>
      <c r="L2839" s="32" t="s">
        <v>54</v>
      </c>
      <c r="M2839">
        <f t="shared" si="442"/>
        <v>0</v>
      </c>
      <c r="N2839" s="34">
        <f t="shared" ca="1" si="447"/>
        <v>0.61111419764310781</v>
      </c>
      <c r="T2839">
        <v>2838</v>
      </c>
      <c r="U2839">
        <f t="shared" si="443"/>
        <v>12</v>
      </c>
      <c r="V2839" s="35">
        <f t="shared" si="448"/>
        <v>125</v>
      </c>
      <c r="W2839">
        <f t="shared" si="444"/>
        <v>0</v>
      </c>
      <c r="X2839" cm="1">
        <f t="array" aca="1" ref="X2839" ca="1">(_xlfn.IFS(L2839="couché",0,L2839="debout à 80%",1,L2839="?",1))*(IF(RAND()&lt;0.8,1,0))</f>
        <v>1</v>
      </c>
      <c r="Y2839">
        <f t="shared" si="445"/>
        <v>5</v>
      </c>
      <c r="Z2839">
        <f t="shared" si="446"/>
        <v>5</v>
      </c>
      <c r="AA2839">
        <f t="shared" ca="1" si="449"/>
        <v>62</v>
      </c>
    </row>
    <row r="2840" spans="1:27" customFormat="1">
      <c r="A2840" s="57">
        <v>248166</v>
      </c>
      <c r="B2840" s="57">
        <v>1955</v>
      </c>
      <c r="C2840" s="19" t="str">
        <f t="shared" si="440"/>
        <v>non</v>
      </c>
      <c r="D2840" s="19" t="s">
        <v>48</v>
      </c>
      <c r="E2840" s="20">
        <v>44637</v>
      </c>
      <c r="F2840" s="22">
        <v>0.51388888888888884</v>
      </c>
      <c r="G2840" s="22">
        <v>0.5541666666666667</v>
      </c>
      <c r="H2840" s="19">
        <v>1000170</v>
      </c>
      <c r="I2840" s="19">
        <v>10980301</v>
      </c>
      <c r="J2840" s="22">
        <f t="shared" si="441"/>
        <v>4.0277777777777857E-2</v>
      </c>
      <c r="K2840" s="19" t="s">
        <v>64</v>
      </c>
      <c r="L2840" s="19" t="s">
        <v>47</v>
      </c>
      <c r="M2840">
        <f t="shared" si="442"/>
        <v>4</v>
      </c>
      <c r="N2840" s="34">
        <f t="shared" ca="1" si="447"/>
        <v>0.51389149266425949</v>
      </c>
      <c r="T2840">
        <v>2839</v>
      </c>
      <c r="U2840">
        <f t="shared" si="443"/>
        <v>4</v>
      </c>
      <c r="V2840" s="35">
        <f t="shared" si="448"/>
        <v>58</v>
      </c>
      <c r="W2840">
        <f t="shared" si="444"/>
        <v>0</v>
      </c>
      <c r="X2840" cm="1">
        <f t="array" aca="1" ref="X2840" ca="1">(_xlfn.IFS(L2840="couché",0,L2840="debout à 80%",1,L2840="?",1))*(IF(RAND()&lt;0.8,1,0))</f>
        <v>1</v>
      </c>
      <c r="Y2840">
        <f t="shared" si="445"/>
        <v>3</v>
      </c>
      <c r="Z2840">
        <f t="shared" si="446"/>
        <v>0</v>
      </c>
      <c r="AA2840">
        <f t="shared" ca="1" si="449"/>
        <v>52</v>
      </c>
    </row>
    <row r="2841" spans="1:27" customFormat="1">
      <c r="A2841" s="57">
        <v>244548</v>
      </c>
      <c r="B2841" s="57">
        <v>1966</v>
      </c>
      <c r="C2841" s="19" t="str">
        <f t="shared" si="440"/>
        <v>non</v>
      </c>
      <c r="D2841" s="19" t="s">
        <v>48</v>
      </c>
      <c r="E2841" s="20">
        <v>44594</v>
      </c>
      <c r="F2841" s="22">
        <v>0.48333333333333334</v>
      </c>
      <c r="G2841" s="21">
        <v>0.50624999999999998</v>
      </c>
      <c r="H2841" s="19">
        <v>1000170</v>
      </c>
      <c r="I2841" s="19">
        <v>18481171</v>
      </c>
      <c r="J2841" s="22">
        <f t="shared" si="441"/>
        <v>2.2916666666666641E-2</v>
      </c>
      <c r="K2841" s="19" t="s">
        <v>64</v>
      </c>
      <c r="L2841" s="19" t="s">
        <v>47</v>
      </c>
      <c r="M2841">
        <f t="shared" si="442"/>
        <v>4</v>
      </c>
      <c r="N2841" s="34">
        <f t="shared" ca="1" si="447"/>
        <v>0.48333382623877397</v>
      </c>
      <c r="T2841">
        <v>2840</v>
      </c>
      <c r="U2841">
        <f t="shared" si="443"/>
        <v>4</v>
      </c>
      <c r="V2841" s="35">
        <f t="shared" si="448"/>
        <v>33</v>
      </c>
      <c r="W2841">
        <f t="shared" si="444"/>
        <v>0</v>
      </c>
      <c r="X2841" cm="1">
        <f t="array" aca="1" ref="X2841" ca="1">(_xlfn.IFS(L2841="couché",0,L2841="debout à 80%",1,L2841="?",1))*(IF(RAND()&lt;0.8,1,0))</f>
        <v>0</v>
      </c>
      <c r="Y2841">
        <f t="shared" si="445"/>
        <v>4</v>
      </c>
      <c r="Z2841">
        <f t="shared" si="446"/>
        <v>4</v>
      </c>
      <c r="AA2841">
        <f t="shared" ca="1" si="449"/>
        <v>39</v>
      </c>
    </row>
    <row r="2842" spans="1:27">
      <c r="A2842" s="57">
        <v>246217</v>
      </c>
      <c r="B2842" s="56">
        <v>1961</v>
      </c>
      <c r="C2842" s="19" t="str">
        <f t="shared" si="440"/>
        <v>non</v>
      </c>
      <c r="D2842" s="19" t="s">
        <v>48</v>
      </c>
      <c r="E2842" s="20">
        <v>44600</v>
      </c>
      <c r="F2842" s="23">
        <v>0.34097222222222223</v>
      </c>
      <c r="G2842" s="23">
        <v>0.36388888888888887</v>
      </c>
      <c r="H2842" s="19">
        <v>1000170</v>
      </c>
      <c r="I2842" s="19">
        <v>18628651</v>
      </c>
      <c r="J2842" s="22">
        <f t="shared" si="441"/>
        <v>2.2916666666666641E-2</v>
      </c>
      <c r="K2842" s="19" t="s">
        <v>64</v>
      </c>
      <c r="L2842" s="19" t="s">
        <v>47</v>
      </c>
      <c r="M2842">
        <f t="shared" si="442"/>
        <v>4</v>
      </c>
      <c r="N2842" s="34">
        <f t="shared" ca="1" si="447"/>
        <v>0.34097791419403023</v>
      </c>
      <c r="O2842"/>
      <c r="P2842"/>
      <c r="T2842" s="39">
        <v>2841</v>
      </c>
      <c r="U2842" s="39">
        <f t="shared" si="443"/>
        <v>4</v>
      </c>
      <c r="V2842" s="42">
        <f t="shared" si="448"/>
        <v>33</v>
      </c>
      <c r="W2842" s="39">
        <f t="shared" si="444"/>
        <v>0</v>
      </c>
      <c r="X2842" s="39" cm="1">
        <f t="array" aca="1" ref="X2842" ca="1">(_xlfn.IFS(L2842="couché",0,L2842="debout à 80%",1,L2842="?",1))*(IF(RAND()&lt;0.8,1,0))</f>
        <v>1</v>
      </c>
      <c r="Y2842" s="39">
        <f t="shared" si="445"/>
        <v>1</v>
      </c>
      <c r="Z2842" s="39">
        <f t="shared" si="446"/>
        <v>0</v>
      </c>
      <c r="AA2842" s="39">
        <f t="shared" ca="1" si="449"/>
        <v>6</v>
      </c>
    </row>
    <row r="2843" spans="1:27">
      <c r="A2843" s="57">
        <v>246219</v>
      </c>
      <c r="B2843" s="56">
        <v>1973</v>
      </c>
      <c r="C2843" s="19" t="str">
        <f t="shared" si="440"/>
        <v>non</v>
      </c>
      <c r="D2843" s="19" t="s">
        <v>48</v>
      </c>
      <c r="E2843" s="20">
        <v>44600</v>
      </c>
      <c r="F2843" s="23">
        <v>0.37361111111111112</v>
      </c>
      <c r="G2843" s="23">
        <v>0.40208333333333329</v>
      </c>
      <c r="H2843" s="19">
        <v>1000170</v>
      </c>
      <c r="I2843" s="19">
        <v>18628651</v>
      </c>
      <c r="J2843" s="22">
        <f t="shared" si="441"/>
        <v>2.8472222222222177E-2</v>
      </c>
      <c r="K2843" s="19" t="s">
        <v>64</v>
      </c>
      <c r="L2843" s="19" t="s">
        <v>47</v>
      </c>
      <c r="M2843">
        <f t="shared" si="442"/>
        <v>4</v>
      </c>
      <c r="N2843" s="34">
        <f t="shared" ca="1" si="447"/>
        <v>0.37361459872627373</v>
      </c>
      <c r="O2843"/>
      <c r="P2843"/>
      <c r="T2843" s="39">
        <v>2842</v>
      </c>
      <c r="U2843" s="39">
        <f t="shared" si="443"/>
        <v>4</v>
      </c>
      <c r="V2843" s="42">
        <f t="shared" si="448"/>
        <v>41</v>
      </c>
      <c r="W2843" s="39">
        <f t="shared" si="444"/>
        <v>0</v>
      </c>
      <c r="X2843" s="39" cm="1">
        <f t="array" aca="1" ref="X2843" ca="1">(_xlfn.IFS(L2843="couché",0,L2843="debout à 80%",1,L2843="?",1))*(IF(RAND()&lt;0.8,1,0))</f>
        <v>1</v>
      </c>
      <c r="Y2843" s="39">
        <f t="shared" si="445"/>
        <v>2</v>
      </c>
      <c r="Z2843" s="39">
        <f t="shared" si="446"/>
        <v>4</v>
      </c>
      <c r="AA2843" s="39">
        <f t="shared" ca="1" si="449"/>
        <v>18</v>
      </c>
    </row>
    <row r="2844" spans="1:27" customFormat="1">
      <c r="A2844" s="57">
        <v>245145</v>
      </c>
      <c r="B2844" s="57">
        <v>1956</v>
      </c>
      <c r="C2844" s="19" t="str">
        <f t="shared" si="440"/>
        <v>non</v>
      </c>
      <c r="D2844" s="19" t="s">
        <v>48</v>
      </c>
      <c r="E2844" s="20">
        <v>44601</v>
      </c>
      <c r="F2844" s="23">
        <v>0.40555555555555556</v>
      </c>
      <c r="G2844" s="22">
        <v>0.43263888888888885</v>
      </c>
      <c r="H2844" s="19">
        <v>1000170</v>
      </c>
      <c r="I2844" s="19">
        <v>15777841</v>
      </c>
      <c r="J2844" s="22">
        <f t="shared" si="441"/>
        <v>2.7083333333333293E-2</v>
      </c>
      <c r="K2844" s="19" t="s">
        <v>64</v>
      </c>
      <c r="L2844" s="19" t="s">
        <v>47</v>
      </c>
      <c r="M2844">
        <f t="shared" si="442"/>
        <v>4</v>
      </c>
      <c r="N2844" s="34">
        <f t="shared" ca="1" si="447"/>
        <v>0.40556178949771737</v>
      </c>
      <c r="T2844">
        <v>2843</v>
      </c>
      <c r="U2844">
        <f t="shared" si="443"/>
        <v>4</v>
      </c>
      <c r="V2844" s="35">
        <f t="shared" si="448"/>
        <v>39</v>
      </c>
      <c r="W2844">
        <f t="shared" si="444"/>
        <v>0</v>
      </c>
      <c r="X2844" cm="1">
        <f t="array" aca="1" ref="X2844" ca="1">(_xlfn.IFS(L2844="couché",0,L2844="debout à 80%",1,L2844="?",1))*(IF(RAND()&lt;0.8,1,0))</f>
        <v>0</v>
      </c>
      <c r="Y2844">
        <f t="shared" si="445"/>
        <v>2</v>
      </c>
      <c r="Z2844">
        <f t="shared" si="446"/>
        <v>4</v>
      </c>
      <c r="AA2844">
        <f t="shared" ca="1" si="449"/>
        <v>16</v>
      </c>
    </row>
    <row r="2845" spans="1:27" customFormat="1">
      <c r="A2845" s="57">
        <v>246126</v>
      </c>
      <c r="B2845" s="57">
        <v>1973</v>
      </c>
      <c r="C2845" s="19" t="str">
        <f t="shared" si="440"/>
        <v>non</v>
      </c>
      <c r="D2845" s="19" t="s">
        <v>48</v>
      </c>
      <c r="E2845" s="20">
        <v>44602</v>
      </c>
      <c r="F2845" s="24">
        <v>0.38124999999999998</v>
      </c>
      <c r="G2845" s="23">
        <v>0.40208333333333329</v>
      </c>
      <c r="H2845" s="19">
        <v>1000170</v>
      </c>
      <c r="I2845" s="19">
        <v>15615713</v>
      </c>
      <c r="J2845" s="22">
        <f t="shared" si="441"/>
        <v>2.0833333333333315E-2</v>
      </c>
      <c r="K2845" s="19" t="s">
        <v>64</v>
      </c>
      <c r="L2845" s="19" t="s">
        <v>47</v>
      </c>
      <c r="M2845">
        <f t="shared" si="442"/>
        <v>4</v>
      </c>
      <c r="N2845" s="34">
        <f t="shared" ca="1" si="447"/>
        <v>0.38125866536755687</v>
      </c>
      <c r="T2845">
        <v>2844</v>
      </c>
      <c r="U2845">
        <f t="shared" si="443"/>
        <v>4</v>
      </c>
      <c r="V2845" s="35">
        <f t="shared" si="448"/>
        <v>30</v>
      </c>
      <c r="W2845">
        <f t="shared" si="444"/>
        <v>0</v>
      </c>
      <c r="X2845" cm="1">
        <f t="array" aca="1" ref="X2845" ca="1">(_xlfn.IFS(L2845="couché",0,L2845="debout à 80%",1,L2845="?",1))*(IF(RAND()&lt;0.8,1,0))</f>
        <v>1</v>
      </c>
      <c r="Y2845">
        <f t="shared" si="445"/>
        <v>2</v>
      </c>
      <c r="Z2845">
        <f t="shared" si="446"/>
        <v>4</v>
      </c>
      <c r="AA2845">
        <f t="shared" ca="1" si="449"/>
        <v>22</v>
      </c>
    </row>
    <row r="2846" spans="1:27" customFormat="1">
      <c r="A2846" s="57">
        <v>246226</v>
      </c>
      <c r="B2846" s="57">
        <v>1951</v>
      </c>
      <c r="C2846" s="19" t="str">
        <f t="shared" si="440"/>
        <v>non</v>
      </c>
      <c r="D2846" s="19" t="s">
        <v>48</v>
      </c>
      <c r="E2846" s="20">
        <v>44607</v>
      </c>
      <c r="F2846" s="23">
        <v>0.39374999999999999</v>
      </c>
      <c r="G2846" s="22">
        <v>0.42777777777777776</v>
      </c>
      <c r="H2846" s="19">
        <v>1000170</v>
      </c>
      <c r="I2846" s="19">
        <v>19620724</v>
      </c>
      <c r="J2846" s="22">
        <f t="shared" si="441"/>
        <v>3.4027777777777768E-2</v>
      </c>
      <c r="K2846" s="19" t="s">
        <v>64</v>
      </c>
      <c r="L2846" s="19" t="s">
        <v>47</v>
      </c>
      <c r="M2846">
        <f t="shared" si="442"/>
        <v>4</v>
      </c>
      <c r="N2846" s="34">
        <f t="shared" ca="1" si="447"/>
        <v>0.39375914330991707</v>
      </c>
      <c r="T2846">
        <v>2845</v>
      </c>
      <c r="U2846">
        <f t="shared" si="443"/>
        <v>4</v>
      </c>
      <c r="V2846" s="35">
        <f t="shared" si="448"/>
        <v>49</v>
      </c>
      <c r="W2846">
        <f t="shared" si="444"/>
        <v>0</v>
      </c>
      <c r="X2846" cm="1">
        <f t="array" aca="1" ref="X2846" ca="1">(_xlfn.IFS(L2846="couché",0,L2846="debout à 80%",1,L2846="?",1))*(IF(RAND()&lt;0.8,1,0))</f>
        <v>1</v>
      </c>
      <c r="Y2846">
        <f t="shared" si="445"/>
        <v>2</v>
      </c>
      <c r="Z2846">
        <f t="shared" si="446"/>
        <v>4</v>
      </c>
      <c r="AA2846">
        <f t="shared" ca="1" si="449"/>
        <v>21</v>
      </c>
    </row>
    <row r="2847" spans="1:27" customFormat="1">
      <c r="A2847" s="57">
        <v>246133</v>
      </c>
      <c r="B2847" s="57">
        <v>1971</v>
      </c>
      <c r="C2847" s="19" t="str">
        <f t="shared" si="440"/>
        <v>non</v>
      </c>
      <c r="D2847" s="19" t="s">
        <v>48</v>
      </c>
      <c r="E2847" s="20">
        <v>44609</v>
      </c>
      <c r="F2847" s="22">
        <v>0.51874999999999993</v>
      </c>
      <c r="G2847" s="22">
        <v>0.55555555555555558</v>
      </c>
      <c r="H2847" s="19">
        <v>1000170</v>
      </c>
      <c r="I2847" s="19">
        <v>18881346</v>
      </c>
      <c r="J2847" s="22">
        <f t="shared" si="441"/>
        <v>3.6805555555555647E-2</v>
      </c>
      <c r="K2847" s="19" t="s">
        <v>64</v>
      </c>
      <c r="L2847" s="19" t="s">
        <v>47</v>
      </c>
      <c r="M2847">
        <f t="shared" si="442"/>
        <v>4</v>
      </c>
      <c r="N2847" s="34">
        <f t="shared" ca="1" si="447"/>
        <v>0.51875546906532288</v>
      </c>
      <c r="T2847">
        <v>2846</v>
      </c>
      <c r="U2847">
        <f t="shared" si="443"/>
        <v>4</v>
      </c>
      <c r="V2847" s="35">
        <f t="shared" si="448"/>
        <v>53</v>
      </c>
      <c r="W2847">
        <f t="shared" si="444"/>
        <v>0</v>
      </c>
      <c r="X2847" cm="1">
        <f t="array" aca="1" ref="X2847" ca="1">(_xlfn.IFS(L2847="couché",0,L2847="debout à 80%",1,L2847="?",1))*(IF(RAND()&lt;0.8,1,0))</f>
        <v>1</v>
      </c>
      <c r="Y2847">
        <f t="shared" si="445"/>
        <v>5</v>
      </c>
      <c r="Z2847">
        <f t="shared" si="446"/>
        <v>4</v>
      </c>
      <c r="AA2847">
        <f t="shared" ca="1" si="449"/>
        <v>56</v>
      </c>
    </row>
    <row r="2848" spans="1:27" customFormat="1">
      <c r="A2848" s="57">
        <v>248824</v>
      </c>
      <c r="B2848" s="57">
        <v>1960</v>
      </c>
      <c r="C2848" s="19" t="str">
        <f t="shared" si="440"/>
        <v>non</v>
      </c>
      <c r="D2848" s="19" t="s">
        <v>48</v>
      </c>
      <c r="E2848" s="20">
        <v>44614</v>
      </c>
      <c r="F2848" s="23">
        <v>0.41180555555555554</v>
      </c>
      <c r="G2848" s="22">
        <v>0.44722222222222219</v>
      </c>
      <c r="H2848" s="19">
        <v>1000170</v>
      </c>
      <c r="I2848" s="19">
        <v>15653424</v>
      </c>
      <c r="J2848" s="22">
        <f t="shared" si="441"/>
        <v>3.5416666666666652E-2</v>
      </c>
      <c r="K2848" s="19" t="s">
        <v>64</v>
      </c>
      <c r="L2848" s="19" t="s">
        <v>47</v>
      </c>
      <c r="M2848">
        <f t="shared" si="442"/>
        <v>4</v>
      </c>
      <c r="N2848" s="34">
        <f t="shared" ca="1" si="447"/>
        <v>0.41180729523630327</v>
      </c>
      <c r="T2848">
        <v>2847</v>
      </c>
      <c r="U2848">
        <f t="shared" si="443"/>
        <v>4</v>
      </c>
      <c r="V2848" s="35">
        <f t="shared" si="448"/>
        <v>51</v>
      </c>
      <c r="W2848">
        <f t="shared" si="444"/>
        <v>0</v>
      </c>
      <c r="X2848" cm="1">
        <f t="array" aca="1" ref="X2848" ca="1">(_xlfn.IFS(L2848="couché",0,L2848="debout à 80%",1,L2848="?",1))*(IF(RAND()&lt;0.8,1,0))</f>
        <v>1</v>
      </c>
      <c r="Y2848">
        <f t="shared" si="445"/>
        <v>3</v>
      </c>
      <c r="Z2848">
        <f t="shared" si="446"/>
        <v>4</v>
      </c>
      <c r="AA2848">
        <f t="shared" ca="1" si="449"/>
        <v>34</v>
      </c>
    </row>
    <row r="2849" spans="1:27" customFormat="1">
      <c r="A2849" s="57">
        <v>247815</v>
      </c>
      <c r="B2849" s="57">
        <v>1990</v>
      </c>
      <c r="C2849" s="19" t="str">
        <f t="shared" si="440"/>
        <v>non</v>
      </c>
      <c r="D2849" s="19" t="s">
        <v>48</v>
      </c>
      <c r="E2849" s="20">
        <v>44616</v>
      </c>
      <c r="F2849" s="24">
        <v>0.33819444444444441</v>
      </c>
      <c r="G2849" s="23">
        <v>0.36666666666666664</v>
      </c>
      <c r="H2849" s="19">
        <v>1000170</v>
      </c>
      <c r="I2849" s="19">
        <v>16845831</v>
      </c>
      <c r="J2849" s="22">
        <f t="shared" si="441"/>
        <v>2.8472222222222232E-2</v>
      </c>
      <c r="K2849" s="19" t="s">
        <v>64</v>
      </c>
      <c r="L2849" s="19" t="s">
        <v>47</v>
      </c>
      <c r="M2849">
        <f t="shared" si="442"/>
        <v>4</v>
      </c>
      <c r="N2849" s="34">
        <f t="shared" ca="1" si="447"/>
        <v>0.33819938084882467</v>
      </c>
      <c r="T2849">
        <v>2848</v>
      </c>
      <c r="U2849">
        <f t="shared" si="443"/>
        <v>4</v>
      </c>
      <c r="V2849" s="35">
        <f t="shared" si="448"/>
        <v>41</v>
      </c>
      <c r="W2849">
        <f t="shared" si="444"/>
        <v>0</v>
      </c>
      <c r="X2849" cm="1">
        <f t="array" aca="1" ref="X2849" ca="1">(_xlfn.IFS(L2849="couché",0,L2849="debout à 80%",1,L2849="?",1))*(IF(RAND()&lt;0.8,1,0))</f>
        <v>1</v>
      </c>
      <c r="Y2849">
        <f t="shared" si="445"/>
        <v>1</v>
      </c>
      <c r="Z2849">
        <f t="shared" si="446"/>
        <v>0</v>
      </c>
      <c r="AA2849">
        <f t="shared" ca="1" si="449"/>
        <v>8</v>
      </c>
    </row>
    <row r="2850" spans="1:27" customFormat="1">
      <c r="A2850" s="57">
        <v>247824</v>
      </c>
      <c r="B2850" s="57">
        <v>1956</v>
      </c>
      <c r="C2850" s="19" t="str">
        <f t="shared" si="440"/>
        <v>non</v>
      </c>
      <c r="D2850" s="19" t="s">
        <v>48</v>
      </c>
      <c r="E2850" s="20">
        <v>44616</v>
      </c>
      <c r="F2850" s="24">
        <v>0.37638888888888888</v>
      </c>
      <c r="G2850" s="23">
        <v>0.40138888888888885</v>
      </c>
      <c r="H2850" s="19">
        <v>1000170</v>
      </c>
      <c r="I2850" s="19">
        <v>18881346</v>
      </c>
      <c r="J2850" s="22">
        <f t="shared" si="441"/>
        <v>2.4999999999999967E-2</v>
      </c>
      <c r="K2850" s="19" t="s">
        <v>64</v>
      </c>
      <c r="L2850" s="19" t="s">
        <v>47</v>
      </c>
      <c r="M2850">
        <f t="shared" si="442"/>
        <v>4</v>
      </c>
      <c r="N2850" s="34">
        <f t="shared" ca="1" si="447"/>
        <v>0.37639610740477986</v>
      </c>
      <c r="T2850">
        <v>2849</v>
      </c>
      <c r="U2850">
        <f t="shared" si="443"/>
        <v>4</v>
      </c>
      <c r="V2850" s="35">
        <f t="shared" si="448"/>
        <v>36</v>
      </c>
      <c r="W2850">
        <f t="shared" si="444"/>
        <v>0</v>
      </c>
      <c r="X2850" cm="1">
        <f t="array" aca="1" ref="X2850" ca="1">(_xlfn.IFS(L2850="couché",0,L2850="debout à 80%",1,L2850="?",1))*(IF(RAND()&lt;0.8,1,0))</f>
        <v>1</v>
      </c>
      <c r="Y2850">
        <f t="shared" si="445"/>
        <v>2</v>
      </c>
      <c r="Z2850">
        <f t="shared" si="446"/>
        <v>4</v>
      </c>
      <c r="AA2850">
        <f t="shared" ca="1" si="449"/>
        <v>21</v>
      </c>
    </row>
    <row r="2851" spans="1:27" customFormat="1">
      <c r="A2851" s="57">
        <v>247833</v>
      </c>
      <c r="B2851" s="57">
        <v>1960</v>
      </c>
      <c r="C2851" s="19" t="str">
        <f t="shared" si="440"/>
        <v>non</v>
      </c>
      <c r="D2851" s="19" t="s">
        <v>48</v>
      </c>
      <c r="E2851" s="20">
        <v>44616</v>
      </c>
      <c r="F2851" s="23">
        <v>0.40763888888888888</v>
      </c>
      <c r="G2851" s="22">
        <v>0.43055555555555552</v>
      </c>
      <c r="H2851" s="19">
        <v>1000170</v>
      </c>
      <c r="I2851" s="19">
        <v>16845831</v>
      </c>
      <c r="J2851" s="22">
        <f t="shared" si="441"/>
        <v>2.2916666666666641E-2</v>
      </c>
      <c r="K2851" s="19" t="s">
        <v>64</v>
      </c>
      <c r="L2851" s="19" t="s">
        <v>47</v>
      </c>
      <c r="M2851">
        <f t="shared" si="442"/>
        <v>4</v>
      </c>
      <c r="N2851" s="34">
        <f t="shared" ca="1" si="447"/>
        <v>0.4076421317877798</v>
      </c>
      <c r="T2851">
        <v>2850</v>
      </c>
      <c r="U2851">
        <f t="shared" si="443"/>
        <v>4</v>
      </c>
      <c r="V2851" s="35">
        <f t="shared" si="448"/>
        <v>33</v>
      </c>
      <c r="W2851">
        <f t="shared" si="444"/>
        <v>0</v>
      </c>
      <c r="X2851" cm="1">
        <f t="array" aca="1" ref="X2851" ca="1">(_xlfn.IFS(L2851="couché",0,L2851="debout à 80%",1,L2851="?",1))*(IF(RAND()&lt;0.8,1,0))</f>
        <v>0</v>
      </c>
      <c r="Y2851">
        <f t="shared" si="445"/>
        <v>3</v>
      </c>
      <c r="Z2851">
        <f t="shared" si="446"/>
        <v>4</v>
      </c>
      <c r="AA2851">
        <f t="shared" ca="1" si="449"/>
        <v>33</v>
      </c>
    </row>
    <row r="2852" spans="1:27" customFormat="1">
      <c r="A2852" s="57">
        <v>243546</v>
      </c>
      <c r="B2852" s="57">
        <v>1980</v>
      </c>
      <c r="C2852" s="19" t="str">
        <f t="shared" si="440"/>
        <v>non</v>
      </c>
      <c r="D2852" s="19" t="s">
        <v>48</v>
      </c>
      <c r="E2852" s="20">
        <v>44623</v>
      </c>
      <c r="F2852" s="21">
        <v>0.66666666666666663</v>
      </c>
      <c r="G2852" s="22">
        <v>0.70138888888888884</v>
      </c>
      <c r="H2852" s="19">
        <v>1000170</v>
      </c>
      <c r="I2852" s="19">
        <v>16742495</v>
      </c>
      <c r="J2852" s="22">
        <f t="shared" si="441"/>
        <v>3.472222222222221E-2</v>
      </c>
      <c r="K2852" s="19" t="s">
        <v>64</v>
      </c>
      <c r="L2852" s="19" t="s">
        <v>47</v>
      </c>
      <c r="M2852">
        <f t="shared" si="442"/>
        <v>4</v>
      </c>
      <c r="N2852" s="34">
        <f t="shared" ca="1" si="447"/>
        <v>0.66667103748161682</v>
      </c>
      <c r="T2852">
        <v>2851</v>
      </c>
      <c r="U2852">
        <f t="shared" si="443"/>
        <v>4</v>
      </c>
      <c r="V2852" s="35">
        <f t="shared" si="448"/>
        <v>50</v>
      </c>
      <c r="W2852">
        <f t="shared" si="444"/>
        <v>0</v>
      </c>
      <c r="X2852" cm="1">
        <f t="array" aca="1" ref="X2852" ca="1">(_xlfn.IFS(L2852="couché",0,L2852="debout à 80%",1,L2852="?",1))*(IF(RAND()&lt;0.8,1,0))</f>
        <v>1</v>
      </c>
      <c r="Y2852">
        <f t="shared" si="445"/>
        <v>8</v>
      </c>
      <c r="Z2852">
        <f t="shared" si="446"/>
        <v>4</v>
      </c>
      <c r="AA2852">
        <f t="shared" ca="1" si="449"/>
        <v>59</v>
      </c>
    </row>
    <row r="2853" spans="1:27" customFormat="1">
      <c r="A2853" s="57">
        <v>246596</v>
      </c>
      <c r="B2853" s="57">
        <v>1973</v>
      </c>
      <c r="C2853" s="19" t="str">
        <f t="shared" si="440"/>
        <v>non</v>
      </c>
      <c r="D2853" s="19" t="s">
        <v>48</v>
      </c>
      <c r="E2853" s="20">
        <v>44623</v>
      </c>
      <c r="F2853" s="21">
        <v>0.62569444444444444</v>
      </c>
      <c r="G2853" s="22">
        <v>0.65902777777777777</v>
      </c>
      <c r="H2853" s="19">
        <v>1000170</v>
      </c>
      <c r="I2853" s="19">
        <v>16845831</v>
      </c>
      <c r="J2853" s="22">
        <f t="shared" si="441"/>
        <v>3.3333333333333326E-2</v>
      </c>
      <c r="K2853" s="19" t="s">
        <v>64</v>
      </c>
      <c r="L2853" s="19" t="s">
        <v>47</v>
      </c>
      <c r="M2853">
        <f t="shared" si="442"/>
        <v>4</v>
      </c>
      <c r="N2853" s="34">
        <f t="shared" ca="1" si="447"/>
        <v>0.6256975585054001</v>
      </c>
      <c r="T2853">
        <v>2852</v>
      </c>
      <c r="U2853">
        <f t="shared" si="443"/>
        <v>4</v>
      </c>
      <c r="V2853" s="35">
        <f t="shared" si="448"/>
        <v>48</v>
      </c>
      <c r="W2853">
        <f t="shared" si="444"/>
        <v>0</v>
      </c>
      <c r="X2853" cm="1">
        <f t="array" aca="1" ref="X2853" ca="1">(_xlfn.IFS(L2853="couché",0,L2853="debout à 80%",1,L2853="?",1))*(IF(RAND()&lt;0.8,1,0))</f>
        <v>1</v>
      </c>
      <c r="Y2853">
        <f t="shared" si="445"/>
        <v>7</v>
      </c>
      <c r="Z2853">
        <f t="shared" si="446"/>
        <v>4</v>
      </c>
      <c r="AA2853">
        <f t="shared" ca="1" si="449"/>
        <v>55</v>
      </c>
    </row>
    <row r="2854" spans="1:27" customFormat="1">
      <c r="A2854" s="57">
        <v>242958</v>
      </c>
      <c r="B2854" s="57">
        <v>1963</v>
      </c>
      <c r="C2854" s="19" t="str">
        <f t="shared" si="440"/>
        <v>non</v>
      </c>
      <c r="D2854" s="19" t="s">
        <v>48</v>
      </c>
      <c r="E2854" s="20">
        <v>44623</v>
      </c>
      <c r="F2854" s="22">
        <v>0.44097222222222221</v>
      </c>
      <c r="G2854" s="22">
        <v>0.47569444444444442</v>
      </c>
      <c r="H2854" s="19">
        <v>1000170</v>
      </c>
      <c r="I2854" s="19">
        <v>16845831</v>
      </c>
      <c r="J2854" s="22">
        <f t="shared" si="441"/>
        <v>3.472222222222221E-2</v>
      </c>
      <c r="K2854" s="19" t="s">
        <v>64</v>
      </c>
      <c r="L2854" s="19" t="s">
        <v>47</v>
      </c>
      <c r="M2854">
        <f t="shared" si="442"/>
        <v>4</v>
      </c>
      <c r="N2854" s="34">
        <f t="shared" ca="1" si="447"/>
        <v>0.44097810389291864</v>
      </c>
      <c r="T2854">
        <v>2853</v>
      </c>
      <c r="U2854">
        <f t="shared" si="443"/>
        <v>4</v>
      </c>
      <c r="V2854" s="35">
        <f t="shared" si="448"/>
        <v>50</v>
      </c>
      <c r="W2854">
        <f t="shared" si="444"/>
        <v>0</v>
      </c>
      <c r="X2854" cm="1">
        <f t="array" aca="1" ref="X2854" ca="1">(_xlfn.IFS(L2854="couché",0,L2854="debout à 80%",1,L2854="?",1))*(IF(RAND()&lt;0.8,1,0))</f>
        <v>1</v>
      </c>
      <c r="Y2854">
        <f t="shared" si="445"/>
        <v>3</v>
      </c>
      <c r="Z2854">
        <f t="shared" si="446"/>
        <v>4</v>
      </c>
      <c r="AA2854">
        <f t="shared" ca="1" si="449"/>
        <v>30</v>
      </c>
    </row>
    <row r="2855" spans="1:27" customFormat="1">
      <c r="A2855" s="57">
        <v>248364</v>
      </c>
      <c r="B2855" s="57">
        <v>1943</v>
      </c>
      <c r="C2855" s="19" t="str">
        <f t="shared" si="440"/>
        <v>non</v>
      </c>
      <c r="D2855" s="19" t="s">
        <v>48</v>
      </c>
      <c r="E2855" s="20">
        <v>44628</v>
      </c>
      <c r="F2855" s="22">
        <v>0.4375</v>
      </c>
      <c r="G2855" s="21">
        <v>0.46041666666666664</v>
      </c>
      <c r="H2855" s="19">
        <v>1000170</v>
      </c>
      <c r="I2855" s="19">
        <v>19751376</v>
      </c>
      <c r="J2855" s="22">
        <f t="shared" si="441"/>
        <v>2.2916666666666641E-2</v>
      </c>
      <c r="K2855" s="19" t="s">
        <v>64</v>
      </c>
      <c r="L2855" s="19" t="s">
        <v>47</v>
      </c>
      <c r="M2855">
        <f t="shared" si="442"/>
        <v>4</v>
      </c>
      <c r="N2855" s="34">
        <f t="shared" ca="1" si="447"/>
        <v>0.43750643296056085</v>
      </c>
      <c r="T2855">
        <v>2854</v>
      </c>
      <c r="U2855">
        <f t="shared" si="443"/>
        <v>4</v>
      </c>
      <c r="V2855" s="35">
        <f t="shared" si="448"/>
        <v>33</v>
      </c>
      <c r="W2855">
        <f t="shared" si="444"/>
        <v>0</v>
      </c>
      <c r="X2855" cm="1">
        <f t="array" aca="1" ref="X2855" ca="1">(_xlfn.IFS(L2855="couché",0,L2855="debout à 80%",1,L2855="?",1))*(IF(RAND()&lt;0.8,1,0))</f>
        <v>1</v>
      </c>
      <c r="Y2855">
        <f t="shared" si="445"/>
        <v>3</v>
      </c>
      <c r="Z2855">
        <f t="shared" si="446"/>
        <v>4</v>
      </c>
      <c r="AA2855">
        <f t="shared" ca="1" si="449"/>
        <v>40</v>
      </c>
    </row>
    <row r="2856" spans="1:27" customFormat="1">
      <c r="A2856" s="57">
        <v>242868</v>
      </c>
      <c r="B2856" s="57">
        <v>1997</v>
      </c>
      <c r="C2856" s="19" t="str">
        <f t="shared" si="440"/>
        <v>non</v>
      </c>
      <c r="D2856" s="19" t="s">
        <v>58</v>
      </c>
      <c r="E2856" s="20">
        <v>44594</v>
      </c>
      <c r="F2856" s="23">
        <v>0.39791666666666664</v>
      </c>
      <c r="G2856" s="22">
        <v>0.48680555555555555</v>
      </c>
      <c r="H2856" s="19">
        <v>1000165</v>
      </c>
      <c r="I2856" s="19">
        <v>17830</v>
      </c>
      <c r="J2856" s="22">
        <f t="shared" si="441"/>
        <v>8.8888888888888906E-2</v>
      </c>
      <c r="K2856" s="19" t="s">
        <v>53</v>
      </c>
      <c r="L2856" s="32" t="s">
        <v>54</v>
      </c>
      <c r="M2856">
        <f t="shared" si="442"/>
        <v>0</v>
      </c>
      <c r="N2856" s="34">
        <f t="shared" ca="1" si="447"/>
        <v>0.39792224206402799</v>
      </c>
      <c r="T2856">
        <v>2855</v>
      </c>
      <c r="U2856">
        <f t="shared" si="443"/>
        <v>12</v>
      </c>
      <c r="V2856" s="35">
        <f t="shared" si="448"/>
        <v>128</v>
      </c>
      <c r="W2856">
        <f t="shared" si="444"/>
        <v>0</v>
      </c>
      <c r="X2856" cm="1">
        <f t="array" aca="1" ref="X2856" ca="1">(_xlfn.IFS(L2856="couché",0,L2856="debout à 80%",1,L2856="?",1))*(IF(RAND()&lt;0.8,1,0))</f>
        <v>1</v>
      </c>
      <c r="Y2856">
        <f t="shared" si="445"/>
        <v>2</v>
      </c>
      <c r="Z2856">
        <f t="shared" si="446"/>
        <v>2</v>
      </c>
      <c r="AA2856">
        <f t="shared" ca="1" si="449"/>
        <v>17</v>
      </c>
    </row>
    <row r="2857" spans="1:27" customFormat="1">
      <c r="A2857" s="57">
        <v>247810</v>
      </c>
      <c r="B2857" s="57">
        <v>1979</v>
      </c>
      <c r="C2857" s="19" t="str">
        <f t="shared" si="440"/>
        <v>non</v>
      </c>
      <c r="D2857" s="19" t="s">
        <v>48</v>
      </c>
      <c r="E2857" s="20">
        <v>44630</v>
      </c>
      <c r="F2857" s="24">
        <v>0.38124999999999998</v>
      </c>
      <c r="G2857" s="23">
        <v>0.41041666666666665</v>
      </c>
      <c r="H2857" s="19">
        <v>1000170</v>
      </c>
      <c r="I2857" s="19">
        <v>15653424</v>
      </c>
      <c r="J2857" s="22">
        <f t="shared" si="441"/>
        <v>2.9166666666666674E-2</v>
      </c>
      <c r="K2857" s="19" t="s">
        <v>64</v>
      </c>
      <c r="L2857" s="19" t="s">
        <v>47</v>
      </c>
      <c r="M2857">
        <f t="shared" si="442"/>
        <v>4</v>
      </c>
      <c r="N2857" s="34">
        <f t="shared" ca="1" si="447"/>
        <v>0.38125694231092722</v>
      </c>
      <c r="T2857">
        <v>2856</v>
      </c>
      <c r="U2857">
        <f t="shared" si="443"/>
        <v>4</v>
      </c>
      <c r="V2857" s="35">
        <f t="shared" si="448"/>
        <v>42</v>
      </c>
      <c r="W2857">
        <f t="shared" si="444"/>
        <v>0</v>
      </c>
      <c r="X2857" cm="1">
        <f t="array" aca="1" ref="X2857" ca="1">(_xlfn.IFS(L2857="couché",0,L2857="debout à 80%",1,L2857="?",1))*(IF(RAND()&lt;0.8,1,0))</f>
        <v>1</v>
      </c>
      <c r="Y2857">
        <f t="shared" si="445"/>
        <v>2</v>
      </c>
      <c r="Z2857">
        <f t="shared" si="446"/>
        <v>4</v>
      </c>
      <c r="AA2857">
        <f t="shared" ca="1" si="449"/>
        <v>23</v>
      </c>
    </row>
    <row r="2858" spans="1:27" customFormat="1">
      <c r="A2858" s="57">
        <v>248453</v>
      </c>
      <c r="B2858" s="57">
        <v>1958</v>
      </c>
      <c r="C2858" s="19" t="str">
        <f t="shared" si="440"/>
        <v>non</v>
      </c>
      <c r="D2858" s="19" t="s">
        <v>48</v>
      </c>
      <c r="E2858" s="20">
        <v>44635</v>
      </c>
      <c r="F2858" s="24">
        <v>0.33958333333333329</v>
      </c>
      <c r="G2858" s="23">
        <v>0.36458333333333331</v>
      </c>
      <c r="H2858" s="19">
        <v>1000170</v>
      </c>
      <c r="I2858" s="19">
        <v>18628651</v>
      </c>
      <c r="J2858" s="22">
        <f t="shared" si="441"/>
        <v>2.5000000000000022E-2</v>
      </c>
      <c r="K2858" s="19" t="s">
        <v>64</v>
      </c>
      <c r="L2858" s="19" t="s">
        <v>47</v>
      </c>
      <c r="M2858">
        <f t="shared" si="442"/>
        <v>4</v>
      </c>
      <c r="N2858" s="34">
        <f t="shared" ca="1" si="447"/>
        <v>0.33958506491707791</v>
      </c>
      <c r="T2858">
        <v>2857</v>
      </c>
      <c r="U2858">
        <f t="shared" si="443"/>
        <v>4</v>
      </c>
      <c r="V2858" s="35">
        <f t="shared" si="448"/>
        <v>36</v>
      </c>
      <c r="W2858">
        <f t="shared" si="444"/>
        <v>0</v>
      </c>
      <c r="X2858" cm="1">
        <f t="array" aca="1" ref="X2858" ca="1">(_xlfn.IFS(L2858="couché",0,L2858="debout à 80%",1,L2858="?",1))*(IF(RAND()&lt;0.8,1,0))</f>
        <v>1</v>
      </c>
      <c r="Y2858">
        <f t="shared" si="445"/>
        <v>1</v>
      </c>
      <c r="Z2858">
        <f t="shared" si="446"/>
        <v>0</v>
      </c>
      <c r="AA2858">
        <f t="shared" ca="1" si="449"/>
        <v>7</v>
      </c>
    </row>
    <row r="2859" spans="1:27" customFormat="1">
      <c r="A2859" s="57">
        <v>248459</v>
      </c>
      <c r="B2859" s="57">
        <v>1959</v>
      </c>
      <c r="C2859" s="19" t="str">
        <f t="shared" si="440"/>
        <v>non</v>
      </c>
      <c r="D2859" s="19" t="s">
        <v>48</v>
      </c>
      <c r="E2859" s="20">
        <v>44635</v>
      </c>
      <c r="F2859" s="23">
        <v>0.37083333333333329</v>
      </c>
      <c r="G2859" s="23">
        <v>0.4</v>
      </c>
      <c r="H2859" s="19">
        <v>1000170</v>
      </c>
      <c r="I2859" s="19">
        <v>18628651</v>
      </c>
      <c r="J2859" s="22">
        <f t="shared" si="441"/>
        <v>2.916666666666673E-2</v>
      </c>
      <c r="K2859" s="19" t="s">
        <v>64</v>
      </c>
      <c r="L2859" s="19" t="s">
        <v>47</v>
      </c>
      <c r="M2859">
        <f t="shared" si="442"/>
        <v>4</v>
      </c>
      <c r="N2859" s="34">
        <f t="shared" ca="1" si="447"/>
        <v>0.37083891349934112</v>
      </c>
      <c r="T2859">
        <v>2858</v>
      </c>
      <c r="U2859">
        <f t="shared" si="443"/>
        <v>4</v>
      </c>
      <c r="V2859" s="35">
        <f t="shared" si="448"/>
        <v>42</v>
      </c>
      <c r="W2859">
        <f t="shared" si="444"/>
        <v>0</v>
      </c>
      <c r="X2859" cm="1">
        <f t="array" aca="1" ref="X2859" ca="1">(_xlfn.IFS(L2859="couché",0,L2859="debout à 80%",1,L2859="?",1))*(IF(RAND()&lt;0.8,1,0))</f>
        <v>1</v>
      </c>
      <c r="Y2859">
        <f t="shared" si="445"/>
        <v>2</v>
      </c>
      <c r="Z2859">
        <f t="shared" si="446"/>
        <v>4</v>
      </c>
      <c r="AA2859">
        <f t="shared" ca="1" si="449"/>
        <v>18</v>
      </c>
    </row>
    <row r="2860" spans="1:27" customFormat="1">
      <c r="A2860" s="57">
        <v>248012</v>
      </c>
      <c r="B2860" s="57">
        <v>1985</v>
      </c>
      <c r="C2860" s="19" t="str">
        <f t="shared" si="440"/>
        <v>non</v>
      </c>
      <c r="D2860" s="19" t="s">
        <v>48</v>
      </c>
      <c r="E2860" s="20">
        <v>44636</v>
      </c>
      <c r="F2860" s="23">
        <v>0.36319444444444443</v>
      </c>
      <c r="G2860" s="23">
        <v>0.3833333333333333</v>
      </c>
      <c r="H2860" s="19">
        <v>1000170</v>
      </c>
      <c r="I2860" s="19">
        <v>10989605</v>
      </c>
      <c r="J2860" s="22">
        <f t="shared" si="441"/>
        <v>2.0138888888888873E-2</v>
      </c>
      <c r="K2860" s="19" t="s">
        <v>64</v>
      </c>
      <c r="L2860" s="19" t="s">
        <v>47</v>
      </c>
      <c r="M2860">
        <f t="shared" si="442"/>
        <v>4</v>
      </c>
      <c r="N2860" s="34">
        <f t="shared" ca="1" si="447"/>
        <v>0.36319732114086617</v>
      </c>
      <c r="T2860">
        <v>2859</v>
      </c>
      <c r="U2860">
        <f t="shared" si="443"/>
        <v>4</v>
      </c>
      <c r="V2860" s="35">
        <f t="shared" si="448"/>
        <v>29</v>
      </c>
      <c r="W2860">
        <f t="shared" si="444"/>
        <v>0</v>
      </c>
      <c r="X2860" cm="1">
        <f t="array" aca="1" ref="X2860" ca="1">(_xlfn.IFS(L2860="couché",0,L2860="debout à 80%",1,L2860="?",1))*(IF(RAND()&lt;0.8,1,0))</f>
        <v>0</v>
      </c>
      <c r="Y2860">
        <f t="shared" si="445"/>
        <v>1</v>
      </c>
      <c r="Z2860">
        <f t="shared" si="446"/>
        <v>0</v>
      </c>
      <c r="AA2860">
        <f t="shared" ca="1" si="449"/>
        <v>17</v>
      </c>
    </row>
    <row r="2861" spans="1:27" customFormat="1">
      <c r="A2861" s="57">
        <v>245418</v>
      </c>
      <c r="B2861" s="57">
        <v>2004</v>
      </c>
      <c r="C2861" s="19" t="str">
        <f t="shared" si="440"/>
        <v>non</v>
      </c>
      <c r="D2861" s="19" t="s">
        <v>57</v>
      </c>
      <c r="E2861" s="20">
        <v>44603</v>
      </c>
      <c r="F2861" s="22">
        <v>0.43472222222222223</v>
      </c>
      <c r="G2861" s="22">
        <v>0.52430555555555558</v>
      </c>
      <c r="H2861" s="19">
        <v>1000165</v>
      </c>
      <c r="I2861" s="19">
        <v>15615713</v>
      </c>
      <c r="J2861" s="22">
        <f t="shared" si="441"/>
        <v>8.9583333333333348E-2</v>
      </c>
      <c r="K2861" t="s">
        <v>53</v>
      </c>
      <c r="L2861" s="19" t="s">
        <v>47</v>
      </c>
      <c r="M2861">
        <f t="shared" si="442"/>
        <v>0</v>
      </c>
      <c r="N2861" s="34">
        <f t="shared" ca="1" si="447"/>
        <v>0.4347309761983148</v>
      </c>
      <c r="T2861">
        <v>2860</v>
      </c>
      <c r="U2861">
        <f t="shared" si="443"/>
        <v>11</v>
      </c>
      <c r="V2861" s="35">
        <f t="shared" si="448"/>
        <v>129</v>
      </c>
      <c r="W2861">
        <f t="shared" si="444"/>
        <v>0</v>
      </c>
      <c r="X2861" cm="1">
        <f t="array" aca="1" ref="X2861" ca="1">(_xlfn.IFS(L2861="couché",0,L2861="debout à 80%",1,L2861="?",1))*(IF(RAND()&lt;0.8,1,0))</f>
        <v>1</v>
      </c>
      <c r="Y2861">
        <f t="shared" si="445"/>
        <v>4</v>
      </c>
      <c r="Z2861">
        <f t="shared" si="446"/>
        <v>2</v>
      </c>
      <c r="AA2861">
        <f t="shared" ca="1" si="449"/>
        <v>33</v>
      </c>
    </row>
    <row r="2862" spans="1:27" customFormat="1">
      <c r="A2862" s="57">
        <v>249636</v>
      </c>
      <c r="B2862" s="57">
        <v>1971</v>
      </c>
      <c r="C2862" s="19" t="str">
        <f t="shared" si="440"/>
        <v>non</v>
      </c>
      <c r="D2862" s="19" t="s">
        <v>48</v>
      </c>
      <c r="E2862" s="20">
        <v>44636</v>
      </c>
      <c r="F2862" s="22">
        <v>0.51180555555555551</v>
      </c>
      <c r="G2862" s="22">
        <v>0.5395833333333333</v>
      </c>
      <c r="H2862" s="19">
        <v>1000170</v>
      </c>
      <c r="I2862" s="19">
        <v>10989605</v>
      </c>
      <c r="J2862" s="22">
        <f t="shared" si="441"/>
        <v>2.777777777777779E-2</v>
      </c>
      <c r="K2862" s="19" t="s">
        <v>64</v>
      </c>
      <c r="L2862" s="19" t="s">
        <v>47</v>
      </c>
      <c r="M2862">
        <f t="shared" si="442"/>
        <v>4</v>
      </c>
      <c r="N2862" s="34">
        <f t="shared" ca="1" si="447"/>
        <v>0.51180720408171521</v>
      </c>
      <c r="T2862">
        <v>2861</v>
      </c>
      <c r="U2862">
        <f t="shared" si="443"/>
        <v>4</v>
      </c>
      <c r="V2862" s="35">
        <f t="shared" si="448"/>
        <v>40</v>
      </c>
      <c r="W2862">
        <f t="shared" si="444"/>
        <v>0</v>
      </c>
      <c r="X2862" cm="1">
        <f t="array" aca="1" ref="X2862" ca="1">(_xlfn.IFS(L2862="couché",0,L2862="debout à 80%",1,L2862="?",1))*(IF(RAND()&lt;0.8,1,0))</f>
        <v>1</v>
      </c>
      <c r="Y2862">
        <f t="shared" si="445"/>
        <v>4</v>
      </c>
      <c r="Z2862">
        <f t="shared" si="446"/>
        <v>4</v>
      </c>
      <c r="AA2862">
        <f t="shared" ca="1" si="449"/>
        <v>51</v>
      </c>
    </row>
    <row r="2863" spans="1:27" customFormat="1">
      <c r="A2863" s="57">
        <v>247980</v>
      </c>
      <c r="B2863" s="57">
        <v>1955</v>
      </c>
      <c r="C2863" s="19" t="str">
        <f t="shared" si="440"/>
        <v>non</v>
      </c>
      <c r="D2863" s="19" t="s">
        <v>48</v>
      </c>
      <c r="E2863" s="20">
        <v>44637</v>
      </c>
      <c r="F2863" s="24">
        <v>0.33958333333333329</v>
      </c>
      <c r="G2863" s="23">
        <v>0.39166666666666666</v>
      </c>
      <c r="H2863" s="19">
        <v>1000170</v>
      </c>
      <c r="I2863" s="19">
        <v>10980301</v>
      </c>
      <c r="J2863" s="22">
        <f t="shared" si="441"/>
        <v>5.208333333333337E-2</v>
      </c>
      <c r="K2863" s="19" t="s">
        <v>64</v>
      </c>
      <c r="L2863" s="19" t="s">
        <v>47</v>
      </c>
      <c r="M2863">
        <f t="shared" si="442"/>
        <v>4</v>
      </c>
      <c r="N2863" s="34">
        <f t="shared" ca="1" si="447"/>
        <v>0.33958497903517909</v>
      </c>
      <c r="T2863">
        <v>2862</v>
      </c>
      <c r="U2863">
        <f t="shared" si="443"/>
        <v>4</v>
      </c>
      <c r="V2863" s="35">
        <f t="shared" si="448"/>
        <v>75</v>
      </c>
      <c r="W2863">
        <f t="shared" si="444"/>
        <v>0</v>
      </c>
      <c r="X2863" cm="1">
        <f t="array" aca="1" ref="X2863" ca="1">(_xlfn.IFS(L2863="couché",0,L2863="debout à 80%",1,L2863="?",1))*(IF(RAND()&lt;0.8,1,0))</f>
        <v>1</v>
      </c>
      <c r="Y2863">
        <f t="shared" si="445"/>
        <v>1</v>
      </c>
      <c r="Z2863">
        <f t="shared" si="446"/>
        <v>0</v>
      </c>
      <c r="AA2863">
        <f t="shared" ca="1" si="449"/>
        <v>10</v>
      </c>
    </row>
    <row r="2864" spans="1:27" customFormat="1">
      <c r="A2864" s="57">
        <v>249146</v>
      </c>
      <c r="B2864" s="57">
        <v>1994</v>
      </c>
      <c r="C2864" s="19" t="str">
        <f t="shared" si="440"/>
        <v>non</v>
      </c>
      <c r="D2864" s="19" t="s">
        <v>48</v>
      </c>
      <c r="E2864" s="20">
        <v>44644</v>
      </c>
      <c r="F2864" s="21">
        <v>0.41874999999999996</v>
      </c>
      <c r="G2864" s="22">
        <v>0.44861111111111107</v>
      </c>
      <c r="H2864" s="19">
        <v>1000170</v>
      </c>
      <c r="I2864" s="19">
        <v>19697433</v>
      </c>
      <c r="J2864" s="22">
        <f t="shared" si="441"/>
        <v>2.9861111111111116E-2</v>
      </c>
      <c r="K2864" s="19" t="s">
        <v>64</v>
      </c>
      <c r="L2864" s="19" t="s">
        <v>47</v>
      </c>
      <c r="M2864">
        <f t="shared" si="442"/>
        <v>4</v>
      </c>
      <c r="N2864" s="34">
        <f t="shared" ca="1" si="447"/>
        <v>0.41875820362463689</v>
      </c>
      <c r="T2864">
        <v>2863</v>
      </c>
      <c r="U2864">
        <f t="shared" si="443"/>
        <v>4</v>
      </c>
      <c r="V2864" s="35">
        <f t="shared" si="448"/>
        <v>43</v>
      </c>
      <c r="W2864">
        <f t="shared" si="444"/>
        <v>0</v>
      </c>
      <c r="X2864" cm="1">
        <f t="array" aca="1" ref="X2864" ca="1">(_xlfn.IFS(L2864="couché",0,L2864="debout à 80%",1,L2864="?",1))*(IF(RAND()&lt;0.8,1,0))</f>
        <v>1</v>
      </c>
      <c r="Y2864">
        <f t="shared" si="445"/>
        <v>3</v>
      </c>
      <c r="Z2864">
        <f t="shared" si="446"/>
        <v>4</v>
      </c>
      <c r="AA2864">
        <f t="shared" ca="1" si="449"/>
        <v>28</v>
      </c>
    </row>
    <row r="2865" spans="1:27" customFormat="1">
      <c r="A2865" s="57">
        <v>249322</v>
      </c>
      <c r="B2865" s="57">
        <v>1969</v>
      </c>
      <c r="C2865" s="19" t="str">
        <f t="shared" si="440"/>
        <v>non</v>
      </c>
      <c r="D2865" s="19" t="s">
        <v>48</v>
      </c>
      <c r="E2865" s="20">
        <v>44644</v>
      </c>
      <c r="F2865" s="24">
        <v>0.38124999999999998</v>
      </c>
      <c r="G2865" s="23">
        <v>0.41249999999999998</v>
      </c>
      <c r="H2865" s="19">
        <v>1000170</v>
      </c>
      <c r="I2865" s="19">
        <v>19697433</v>
      </c>
      <c r="J2865" s="22">
        <f t="shared" si="441"/>
        <v>3.125E-2</v>
      </c>
      <c r="K2865" s="19" t="s">
        <v>64</v>
      </c>
      <c r="L2865" s="19" t="s">
        <v>47</v>
      </c>
      <c r="M2865">
        <f t="shared" si="442"/>
        <v>4</v>
      </c>
      <c r="N2865" s="34">
        <f t="shared" ca="1" si="447"/>
        <v>0.3812508399460382</v>
      </c>
      <c r="T2865">
        <v>2864</v>
      </c>
      <c r="U2865">
        <f t="shared" si="443"/>
        <v>4</v>
      </c>
      <c r="V2865" s="35">
        <f t="shared" si="448"/>
        <v>45</v>
      </c>
      <c r="W2865">
        <f t="shared" si="444"/>
        <v>0</v>
      </c>
      <c r="X2865" cm="1">
        <f t="array" aca="1" ref="X2865" ca="1">(_xlfn.IFS(L2865="couché",0,L2865="debout à 80%",1,L2865="?",1))*(IF(RAND()&lt;0.8,1,0))</f>
        <v>1</v>
      </c>
      <c r="Y2865">
        <f t="shared" si="445"/>
        <v>2</v>
      </c>
      <c r="Z2865">
        <f t="shared" si="446"/>
        <v>4</v>
      </c>
      <c r="AA2865">
        <f t="shared" ca="1" si="449"/>
        <v>17</v>
      </c>
    </row>
    <row r="2866" spans="1:27" customFormat="1">
      <c r="A2866" s="57">
        <v>244625</v>
      </c>
      <c r="B2866" s="57">
        <v>1991</v>
      </c>
      <c r="C2866" s="19" t="str">
        <f t="shared" si="440"/>
        <v>non</v>
      </c>
      <c r="D2866" s="19" t="s">
        <v>58</v>
      </c>
      <c r="E2866" s="20">
        <v>44608</v>
      </c>
      <c r="F2866" s="23">
        <v>0.39374999999999999</v>
      </c>
      <c r="G2866" s="22">
        <v>0.48472222222222222</v>
      </c>
      <c r="H2866" s="19">
        <v>1000165</v>
      </c>
      <c r="I2866" s="19">
        <v>18923017</v>
      </c>
      <c r="J2866" s="22">
        <f t="shared" si="441"/>
        <v>9.0972222222222232E-2</v>
      </c>
      <c r="K2866" t="s">
        <v>53</v>
      </c>
      <c r="L2866" s="19" t="s">
        <v>47</v>
      </c>
      <c r="M2866">
        <f t="shared" si="442"/>
        <v>0</v>
      </c>
      <c r="N2866" s="34">
        <f t="shared" ca="1" si="447"/>
        <v>0.39375722683757591</v>
      </c>
      <c r="T2866">
        <v>2865</v>
      </c>
      <c r="U2866">
        <f t="shared" si="443"/>
        <v>12</v>
      </c>
      <c r="V2866" s="35">
        <f t="shared" si="448"/>
        <v>131</v>
      </c>
      <c r="W2866">
        <f t="shared" si="444"/>
        <v>0</v>
      </c>
      <c r="X2866" cm="1">
        <f t="array" aca="1" ref="X2866" ca="1">(_xlfn.IFS(L2866="couché",0,L2866="debout à 80%",1,L2866="?",1))*(IF(RAND()&lt;0.8,1,0))</f>
        <v>0</v>
      </c>
      <c r="Y2866">
        <f t="shared" si="445"/>
        <v>2</v>
      </c>
      <c r="Z2866">
        <f t="shared" si="446"/>
        <v>2</v>
      </c>
      <c r="AA2866">
        <f t="shared" ca="1" si="449"/>
        <v>18</v>
      </c>
    </row>
    <row r="2867" spans="1:27" customFormat="1">
      <c r="A2867" s="57">
        <v>249523</v>
      </c>
      <c r="B2867" s="57">
        <v>1984</v>
      </c>
      <c r="C2867" s="19" t="str">
        <f t="shared" si="440"/>
        <v>non</v>
      </c>
      <c r="D2867" s="19" t="s">
        <v>48</v>
      </c>
      <c r="E2867" s="20">
        <v>44648</v>
      </c>
      <c r="F2867" s="23">
        <v>0.34722222222222221</v>
      </c>
      <c r="G2867" s="23">
        <v>0.37083333333333329</v>
      </c>
      <c r="H2867" s="19">
        <v>1000170</v>
      </c>
      <c r="I2867" s="19">
        <v>16845831</v>
      </c>
      <c r="J2867" s="22">
        <f t="shared" si="441"/>
        <v>2.3611111111111083E-2</v>
      </c>
      <c r="K2867" s="19" t="s">
        <v>64</v>
      </c>
      <c r="L2867" s="19" t="s">
        <v>47</v>
      </c>
      <c r="M2867">
        <f t="shared" si="442"/>
        <v>4</v>
      </c>
      <c r="N2867" s="34">
        <f t="shared" ca="1" si="447"/>
        <v>0.34722293540289206</v>
      </c>
      <c r="T2867">
        <v>2866</v>
      </c>
      <c r="U2867">
        <f t="shared" si="443"/>
        <v>4</v>
      </c>
      <c r="V2867" s="35">
        <f t="shared" si="448"/>
        <v>34</v>
      </c>
      <c r="W2867">
        <f t="shared" si="444"/>
        <v>0</v>
      </c>
      <c r="X2867" cm="1">
        <f t="array" aca="1" ref="X2867" ca="1">(_xlfn.IFS(L2867="couché",0,L2867="debout à 80%",1,L2867="?",1))*(IF(RAND()&lt;0.8,1,0))</f>
        <v>1</v>
      </c>
      <c r="Y2867">
        <f t="shared" si="445"/>
        <v>1</v>
      </c>
      <c r="Z2867">
        <f t="shared" si="446"/>
        <v>0</v>
      </c>
      <c r="AA2867">
        <f t="shared" ca="1" si="449"/>
        <v>13</v>
      </c>
    </row>
    <row r="2868" spans="1:27" customFormat="1">
      <c r="A2868" s="57">
        <v>251121</v>
      </c>
      <c r="B2868" s="57">
        <v>1989</v>
      </c>
      <c r="C2868" s="19" t="str">
        <f t="shared" si="440"/>
        <v>non</v>
      </c>
      <c r="D2868" s="19" t="s">
        <v>48</v>
      </c>
      <c r="E2868" s="20">
        <v>44648</v>
      </c>
      <c r="F2868" s="24">
        <v>0.37708333333333333</v>
      </c>
      <c r="G2868" s="23">
        <v>0.41041666666666665</v>
      </c>
      <c r="H2868" s="19">
        <v>1000170</v>
      </c>
      <c r="I2868" s="19">
        <v>16845831</v>
      </c>
      <c r="J2868" s="22">
        <f t="shared" si="441"/>
        <v>3.3333333333333326E-2</v>
      </c>
      <c r="K2868" s="19" t="s">
        <v>64</v>
      </c>
      <c r="L2868" s="19" t="s">
        <v>47</v>
      </c>
      <c r="M2868">
        <f t="shared" si="442"/>
        <v>4</v>
      </c>
      <c r="N2868" s="34">
        <f t="shared" ca="1" si="447"/>
        <v>0.37709020768239665</v>
      </c>
      <c r="T2868">
        <v>2867</v>
      </c>
      <c r="U2868">
        <f t="shared" si="443"/>
        <v>4</v>
      </c>
      <c r="V2868" s="35">
        <f t="shared" si="448"/>
        <v>48</v>
      </c>
      <c r="W2868">
        <f t="shared" si="444"/>
        <v>0</v>
      </c>
      <c r="X2868" cm="1">
        <f t="array" aca="1" ref="X2868" ca="1">(_xlfn.IFS(L2868="couché",0,L2868="debout à 80%",1,L2868="?",1))*(IF(RAND()&lt;0.8,1,0))</f>
        <v>1</v>
      </c>
      <c r="Y2868">
        <f t="shared" si="445"/>
        <v>2</v>
      </c>
      <c r="Z2868">
        <f t="shared" si="446"/>
        <v>4</v>
      </c>
      <c r="AA2868">
        <f t="shared" ca="1" si="449"/>
        <v>20</v>
      </c>
    </row>
    <row r="2869" spans="1:27" customFormat="1">
      <c r="A2869" s="57">
        <v>251655</v>
      </c>
      <c r="B2869" s="57">
        <v>1996</v>
      </c>
      <c r="C2869" s="19" t="str">
        <f t="shared" si="440"/>
        <v>non</v>
      </c>
      <c r="D2869" s="19" t="s">
        <v>48</v>
      </c>
      <c r="E2869" s="20">
        <v>44648</v>
      </c>
      <c r="F2869" s="21">
        <v>0.41736111111111107</v>
      </c>
      <c r="G2869" s="22">
        <v>0.45208333333333334</v>
      </c>
      <c r="H2869" s="19">
        <v>1000170</v>
      </c>
      <c r="I2869" s="19">
        <v>16845831</v>
      </c>
      <c r="J2869" s="22">
        <f t="shared" si="441"/>
        <v>3.4722222222222265E-2</v>
      </c>
      <c r="K2869" s="19" t="s">
        <v>64</v>
      </c>
      <c r="L2869" s="19" t="s">
        <v>47</v>
      </c>
      <c r="M2869">
        <f t="shared" si="442"/>
        <v>4</v>
      </c>
      <c r="N2869" s="34">
        <f t="shared" ca="1" si="447"/>
        <v>0.41736790173133481</v>
      </c>
      <c r="T2869">
        <v>2868</v>
      </c>
      <c r="U2869">
        <f t="shared" si="443"/>
        <v>4</v>
      </c>
      <c r="V2869" s="35">
        <f t="shared" si="448"/>
        <v>50</v>
      </c>
      <c r="W2869">
        <f t="shared" si="444"/>
        <v>0</v>
      </c>
      <c r="X2869" cm="1">
        <f t="array" aca="1" ref="X2869" ca="1">(_xlfn.IFS(L2869="couché",0,L2869="debout à 80%",1,L2869="?",1))*(IF(RAND()&lt;0.8,1,0))</f>
        <v>1</v>
      </c>
      <c r="Y2869">
        <f t="shared" si="445"/>
        <v>3</v>
      </c>
      <c r="Z2869">
        <f t="shared" si="446"/>
        <v>4</v>
      </c>
      <c r="AA2869">
        <f t="shared" ca="1" si="449"/>
        <v>28</v>
      </c>
    </row>
    <row r="2870" spans="1:27" customFormat="1">
      <c r="A2870" s="57">
        <v>248148</v>
      </c>
      <c r="B2870" s="57">
        <v>2005</v>
      </c>
      <c r="C2870" s="19" t="str">
        <f t="shared" si="440"/>
        <v>non</v>
      </c>
      <c r="D2870" s="19" t="s">
        <v>57</v>
      </c>
      <c r="E2870" s="20">
        <v>44651</v>
      </c>
      <c r="F2870" s="22">
        <v>0.5708333333333333</v>
      </c>
      <c r="G2870" s="21">
        <v>0.66736111111111107</v>
      </c>
      <c r="H2870" s="19">
        <v>1000165</v>
      </c>
      <c r="I2870" s="19">
        <v>10989605</v>
      </c>
      <c r="J2870" s="22">
        <f t="shared" si="441"/>
        <v>9.6527777777777768E-2</v>
      </c>
      <c r="K2870" s="19" t="s">
        <v>53</v>
      </c>
      <c r="L2870" s="32" t="s">
        <v>54</v>
      </c>
      <c r="M2870">
        <f t="shared" si="442"/>
        <v>0</v>
      </c>
      <c r="N2870" s="34">
        <f t="shared" ca="1" si="447"/>
        <v>0.57083909139573918</v>
      </c>
      <c r="T2870">
        <v>2869</v>
      </c>
      <c r="U2870">
        <f t="shared" si="443"/>
        <v>11</v>
      </c>
      <c r="V2870" s="35">
        <f t="shared" si="448"/>
        <v>139</v>
      </c>
      <c r="W2870">
        <f t="shared" si="444"/>
        <v>0</v>
      </c>
      <c r="X2870" cm="1">
        <f t="array" aca="1" ref="X2870" ca="1">(_xlfn.IFS(L2870="couché",0,L2870="debout à 80%",1,L2870="?",1))*(IF(RAND()&lt;0.8,1,0))</f>
        <v>0</v>
      </c>
      <c r="Y2870">
        <f t="shared" si="445"/>
        <v>5</v>
      </c>
      <c r="Z2870">
        <f t="shared" si="446"/>
        <v>5</v>
      </c>
      <c r="AA2870">
        <f t="shared" ca="1" si="449"/>
        <v>44</v>
      </c>
    </row>
    <row r="2871" spans="1:27" customFormat="1">
      <c r="A2871" s="57">
        <v>247511</v>
      </c>
      <c r="B2871" s="57">
        <v>1946</v>
      </c>
      <c r="C2871" s="19" t="str">
        <f t="shared" si="440"/>
        <v>non</v>
      </c>
      <c r="D2871" s="19" t="s">
        <v>58</v>
      </c>
      <c r="E2871" s="20">
        <v>44607</v>
      </c>
      <c r="F2871" s="23">
        <v>0.38611111111111107</v>
      </c>
      <c r="G2871" s="22">
        <v>0.48819444444444443</v>
      </c>
      <c r="H2871" s="19">
        <v>1000165</v>
      </c>
      <c r="I2871" s="19">
        <v>18314885</v>
      </c>
      <c r="J2871" s="22">
        <f t="shared" si="441"/>
        <v>0.10208333333333336</v>
      </c>
      <c r="K2871" s="19" t="s">
        <v>53</v>
      </c>
      <c r="L2871" s="32" t="s">
        <v>54</v>
      </c>
      <c r="M2871">
        <f t="shared" si="442"/>
        <v>0</v>
      </c>
      <c r="N2871" s="34">
        <f t="shared" ca="1" si="447"/>
        <v>0.3861152752341856</v>
      </c>
      <c r="T2871">
        <v>2870</v>
      </c>
      <c r="U2871">
        <f t="shared" si="443"/>
        <v>12</v>
      </c>
      <c r="V2871" s="35">
        <f t="shared" si="448"/>
        <v>147</v>
      </c>
      <c r="W2871">
        <f t="shared" si="444"/>
        <v>0</v>
      </c>
      <c r="X2871" cm="1">
        <f t="array" aca="1" ref="X2871" ca="1">(_xlfn.IFS(L2871="couché",0,L2871="debout à 80%",1,L2871="?",1))*(IF(RAND()&lt;0.8,1,0))</f>
        <v>1</v>
      </c>
      <c r="Y2871">
        <f t="shared" si="445"/>
        <v>2</v>
      </c>
      <c r="Z2871">
        <f t="shared" si="446"/>
        <v>2</v>
      </c>
      <c r="AA2871">
        <f t="shared" ca="1" si="449"/>
        <v>20</v>
      </c>
    </row>
    <row r="2872" spans="1:27" customFormat="1">
      <c r="A2872" s="57">
        <v>249674</v>
      </c>
      <c r="B2872" s="57">
        <v>1972</v>
      </c>
      <c r="C2872" s="19" t="str">
        <f t="shared" si="440"/>
        <v>non</v>
      </c>
      <c r="D2872" s="19" t="s">
        <v>48</v>
      </c>
      <c r="E2872" s="20">
        <v>44651</v>
      </c>
      <c r="F2872" s="22">
        <v>0.67847222222222214</v>
      </c>
      <c r="G2872" s="21">
        <v>0.71388888888888891</v>
      </c>
      <c r="H2872" s="19">
        <v>1000170</v>
      </c>
      <c r="I2872" s="19">
        <v>15653424</v>
      </c>
      <c r="J2872" s="22">
        <f t="shared" si="441"/>
        <v>3.5416666666666763E-2</v>
      </c>
      <c r="K2872" s="19" t="s">
        <v>64</v>
      </c>
      <c r="L2872" s="19" t="s">
        <v>47</v>
      </c>
      <c r="M2872">
        <f t="shared" si="442"/>
        <v>4</v>
      </c>
      <c r="N2872" s="34">
        <f t="shared" ca="1" si="447"/>
        <v>0.67847508727451844</v>
      </c>
      <c r="T2872">
        <v>2871</v>
      </c>
      <c r="U2872">
        <f t="shared" si="443"/>
        <v>4</v>
      </c>
      <c r="V2872" s="35">
        <f t="shared" si="448"/>
        <v>51</v>
      </c>
      <c r="W2872">
        <f t="shared" si="444"/>
        <v>0</v>
      </c>
      <c r="X2872" cm="1">
        <f t="array" aca="1" ref="X2872" ca="1">(_xlfn.IFS(L2872="couché",0,L2872="debout à 80%",1,L2872="?",1))*(IF(RAND()&lt;0.8,1,0))</f>
        <v>1</v>
      </c>
      <c r="Y2872">
        <f t="shared" si="445"/>
        <v>5</v>
      </c>
      <c r="Z2872">
        <f t="shared" si="446"/>
        <v>4</v>
      </c>
      <c r="AA2872">
        <f t="shared" ca="1" si="449"/>
        <v>54</v>
      </c>
    </row>
    <row r="2873" spans="1:27" customFormat="1">
      <c r="A2873" s="57">
        <v>246729</v>
      </c>
      <c r="B2873" s="57">
        <v>1993</v>
      </c>
      <c r="C2873" s="19" t="str">
        <f t="shared" si="440"/>
        <v>non</v>
      </c>
      <c r="D2873" s="19" t="s">
        <v>50</v>
      </c>
      <c r="E2873" s="20">
        <v>44613</v>
      </c>
      <c r="F2873" s="22">
        <v>0.5708333333333333</v>
      </c>
      <c r="G2873" s="22">
        <v>0.59583333333333333</v>
      </c>
      <c r="H2873" s="19">
        <v>1000168</v>
      </c>
      <c r="I2873" s="19"/>
      <c r="J2873" s="21">
        <f t="shared" si="441"/>
        <v>2.5000000000000022E-2</v>
      </c>
      <c r="L2873" s="19" t="s">
        <v>47</v>
      </c>
      <c r="M2873">
        <f t="shared" si="442"/>
        <v>0</v>
      </c>
      <c r="N2873" s="34">
        <f t="shared" ca="1" si="447"/>
        <v>0.57083425034825408</v>
      </c>
      <c r="T2873">
        <v>2872</v>
      </c>
      <c r="U2873">
        <f t="shared" si="443"/>
        <v>6</v>
      </c>
      <c r="V2873" s="35">
        <f t="shared" si="448"/>
        <v>36</v>
      </c>
      <c r="W2873">
        <f t="shared" si="444"/>
        <v>0</v>
      </c>
      <c r="X2873" cm="1">
        <f t="array" aca="1" ref="X2873" ca="1">(_xlfn.IFS(L2873="couché",0,L2873="debout à 80%",1,L2873="?",1))*(IF(RAND()&lt;0.8,1,0))</f>
        <v>1</v>
      </c>
      <c r="Y2873">
        <f t="shared" si="445"/>
        <v>6</v>
      </c>
      <c r="Z2873">
        <f t="shared" si="446"/>
        <v>0</v>
      </c>
      <c r="AA2873">
        <f t="shared" ca="1" si="449"/>
        <v>54</v>
      </c>
    </row>
    <row r="2874" spans="1:27" customFormat="1">
      <c r="A2874" s="57">
        <v>248796</v>
      </c>
      <c r="B2874" s="57">
        <v>1959</v>
      </c>
      <c r="C2874" s="19" t="str">
        <f t="shared" si="440"/>
        <v>non</v>
      </c>
      <c r="D2874" s="19" t="s">
        <v>56</v>
      </c>
      <c r="E2874" s="20">
        <v>44634</v>
      </c>
      <c r="F2874" s="22">
        <v>0.59305555555555556</v>
      </c>
      <c r="G2874" s="22">
        <v>0.70208333333333328</v>
      </c>
      <c r="H2874" s="19">
        <v>1000165</v>
      </c>
      <c r="I2874" s="19">
        <v>10989605</v>
      </c>
      <c r="J2874" s="22">
        <f t="shared" si="441"/>
        <v>0.10902777777777772</v>
      </c>
      <c r="K2874" t="s">
        <v>53</v>
      </c>
      <c r="L2874" s="19" t="s">
        <v>47</v>
      </c>
      <c r="M2874">
        <f t="shared" si="442"/>
        <v>0</v>
      </c>
      <c r="N2874" s="34">
        <f t="shared" ca="1" si="447"/>
        <v>0.59306194479492602</v>
      </c>
      <c r="T2874">
        <v>2873</v>
      </c>
      <c r="U2874">
        <f t="shared" si="443"/>
        <v>10</v>
      </c>
      <c r="V2874" s="35">
        <f t="shared" si="448"/>
        <v>157</v>
      </c>
      <c r="W2874">
        <f t="shared" si="444"/>
        <v>0</v>
      </c>
      <c r="X2874" cm="1">
        <f t="array" aca="1" ref="X2874" ca="1">(_xlfn.IFS(L2874="couché",0,L2874="debout à 80%",1,L2874="?",1))*(IF(RAND()&lt;0.8,1,0))</f>
        <v>0</v>
      </c>
      <c r="Y2874">
        <f t="shared" si="445"/>
        <v>6</v>
      </c>
      <c r="Z2874">
        <f t="shared" si="446"/>
        <v>2</v>
      </c>
      <c r="AA2874">
        <f t="shared" ca="1" si="449"/>
        <v>52</v>
      </c>
    </row>
    <row r="2875" spans="1:27" customFormat="1">
      <c r="A2875" s="57">
        <v>238405</v>
      </c>
      <c r="B2875" s="57">
        <v>1987</v>
      </c>
      <c r="C2875" s="19" t="str">
        <f t="shared" si="440"/>
        <v>non</v>
      </c>
      <c r="D2875" s="19" t="s">
        <v>58</v>
      </c>
      <c r="E2875" s="20">
        <v>44622</v>
      </c>
      <c r="F2875" s="21">
        <v>0.58333333333333326</v>
      </c>
      <c r="G2875" s="22">
        <v>0.69444444444444442</v>
      </c>
      <c r="H2875" s="19">
        <v>1000165</v>
      </c>
      <c r="I2875" s="19">
        <v>15777841</v>
      </c>
      <c r="J2875" s="22">
        <f t="shared" si="441"/>
        <v>0.11111111111111116</v>
      </c>
      <c r="K2875" s="19" t="s">
        <v>53</v>
      </c>
      <c r="L2875" s="32" t="s">
        <v>54</v>
      </c>
      <c r="M2875">
        <f t="shared" si="442"/>
        <v>0</v>
      </c>
      <c r="N2875" s="34">
        <f t="shared" ca="1" si="447"/>
        <v>0.5833428783434933</v>
      </c>
      <c r="T2875">
        <v>2874</v>
      </c>
      <c r="U2875">
        <f t="shared" si="443"/>
        <v>12</v>
      </c>
      <c r="V2875" s="35">
        <f t="shared" si="448"/>
        <v>160</v>
      </c>
      <c r="W2875">
        <f t="shared" si="444"/>
        <v>0</v>
      </c>
      <c r="X2875" cm="1">
        <f t="array" aca="1" ref="X2875" ca="1">(_xlfn.IFS(L2875="couché",0,L2875="debout à 80%",1,L2875="?",1))*(IF(RAND()&lt;0.8,1,0))</f>
        <v>1</v>
      </c>
      <c r="Y2875">
        <f t="shared" si="445"/>
        <v>7</v>
      </c>
      <c r="Z2875">
        <f t="shared" si="446"/>
        <v>2</v>
      </c>
      <c r="AA2875">
        <f t="shared" ca="1" si="449"/>
        <v>45</v>
      </c>
    </row>
    <row r="2876" spans="1:27" customFormat="1">
      <c r="A2876" s="57">
        <v>251683</v>
      </c>
      <c r="B2876" s="57">
        <v>2004</v>
      </c>
      <c r="C2876" s="19" t="str">
        <f t="shared" si="440"/>
        <v>non</v>
      </c>
      <c r="D2876" s="19" t="s">
        <v>58</v>
      </c>
      <c r="E2876" s="20">
        <v>44648</v>
      </c>
      <c r="F2876" s="24">
        <v>0.33680555555555552</v>
      </c>
      <c r="G2876" s="22">
        <v>0.4513888888888889</v>
      </c>
      <c r="H2876" s="19">
        <v>1000165</v>
      </c>
      <c r="I2876" s="19">
        <v>18881346</v>
      </c>
      <c r="J2876" s="22">
        <f t="shared" si="441"/>
        <v>0.11458333333333337</v>
      </c>
      <c r="K2876" s="19" t="s">
        <v>53</v>
      </c>
      <c r="L2876" s="32" t="s">
        <v>54</v>
      </c>
      <c r="M2876">
        <f t="shared" si="442"/>
        <v>0</v>
      </c>
      <c r="N2876" s="34">
        <f t="shared" ca="1" si="447"/>
        <v>0.33680569606421934</v>
      </c>
      <c r="T2876">
        <v>2875</v>
      </c>
      <c r="U2876">
        <f t="shared" si="443"/>
        <v>12</v>
      </c>
      <c r="V2876" s="35">
        <f t="shared" si="448"/>
        <v>165</v>
      </c>
      <c r="W2876">
        <f t="shared" si="444"/>
        <v>0</v>
      </c>
      <c r="X2876" cm="1">
        <f t="array" aca="1" ref="X2876" ca="1">(_xlfn.IFS(L2876="couché",0,L2876="debout à 80%",1,L2876="?",1))*(IF(RAND()&lt;0.8,1,0))</f>
        <v>1</v>
      </c>
      <c r="Y2876">
        <f t="shared" si="445"/>
        <v>1</v>
      </c>
      <c r="Z2876">
        <f t="shared" si="446"/>
        <v>0</v>
      </c>
      <c r="AA2876">
        <f t="shared" ca="1" si="449"/>
        <v>5</v>
      </c>
    </row>
    <row r="2877" spans="1:27" customFormat="1">
      <c r="A2877" s="57">
        <v>247061</v>
      </c>
      <c r="B2877" s="57">
        <v>1976</v>
      </c>
      <c r="C2877" s="19" t="str">
        <f t="shared" si="440"/>
        <v>non</v>
      </c>
      <c r="D2877" s="19" t="s">
        <v>58</v>
      </c>
      <c r="E2877" s="20">
        <v>44595</v>
      </c>
      <c r="F2877" s="21">
        <v>0.62847222222222221</v>
      </c>
      <c r="G2877" s="22">
        <v>0.74444444444444446</v>
      </c>
      <c r="H2877" s="19">
        <v>1000165</v>
      </c>
      <c r="I2877" s="19">
        <v>18880554</v>
      </c>
      <c r="J2877" s="22">
        <f t="shared" si="441"/>
        <v>0.11597222222222225</v>
      </c>
      <c r="K2877" s="19" t="s">
        <v>53</v>
      </c>
      <c r="L2877" s="32" t="s">
        <v>54</v>
      </c>
      <c r="M2877">
        <f t="shared" si="442"/>
        <v>0</v>
      </c>
      <c r="N2877" s="34">
        <f t="shared" ca="1" si="447"/>
        <v>0.62847556774585234</v>
      </c>
      <c r="T2877">
        <v>2876</v>
      </c>
      <c r="U2877">
        <f t="shared" si="443"/>
        <v>12</v>
      </c>
      <c r="V2877" s="35">
        <f t="shared" si="448"/>
        <v>167</v>
      </c>
      <c r="W2877">
        <f t="shared" si="444"/>
        <v>0</v>
      </c>
      <c r="X2877" cm="1">
        <f t="array" aca="1" ref="X2877" ca="1">(_xlfn.IFS(L2877="couché",0,L2877="debout à 80%",1,L2877="?",1))*(IF(RAND()&lt;0.8,1,0))</f>
        <v>1</v>
      </c>
      <c r="Y2877">
        <f t="shared" si="445"/>
        <v>7</v>
      </c>
      <c r="Z2877">
        <f t="shared" si="446"/>
        <v>0</v>
      </c>
      <c r="AA2877">
        <f t="shared" ca="1" si="449"/>
        <v>81</v>
      </c>
    </row>
    <row r="2878" spans="1:27" customFormat="1">
      <c r="A2878" s="57">
        <v>250751</v>
      </c>
      <c r="B2878" s="57">
        <v>1990</v>
      </c>
      <c r="C2878" s="19" t="str">
        <f t="shared" si="440"/>
        <v>non</v>
      </c>
      <c r="D2878" s="19" t="s">
        <v>57</v>
      </c>
      <c r="E2878" s="20">
        <v>44645</v>
      </c>
      <c r="F2878" s="21">
        <v>0.46111111111111108</v>
      </c>
      <c r="G2878" s="22">
        <v>0.57777777777777772</v>
      </c>
      <c r="H2878" s="19">
        <v>1000165</v>
      </c>
      <c r="I2878" s="19">
        <v>19697433</v>
      </c>
      <c r="J2878" s="22">
        <f t="shared" si="441"/>
        <v>0.11666666666666664</v>
      </c>
      <c r="K2878" s="19" t="s">
        <v>53</v>
      </c>
      <c r="L2878" s="32" t="s">
        <v>54</v>
      </c>
      <c r="M2878">
        <f t="shared" si="442"/>
        <v>0</v>
      </c>
      <c r="N2878" s="34">
        <f t="shared" ca="1" si="447"/>
        <v>0.46111631639715883</v>
      </c>
      <c r="T2878">
        <v>2877</v>
      </c>
      <c r="U2878">
        <f t="shared" si="443"/>
        <v>11</v>
      </c>
      <c r="V2878" s="35">
        <f t="shared" si="448"/>
        <v>168</v>
      </c>
      <c r="W2878">
        <f t="shared" si="444"/>
        <v>0</v>
      </c>
      <c r="X2878" cm="1">
        <f t="array" aca="1" ref="X2878" ca="1">(_xlfn.IFS(L2878="couché",0,L2878="debout à 80%",1,L2878="?",1))*(IF(RAND()&lt;0.8,1,0))</f>
        <v>1</v>
      </c>
      <c r="Y2878">
        <f t="shared" si="445"/>
        <v>5</v>
      </c>
      <c r="Z2878">
        <f t="shared" si="446"/>
        <v>2</v>
      </c>
      <c r="AA2878">
        <f t="shared" ca="1" si="449"/>
        <v>38</v>
      </c>
    </row>
    <row r="2879" spans="1:27" customFormat="1">
      <c r="A2879" s="57">
        <v>248708</v>
      </c>
      <c r="B2879" s="57">
        <v>1968</v>
      </c>
      <c r="C2879" s="19" t="str">
        <f t="shared" si="440"/>
        <v>non</v>
      </c>
      <c r="D2879" s="19" t="s">
        <v>56</v>
      </c>
      <c r="E2879" s="20">
        <v>44629</v>
      </c>
      <c r="F2879" s="23">
        <v>0.36805555555555552</v>
      </c>
      <c r="G2879" s="22">
        <v>0.4861111111111111</v>
      </c>
      <c r="H2879" s="19">
        <v>1000165</v>
      </c>
      <c r="I2879" s="19">
        <v>10989605</v>
      </c>
      <c r="J2879" s="22">
        <f t="shared" si="441"/>
        <v>0.11805555555555558</v>
      </c>
      <c r="K2879" s="19" t="s">
        <v>53</v>
      </c>
      <c r="L2879" s="32" t="s">
        <v>54</v>
      </c>
      <c r="M2879">
        <f t="shared" si="442"/>
        <v>0</v>
      </c>
      <c r="N2879" s="34">
        <f t="shared" ca="1" si="447"/>
        <v>0.36805768214913503</v>
      </c>
      <c r="T2879">
        <v>2878</v>
      </c>
      <c r="U2879">
        <f t="shared" si="443"/>
        <v>10</v>
      </c>
      <c r="V2879" s="35">
        <f t="shared" si="448"/>
        <v>170</v>
      </c>
      <c r="W2879">
        <f t="shared" si="444"/>
        <v>0</v>
      </c>
      <c r="X2879" cm="1">
        <f t="array" aca="1" ref="X2879" ca="1">(_xlfn.IFS(L2879="couché",0,L2879="debout à 80%",1,L2879="?",1))*(IF(RAND()&lt;0.8,1,0))</f>
        <v>1</v>
      </c>
      <c r="Y2879">
        <f t="shared" si="445"/>
        <v>2</v>
      </c>
      <c r="Z2879">
        <f t="shared" si="446"/>
        <v>2</v>
      </c>
      <c r="AA2879">
        <f t="shared" ca="1" si="449"/>
        <v>15</v>
      </c>
    </row>
    <row r="2880" spans="1:27" customFormat="1">
      <c r="A2880" s="57">
        <v>251288</v>
      </c>
      <c r="B2880" s="57">
        <v>1948</v>
      </c>
      <c r="C2880" s="19" t="str">
        <f t="shared" si="440"/>
        <v>non</v>
      </c>
      <c r="D2880" s="19" t="s">
        <v>57</v>
      </c>
      <c r="E2880" s="20">
        <v>44642</v>
      </c>
      <c r="F2880" s="21">
        <v>0.50555555555555554</v>
      </c>
      <c r="G2880" s="22">
        <v>0.62430555555555556</v>
      </c>
      <c r="H2880" s="19">
        <v>1000165</v>
      </c>
      <c r="I2880" s="19">
        <v>16845831</v>
      </c>
      <c r="J2880" s="22">
        <f t="shared" si="441"/>
        <v>0.11875000000000002</v>
      </c>
      <c r="K2880" s="19" t="s">
        <v>53</v>
      </c>
      <c r="L2880" s="32" t="s">
        <v>54</v>
      </c>
      <c r="M2880">
        <f t="shared" si="442"/>
        <v>0</v>
      </c>
      <c r="N2880" s="34">
        <f t="shared" ca="1" si="447"/>
        <v>0.50555696535369776</v>
      </c>
      <c r="T2880">
        <v>2879</v>
      </c>
      <c r="U2880">
        <f t="shared" si="443"/>
        <v>11</v>
      </c>
      <c r="V2880" s="35">
        <f t="shared" si="448"/>
        <v>171</v>
      </c>
      <c r="W2880">
        <f t="shared" si="444"/>
        <v>0</v>
      </c>
      <c r="X2880" cm="1">
        <f t="array" aca="1" ref="X2880" ca="1">(_xlfn.IFS(L2880="couché",0,L2880="debout à 80%",1,L2880="?",1))*(IF(RAND()&lt;0.8,1,0))</f>
        <v>1</v>
      </c>
      <c r="Y2880">
        <f t="shared" si="445"/>
        <v>6</v>
      </c>
      <c r="Z2880">
        <f t="shared" si="446"/>
        <v>2</v>
      </c>
      <c r="AA2880">
        <f t="shared" ca="1" si="449"/>
        <v>49</v>
      </c>
    </row>
    <row r="2881" spans="1:27" customFormat="1">
      <c r="A2881" s="57">
        <v>246505</v>
      </c>
      <c r="B2881" s="57">
        <v>1979</v>
      </c>
      <c r="C2881" s="19" t="str">
        <f t="shared" si="440"/>
        <v>non</v>
      </c>
      <c r="D2881" s="19" t="s">
        <v>58</v>
      </c>
      <c r="E2881" s="20">
        <v>44599</v>
      </c>
      <c r="F2881" s="22">
        <v>0.46527777777777773</v>
      </c>
      <c r="G2881" s="22">
        <v>0.48958333333333331</v>
      </c>
      <c r="H2881" s="19">
        <v>1000164</v>
      </c>
      <c r="I2881" s="19">
        <v>15777841</v>
      </c>
      <c r="J2881" s="22">
        <f t="shared" si="441"/>
        <v>2.430555555555558E-2</v>
      </c>
      <c r="K2881" s="19" t="s">
        <v>67</v>
      </c>
      <c r="L2881" s="19" t="s">
        <v>47</v>
      </c>
      <c r="M2881">
        <f t="shared" si="442"/>
        <v>5</v>
      </c>
      <c r="N2881" s="34">
        <f t="shared" ca="1" si="447"/>
        <v>0.46528428673959599</v>
      </c>
      <c r="T2881">
        <v>2880</v>
      </c>
      <c r="U2881">
        <f t="shared" si="443"/>
        <v>12</v>
      </c>
      <c r="V2881" s="35">
        <f t="shared" si="448"/>
        <v>35</v>
      </c>
      <c r="W2881">
        <f t="shared" si="444"/>
        <v>0</v>
      </c>
      <c r="X2881" cm="1">
        <f t="array" aca="1" ref="X2881" ca="1">(_xlfn.IFS(L2881="couché",0,L2881="debout à 80%",1,L2881="?",1))*(IF(RAND()&lt;0.8,1,0))</f>
        <v>1</v>
      </c>
      <c r="Y2881">
        <f t="shared" si="445"/>
        <v>2</v>
      </c>
      <c r="Z2881">
        <f t="shared" si="446"/>
        <v>0</v>
      </c>
      <c r="AA2881">
        <f t="shared" ca="1" si="449"/>
        <v>35</v>
      </c>
    </row>
    <row r="2882" spans="1:27" customFormat="1">
      <c r="A2882" s="57">
        <v>246175</v>
      </c>
      <c r="B2882" s="57">
        <v>2000</v>
      </c>
      <c r="C2882" s="19" t="str">
        <f t="shared" ref="C2882:C2945" si="450">IF(B2882&gt;=2007,"oui","non")</f>
        <v>non</v>
      </c>
      <c r="D2882" s="19" t="s">
        <v>57</v>
      </c>
      <c r="E2882" s="20">
        <v>44623</v>
      </c>
      <c r="F2882" s="22">
        <v>0.51249999999999996</v>
      </c>
      <c r="G2882" s="22">
        <v>0.63472222222222219</v>
      </c>
      <c r="H2882" s="19">
        <v>1000165</v>
      </c>
      <c r="I2882" s="19">
        <v>15615713</v>
      </c>
      <c r="J2882" s="22">
        <f t="shared" ref="J2882:J2945" si="451">G2882-F2882</f>
        <v>0.12222222222222223</v>
      </c>
      <c r="K2882" s="19" t="s">
        <v>53</v>
      </c>
      <c r="L2882" s="32" t="s">
        <v>54</v>
      </c>
      <c r="M2882">
        <f t="shared" ref="M2882:M2945" si="452">_xlfn.XLOOKUP(K2882,O$25:O$32,P$25:P$32)</f>
        <v>0</v>
      </c>
      <c r="N2882" s="34">
        <f t="shared" ca="1" si="447"/>
        <v>0.51250081928606439</v>
      </c>
      <c r="T2882">
        <v>2881</v>
      </c>
      <c r="U2882">
        <f t="shared" ref="U2882:U2945" si="453">_xlfn.XLOOKUP(D2882,O$6:O$22,P$6:P$22)</f>
        <v>11</v>
      </c>
      <c r="V2882" s="35">
        <f t="shared" si="448"/>
        <v>176</v>
      </c>
      <c r="W2882">
        <f t="shared" ref="W2882:W2945" si="454">IF(C2882="oui",1,0)</f>
        <v>0</v>
      </c>
      <c r="X2882" cm="1">
        <f t="array" aca="1" ref="X2882" ca="1">(_xlfn.IFS(L2882="couché",0,L2882="debout à 80%",1,L2882="?",1))*(IF(RAND()&lt;0.8,1,0))</f>
        <v>1</v>
      </c>
      <c r="Y2882">
        <f t="shared" ref="Y2882:Y2945" si="455">COUNTIFS(D:D,D2882,E:E,E2882,F:F,_xlfn.CONCAT("&lt;=",F2882))</f>
        <v>3</v>
      </c>
      <c r="Z2882">
        <f t="shared" ref="Z2882:Z2945" si="456">SUMIFS(M:M,D:D,D2882,E:E,E2882,Y:Y,Y2882-1)*IF(W2882=1,0,1)</f>
        <v>0</v>
      </c>
      <c r="AA2882">
        <f t="shared" ca="1" si="449"/>
        <v>41</v>
      </c>
    </row>
    <row r="2883" spans="1:27">
      <c r="A2883" s="57">
        <v>247590</v>
      </c>
      <c r="B2883" s="56">
        <v>1971</v>
      </c>
      <c r="C2883" s="19" t="str">
        <f t="shared" si="450"/>
        <v>non</v>
      </c>
      <c r="D2883" s="19" t="s">
        <v>48</v>
      </c>
      <c r="E2883" s="20">
        <v>44600</v>
      </c>
      <c r="F2883" s="22">
        <v>0.53472222222222221</v>
      </c>
      <c r="G2883" s="22">
        <v>0.57708333333333328</v>
      </c>
      <c r="H2883" s="19">
        <v>1000170</v>
      </c>
      <c r="I2883" s="19">
        <v>15653424</v>
      </c>
      <c r="J2883" s="22">
        <f t="shared" si="451"/>
        <v>4.2361111111111072E-2</v>
      </c>
      <c r="K2883" s="19" t="s">
        <v>64</v>
      </c>
      <c r="L2883" s="19" t="s">
        <v>47</v>
      </c>
      <c r="M2883">
        <f t="shared" si="452"/>
        <v>4</v>
      </c>
      <c r="N2883" s="34">
        <f t="shared" ref="N2883:N2946" ca="1" si="457">F2883+(RAND()/100000)</f>
        <v>0.53472783598093054</v>
      </c>
      <c r="O2883"/>
      <c r="P2883"/>
      <c r="T2883" s="39">
        <v>2882</v>
      </c>
      <c r="U2883" s="39">
        <f t="shared" si="453"/>
        <v>4</v>
      </c>
      <c r="V2883" s="42">
        <f t="shared" ref="V2883:V2946" si="458">ROUND(J2883*86400,0)/60</f>
        <v>61</v>
      </c>
      <c r="W2883" s="39">
        <f t="shared" si="454"/>
        <v>0</v>
      </c>
      <c r="X2883" s="39" cm="1">
        <f t="array" aca="1" ref="X2883" ca="1">(_xlfn.IFS(L2883="couché",0,L2883="debout à 80%",1,L2883="?",1))*(IF(RAND()&lt;0.8,1,0))</f>
        <v>1</v>
      </c>
      <c r="Y2883" s="39">
        <f t="shared" si="455"/>
        <v>6</v>
      </c>
      <c r="Z2883" s="39">
        <f t="shared" si="456"/>
        <v>4</v>
      </c>
      <c r="AA2883" s="39">
        <f t="shared" ref="AA2883:AA2946" ca="1" si="459">COUNTIFS(E:E,E2883,N:N,_xlfn.CONCAT("&lt;=",N2883))</f>
        <v>56</v>
      </c>
    </row>
    <row r="2884" spans="1:27" customFormat="1">
      <c r="A2884" s="57">
        <v>245367</v>
      </c>
      <c r="B2884" s="57">
        <v>1974</v>
      </c>
      <c r="C2884" s="19" t="str">
        <f t="shared" si="450"/>
        <v>non</v>
      </c>
      <c r="D2884" s="19" t="s">
        <v>57</v>
      </c>
      <c r="E2884" s="20">
        <v>44623</v>
      </c>
      <c r="F2884" s="22">
        <v>0.64374999999999993</v>
      </c>
      <c r="G2884" s="22">
        <v>0.76874999999999993</v>
      </c>
      <c r="H2884" s="19">
        <v>1000165</v>
      </c>
      <c r="I2884" s="19">
        <v>15615713</v>
      </c>
      <c r="J2884" s="22">
        <f t="shared" si="451"/>
        <v>0.125</v>
      </c>
      <c r="K2884" s="19" t="s">
        <v>53</v>
      </c>
      <c r="L2884" s="32" t="s">
        <v>54</v>
      </c>
      <c r="M2884">
        <f t="shared" si="452"/>
        <v>0</v>
      </c>
      <c r="N2884" s="34">
        <f t="shared" ca="1" si="457"/>
        <v>0.64375801044438929</v>
      </c>
      <c r="T2884">
        <v>2883</v>
      </c>
      <c r="U2884">
        <f t="shared" si="453"/>
        <v>11</v>
      </c>
      <c r="V2884" s="35">
        <f t="shared" si="458"/>
        <v>180</v>
      </c>
      <c r="W2884">
        <f t="shared" si="454"/>
        <v>0</v>
      </c>
      <c r="X2884" cm="1">
        <f t="array" aca="1" ref="X2884" ca="1">(_xlfn.IFS(L2884="couché",0,L2884="debout à 80%",1,L2884="?",1))*(IF(RAND()&lt;0.8,1,0))</f>
        <v>1</v>
      </c>
      <c r="Y2884">
        <f t="shared" si="455"/>
        <v>4</v>
      </c>
      <c r="Z2884">
        <f t="shared" si="456"/>
        <v>0</v>
      </c>
      <c r="AA2884">
        <f t="shared" ca="1" si="459"/>
        <v>57</v>
      </c>
    </row>
    <row r="2885" spans="1:27" customFormat="1">
      <c r="A2885" s="57">
        <v>244690</v>
      </c>
      <c r="B2885" s="57">
        <v>1983</v>
      </c>
      <c r="C2885" s="19" t="str">
        <f t="shared" si="450"/>
        <v>non</v>
      </c>
      <c r="D2885" s="19" t="s">
        <v>58</v>
      </c>
      <c r="E2885" s="20">
        <v>44608</v>
      </c>
      <c r="F2885" s="22">
        <v>0.4909722222222222</v>
      </c>
      <c r="G2885" s="22">
        <v>0.61805555555555558</v>
      </c>
      <c r="H2885" s="19">
        <v>1000165</v>
      </c>
      <c r="I2885" s="19">
        <v>18923017</v>
      </c>
      <c r="J2885" s="22">
        <f t="shared" si="451"/>
        <v>0.12708333333333338</v>
      </c>
      <c r="K2885" s="19" t="s">
        <v>53</v>
      </c>
      <c r="L2885" s="32" t="s">
        <v>54</v>
      </c>
      <c r="M2885">
        <f t="shared" si="452"/>
        <v>0</v>
      </c>
      <c r="N2885" s="34">
        <f t="shared" ca="1" si="457"/>
        <v>0.49098144004023153</v>
      </c>
      <c r="T2885">
        <v>2884</v>
      </c>
      <c r="U2885">
        <f t="shared" si="453"/>
        <v>12</v>
      </c>
      <c r="V2885" s="35">
        <f t="shared" si="458"/>
        <v>183</v>
      </c>
      <c r="W2885">
        <f t="shared" si="454"/>
        <v>0</v>
      </c>
      <c r="X2885" cm="1">
        <f t="array" aca="1" ref="X2885" ca="1">(_xlfn.IFS(L2885="couché",0,L2885="debout à 80%",1,L2885="?",1))*(IF(RAND()&lt;0.8,1,0))</f>
        <v>1</v>
      </c>
      <c r="Y2885">
        <f t="shared" si="455"/>
        <v>3</v>
      </c>
      <c r="Z2885">
        <f t="shared" si="456"/>
        <v>0</v>
      </c>
      <c r="AA2885">
        <f t="shared" ca="1" si="459"/>
        <v>36</v>
      </c>
    </row>
    <row r="2886" spans="1:27" customFormat="1">
      <c r="A2886" s="57">
        <v>249141</v>
      </c>
      <c r="B2886" s="57">
        <v>1967</v>
      </c>
      <c r="C2886" s="19" t="str">
        <f t="shared" si="450"/>
        <v>non</v>
      </c>
      <c r="D2886" s="19" t="s">
        <v>57</v>
      </c>
      <c r="E2886" s="20">
        <v>44621</v>
      </c>
      <c r="F2886" s="24">
        <v>0.37777777777777777</v>
      </c>
      <c r="G2886" s="22">
        <v>0.50694444444444442</v>
      </c>
      <c r="H2886" s="19">
        <v>1000165</v>
      </c>
      <c r="I2886" s="19">
        <v>18481171</v>
      </c>
      <c r="J2886" s="22">
        <f t="shared" si="451"/>
        <v>0.12916666666666665</v>
      </c>
      <c r="K2886" t="s">
        <v>53</v>
      </c>
      <c r="L2886" s="19" t="s">
        <v>47</v>
      </c>
      <c r="M2886">
        <f t="shared" si="452"/>
        <v>0</v>
      </c>
      <c r="N2886" s="34">
        <f t="shared" ca="1" si="457"/>
        <v>0.37778260417825738</v>
      </c>
      <c r="T2886">
        <v>2885</v>
      </c>
      <c r="U2886">
        <f t="shared" si="453"/>
        <v>11</v>
      </c>
      <c r="V2886" s="35">
        <f t="shared" si="458"/>
        <v>186</v>
      </c>
      <c r="W2886">
        <f t="shared" si="454"/>
        <v>0</v>
      </c>
      <c r="X2886" cm="1">
        <f t="array" aca="1" ref="X2886" ca="1">(_xlfn.IFS(L2886="couché",0,L2886="debout à 80%",1,L2886="?",1))*(IF(RAND()&lt;0.8,1,0))</f>
        <v>1</v>
      </c>
      <c r="Y2886">
        <f t="shared" si="455"/>
        <v>2</v>
      </c>
      <c r="Z2886">
        <f t="shared" si="456"/>
        <v>2</v>
      </c>
      <c r="AA2886">
        <f t="shared" ca="1" si="459"/>
        <v>13</v>
      </c>
    </row>
    <row r="2887" spans="1:27" customFormat="1">
      <c r="A2887" s="57">
        <v>244628</v>
      </c>
      <c r="B2887" s="57">
        <v>1986</v>
      </c>
      <c r="C2887" s="19" t="str">
        <f t="shared" si="450"/>
        <v>non</v>
      </c>
      <c r="D2887" s="19" t="s">
        <v>58</v>
      </c>
      <c r="E2887" s="20">
        <v>44620</v>
      </c>
      <c r="F2887" s="22">
        <v>0.52708333333333335</v>
      </c>
      <c r="G2887" s="21">
        <v>0.66805555555555551</v>
      </c>
      <c r="H2887" s="19">
        <v>1000165</v>
      </c>
      <c r="I2887" s="19">
        <v>15868507</v>
      </c>
      <c r="J2887" s="22">
        <f t="shared" si="451"/>
        <v>0.14097222222222217</v>
      </c>
      <c r="K2887" s="19" t="s">
        <v>53</v>
      </c>
      <c r="L2887" s="32" t="s">
        <v>54</v>
      </c>
      <c r="M2887">
        <f t="shared" si="452"/>
        <v>0</v>
      </c>
      <c r="N2887" s="34">
        <f t="shared" ca="1" si="457"/>
        <v>0.52709123089089782</v>
      </c>
      <c r="T2887">
        <v>2886</v>
      </c>
      <c r="U2887">
        <f t="shared" si="453"/>
        <v>12</v>
      </c>
      <c r="V2887" s="35">
        <f t="shared" si="458"/>
        <v>203</v>
      </c>
      <c r="W2887">
        <f t="shared" si="454"/>
        <v>0</v>
      </c>
      <c r="X2887" cm="1">
        <f t="array" aca="1" ref="X2887" ca="1">(_xlfn.IFS(L2887="couché",0,L2887="debout à 80%",1,L2887="?",1))*(IF(RAND()&lt;0.8,1,0))</f>
        <v>1</v>
      </c>
      <c r="Y2887">
        <f t="shared" si="455"/>
        <v>4</v>
      </c>
      <c r="Z2887">
        <f t="shared" si="456"/>
        <v>0</v>
      </c>
      <c r="AA2887">
        <f t="shared" ca="1" si="459"/>
        <v>31</v>
      </c>
    </row>
    <row r="2888" spans="1:27" customFormat="1">
      <c r="A2888" s="57">
        <v>248019</v>
      </c>
      <c r="B2888" s="57">
        <v>1990</v>
      </c>
      <c r="C2888" s="19" t="str">
        <f t="shared" si="450"/>
        <v>non</v>
      </c>
      <c r="D2888" s="19" t="s">
        <v>48</v>
      </c>
      <c r="E2888" s="20">
        <v>44629</v>
      </c>
      <c r="F2888" s="23">
        <v>0.36458333333333331</v>
      </c>
      <c r="G2888" s="24">
        <v>0.37708333333333333</v>
      </c>
      <c r="H2888" s="19">
        <v>1000170</v>
      </c>
      <c r="I2888" s="19">
        <v>19751376</v>
      </c>
      <c r="J2888" s="22">
        <f t="shared" si="451"/>
        <v>1.2500000000000011E-2</v>
      </c>
      <c r="K2888" s="19" t="s">
        <v>64</v>
      </c>
      <c r="L2888" s="19" t="s">
        <v>47</v>
      </c>
      <c r="M2888">
        <f t="shared" si="452"/>
        <v>4</v>
      </c>
      <c r="N2888" s="34">
        <f t="shared" ca="1" si="457"/>
        <v>0.36458766239572571</v>
      </c>
      <c r="T2888">
        <v>2887</v>
      </c>
      <c r="U2888">
        <f t="shared" si="453"/>
        <v>4</v>
      </c>
      <c r="V2888" s="35">
        <f t="shared" si="458"/>
        <v>18</v>
      </c>
      <c r="W2888">
        <f t="shared" si="454"/>
        <v>0</v>
      </c>
      <c r="X2888" cm="1">
        <f t="array" aca="1" ref="X2888" ca="1">(_xlfn.IFS(L2888="couché",0,L2888="debout à 80%",1,L2888="?",1))*(IF(RAND()&lt;0.8,1,0))</f>
        <v>1</v>
      </c>
      <c r="Y2888">
        <f t="shared" si="455"/>
        <v>2</v>
      </c>
      <c r="Z2888">
        <f t="shared" si="456"/>
        <v>4</v>
      </c>
      <c r="AA2888">
        <f t="shared" ca="1" si="459"/>
        <v>14</v>
      </c>
    </row>
    <row r="2889" spans="1:27" customFormat="1">
      <c r="A2889" s="57">
        <v>243534</v>
      </c>
      <c r="B2889" s="57">
        <v>1981</v>
      </c>
      <c r="C2889" s="19" t="str">
        <f t="shared" si="450"/>
        <v>non</v>
      </c>
      <c r="D2889" s="19" t="s">
        <v>56</v>
      </c>
      <c r="E2889" s="20">
        <v>44595</v>
      </c>
      <c r="F2889" s="22">
        <v>0.56736111111111109</v>
      </c>
      <c r="G2889" s="21">
        <v>0.71319444444444446</v>
      </c>
      <c r="H2889" s="19">
        <v>1000165</v>
      </c>
      <c r="I2889" s="19">
        <v>18881346</v>
      </c>
      <c r="J2889" s="22">
        <f t="shared" si="451"/>
        <v>0.14583333333333337</v>
      </c>
      <c r="K2889" s="19" t="s">
        <v>53</v>
      </c>
      <c r="L2889" s="32" t="s">
        <v>54</v>
      </c>
      <c r="M2889">
        <f t="shared" si="452"/>
        <v>0</v>
      </c>
      <c r="N2889" s="34">
        <f t="shared" ca="1" si="457"/>
        <v>0.56736288936400259</v>
      </c>
      <c r="T2889">
        <v>2888</v>
      </c>
      <c r="U2889">
        <f t="shared" si="453"/>
        <v>10</v>
      </c>
      <c r="V2889" s="35">
        <f t="shared" si="458"/>
        <v>210</v>
      </c>
      <c r="W2889">
        <f t="shared" si="454"/>
        <v>0</v>
      </c>
      <c r="X2889" cm="1">
        <f t="array" aca="1" ref="X2889" ca="1">(_xlfn.IFS(L2889="couché",0,L2889="debout à 80%",1,L2889="?",1))*(IF(RAND()&lt;0.8,1,0))</f>
        <v>1</v>
      </c>
      <c r="Y2889">
        <f t="shared" si="455"/>
        <v>6</v>
      </c>
      <c r="Z2889">
        <f t="shared" si="456"/>
        <v>0</v>
      </c>
      <c r="AA2889">
        <f t="shared" ca="1" si="459"/>
        <v>77</v>
      </c>
    </row>
    <row r="2890" spans="1:27" customFormat="1">
      <c r="A2890" s="57">
        <v>244637</v>
      </c>
      <c r="B2890" s="57">
        <v>1994</v>
      </c>
      <c r="C2890" s="19" t="str">
        <f t="shared" si="450"/>
        <v>non</v>
      </c>
      <c r="D2890" s="19" t="s">
        <v>58</v>
      </c>
      <c r="E2890" s="20">
        <v>44615</v>
      </c>
      <c r="F2890" s="21">
        <v>0.5444444444444444</v>
      </c>
      <c r="G2890" s="22">
        <v>0.69305555555555554</v>
      </c>
      <c r="H2890" s="19">
        <v>1000165</v>
      </c>
      <c r="I2890" s="19">
        <v>18628651</v>
      </c>
      <c r="J2890" s="22">
        <f t="shared" si="451"/>
        <v>0.14861111111111114</v>
      </c>
      <c r="K2890" s="19" t="s">
        <v>53</v>
      </c>
      <c r="L2890" s="32" t="s">
        <v>54</v>
      </c>
      <c r="M2890">
        <f t="shared" si="452"/>
        <v>0</v>
      </c>
      <c r="N2890" s="34">
        <f t="shared" ca="1" si="457"/>
        <v>0.54444483014815437</v>
      </c>
      <c r="T2890">
        <v>2889</v>
      </c>
      <c r="U2890">
        <f t="shared" si="453"/>
        <v>12</v>
      </c>
      <c r="V2890" s="35">
        <f t="shared" si="458"/>
        <v>214</v>
      </c>
      <c r="W2890">
        <f t="shared" si="454"/>
        <v>0</v>
      </c>
      <c r="X2890" cm="1">
        <f t="array" aca="1" ref="X2890" ca="1">(_xlfn.IFS(L2890="couché",0,L2890="debout à 80%",1,L2890="?",1))*(IF(RAND()&lt;0.8,1,0))</f>
        <v>1</v>
      </c>
      <c r="Y2890">
        <f t="shared" si="455"/>
        <v>5</v>
      </c>
      <c r="Z2890">
        <f t="shared" si="456"/>
        <v>0</v>
      </c>
      <c r="AA2890">
        <f t="shared" ca="1" si="459"/>
        <v>44</v>
      </c>
    </row>
    <row r="2891" spans="1:27" customFormat="1">
      <c r="A2891" s="57">
        <v>244618</v>
      </c>
      <c r="B2891" s="57">
        <v>1970</v>
      </c>
      <c r="C2891" s="19" t="str">
        <f t="shared" si="450"/>
        <v>non</v>
      </c>
      <c r="D2891" s="19" t="s">
        <v>58</v>
      </c>
      <c r="E2891" s="20">
        <v>44602</v>
      </c>
      <c r="F2891" s="22">
        <v>0.53888888888888886</v>
      </c>
      <c r="G2891" s="22">
        <v>0.69097222222222221</v>
      </c>
      <c r="H2891" s="19">
        <v>1000165</v>
      </c>
      <c r="I2891" s="19">
        <v>17830</v>
      </c>
      <c r="J2891" s="22">
        <f t="shared" si="451"/>
        <v>0.15208333333333335</v>
      </c>
      <c r="K2891" s="19" t="s">
        <v>53</v>
      </c>
      <c r="L2891" s="32" t="s">
        <v>54</v>
      </c>
      <c r="M2891">
        <f t="shared" si="452"/>
        <v>0</v>
      </c>
      <c r="N2891" s="34">
        <f t="shared" ca="1" si="457"/>
        <v>0.53889498375889133</v>
      </c>
      <c r="T2891">
        <v>2890</v>
      </c>
      <c r="U2891">
        <f t="shared" si="453"/>
        <v>12</v>
      </c>
      <c r="V2891" s="35">
        <f t="shared" si="458"/>
        <v>219</v>
      </c>
      <c r="W2891">
        <f t="shared" si="454"/>
        <v>0</v>
      </c>
      <c r="X2891" cm="1">
        <f t="array" aca="1" ref="X2891" ca="1">(_xlfn.IFS(L2891="couché",0,L2891="debout à 80%",1,L2891="?",1))*(IF(RAND()&lt;0.8,1,0))</f>
        <v>1</v>
      </c>
      <c r="Y2891">
        <f t="shared" si="455"/>
        <v>4</v>
      </c>
      <c r="Z2891">
        <f t="shared" si="456"/>
        <v>0</v>
      </c>
      <c r="AA2891">
        <f t="shared" ca="1" si="459"/>
        <v>65</v>
      </c>
    </row>
    <row r="2892" spans="1:27" customFormat="1">
      <c r="A2892" s="57">
        <v>241741</v>
      </c>
      <c r="B2892" s="57">
        <v>1972</v>
      </c>
      <c r="C2892" s="19" t="str">
        <f t="shared" si="450"/>
        <v>non</v>
      </c>
      <c r="D2892" s="19" t="s">
        <v>58</v>
      </c>
      <c r="E2892" s="20">
        <v>44601</v>
      </c>
      <c r="F2892" s="22">
        <v>0.43055555555555552</v>
      </c>
      <c r="G2892" s="21">
        <v>0.58888888888888891</v>
      </c>
      <c r="H2892" s="19">
        <v>1000165</v>
      </c>
      <c r="I2892" s="19">
        <v>15777841</v>
      </c>
      <c r="J2892" s="22">
        <f t="shared" si="451"/>
        <v>0.15833333333333338</v>
      </c>
      <c r="K2892" s="19" t="s">
        <v>53</v>
      </c>
      <c r="L2892" s="32" t="s">
        <v>54</v>
      </c>
      <c r="M2892">
        <f t="shared" si="452"/>
        <v>0</v>
      </c>
      <c r="N2892" s="34">
        <f t="shared" ca="1" si="457"/>
        <v>0.43055614920676527</v>
      </c>
      <c r="T2892">
        <v>2891</v>
      </c>
      <c r="U2892">
        <f t="shared" si="453"/>
        <v>12</v>
      </c>
      <c r="V2892" s="35">
        <f t="shared" si="458"/>
        <v>228</v>
      </c>
      <c r="W2892">
        <f t="shared" si="454"/>
        <v>0</v>
      </c>
      <c r="X2892" cm="1">
        <f t="array" aca="1" ref="X2892" ca="1">(_xlfn.IFS(L2892="couché",0,L2892="debout à 80%",1,L2892="?",1))*(IF(RAND()&lt;0.8,1,0))</f>
        <v>1</v>
      </c>
      <c r="Y2892">
        <f t="shared" si="455"/>
        <v>2</v>
      </c>
      <c r="Z2892">
        <f t="shared" si="456"/>
        <v>0</v>
      </c>
      <c r="AA2892">
        <f t="shared" ca="1" si="459"/>
        <v>21</v>
      </c>
    </row>
    <row r="2893" spans="1:27" customFormat="1">
      <c r="A2893" s="57">
        <v>246041</v>
      </c>
      <c r="B2893" s="57">
        <v>1966</v>
      </c>
      <c r="C2893" s="19" t="str">
        <f t="shared" si="450"/>
        <v>non</v>
      </c>
      <c r="D2893" s="19" t="s">
        <v>48</v>
      </c>
      <c r="E2893" s="20">
        <v>44593</v>
      </c>
      <c r="F2893" s="22">
        <v>0.44999999999999996</v>
      </c>
      <c r="G2893" s="22">
        <v>0.48472222222222222</v>
      </c>
      <c r="H2893" s="19">
        <v>1000170</v>
      </c>
      <c r="I2893" s="19">
        <v>15653424</v>
      </c>
      <c r="J2893" s="22">
        <f t="shared" si="451"/>
        <v>3.4722222222222265E-2</v>
      </c>
      <c r="K2893" s="19" t="s">
        <v>64</v>
      </c>
      <c r="L2893" s="32" t="s">
        <v>54</v>
      </c>
      <c r="M2893">
        <f t="shared" si="452"/>
        <v>4</v>
      </c>
      <c r="N2893" s="34">
        <f t="shared" ca="1" si="457"/>
        <v>0.45000334375473716</v>
      </c>
      <c r="T2893">
        <v>2892</v>
      </c>
      <c r="U2893">
        <f t="shared" si="453"/>
        <v>4</v>
      </c>
      <c r="V2893" s="35">
        <f t="shared" si="458"/>
        <v>50</v>
      </c>
      <c r="W2893">
        <f t="shared" si="454"/>
        <v>0</v>
      </c>
      <c r="X2893" cm="1">
        <f t="array" aca="1" ref="X2893" ca="1">(_xlfn.IFS(L2893="couché",0,L2893="debout à 80%",1,L2893="?",1))*(IF(RAND()&lt;0.8,1,0))</f>
        <v>1</v>
      </c>
      <c r="Y2893">
        <f t="shared" si="455"/>
        <v>3</v>
      </c>
      <c r="Z2893">
        <f t="shared" si="456"/>
        <v>4</v>
      </c>
      <c r="AA2893">
        <f t="shared" ca="1" si="459"/>
        <v>41</v>
      </c>
    </row>
    <row r="2894" spans="1:27" customFormat="1">
      <c r="A2894" s="57">
        <v>244610</v>
      </c>
      <c r="B2894" s="57">
        <v>1945</v>
      </c>
      <c r="C2894" s="19" t="str">
        <f t="shared" si="450"/>
        <v>non</v>
      </c>
      <c r="D2894" s="19" t="s">
        <v>48</v>
      </c>
      <c r="E2894" s="20">
        <v>44602</v>
      </c>
      <c r="F2894" s="23">
        <v>0.34513888888888888</v>
      </c>
      <c r="G2894" s="24">
        <v>0.375</v>
      </c>
      <c r="H2894" s="19">
        <v>1000170</v>
      </c>
      <c r="I2894" s="19">
        <v>15615713</v>
      </c>
      <c r="J2894" s="22">
        <f t="shared" si="451"/>
        <v>2.9861111111111116E-2</v>
      </c>
      <c r="K2894" s="19" t="s">
        <v>64</v>
      </c>
      <c r="L2894" s="32" t="s">
        <v>54</v>
      </c>
      <c r="M2894">
        <f t="shared" si="452"/>
        <v>4</v>
      </c>
      <c r="N2894" s="34">
        <f t="shared" ca="1" si="457"/>
        <v>0.34514622707787346</v>
      </c>
      <c r="T2894">
        <v>2893</v>
      </c>
      <c r="U2894">
        <f t="shared" si="453"/>
        <v>4</v>
      </c>
      <c r="V2894" s="35">
        <f t="shared" si="458"/>
        <v>43</v>
      </c>
      <c r="W2894">
        <f t="shared" si="454"/>
        <v>0</v>
      </c>
      <c r="X2894" cm="1">
        <f t="array" aca="1" ref="X2894" ca="1">(_xlfn.IFS(L2894="couché",0,L2894="debout à 80%",1,L2894="?",1))*(IF(RAND()&lt;0.8,1,0))</f>
        <v>1</v>
      </c>
      <c r="Y2894">
        <f t="shared" si="455"/>
        <v>1</v>
      </c>
      <c r="Z2894">
        <f t="shared" si="456"/>
        <v>0</v>
      </c>
      <c r="AA2894">
        <f t="shared" ca="1" si="459"/>
        <v>11</v>
      </c>
    </row>
    <row r="2895" spans="1:27" customFormat="1">
      <c r="A2895" s="57">
        <v>245830</v>
      </c>
      <c r="B2895" s="57">
        <v>1984</v>
      </c>
      <c r="C2895" s="19" t="str">
        <f t="shared" si="450"/>
        <v>non</v>
      </c>
      <c r="D2895" s="19" t="s">
        <v>48</v>
      </c>
      <c r="E2895" s="20">
        <v>44635</v>
      </c>
      <c r="F2895" s="21">
        <v>0.46180555555555552</v>
      </c>
      <c r="G2895" s="22">
        <v>0.48819444444444443</v>
      </c>
      <c r="H2895" s="19">
        <v>1000170</v>
      </c>
      <c r="I2895" s="19">
        <v>18628651</v>
      </c>
      <c r="J2895" s="22">
        <f t="shared" si="451"/>
        <v>2.6388888888888906E-2</v>
      </c>
      <c r="K2895" s="19" t="s">
        <v>64</v>
      </c>
      <c r="L2895" s="32" t="s">
        <v>54</v>
      </c>
      <c r="M2895">
        <f t="shared" si="452"/>
        <v>4</v>
      </c>
      <c r="N2895" s="34">
        <f t="shared" ca="1" si="457"/>
        <v>0.46181126851917914</v>
      </c>
      <c r="T2895">
        <v>2894</v>
      </c>
      <c r="U2895">
        <f t="shared" si="453"/>
        <v>4</v>
      </c>
      <c r="V2895" s="35">
        <f t="shared" si="458"/>
        <v>38</v>
      </c>
      <c r="W2895">
        <f t="shared" si="454"/>
        <v>0</v>
      </c>
      <c r="X2895" cm="1">
        <f t="array" aca="1" ref="X2895" ca="1">(_xlfn.IFS(L2895="couché",0,L2895="debout à 80%",1,L2895="?",1))*(IF(RAND()&lt;0.8,1,0))</f>
        <v>1</v>
      </c>
      <c r="Y2895">
        <f t="shared" si="455"/>
        <v>4</v>
      </c>
      <c r="Z2895">
        <f t="shared" si="456"/>
        <v>4</v>
      </c>
      <c r="AA2895">
        <f t="shared" ca="1" si="459"/>
        <v>44</v>
      </c>
    </row>
    <row r="2896" spans="1:27" customFormat="1">
      <c r="A2896" s="57">
        <v>247733</v>
      </c>
      <c r="B2896" s="57">
        <v>1980</v>
      </c>
      <c r="C2896" s="19" t="str">
        <f t="shared" si="450"/>
        <v>non</v>
      </c>
      <c r="D2896" s="19" t="s">
        <v>58</v>
      </c>
      <c r="E2896" s="20">
        <v>44643</v>
      </c>
      <c r="F2896" s="22">
        <v>0.60763888888888884</v>
      </c>
      <c r="G2896" s="22">
        <v>0.76666666666666661</v>
      </c>
      <c r="H2896" s="19">
        <v>1000165</v>
      </c>
      <c r="I2896" s="19">
        <v>18481171</v>
      </c>
      <c r="J2896" s="22">
        <f t="shared" si="451"/>
        <v>0.15902777777777777</v>
      </c>
      <c r="K2896" s="19" t="s">
        <v>53</v>
      </c>
      <c r="L2896" s="32" t="s">
        <v>54</v>
      </c>
      <c r="M2896">
        <f t="shared" si="452"/>
        <v>0</v>
      </c>
      <c r="N2896" s="34">
        <f t="shared" ca="1" si="457"/>
        <v>0.60764631314386197</v>
      </c>
      <c r="T2896">
        <v>2895</v>
      </c>
      <c r="U2896">
        <f t="shared" si="453"/>
        <v>12</v>
      </c>
      <c r="V2896" s="35">
        <f t="shared" si="458"/>
        <v>229</v>
      </c>
      <c r="W2896">
        <f t="shared" si="454"/>
        <v>0</v>
      </c>
      <c r="X2896" cm="1">
        <f t="array" aca="1" ref="X2896" ca="1">(_xlfn.IFS(L2896="couché",0,L2896="debout à 80%",1,L2896="?",1))*(IF(RAND()&lt;0.8,1,0))</f>
        <v>1</v>
      </c>
      <c r="Y2896">
        <f t="shared" si="455"/>
        <v>3</v>
      </c>
      <c r="Z2896">
        <f t="shared" si="456"/>
        <v>0</v>
      </c>
      <c r="AA2896">
        <f t="shared" ca="1" si="459"/>
        <v>55</v>
      </c>
    </row>
    <row r="2897" spans="1:27" customFormat="1">
      <c r="A2897" s="57">
        <v>246785</v>
      </c>
      <c r="B2897" s="57">
        <v>2006</v>
      </c>
      <c r="C2897" s="19" t="str">
        <f t="shared" si="450"/>
        <v>non</v>
      </c>
      <c r="D2897" s="19" t="s">
        <v>58</v>
      </c>
      <c r="E2897" s="20">
        <v>44616</v>
      </c>
      <c r="F2897" s="22">
        <v>0.64722222222222214</v>
      </c>
      <c r="G2897" s="22">
        <v>0.81111111111111112</v>
      </c>
      <c r="H2897" s="19">
        <v>1000165</v>
      </c>
      <c r="I2897" s="19">
        <v>15615713</v>
      </c>
      <c r="J2897" s="22">
        <f t="shared" si="451"/>
        <v>0.16388888888888897</v>
      </c>
      <c r="K2897" s="19" t="s">
        <v>53</v>
      </c>
      <c r="L2897" s="32" t="s">
        <v>54</v>
      </c>
      <c r="M2897">
        <f t="shared" si="452"/>
        <v>0</v>
      </c>
      <c r="N2897" s="34">
        <f t="shared" ca="1" si="457"/>
        <v>0.64723092310683861</v>
      </c>
      <c r="T2897">
        <v>2896</v>
      </c>
      <c r="U2897">
        <f t="shared" si="453"/>
        <v>12</v>
      </c>
      <c r="V2897" s="35">
        <f t="shared" si="458"/>
        <v>236</v>
      </c>
      <c r="W2897">
        <f t="shared" si="454"/>
        <v>0</v>
      </c>
      <c r="X2897" cm="1">
        <f t="array" aca="1" ref="X2897" ca="1">(_xlfn.IFS(L2897="couché",0,L2897="debout à 80%",1,L2897="?",1))*(IF(RAND()&lt;0.8,1,0))</f>
        <v>0</v>
      </c>
      <c r="Y2897">
        <f t="shared" si="455"/>
        <v>4</v>
      </c>
      <c r="Z2897">
        <f t="shared" si="456"/>
        <v>0</v>
      </c>
      <c r="AA2897">
        <f t="shared" ca="1" si="459"/>
        <v>83</v>
      </c>
    </row>
    <row r="2898" spans="1:27" customFormat="1">
      <c r="A2898" s="57">
        <v>251429</v>
      </c>
      <c r="B2898" s="57">
        <v>1975</v>
      </c>
      <c r="C2898" s="19" t="str">
        <f t="shared" si="450"/>
        <v>non</v>
      </c>
      <c r="D2898" s="19" t="s">
        <v>55</v>
      </c>
      <c r="E2898" s="20">
        <v>44642</v>
      </c>
      <c r="F2898" s="22">
        <v>0.63472222222222219</v>
      </c>
      <c r="G2898" s="22">
        <v>0.65694444444444444</v>
      </c>
      <c r="H2898" s="19">
        <v>1000170</v>
      </c>
      <c r="I2898" s="19">
        <v>10989605</v>
      </c>
      <c r="J2898" s="22">
        <f t="shared" si="451"/>
        <v>2.2222222222222254E-2</v>
      </c>
      <c r="K2898" s="19" t="s">
        <v>64</v>
      </c>
      <c r="L2898" s="32" t="s">
        <v>54</v>
      </c>
      <c r="M2898">
        <f t="shared" si="452"/>
        <v>4</v>
      </c>
      <c r="N2898" s="34">
        <f t="shared" ca="1" si="457"/>
        <v>0.63472647908675384</v>
      </c>
      <c r="T2898">
        <v>2897</v>
      </c>
      <c r="U2898">
        <f t="shared" si="453"/>
        <v>9</v>
      </c>
      <c r="V2898" s="35">
        <f t="shared" si="458"/>
        <v>32</v>
      </c>
      <c r="W2898">
        <f t="shared" si="454"/>
        <v>0</v>
      </c>
      <c r="X2898" cm="1">
        <f t="array" aca="1" ref="X2898" ca="1">(_xlfn.IFS(L2898="couché",0,L2898="debout à 80%",1,L2898="?",1))*(IF(RAND()&lt;0.8,1,0))</f>
        <v>1</v>
      </c>
      <c r="Y2898">
        <f t="shared" si="455"/>
        <v>7</v>
      </c>
      <c r="Z2898">
        <f t="shared" si="456"/>
        <v>0</v>
      </c>
      <c r="AA2898">
        <f t="shared" ca="1" si="459"/>
        <v>61</v>
      </c>
    </row>
    <row r="2899" spans="1:27" customFormat="1">
      <c r="A2899" s="57">
        <v>243050</v>
      </c>
      <c r="B2899" s="57">
        <v>2004</v>
      </c>
      <c r="C2899" s="19" t="str">
        <f t="shared" si="450"/>
        <v>non</v>
      </c>
      <c r="D2899" s="19" t="s">
        <v>58</v>
      </c>
      <c r="E2899" s="20">
        <v>44636</v>
      </c>
      <c r="F2899" s="22">
        <v>0.48402777777777778</v>
      </c>
      <c r="G2899" s="22">
        <v>0.65763888888888888</v>
      </c>
      <c r="H2899" s="19">
        <v>1000165</v>
      </c>
      <c r="I2899" s="19">
        <v>16845831</v>
      </c>
      <c r="J2899" s="22">
        <f t="shared" si="451"/>
        <v>0.1736111111111111</v>
      </c>
      <c r="K2899" s="19" t="s">
        <v>53</v>
      </c>
      <c r="L2899" s="32" t="s">
        <v>54</v>
      </c>
      <c r="M2899">
        <f t="shared" si="452"/>
        <v>0</v>
      </c>
      <c r="N2899" s="34">
        <f t="shared" ca="1" si="457"/>
        <v>0.48402949901254816</v>
      </c>
      <c r="T2899">
        <v>2898</v>
      </c>
      <c r="U2899">
        <f t="shared" si="453"/>
        <v>12</v>
      </c>
      <c r="V2899" s="35">
        <f t="shared" si="458"/>
        <v>250</v>
      </c>
      <c r="W2899">
        <f t="shared" si="454"/>
        <v>0</v>
      </c>
      <c r="X2899" cm="1">
        <f t="array" aca="1" ref="X2899" ca="1">(_xlfn.IFS(L2899="couché",0,L2899="debout à 80%",1,L2899="?",1))*(IF(RAND()&lt;0.8,1,0))</f>
        <v>0</v>
      </c>
      <c r="Y2899">
        <f t="shared" si="455"/>
        <v>3</v>
      </c>
      <c r="Z2899">
        <f t="shared" si="456"/>
        <v>0</v>
      </c>
      <c r="AA2899">
        <f t="shared" ca="1" si="459"/>
        <v>44</v>
      </c>
    </row>
    <row r="2900" spans="1:27" customFormat="1">
      <c r="A2900" s="57">
        <v>247731</v>
      </c>
      <c r="B2900" s="57">
        <v>1975</v>
      </c>
      <c r="C2900" s="19" t="str">
        <f t="shared" si="450"/>
        <v>non</v>
      </c>
      <c r="D2900" s="19" t="s">
        <v>58</v>
      </c>
      <c r="E2900" s="20">
        <v>44637</v>
      </c>
      <c r="F2900" s="22">
        <v>0.59097222222222223</v>
      </c>
      <c r="G2900" s="22">
        <v>0.78749999999999998</v>
      </c>
      <c r="H2900" s="19">
        <v>1000165</v>
      </c>
      <c r="I2900" s="19">
        <v>18923017</v>
      </c>
      <c r="J2900" s="22">
        <f t="shared" si="451"/>
        <v>0.19652777777777775</v>
      </c>
      <c r="K2900" s="19" t="s">
        <v>53</v>
      </c>
      <c r="L2900" s="32" t="s">
        <v>54</v>
      </c>
      <c r="M2900">
        <f t="shared" si="452"/>
        <v>0</v>
      </c>
      <c r="N2900" s="34">
        <f t="shared" ca="1" si="457"/>
        <v>0.59097548164574565</v>
      </c>
      <c r="T2900">
        <v>2899</v>
      </c>
      <c r="U2900">
        <f t="shared" si="453"/>
        <v>12</v>
      </c>
      <c r="V2900" s="35">
        <f t="shared" si="458"/>
        <v>283</v>
      </c>
      <c r="W2900">
        <f t="shared" si="454"/>
        <v>0</v>
      </c>
      <c r="X2900" cm="1">
        <f t="array" aca="1" ref="X2900" ca="1">(_xlfn.IFS(L2900="couché",0,L2900="debout à 80%",1,L2900="?",1))*(IF(RAND()&lt;0.8,1,0))</f>
        <v>1</v>
      </c>
      <c r="Y2900">
        <f t="shared" si="455"/>
        <v>5</v>
      </c>
      <c r="Z2900">
        <f t="shared" si="456"/>
        <v>0</v>
      </c>
      <c r="AA2900">
        <f t="shared" ca="1" si="459"/>
        <v>67</v>
      </c>
    </row>
    <row r="2901" spans="1:27" customFormat="1">
      <c r="A2901" s="57">
        <v>248086</v>
      </c>
      <c r="B2901" s="57">
        <v>1933</v>
      </c>
      <c r="C2901" s="19" t="str">
        <f t="shared" si="450"/>
        <v>non</v>
      </c>
      <c r="D2901" s="19" t="s">
        <v>57</v>
      </c>
      <c r="E2901" s="20">
        <v>44614</v>
      </c>
      <c r="F2901" s="24">
        <v>0.38055555555555554</v>
      </c>
      <c r="G2901" s="21">
        <v>0.58472222222222214</v>
      </c>
      <c r="H2901" s="19">
        <v>1000165</v>
      </c>
      <c r="I2901" s="19">
        <v>17830</v>
      </c>
      <c r="J2901" s="22">
        <f t="shared" si="451"/>
        <v>0.20416666666666661</v>
      </c>
      <c r="K2901" s="19" t="s">
        <v>53</v>
      </c>
      <c r="L2901" s="32" t="s">
        <v>54</v>
      </c>
      <c r="M2901">
        <f t="shared" si="452"/>
        <v>0</v>
      </c>
      <c r="N2901" s="34">
        <f t="shared" ca="1" si="457"/>
        <v>0.38056428926046199</v>
      </c>
      <c r="T2901">
        <v>2900</v>
      </c>
      <c r="U2901">
        <f t="shared" si="453"/>
        <v>11</v>
      </c>
      <c r="V2901" s="35">
        <f t="shared" si="458"/>
        <v>294</v>
      </c>
      <c r="W2901">
        <f t="shared" si="454"/>
        <v>0</v>
      </c>
      <c r="X2901" cm="1">
        <f t="array" aca="1" ref="X2901" ca="1">(_xlfn.IFS(L2901="couché",0,L2901="debout à 80%",1,L2901="?",1))*(IF(RAND()&lt;0.8,1,0))</f>
        <v>1</v>
      </c>
      <c r="Y2901">
        <f t="shared" si="455"/>
        <v>2</v>
      </c>
      <c r="Z2901">
        <f t="shared" si="456"/>
        <v>2</v>
      </c>
      <c r="AA2901">
        <f t="shared" ca="1" si="459"/>
        <v>24</v>
      </c>
    </row>
    <row r="2902" spans="1:27" customFormat="1">
      <c r="A2902" s="57">
        <v>248212</v>
      </c>
      <c r="B2902" s="57">
        <v>2003</v>
      </c>
      <c r="C2902" s="19" t="str">
        <f t="shared" si="450"/>
        <v>non</v>
      </c>
      <c r="D2902" s="19" t="s">
        <v>58</v>
      </c>
      <c r="E2902" s="20">
        <v>44643</v>
      </c>
      <c r="F2902" s="23">
        <v>0.39305555555555555</v>
      </c>
      <c r="G2902" s="22">
        <v>0.6020833333333333</v>
      </c>
      <c r="H2902" s="19">
        <v>1000165</v>
      </c>
      <c r="I2902" s="19">
        <v>18481171</v>
      </c>
      <c r="J2902" s="22">
        <f t="shared" si="451"/>
        <v>0.20902777777777776</v>
      </c>
      <c r="K2902" s="19" t="s">
        <v>53</v>
      </c>
      <c r="L2902" s="32" t="s">
        <v>54</v>
      </c>
      <c r="M2902">
        <f t="shared" si="452"/>
        <v>0</v>
      </c>
      <c r="N2902" s="34">
        <f t="shared" ca="1" si="457"/>
        <v>0.39306476716975508</v>
      </c>
      <c r="T2902">
        <v>2901</v>
      </c>
      <c r="U2902">
        <f t="shared" si="453"/>
        <v>12</v>
      </c>
      <c r="V2902" s="35">
        <f t="shared" si="458"/>
        <v>301</v>
      </c>
      <c r="W2902">
        <f t="shared" si="454"/>
        <v>0</v>
      </c>
      <c r="X2902" cm="1">
        <f t="array" aca="1" ref="X2902" ca="1">(_xlfn.IFS(L2902="couché",0,L2902="debout à 80%",1,L2902="?",1))*(IF(RAND()&lt;0.8,1,0))</f>
        <v>1</v>
      </c>
      <c r="Y2902">
        <f t="shared" si="455"/>
        <v>2</v>
      </c>
      <c r="Z2902">
        <f t="shared" si="456"/>
        <v>2</v>
      </c>
      <c r="AA2902">
        <f t="shared" ca="1" si="459"/>
        <v>22</v>
      </c>
    </row>
    <row r="2903" spans="1:27" customFormat="1">
      <c r="A2903" s="57">
        <v>245943</v>
      </c>
      <c r="B2903" s="57">
        <v>1966</v>
      </c>
      <c r="C2903" s="19" t="str">
        <f t="shared" si="450"/>
        <v>non</v>
      </c>
      <c r="D2903" s="19" t="s">
        <v>58</v>
      </c>
      <c r="E2903" s="20">
        <v>44627</v>
      </c>
      <c r="F2903" s="22">
        <v>0.6</v>
      </c>
      <c r="G2903" s="22">
        <v>0.81527777777777777</v>
      </c>
      <c r="H2903" s="19">
        <v>1000165</v>
      </c>
      <c r="I2903" s="19">
        <v>10980301</v>
      </c>
      <c r="J2903" s="22">
        <f t="shared" si="451"/>
        <v>0.21527777777777779</v>
      </c>
      <c r="K2903" s="19" t="s">
        <v>53</v>
      </c>
      <c r="L2903" s="32" t="s">
        <v>54</v>
      </c>
      <c r="M2903">
        <f t="shared" si="452"/>
        <v>0</v>
      </c>
      <c r="N2903" s="34">
        <f t="shared" ca="1" si="457"/>
        <v>0.60000986093123854</v>
      </c>
      <c r="T2903">
        <v>2902</v>
      </c>
      <c r="U2903">
        <f t="shared" si="453"/>
        <v>12</v>
      </c>
      <c r="V2903" s="35">
        <f t="shared" si="458"/>
        <v>310</v>
      </c>
      <c r="W2903">
        <f t="shared" si="454"/>
        <v>0</v>
      </c>
      <c r="X2903" cm="1">
        <f t="array" aca="1" ref="X2903" ca="1">(_xlfn.IFS(L2903="couché",0,L2903="debout à 80%",1,L2903="?",1))*(IF(RAND()&lt;0.8,1,0))</f>
        <v>1</v>
      </c>
      <c r="Y2903">
        <f t="shared" si="455"/>
        <v>5</v>
      </c>
      <c r="Z2903">
        <f t="shared" si="456"/>
        <v>5</v>
      </c>
      <c r="AA2903">
        <f t="shared" ca="1" si="459"/>
        <v>56</v>
      </c>
    </row>
    <row r="2904" spans="1:27" customFormat="1">
      <c r="A2904" s="57">
        <v>249975</v>
      </c>
      <c r="B2904" s="57">
        <v>1949</v>
      </c>
      <c r="C2904" s="19" t="str">
        <f t="shared" si="450"/>
        <v>non</v>
      </c>
      <c r="D2904" s="19" t="s">
        <v>48</v>
      </c>
      <c r="E2904" s="20">
        <v>44622</v>
      </c>
      <c r="F2904" s="22">
        <v>0.72291666666666665</v>
      </c>
      <c r="G2904" s="21">
        <v>0.75416666666666665</v>
      </c>
      <c r="H2904" s="19">
        <v>1000170</v>
      </c>
      <c r="I2904" s="19">
        <v>10980301</v>
      </c>
      <c r="J2904" s="22">
        <f t="shared" si="451"/>
        <v>3.125E-2</v>
      </c>
      <c r="K2904" s="19" t="s">
        <v>64</v>
      </c>
      <c r="L2904" s="32" t="s">
        <v>54</v>
      </c>
      <c r="M2904">
        <f t="shared" si="452"/>
        <v>4</v>
      </c>
      <c r="N2904" s="34">
        <f t="shared" ca="1" si="457"/>
        <v>0.72292361587722065</v>
      </c>
      <c r="T2904">
        <v>2903</v>
      </c>
      <c r="U2904">
        <f t="shared" si="453"/>
        <v>4</v>
      </c>
      <c r="V2904" s="35">
        <f t="shared" si="458"/>
        <v>45</v>
      </c>
      <c r="W2904">
        <f t="shared" si="454"/>
        <v>0</v>
      </c>
      <c r="X2904" cm="1">
        <f t="array" aca="1" ref="X2904" ca="1">(_xlfn.IFS(L2904="couché",0,L2904="debout à 80%",1,L2904="?",1))*(IF(RAND()&lt;0.8,1,0))</f>
        <v>0</v>
      </c>
      <c r="Y2904">
        <f t="shared" si="455"/>
        <v>7</v>
      </c>
      <c r="Z2904">
        <f t="shared" si="456"/>
        <v>4</v>
      </c>
      <c r="AA2904">
        <f t="shared" ca="1" si="459"/>
        <v>58</v>
      </c>
    </row>
    <row r="2905" spans="1:27" customFormat="1">
      <c r="A2905" s="57">
        <v>238916</v>
      </c>
      <c r="B2905" s="57">
        <v>1997</v>
      </c>
      <c r="C2905" s="19" t="str">
        <f t="shared" si="450"/>
        <v>non</v>
      </c>
      <c r="D2905" s="19" t="s">
        <v>58</v>
      </c>
      <c r="E2905" s="20">
        <v>44594</v>
      </c>
      <c r="F2905" s="22">
        <v>0.49027777777777776</v>
      </c>
      <c r="G2905" s="22">
        <v>0.76041666666666663</v>
      </c>
      <c r="H2905" s="19">
        <v>1000165</v>
      </c>
      <c r="I2905" s="19">
        <v>17830</v>
      </c>
      <c r="J2905" s="22">
        <f t="shared" si="451"/>
        <v>0.27013888888888887</v>
      </c>
      <c r="K2905" s="19" t="s">
        <v>53</v>
      </c>
      <c r="L2905" s="32" t="s">
        <v>54</v>
      </c>
      <c r="M2905">
        <f t="shared" si="452"/>
        <v>0</v>
      </c>
      <c r="N2905" s="34">
        <f t="shared" ca="1" si="457"/>
        <v>0.4902862055724353</v>
      </c>
      <c r="T2905">
        <v>2904</v>
      </c>
      <c r="U2905">
        <f t="shared" si="453"/>
        <v>12</v>
      </c>
      <c r="V2905" s="35">
        <f t="shared" si="458"/>
        <v>389</v>
      </c>
      <c r="W2905">
        <f t="shared" si="454"/>
        <v>0</v>
      </c>
      <c r="X2905" cm="1">
        <f t="array" aca="1" ref="X2905" ca="1">(_xlfn.IFS(L2905="couché",0,L2905="debout à 80%",1,L2905="?",1))*(IF(RAND()&lt;0.8,1,0))</f>
        <v>1</v>
      </c>
      <c r="Y2905">
        <f t="shared" si="455"/>
        <v>3</v>
      </c>
      <c r="Z2905">
        <f t="shared" si="456"/>
        <v>0</v>
      </c>
      <c r="AA2905">
        <f t="shared" ca="1" si="459"/>
        <v>41</v>
      </c>
    </row>
    <row r="2906" spans="1:27" customFormat="1">
      <c r="A2906" s="57">
        <v>246481</v>
      </c>
      <c r="B2906" s="57">
        <v>1967</v>
      </c>
      <c r="C2906" s="19" t="str">
        <f t="shared" si="450"/>
        <v>non</v>
      </c>
      <c r="D2906" s="19" t="s">
        <v>57</v>
      </c>
      <c r="E2906" s="20">
        <v>44593</v>
      </c>
      <c r="F2906" s="23">
        <v>0.34513888888888888</v>
      </c>
      <c r="G2906" s="22">
        <v>0.69027777777777777</v>
      </c>
      <c r="H2906" s="19">
        <v>1000165</v>
      </c>
      <c r="I2906" s="19">
        <v>10980301</v>
      </c>
      <c r="J2906" s="22">
        <f t="shared" si="451"/>
        <v>0.34513888888888888</v>
      </c>
      <c r="K2906" s="19" t="s">
        <v>53</v>
      </c>
      <c r="L2906" s="32" t="s">
        <v>54</v>
      </c>
      <c r="M2906">
        <f t="shared" si="452"/>
        <v>0</v>
      </c>
      <c r="N2906" s="34">
        <f t="shared" ca="1" si="457"/>
        <v>0.34514102364957977</v>
      </c>
      <c r="T2906">
        <v>2905</v>
      </c>
      <c r="U2906">
        <f t="shared" si="453"/>
        <v>11</v>
      </c>
      <c r="V2906" s="35">
        <f t="shared" si="458"/>
        <v>497</v>
      </c>
      <c r="W2906">
        <f t="shared" si="454"/>
        <v>0</v>
      </c>
      <c r="X2906" cm="1">
        <f t="array" aca="1" ref="X2906" ca="1">(_xlfn.IFS(L2906="couché",0,L2906="debout à 80%",1,L2906="?",1))*(IF(RAND()&lt;0.8,1,0))</f>
        <v>1</v>
      </c>
      <c r="Y2906">
        <f t="shared" si="455"/>
        <v>1</v>
      </c>
      <c r="Z2906">
        <f t="shared" si="456"/>
        <v>0</v>
      </c>
      <c r="AA2906">
        <f t="shared" ca="1" si="459"/>
        <v>11</v>
      </c>
    </row>
    <row r="2907" spans="1:27" customFormat="1">
      <c r="A2907" s="57">
        <v>249733</v>
      </c>
      <c r="B2907" s="57">
        <v>1969</v>
      </c>
      <c r="C2907" s="19" t="str">
        <f t="shared" si="450"/>
        <v>non</v>
      </c>
      <c r="D2907" s="19" t="s">
        <v>56</v>
      </c>
      <c r="E2907" s="20">
        <v>44627</v>
      </c>
      <c r="F2907" s="22">
        <v>0.52638888888888891</v>
      </c>
      <c r="G2907" s="22">
        <v>0.56736111111111109</v>
      </c>
      <c r="H2907" s="19">
        <v>1000170</v>
      </c>
      <c r="I2907" s="19">
        <v>15615713</v>
      </c>
      <c r="J2907" s="22">
        <f t="shared" si="451"/>
        <v>4.0972222222222188E-2</v>
      </c>
      <c r="K2907" s="19" t="s">
        <v>64</v>
      </c>
      <c r="L2907" s="19" t="s">
        <v>47</v>
      </c>
      <c r="M2907">
        <f t="shared" si="452"/>
        <v>4</v>
      </c>
      <c r="N2907" s="34">
        <f t="shared" ca="1" si="457"/>
        <v>0.5263915316906248</v>
      </c>
      <c r="T2907">
        <v>2906</v>
      </c>
      <c r="U2907">
        <f t="shared" si="453"/>
        <v>10</v>
      </c>
      <c r="V2907" s="35">
        <f t="shared" si="458"/>
        <v>59</v>
      </c>
      <c r="W2907">
        <f t="shared" si="454"/>
        <v>0</v>
      </c>
      <c r="X2907" cm="1">
        <f t="array" aca="1" ref="X2907" ca="1">(_xlfn.IFS(L2907="couché",0,L2907="debout à 80%",1,L2907="?",1))*(IF(RAND()&lt;0.8,1,0))</f>
        <v>1</v>
      </c>
      <c r="Y2907">
        <f t="shared" si="455"/>
        <v>3</v>
      </c>
      <c r="Z2907">
        <f t="shared" si="456"/>
        <v>4</v>
      </c>
      <c r="AA2907">
        <f t="shared" ca="1" si="459"/>
        <v>42</v>
      </c>
    </row>
    <row r="2908" spans="1:27" customFormat="1">
      <c r="A2908" s="57">
        <v>250885</v>
      </c>
      <c r="B2908" s="57">
        <v>1937</v>
      </c>
      <c r="C2908" s="19" t="str">
        <f t="shared" si="450"/>
        <v>non</v>
      </c>
      <c r="D2908" s="19" t="s">
        <v>57</v>
      </c>
      <c r="E2908" s="20">
        <v>44649</v>
      </c>
      <c r="F2908" s="23">
        <v>0.34027777777777779</v>
      </c>
      <c r="G2908" s="22">
        <v>0.70208333333333328</v>
      </c>
      <c r="H2908" s="19">
        <v>1000165</v>
      </c>
      <c r="I2908" s="19">
        <v>16742495</v>
      </c>
      <c r="J2908" s="22">
        <f t="shared" si="451"/>
        <v>0.36180555555555549</v>
      </c>
      <c r="K2908" s="19" t="s">
        <v>53</v>
      </c>
      <c r="L2908" s="32" t="s">
        <v>54</v>
      </c>
      <c r="M2908">
        <f t="shared" si="452"/>
        <v>0</v>
      </c>
      <c r="N2908" s="34">
        <f t="shared" ca="1" si="457"/>
        <v>0.34028184768485653</v>
      </c>
      <c r="T2908">
        <v>2907</v>
      </c>
      <c r="U2908">
        <f t="shared" si="453"/>
        <v>11</v>
      </c>
      <c r="V2908" s="35">
        <f t="shared" si="458"/>
        <v>521</v>
      </c>
      <c r="W2908">
        <f t="shared" si="454"/>
        <v>0</v>
      </c>
      <c r="X2908" cm="1">
        <f t="array" aca="1" ref="X2908" ca="1">(_xlfn.IFS(L2908="couché",0,L2908="debout à 80%",1,L2908="?",1))*(IF(RAND()&lt;0.8,1,0))</f>
        <v>1</v>
      </c>
      <c r="Y2908">
        <f t="shared" si="455"/>
        <v>1</v>
      </c>
      <c r="Z2908">
        <f t="shared" si="456"/>
        <v>0</v>
      </c>
      <c r="AA2908">
        <f t="shared" ca="1" si="459"/>
        <v>9</v>
      </c>
    </row>
    <row r="2909" spans="1:27" customFormat="1">
      <c r="A2909" s="57">
        <v>247074</v>
      </c>
      <c r="B2909" s="57">
        <v>1975</v>
      </c>
      <c r="C2909" s="19" t="str">
        <f t="shared" si="450"/>
        <v>non</v>
      </c>
      <c r="D2909" s="19" t="s">
        <v>48</v>
      </c>
      <c r="E2909" s="20">
        <v>44594</v>
      </c>
      <c r="F2909" s="22">
        <v>0.59930555555555554</v>
      </c>
      <c r="G2909" s="22">
        <v>0.6333333333333333</v>
      </c>
      <c r="H2909" s="19">
        <v>1000170</v>
      </c>
      <c r="I2909" s="19">
        <v>18481171</v>
      </c>
      <c r="J2909" s="22">
        <f t="shared" si="451"/>
        <v>3.4027777777777768E-2</v>
      </c>
      <c r="K2909" s="19" t="s">
        <v>64</v>
      </c>
      <c r="L2909" s="19" t="s">
        <v>47</v>
      </c>
      <c r="M2909">
        <f t="shared" si="452"/>
        <v>4</v>
      </c>
      <c r="N2909" s="34">
        <f t="shared" ca="1" si="457"/>
        <v>0.59930947490645037</v>
      </c>
      <c r="T2909">
        <v>2908</v>
      </c>
      <c r="U2909">
        <f t="shared" si="453"/>
        <v>4</v>
      </c>
      <c r="V2909" s="35">
        <f t="shared" si="458"/>
        <v>49</v>
      </c>
      <c r="W2909">
        <f t="shared" si="454"/>
        <v>0</v>
      </c>
      <c r="X2909" cm="1">
        <f t="array" aca="1" ref="X2909" ca="1">(_xlfn.IFS(L2909="couché",0,L2909="debout à 80%",1,L2909="?",1))*(IF(RAND()&lt;0.8,1,0))</f>
        <v>1</v>
      </c>
      <c r="Y2909">
        <f t="shared" si="455"/>
        <v>6</v>
      </c>
      <c r="Z2909">
        <f t="shared" si="456"/>
        <v>0</v>
      </c>
      <c r="AA2909">
        <f t="shared" ca="1" si="459"/>
        <v>56</v>
      </c>
    </row>
    <row r="2910" spans="1:27" customFormat="1">
      <c r="A2910" s="57">
        <v>246980</v>
      </c>
      <c r="B2910" s="57">
        <v>1984</v>
      </c>
      <c r="C2910" s="19" t="str">
        <f t="shared" si="450"/>
        <v>non</v>
      </c>
      <c r="D2910" s="19" t="s">
        <v>48</v>
      </c>
      <c r="E2910" s="20">
        <v>44595</v>
      </c>
      <c r="F2910" s="23">
        <v>0.34166666666666667</v>
      </c>
      <c r="G2910" s="23">
        <v>0.36875000000000002</v>
      </c>
      <c r="H2910" s="19">
        <v>1000170</v>
      </c>
      <c r="I2910" s="19"/>
      <c r="J2910" s="22">
        <f t="shared" si="451"/>
        <v>2.7083333333333348E-2</v>
      </c>
      <c r="K2910" s="19" t="s">
        <v>64</v>
      </c>
      <c r="L2910" s="19" t="s">
        <v>47</v>
      </c>
      <c r="M2910">
        <f t="shared" si="452"/>
        <v>4</v>
      </c>
      <c r="N2910" s="34">
        <f t="shared" ca="1" si="457"/>
        <v>0.34167212577880957</v>
      </c>
      <c r="T2910">
        <v>2909</v>
      </c>
      <c r="U2910">
        <f t="shared" si="453"/>
        <v>4</v>
      </c>
      <c r="V2910" s="35">
        <f t="shared" si="458"/>
        <v>39</v>
      </c>
      <c r="W2910">
        <f t="shared" si="454"/>
        <v>0</v>
      </c>
      <c r="X2910" cm="1">
        <f t="array" aca="1" ref="X2910" ca="1">(_xlfn.IFS(L2910="couché",0,L2910="debout à 80%",1,L2910="?",1))*(IF(RAND()&lt;0.8,1,0))</f>
        <v>1</v>
      </c>
      <c r="Y2910">
        <f t="shared" si="455"/>
        <v>1</v>
      </c>
      <c r="Z2910">
        <f t="shared" si="456"/>
        <v>0</v>
      </c>
      <c r="AA2910">
        <f t="shared" ca="1" si="459"/>
        <v>12</v>
      </c>
    </row>
    <row r="2911" spans="1:27" customFormat="1">
      <c r="A2911" s="57">
        <v>247807</v>
      </c>
      <c r="B2911" s="57">
        <v>1970</v>
      </c>
      <c r="C2911" s="19" t="str">
        <f t="shared" si="450"/>
        <v>non</v>
      </c>
      <c r="D2911" s="19" t="s">
        <v>48</v>
      </c>
      <c r="E2911" s="20">
        <v>44599</v>
      </c>
      <c r="F2911" s="22">
        <v>0.52916666666666667</v>
      </c>
      <c r="G2911" s="21">
        <v>0.54652777777777772</v>
      </c>
      <c r="H2911" s="19">
        <v>1000170</v>
      </c>
      <c r="I2911" s="19">
        <v>15584435</v>
      </c>
      <c r="J2911" s="22">
        <f t="shared" si="451"/>
        <v>1.7361111111111049E-2</v>
      </c>
      <c r="K2911" s="19" t="s">
        <v>64</v>
      </c>
      <c r="L2911" s="19" t="s">
        <v>47</v>
      </c>
      <c r="M2911">
        <f t="shared" si="452"/>
        <v>4</v>
      </c>
      <c r="N2911" s="34">
        <f t="shared" ca="1" si="457"/>
        <v>0.52917406123916821</v>
      </c>
      <c r="T2911">
        <v>2910</v>
      </c>
      <c r="U2911">
        <f t="shared" si="453"/>
        <v>4</v>
      </c>
      <c r="V2911" s="35">
        <f t="shared" si="458"/>
        <v>25</v>
      </c>
      <c r="W2911">
        <f t="shared" si="454"/>
        <v>0</v>
      </c>
      <c r="X2911" cm="1">
        <f t="array" aca="1" ref="X2911" ca="1">(_xlfn.IFS(L2911="couché",0,L2911="debout à 80%",1,L2911="?",1))*(IF(RAND()&lt;0.8,1,0))</f>
        <v>1</v>
      </c>
      <c r="Y2911">
        <f t="shared" si="455"/>
        <v>5</v>
      </c>
      <c r="Z2911">
        <f t="shared" si="456"/>
        <v>4</v>
      </c>
      <c r="AA2911">
        <f t="shared" ca="1" si="459"/>
        <v>51</v>
      </c>
    </row>
    <row r="2912" spans="1:27" customFormat="1">
      <c r="A2912" s="57">
        <v>247639</v>
      </c>
      <c r="B2912" s="57">
        <v>2006</v>
      </c>
      <c r="C2912" s="19" t="str">
        <f t="shared" si="450"/>
        <v>non</v>
      </c>
      <c r="D2912" s="19" t="s">
        <v>48</v>
      </c>
      <c r="E2912" s="20">
        <v>44609</v>
      </c>
      <c r="F2912" s="23">
        <v>0.37430555555555556</v>
      </c>
      <c r="G2912" s="23">
        <v>0.39305555555555555</v>
      </c>
      <c r="H2912" s="19">
        <v>1000170</v>
      </c>
      <c r="I2912" s="19">
        <v>18881346</v>
      </c>
      <c r="J2912" s="22">
        <f t="shared" si="451"/>
        <v>1.8749999999999989E-2</v>
      </c>
      <c r="K2912" s="19" t="s">
        <v>64</v>
      </c>
      <c r="L2912" s="19" t="s">
        <v>47</v>
      </c>
      <c r="M2912">
        <f t="shared" si="452"/>
        <v>4</v>
      </c>
      <c r="N2912" s="34">
        <f t="shared" ca="1" si="457"/>
        <v>0.37430902620740214</v>
      </c>
      <c r="T2912">
        <v>2911</v>
      </c>
      <c r="U2912">
        <f t="shared" si="453"/>
        <v>4</v>
      </c>
      <c r="V2912" s="35">
        <f t="shared" si="458"/>
        <v>27</v>
      </c>
      <c r="W2912">
        <f t="shared" si="454"/>
        <v>0</v>
      </c>
      <c r="X2912" cm="1">
        <f t="array" aca="1" ref="X2912" ca="1">(_xlfn.IFS(L2912="couché",0,L2912="debout à 80%",1,L2912="?",1))*(IF(RAND()&lt;0.8,1,0))</f>
        <v>1</v>
      </c>
      <c r="Y2912">
        <f t="shared" si="455"/>
        <v>2</v>
      </c>
      <c r="Z2912">
        <f t="shared" si="456"/>
        <v>4</v>
      </c>
      <c r="AA2912">
        <f t="shared" ca="1" si="459"/>
        <v>18</v>
      </c>
    </row>
    <row r="2913" spans="1:27" customFormat="1">
      <c r="A2913" s="57">
        <v>246265</v>
      </c>
      <c r="B2913" s="57">
        <v>2020</v>
      </c>
      <c r="C2913" s="19" t="str">
        <f t="shared" si="450"/>
        <v>oui</v>
      </c>
      <c r="D2913" s="19" t="s">
        <v>55</v>
      </c>
      <c r="E2913" s="20">
        <v>44593</v>
      </c>
      <c r="F2913" s="23">
        <v>0.34027777777777779</v>
      </c>
      <c r="G2913" s="24">
        <v>0.37638888888888888</v>
      </c>
      <c r="H2913" s="19">
        <v>1000163</v>
      </c>
      <c r="I2913" s="19">
        <v>19751376</v>
      </c>
      <c r="J2913" s="22">
        <f t="shared" si="451"/>
        <v>3.6111111111111094E-2</v>
      </c>
      <c r="K2913" s="19" t="s">
        <v>42</v>
      </c>
      <c r="L2913" s="19" t="s">
        <v>43</v>
      </c>
      <c r="M2913">
        <f t="shared" si="452"/>
        <v>0</v>
      </c>
      <c r="N2913" s="34">
        <f t="shared" ca="1" si="457"/>
        <v>0.34028667900090059</v>
      </c>
      <c r="T2913">
        <v>2912</v>
      </c>
      <c r="U2913">
        <f t="shared" si="453"/>
        <v>9</v>
      </c>
      <c r="V2913" s="35">
        <f t="shared" si="458"/>
        <v>52</v>
      </c>
      <c r="W2913">
        <f t="shared" si="454"/>
        <v>1</v>
      </c>
      <c r="X2913" cm="1">
        <f t="array" aca="1" ref="X2913" ca="1">(_xlfn.IFS(L2913="couché",0,L2913="debout à 80%",1,L2913="?",1))*(IF(RAND()&lt;0.8,1,0))</f>
        <v>0</v>
      </c>
      <c r="Y2913">
        <f t="shared" si="455"/>
        <v>1</v>
      </c>
      <c r="Z2913">
        <f t="shared" si="456"/>
        <v>0</v>
      </c>
      <c r="AA2913">
        <f t="shared" ca="1" si="459"/>
        <v>6</v>
      </c>
    </row>
    <row r="2914" spans="1:27" customFormat="1">
      <c r="A2914" s="57">
        <v>243191</v>
      </c>
      <c r="B2914" s="57">
        <v>2020</v>
      </c>
      <c r="C2914" s="19" t="str">
        <f t="shared" si="450"/>
        <v>oui</v>
      </c>
      <c r="D2914" s="19" t="s">
        <v>55</v>
      </c>
      <c r="E2914" s="20">
        <v>44594</v>
      </c>
      <c r="F2914" s="23">
        <v>0.40833333333333333</v>
      </c>
      <c r="G2914" s="22">
        <v>0.43888888888888888</v>
      </c>
      <c r="H2914" s="19">
        <v>1000163</v>
      </c>
      <c r="I2914" s="19">
        <v>16742495</v>
      </c>
      <c r="J2914" s="22">
        <f t="shared" si="451"/>
        <v>3.0555555555555558E-2</v>
      </c>
      <c r="K2914" s="19" t="s">
        <v>42</v>
      </c>
      <c r="L2914" s="19" t="s">
        <v>43</v>
      </c>
      <c r="M2914">
        <f t="shared" si="452"/>
        <v>0</v>
      </c>
      <c r="N2914" s="34">
        <f t="shared" ca="1" si="457"/>
        <v>0.40834146681402056</v>
      </c>
      <c r="T2914">
        <v>2913</v>
      </c>
      <c r="U2914">
        <f t="shared" si="453"/>
        <v>9</v>
      </c>
      <c r="V2914" s="35">
        <f t="shared" si="458"/>
        <v>44</v>
      </c>
      <c r="W2914">
        <f t="shared" si="454"/>
        <v>1</v>
      </c>
      <c r="X2914" cm="1">
        <f t="array" aca="1" ref="X2914" ca="1">(_xlfn.IFS(L2914="couché",0,L2914="debout à 80%",1,L2914="?",1))*(IF(RAND()&lt;0.8,1,0))</f>
        <v>0</v>
      </c>
      <c r="Y2914">
        <f t="shared" si="455"/>
        <v>2</v>
      </c>
      <c r="Z2914">
        <f t="shared" si="456"/>
        <v>0</v>
      </c>
      <c r="AA2914">
        <f t="shared" ca="1" si="459"/>
        <v>20</v>
      </c>
    </row>
    <row r="2915" spans="1:27" customFormat="1">
      <c r="A2915" s="57">
        <v>246232</v>
      </c>
      <c r="B2915" s="57">
        <v>2020</v>
      </c>
      <c r="C2915" s="19" t="str">
        <f t="shared" si="450"/>
        <v>oui</v>
      </c>
      <c r="D2915" s="19" t="s">
        <v>55</v>
      </c>
      <c r="E2915" s="20">
        <v>44599</v>
      </c>
      <c r="F2915" s="23">
        <v>0.34583333333333333</v>
      </c>
      <c r="G2915" s="23">
        <v>0.3888888888888889</v>
      </c>
      <c r="H2915" s="19">
        <v>1000163</v>
      </c>
      <c r="I2915" s="19">
        <v>19751376</v>
      </c>
      <c r="J2915" s="22">
        <f t="shared" si="451"/>
        <v>4.3055555555555569E-2</v>
      </c>
      <c r="K2915" s="19" t="s">
        <v>42</v>
      </c>
      <c r="L2915" s="19" t="s">
        <v>43</v>
      </c>
      <c r="M2915">
        <f t="shared" si="452"/>
        <v>0</v>
      </c>
      <c r="N2915" s="34">
        <f t="shared" ca="1" si="457"/>
        <v>0.34583475281106296</v>
      </c>
      <c r="T2915">
        <v>2914</v>
      </c>
      <c r="U2915">
        <f t="shared" si="453"/>
        <v>9</v>
      </c>
      <c r="V2915" s="35">
        <f t="shared" si="458"/>
        <v>62</v>
      </c>
      <c r="W2915">
        <f t="shared" si="454"/>
        <v>1</v>
      </c>
      <c r="X2915" cm="1">
        <f t="array" aca="1" ref="X2915" ca="1">(_xlfn.IFS(L2915="couché",0,L2915="debout à 80%",1,L2915="?",1))*(IF(RAND()&lt;0.8,1,0))</f>
        <v>0</v>
      </c>
      <c r="Y2915">
        <f t="shared" si="455"/>
        <v>1</v>
      </c>
      <c r="Z2915">
        <f t="shared" si="456"/>
        <v>0</v>
      </c>
      <c r="AA2915">
        <f t="shared" ca="1" si="459"/>
        <v>11</v>
      </c>
    </row>
    <row r="2916" spans="1:27" customFormat="1">
      <c r="A2916" s="57">
        <v>245340</v>
      </c>
      <c r="B2916" s="57">
        <v>2020</v>
      </c>
      <c r="C2916" s="19" t="str">
        <f t="shared" si="450"/>
        <v>oui</v>
      </c>
      <c r="D2916" s="19" t="s">
        <v>55</v>
      </c>
      <c r="E2916" s="20">
        <v>44602</v>
      </c>
      <c r="F2916" s="23">
        <v>0.35347222222222219</v>
      </c>
      <c r="G2916" s="23">
        <v>0.3833333333333333</v>
      </c>
      <c r="H2916" s="19">
        <v>1000163</v>
      </c>
      <c r="I2916" s="19">
        <v>15868507</v>
      </c>
      <c r="J2916" s="22">
        <f t="shared" si="451"/>
        <v>2.9861111111111116E-2</v>
      </c>
      <c r="K2916" s="19" t="s">
        <v>42</v>
      </c>
      <c r="L2916" s="19" t="s">
        <v>43</v>
      </c>
      <c r="M2916">
        <f t="shared" si="452"/>
        <v>0</v>
      </c>
      <c r="N2916" s="34">
        <f t="shared" ca="1" si="457"/>
        <v>0.35347786167396877</v>
      </c>
      <c r="T2916">
        <v>2915</v>
      </c>
      <c r="U2916">
        <f t="shared" si="453"/>
        <v>9</v>
      </c>
      <c r="V2916" s="35">
        <f t="shared" si="458"/>
        <v>43</v>
      </c>
      <c r="W2916">
        <f t="shared" si="454"/>
        <v>1</v>
      </c>
      <c r="X2916" cm="1">
        <f t="array" aca="1" ref="X2916" ca="1">(_xlfn.IFS(L2916="couché",0,L2916="debout à 80%",1,L2916="?",1))*(IF(RAND()&lt;0.8,1,0))</f>
        <v>0</v>
      </c>
      <c r="Y2916">
        <f t="shared" si="455"/>
        <v>1</v>
      </c>
      <c r="Z2916">
        <f t="shared" si="456"/>
        <v>0</v>
      </c>
      <c r="AA2916">
        <f t="shared" ca="1" si="459"/>
        <v>13</v>
      </c>
    </row>
    <row r="2917" spans="1:27" customFormat="1">
      <c r="A2917" s="57">
        <v>246758</v>
      </c>
      <c r="B2917" s="57">
        <v>2020</v>
      </c>
      <c r="C2917" s="19" t="str">
        <f t="shared" si="450"/>
        <v>oui</v>
      </c>
      <c r="D2917" s="19" t="s">
        <v>55</v>
      </c>
      <c r="E2917" s="20">
        <v>44606</v>
      </c>
      <c r="F2917" s="23">
        <v>0.34513888888888888</v>
      </c>
      <c r="G2917" s="24">
        <v>0.37916666666666665</v>
      </c>
      <c r="H2917" s="19">
        <v>1000163</v>
      </c>
      <c r="I2917" s="19">
        <v>16845831</v>
      </c>
      <c r="J2917" s="22">
        <f t="shared" si="451"/>
        <v>3.4027777777777768E-2</v>
      </c>
      <c r="K2917" s="19" t="s">
        <v>42</v>
      </c>
      <c r="L2917" s="19" t="s">
        <v>43</v>
      </c>
      <c r="M2917">
        <f t="shared" si="452"/>
        <v>0</v>
      </c>
      <c r="N2917" s="34">
        <f t="shared" ca="1" si="457"/>
        <v>0.34514758214630414</v>
      </c>
      <c r="T2917">
        <v>2916</v>
      </c>
      <c r="U2917">
        <f t="shared" si="453"/>
        <v>9</v>
      </c>
      <c r="V2917" s="35">
        <f t="shared" si="458"/>
        <v>49</v>
      </c>
      <c r="W2917">
        <f t="shared" si="454"/>
        <v>1</v>
      </c>
      <c r="X2917" cm="1">
        <f t="array" aca="1" ref="X2917" ca="1">(_xlfn.IFS(L2917="couché",0,L2917="debout à 80%",1,L2917="?",1))*(IF(RAND()&lt;0.8,1,0))</f>
        <v>0</v>
      </c>
      <c r="Y2917">
        <f t="shared" si="455"/>
        <v>1</v>
      </c>
      <c r="Z2917">
        <f t="shared" si="456"/>
        <v>0</v>
      </c>
      <c r="AA2917">
        <f t="shared" ca="1" si="459"/>
        <v>12</v>
      </c>
    </row>
    <row r="2918" spans="1:27" customFormat="1">
      <c r="A2918" s="57">
        <v>246185</v>
      </c>
      <c r="B2918" s="57">
        <v>2020</v>
      </c>
      <c r="C2918" s="19" t="str">
        <f t="shared" si="450"/>
        <v>oui</v>
      </c>
      <c r="D2918" s="19" t="s">
        <v>55</v>
      </c>
      <c r="E2918" s="20">
        <v>44609</v>
      </c>
      <c r="F2918" s="23">
        <v>0.35069444444444442</v>
      </c>
      <c r="G2918" s="24">
        <v>0.37916666666666665</v>
      </c>
      <c r="H2918" s="19">
        <v>1000163</v>
      </c>
      <c r="I2918" s="19">
        <v>18881346</v>
      </c>
      <c r="J2918" s="22">
        <f t="shared" si="451"/>
        <v>2.8472222222222232E-2</v>
      </c>
      <c r="K2918" s="19" t="s">
        <v>42</v>
      </c>
      <c r="L2918" s="19" t="s">
        <v>43</v>
      </c>
      <c r="M2918">
        <f t="shared" si="452"/>
        <v>0</v>
      </c>
      <c r="N2918" s="34">
        <f t="shared" ca="1" si="457"/>
        <v>0.35070360223205349</v>
      </c>
      <c r="T2918">
        <v>2917</v>
      </c>
      <c r="U2918">
        <f t="shared" si="453"/>
        <v>9</v>
      </c>
      <c r="V2918" s="35">
        <f t="shared" si="458"/>
        <v>41</v>
      </c>
      <c r="W2918">
        <f t="shared" si="454"/>
        <v>1</v>
      </c>
      <c r="X2918" cm="1">
        <f t="array" aca="1" ref="X2918" ca="1">(_xlfn.IFS(L2918="couché",0,L2918="debout à 80%",1,L2918="?",1))*(IF(RAND()&lt;0.8,1,0))</f>
        <v>0</v>
      </c>
      <c r="Y2918">
        <f t="shared" si="455"/>
        <v>1</v>
      </c>
      <c r="Z2918">
        <f t="shared" si="456"/>
        <v>0</v>
      </c>
      <c r="AA2918">
        <f t="shared" ca="1" si="459"/>
        <v>14</v>
      </c>
    </row>
    <row r="2919" spans="1:27" customFormat="1">
      <c r="A2919" s="57">
        <v>248084</v>
      </c>
      <c r="B2919" s="57">
        <v>2018</v>
      </c>
      <c r="C2919" s="19" t="str">
        <f t="shared" si="450"/>
        <v>oui</v>
      </c>
      <c r="D2919" s="19" t="s">
        <v>55</v>
      </c>
      <c r="E2919" s="20">
        <v>44616</v>
      </c>
      <c r="F2919" s="23">
        <v>0.34166666666666667</v>
      </c>
      <c r="G2919" s="24">
        <v>0.375</v>
      </c>
      <c r="H2919" s="19">
        <v>1000163</v>
      </c>
      <c r="I2919" s="19">
        <v>18314885</v>
      </c>
      <c r="J2919" s="22">
        <f t="shared" si="451"/>
        <v>3.3333333333333326E-2</v>
      </c>
      <c r="K2919" s="19" t="s">
        <v>42</v>
      </c>
      <c r="L2919" s="19" t="s">
        <v>43</v>
      </c>
      <c r="M2919">
        <f t="shared" si="452"/>
        <v>0</v>
      </c>
      <c r="N2919" s="34">
        <f t="shared" ca="1" si="457"/>
        <v>0.34167374475485218</v>
      </c>
      <c r="T2919">
        <v>2918</v>
      </c>
      <c r="U2919">
        <f t="shared" si="453"/>
        <v>9</v>
      </c>
      <c r="V2919" s="35">
        <f t="shared" si="458"/>
        <v>48</v>
      </c>
      <c r="W2919">
        <f t="shared" si="454"/>
        <v>1</v>
      </c>
      <c r="X2919" cm="1">
        <f t="array" aca="1" ref="X2919" ca="1">(_xlfn.IFS(L2919="couché",0,L2919="debout à 80%",1,L2919="?",1))*(IF(RAND()&lt;0.8,1,0))</f>
        <v>0</v>
      </c>
      <c r="Y2919">
        <f t="shared" si="455"/>
        <v>1</v>
      </c>
      <c r="Z2919">
        <f t="shared" si="456"/>
        <v>0</v>
      </c>
      <c r="AA2919">
        <f t="shared" ca="1" si="459"/>
        <v>13</v>
      </c>
    </row>
    <row r="2920" spans="1:27" customFormat="1">
      <c r="A2920" s="57">
        <v>249456</v>
      </c>
      <c r="B2920" s="57">
        <v>2021</v>
      </c>
      <c r="C2920" s="19" t="str">
        <f t="shared" si="450"/>
        <v>oui</v>
      </c>
      <c r="D2920" s="19" t="s">
        <v>55</v>
      </c>
      <c r="E2920" s="20">
        <v>44623</v>
      </c>
      <c r="F2920" s="23">
        <v>0.34861111111111109</v>
      </c>
      <c r="G2920" s="24">
        <v>0.37986111111111109</v>
      </c>
      <c r="H2920" s="19">
        <v>1000163</v>
      </c>
      <c r="I2920" s="19">
        <v>15615713</v>
      </c>
      <c r="J2920" s="22">
        <f t="shared" si="451"/>
        <v>3.125E-2</v>
      </c>
      <c r="K2920" s="19" t="s">
        <v>42</v>
      </c>
      <c r="L2920" s="19" t="s">
        <v>43</v>
      </c>
      <c r="M2920">
        <f t="shared" si="452"/>
        <v>0</v>
      </c>
      <c r="N2920" s="34">
        <f t="shared" ca="1" si="457"/>
        <v>0.34862004763367765</v>
      </c>
      <c r="T2920">
        <v>2919</v>
      </c>
      <c r="U2920">
        <f t="shared" si="453"/>
        <v>9</v>
      </c>
      <c r="V2920" s="35">
        <f t="shared" si="458"/>
        <v>45</v>
      </c>
      <c r="W2920">
        <f t="shared" si="454"/>
        <v>1</v>
      </c>
      <c r="X2920" cm="1">
        <f t="array" aca="1" ref="X2920" ca="1">(_xlfn.IFS(L2920="couché",0,L2920="debout à 80%",1,L2920="?",1))*(IF(RAND()&lt;0.8,1,0))</f>
        <v>0</v>
      </c>
      <c r="Y2920">
        <f t="shared" si="455"/>
        <v>1</v>
      </c>
      <c r="Z2920">
        <f t="shared" si="456"/>
        <v>0</v>
      </c>
      <c r="AA2920">
        <f t="shared" ca="1" si="459"/>
        <v>11</v>
      </c>
    </row>
    <row r="2921" spans="1:27" customFormat="1">
      <c r="A2921" s="57">
        <v>246338</v>
      </c>
      <c r="B2921" s="57">
        <v>2019</v>
      </c>
      <c r="C2921" s="19" t="str">
        <f t="shared" si="450"/>
        <v>oui</v>
      </c>
      <c r="D2921" s="19" t="s">
        <v>55</v>
      </c>
      <c r="E2921" s="20">
        <v>44627</v>
      </c>
      <c r="F2921" s="23">
        <v>0.34791666666666665</v>
      </c>
      <c r="G2921" s="23">
        <v>0.39305555555555555</v>
      </c>
      <c r="H2921" s="19">
        <v>1000163</v>
      </c>
      <c r="I2921" s="19">
        <v>15584435</v>
      </c>
      <c r="J2921" s="22">
        <f t="shared" si="451"/>
        <v>4.5138888888888895E-2</v>
      </c>
      <c r="K2921" s="19" t="s">
        <v>42</v>
      </c>
      <c r="L2921" s="19" t="s">
        <v>43</v>
      </c>
      <c r="M2921">
        <f t="shared" si="452"/>
        <v>0</v>
      </c>
      <c r="N2921" s="34">
        <f t="shared" ca="1" si="457"/>
        <v>0.34792214876410615</v>
      </c>
      <c r="T2921">
        <v>2920</v>
      </c>
      <c r="U2921">
        <f t="shared" si="453"/>
        <v>9</v>
      </c>
      <c r="V2921" s="35">
        <f t="shared" si="458"/>
        <v>65</v>
      </c>
      <c r="W2921">
        <f t="shared" si="454"/>
        <v>1</v>
      </c>
      <c r="X2921" cm="1">
        <f t="array" aca="1" ref="X2921" ca="1">(_xlfn.IFS(L2921="couché",0,L2921="debout à 80%",1,L2921="?",1))*(IF(RAND()&lt;0.8,1,0))</f>
        <v>0</v>
      </c>
      <c r="Y2921">
        <f t="shared" si="455"/>
        <v>1</v>
      </c>
      <c r="Z2921">
        <f t="shared" si="456"/>
        <v>0</v>
      </c>
      <c r="AA2921">
        <f t="shared" ca="1" si="459"/>
        <v>9</v>
      </c>
    </row>
    <row r="2922" spans="1:27" customFormat="1">
      <c r="A2922" s="57">
        <v>247882</v>
      </c>
      <c r="B2922" s="57">
        <v>2019</v>
      </c>
      <c r="C2922" s="19" t="str">
        <f t="shared" si="450"/>
        <v>oui</v>
      </c>
      <c r="D2922" s="19" t="s">
        <v>55</v>
      </c>
      <c r="E2922" s="20">
        <v>44627</v>
      </c>
      <c r="F2922" s="23">
        <v>0.39930555555555552</v>
      </c>
      <c r="G2922" s="22">
        <v>0.43402777777777773</v>
      </c>
      <c r="H2922" s="19">
        <v>1000163</v>
      </c>
      <c r="I2922" s="19">
        <v>15584435</v>
      </c>
      <c r="J2922" s="22">
        <f t="shared" si="451"/>
        <v>3.472222222222221E-2</v>
      </c>
      <c r="K2922" s="19" t="s">
        <v>42</v>
      </c>
      <c r="L2922" s="19" t="s">
        <v>43</v>
      </c>
      <c r="M2922">
        <f t="shared" si="452"/>
        <v>0</v>
      </c>
      <c r="N2922" s="34">
        <f t="shared" ca="1" si="457"/>
        <v>0.39930715757385649</v>
      </c>
      <c r="T2922">
        <v>2921</v>
      </c>
      <c r="U2922">
        <f t="shared" si="453"/>
        <v>9</v>
      </c>
      <c r="V2922" s="35">
        <f t="shared" si="458"/>
        <v>50</v>
      </c>
      <c r="W2922">
        <f t="shared" si="454"/>
        <v>1</v>
      </c>
      <c r="X2922" cm="1">
        <f t="array" aca="1" ref="X2922" ca="1">(_xlfn.IFS(L2922="couché",0,L2922="debout à 80%",1,L2922="?",1))*(IF(RAND()&lt;0.8,1,0))</f>
        <v>0</v>
      </c>
      <c r="Y2922">
        <f t="shared" si="455"/>
        <v>2</v>
      </c>
      <c r="Z2922">
        <f t="shared" si="456"/>
        <v>0</v>
      </c>
      <c r="AA2922">
        <f t="shared" ca="1" si="459"/>
        <v>20</v>
      </c>
    </row>
    <row r="2923" spans="1:27" customFormat="1">
      <c r="A2923" s="57">
        <v>248287</v>
      </c>
      <c r="B2923" s="57">
        <v>2018</v>
      </c>
      <c r="C2923" s="19" t="str">
        <f t="shared" si="450"/>
        <v>oui</v>
      </c>
      <c r="D2923" s="19" t="s">
        <v>55</v>
      </c>
      <c r="E2923" s="20">
        <v>44627</v>
      </c>
      <c r="F2923" s="22">
        <v>0.43819444444444444</v>
      </c>
      <c r="G2923" s="22">
        <v>0.47361111111111109</v>
      </c>
      <c r="H2923" s="19">
        <v>1000163</v>
      </c>
      <c r="I2923" s="19">
        <v>15584435</v>
      </c>
      <c r="J2923" s="22">
        <f t="shared" si="451"/>
        <v>3.5416666666666652E-2</v>
      </c>
      <c r="K2923" s="19" t="s">
        <v>42</v>
      </c>
      <c r="L2923" s="19" t="s">
        <v>43</v>
      </c>
      <c r="M2923">
        <f t="shared" si="452"/>
        <v>0</v>
      </c>
      <c r="N2923" s="34">
        <f t="shared" ca="1" si="457"/>
        <v>0.4382036156150943</v>
      </c>
      <c r="T2923">
        <v>2922</v>
      </c>
      <c r="U2923">
        <f t="shared" si="453"/>
        <v>9</v>
      </c>
      <c r="V2923" s="35">
        <f t="shared" si="458"/>
        <v>51</v>
      </c>
      <c r="W2923">
        <f t="shared" si="454"/>
        <v>1</v>
      </c>
      <c r="X2923" cm="1">
        <f t="array" aca="1" ref="X2923" ca="1">(_xlfn.IFS(L2923="couché",0,L2923="debout à 80%",1,L2923="?",1))*(IF(RAND()&lt;0.8,1,0))</f>
        <v>0</v>
      </c>
      <c r="Y2923">
        <f t="shared" si="455"/>
        <v>3</v>
      </c>
      <c r="Z2923">
        <f t="shared" si="456"/>
        <v>0</v>
      </c>
      <c r="AA2923">
        <f t="shared" ca="1" si="459"/>
        <v>29</v>
      </c>
    </row>
    <row r="2924" spans="1:27" customFormat="1">
      <c r="A2924" s="57">
        <v>249554</v>
      </c>
      <c r="B2924" s="57">
        <v>2012</v>
      </c>
      <c r="C2924" s="19" t="str">
        <f t="shared" si="450"/>
        <v>oui</v>
      </c>
      <c r="D2924" s="19" t="s">
        <v>55</v>
      </c>
      <c r="E2924" s="20">
        <v>44637</v>
      </c>
      <c r="F2924" s="23">
        <v>0.34791666666666665</v>
      </c>
      <c r="G2924" s="22">
        <v>0.43958333333333333</v>
      </c>
      <c r="H2924" s="19">
        <v>1000163</v>
      </c>
      <c r="I2924" s="19">
        <v>19697433</v>
      </c>
      <c r="J2924" s="22">
        <f t="shared" si="451"/>
        <v>9.1666666666666674E-2</v>
      </c>
      <c r="K2924" s="19" t="s">
        <v>42</v>
      </c>
      <c r="L2924" s="19" t="s">
        <v>43</v>
      </c>
      <c r="M2924">
        <f t="shared" si="452"/>
        <v>0</v>
      </c>
      <c r="N2924" s="34">
        <f t="shared" ca="1" si="457"/>
        <v>0.34792211485858193</v>
      </c>
      <c r="T2924">
        <v>2923</v>
      </c>
      <c r="U2924">
        <f t="shared" si="453"/>
        <v>9</v>
      </c>
      <c r="V2924" s="35">
        <f t="shared" si="458"/>
        <v>132</v>
      </c>
      <c r="W2924">
        <f t="shared" si="454"/>
        <v>1</v>
      </c>
      <c r="X2924" cm="1">
        <f t="array" aca="1" ref="X2924" ca="1">(_xlfn.IFS(L2924="couché",0,L2924="debout à 80%",1,L2924="?",1))*(IF(RAND()&lt;0.8,1,0))</f>
        <v>0</v>
      </c>
      <c r="Y2924">
        <f t="shared" si="455"/>
        <v>1</v>
      </c>
      <c r="Z2924">
        <f t="shared" si="456"/>
        <v>0</v>
      </c>
      <c r="AA2924">
        <f t="shared" ca="1" si="459"/>
        <v>15</v>
      </c>
    </row>
    <row r="2925" spans="1:27" customFormat="1">
      <c r="A2925" s="57">
        <v>249546</v>
      </c>
      <c r="B2925" s="57">
        <v>2011</v>
      </c>
      <c r="C2925" s="19" t="str">
        <f t="shared" si="450"/>
        <v>oui</v>
      </c>
      <c r="D2925" s="19" t="s">
        <v>55</v>
      </c>
      <c r="E2925" s="20">
        <v>44637</v>
      </c>
      <c r="F2925" s="22">
        <v>0.45208333333333334</v>
      </c>
      <c r="G2925" s="22">
        <v>0.52083333333333326</v>
      </c>
      <c r="H2925" s="19">
        <v>1000163</v>
      </c>
      <c r="I2925" s="19">
        <v>19697433</v>
      </c>
      <c r="J2925" s="22">
        <f t="shared" si="451"/>
        <v>6.8749999999999922E-2</v>
      </c>
      <c r="K2925" s="19" t="s">
        <v>42</v>
      </c>
      <c r="L2925" s="19" t="s">
        <v>43</v>
      </c>
      <c r="M2925">
        <f t="shared" si="452"/>
        <v>0</v>
      </c>
      <c r="N2925" s="34">
        <f t="shared" ca="1" si="457"/>
        <v>0.45208644949840521</v>
      </c>
      <c r="T2925">
        <v>2924</v>
      </c>
      <c r="U2925">
        <f t="shared" si="453"/>
        <v>9</v>
      </c>
      <c r="V2925" s="35">
        <f t="shared" si="458"/>
        <v>99</v>
      </c>
      <c r="W2925">
        <f t="shared" si="454"/>
        <v>1</v>
      </c>
      <c r="X2925" cm="1">
        <f t="array" aca="1" ref="X2925" ca="1">(_xlfn.IFS(L2925="couché",0,L2925="debout à 80%",1,L2925="?",1))*(IF(RAND()&lt;0.8,1,0))</f>
        <v>0</v>
      </c>
      <c r="Y2925">
        <f t="shared" si="455"/>
        <v>2</v>
      </c>
      <c r="Z2925">
        <f t="shared" si="456"/>
        <v>0</v>
      </c>
      <c r="AA2925">
        <f t="shared" ca="1" si="459"/>
        <v>39</v>
      </c>
    </row>
    <row r="2926" spans="1:27" customFormat="1">
      <c r="A2926" s="57">
        <v>250019</v>
      </c>
      <c r="B2926" s="57">
        <v>2019</v>
      </c>
      <c r="C2926" s="19" t="str">
        <f t="shared" si="450"/>
        <v>oui</v>
      </c>
      <c r="D2926" s="19" t="s">
        <v>55</v>
      </c>
      <c r="E2926" s="20">
        <v>44644</v>
      </c>
      <c r="F2926" s="23">
        <v>0.39861111111111108</v>
      </c>
      <c r="G2926" s="22">
        <v>0.44236111111111109</v>
      </c>
      <c r="H2926" s="19">
        <v>1000163</v>
      </c>
      <c r="I2926" s="19">
        <v>15584435</v>
      </c>
      <c r="J2926" s="22">
        <f t="shared" si="451"/>
        <v>4.3750000000000011E-2</v>
      </c>
      <c r="K2926" s="19" t="s">
        <v>42</v>
      </c>
      <c r="L2926" s="19" t="s">
        <v>43</v>
      </c>
      <c r="M2926">
        <f t="shared" si="452"/>
        <v>0</v>
      </c>
      <c r="N2926" s="34">
        <f t="shared" ca="1" si="457"/>
        <v>0.39861907046214129</v>
      </c>
      <c r="T2926">
        <v>2925</v>
      </c>
      <c r="U2926">
        <f t="shared" si="453"/>
        <v>9</v>
      </c>
      <c r="V2926" s="35">
        <f t="shared" si="458"/>
        <v>63</v>
      </c>
      <c r="W2926">
        <f t="shared" si="454"/>
        <v>1</v>
      </c>
      <c r="X2926" cm="1">
        <f t="array" aca="1" ref="X2926" ca="1">(_xlfn.IFS(L2926="couché",0,L2926="debout à 80%",1,L2926="?",1))*(IF(RAND()&lt;0.8,1,0))</f>
        <v>0</v>
      </c>
      <c r="Y2926">
        <f t="shared" si="455"/>
        <v>2</v>
      </c>
      <c r="Z2926">
        <f t="shared" si="456"/>
        <v>0</v>
      </c>
      <c r="AA2926">
        <f t="shared" ca="1" si="459"/>
        <v>22</v>
      </c>
    </row>
    <row r="2927" spans="1:27" customFormat="1">
      <c r="A2927" s="57">
        <v>248999</v>
      </c>
      <c r="B2927" s="57">
        <v>2020</v>
      </c>
      <c r="C2927" s="19" t="str">
        <f t="shared" si="450"/>
        <v>oui</v>
      </c>
      <c r="D2927" s="19" t="s">
        <v>55</v>
      </c>
      <c r="E2927" s="20">
        <v>44644</v>
      </c>
      <c r="F2927" s="23">
        <v>0.34861111111111109</v>
      </c>
      <c r="G2927" s="23">
        <v>0.39305555555555555</v>
      </c>
      <c r="H2927" s="19">
        <v>1000163</v>
      </c>
      <c r="I2927" s="19">
        <v>15584435</v>
      </c>
      <c r="J2927" s="22">
        <f t="shared" si="451"/>
        <v>4.4444444444444453E-2</v>
      </c>
      <c r="K2927" s="19" t="s">
        <v>42</v>
      </c>
      <c r="L2927" s="19" t="s">
        <v>43</v>
      </c>
      <c r="M2927">
        <f t="shared" si="452"/>
        <v>0</v>
      </c>
      <c r="N2927" s="34">
        <f t="shared" ca="1" si="457"/>
        <v>0.34862098450666662</v>
      </c>
      <c r="T2927">
        <v>2926</v>
      </c>
      <c r="U2927">
        <f t="shared" si="453"/>
        <v>9</v>
      </c>
      <c r="V2927" s="35">
        <f t="shared" si="458"/>
        <v>64</v>
      </c>
      <c r="W2927">
        <f t="shared" si="454"/>
        <v>1</v>
      </c>
      <c r="X2927" cm="1">
        <f t="array" aca="1" ref="X2927" ca="1">(_xlfn.IFS(L2927="couché",0,L2927="debout à 80%",1,L2927="?",1))*(IF(RAND()&lt;0.8,1,0))</f>
        <v>0</v>
      </c>
      <c r="Y2927">
        <f t="shared" si="455"/>
        <v>1</v>
      </c>
      <c r="Z2927">
        <f t="shared" si="456"/>
        <v>0</v>
      </c>
      <c r="AA2927">
        <f t="shared" ca="1" si="459"/>
        <v>12</v>
      </c>
    </row>
    <row r="2928" spans="1:27" customFormat="1">
      <c r="A2928" s="57">
        <v>249632</v>
      </c>
      <c r="B2928" s="57">
        <v>2021</v>
      </c>
      <c r="C2928" s="19" t="str">
        <f t="shared" si="450"/>
        <v>oui</v>
      </c>
      <c r="D2928" s="19" t="s">
        <v>55</v>
      </c>
      <c r="E2928" s="20">
        <v>44648</v>
      </c>
      <c r="F2928" s="23">
        <v>0.35277777777777775</v>
      </c>
      <c r="G2928" s="23">
        <v>0.39374999999999999</v>
      </c>
      <c r="H2928" s="19">
        <v>1000163</v>
      </c>
      <c r="I2928" s="19">
        <v>15868507</v>
      </c>
      <c r="J2928" s="22">
        <f t="shared" si="451"/>
        <v>4.0972222222222243E-2</v>
      </c>
      <c r="K2928" s="19" t="s">
        <v>42</v>
      </c>
      <c r="L2928" s="19" t="s">
        <v>43</v>
      </c>
      <c r="M2928">
        <f t="shared" si="452"/>
        <v>0</v>
      </c>
      <c r="N2928" s="34">
        <f t="shared" ca="1" si="457"/>
        <v>0.3527813671760508</v>
      </c>
      <c r="T2928">
        <v>2927</v>
      </c>
      <c r="U2928">
        <f t="shared" si="453"/>
        <v>9</v>
      </c>
      <c r="V2928" s="35">
        <f t="shared" si="458"/>
        <v>59</v>
      </c>
      <c r="W2928">
        <f t="shared" si="454"/>
        <v>1</v>
      </c>
      <c r="X2928" cm="1">
        <f t="array" aca="1" ref="X2928" ca="1">(_xlfn.IFS(L2928="couché",0,L2928="debout à 80%",1,L2928="?",1))*(IF(RAND()&lt;0.8,1,0))</f>
        <v>0</v>
      </c>
      <c r="Y2928">
        <f t="shared" si="455"/>
        <v>1</v>
      </c>
      <c r="Z2928">
        <f t="shared" si="456"/>
        <v>0</v>
      </c>
      <c r="AA2928">
        <f t="shared" ca="1" si="459"/>
        <v>16</v>
      </c>
    </row>
    <row r="2929" spans="1:27" customFormat="1">
      <c r="A2929" s="57">
        <v>241283</v>
      </c>
      <c r="B2929" s="57">
        <v>2019</v>
      </c>
      <c r="C2929" s="19" t="str">
        <f t="shared" si="450"/>
        <v>oui</v>
      </c>
      <c r="D2929" s="19" t="s">
        <v>55</v>
      </c>
      <c r="E2929" s="20">
        <v>44650</v>
      </c>
      <c r="F2929" s="24">
        <v>0.33888888888888885</v>
      </c>
      <c r="G2929" s="23">
        <v>0.38750000000000001</v>
      </c>
      <c r="H2929" s="19">
        <v>1000163</v>
      </c>
      <c r="I2929" s="19">
        <v>15584435</v>
      </c>
      <c r="J2929" s="22">
        <f t="shared" si="451"/>
        <v>4.861111111111116E-2</v>
      </c>
      <c r="K2929" s="19" t="s">
        <v>42</v>
      </c>
      <c r="L2929" s="19" t="s">
        <v>43</v>
      </c>
      <c r="M2929">
        <f t="shared" si="452"/>
        <v>0</v>
      </c>
      <c r="N2929" s="34">
        <f t="shared" ca="1" si="457"/>
        <v>0.33889812044831685</v>
      </c>
      <c r="T2929">
        <v>2928</v>
      </c>
      <c r="U2929">
        <f t="shared" si="453"/>
        <v>9</v>
      </c>
      <c r="V2929" s="35">
        <f t="shared" si="458"/>
        <v>70</v>
      </c>
      <c r="W2929">
        <f t="shared" si="454"/>
        <v>1</v>
      </c>
      <c r="X2929" cm="1">
        <f t="array" aca="1" ref="X2929" ca="1">(_xlfn.IFS(L2929="couché",0,L2929="debout à 80%",1,L2929="?",1))*(IF(RAND()&lt;0.8,1,0))</f>
        <v>0</v>
      </c>
      <c r="Y2929">
        <f t="shared" si="455"/>
        <v>1</v>
      </c>
      <c r="Z2929">
        <f t="shared" si="456"/>
        <v>0</v>
      </c>
      <c r="AA2929">
        <f t="shared" ca="1" si="459"/>
        <v>6</v>
      </c>
    </row>
    <row r="2930" spans="1:27" customFormat="1">
      <c r="A2930" s="57">
        <v>241282</v>
      </c>
      <c r="B2930" s="57">
        <v>2016</v>
      </c>
      <c r="C2930" s="19" t="str">
        <f t="shared" si="450"/>
        <v>oui</v>
      </c>
      <c r="D2930" s="19" t="s">
        <v>55</v>
      </c>
      <c r="E2930" s="20">
        <v>44650</v>
      </c>
      <c r="F2930" s="23">
        <v>0.3923611111111111</v>
      </c>
      <c r="G2930" s="21">
        <v>0.42291666666666666</v>
      </c>
      <c r="H2930" s="19">
        <v>1000163</v>
      </c>
      <c r="I2930" s="19">
        <v>15584435</v>
      </c>
      <c r="J2930" s="22">
        <f t="shared" si="451"/>
        <v>3.0555555555555558E-2</v>
      </c>
      <c r="K2930" s="19" t="s">
        <v>42</v>
      </c>
      <c r="L2930" s="19" t="s">
        <v>43</v>
      </c>
      <c r="M2930">
        <f t="shared" si="452"/>
        <v>0</v>
      </c>
      <c r="N2930" s="34">
        <f t="shared" ca="1" si="457"/>
        <v>0.39236125475462341</v>
      </c>
      <c r="T2930">
        <v>2929</v>
      </c>
      <c r="U2930">
        <f t="shared" si="453"/>
        <v>9</v>
      </c>
      <c r="V2930" s="35">
        <f t="shared" si="458"/>
        <v>44</v>
      </c>
      <c r="W2930">
        <f t="shared" si="454"/>
        <v>1</v>
      </c>
      <c r="X2930" cm="1">
        <f t="array" aca="1" ref="X2930" ca="1">(_xlfn.IFS(L2930="couché",0,L2930="debout à 80%",1,L2930="?",1))*(IF(RAND()&lt;0.8,1,0))</f>
        <v>0</v>
      </c>
      <c r="Y2930">
        <f t="shared" si="455"/>
        <v>2</v>
      </c>
      <c r="Z2930">
        <f t="shared" si="456"/>
        <v>0</v>
      </c>
      <c r="AA2930">
        <f t="shared" ca="1" si="459"/>
        <v>17</v>
      </c>
    </row>
    <row r="2931" spans="1:27" customFormat="1">
      <c r="A2931" s="57">
        <v>249517</v>
      </c>
      <c r="B2931" s="57">
        <v>2014</v>
      </c>
      <c r="C2931" s="19" t="str">
        <f t="shared" si="450"/>
        <v>oui</v>
      </c>
      <c r="D2931" s="19" t="s">
        <v>55</v>
      </c>
      <c r="E2931" s="20">
        <v>44651</v>
      </c>
      <c r="F2931" s="23">
        <v>0.34375</v>
      </c>
      <c r="G2931" s="24">
        <v>0.38124999999999998</v>
      </c>
      <c r="H2931" s="19">
        <v>1000163</v>
      </c>
      <c r="I2931" s="19">
        <v>18628651</v>
      </c>
      <c r="J2931" s="22">
        <f t="shared" si="451"/>
        <v>3.7499999999999978E-2</v>
      </c>
      <c r="K2931" s="19" t="s">
        <v>42</v>
      </c>
      <c r="L2931" s="19" t="s">
        <v>43</v>
      </c>
      <c r="M2931">
        <f t="shared" si="452"/>
        <v>0</v>
      </c>
      <c r="N2931" s="34">
        <f t="shared" ca="1" si="457"/>
        <v>0.3437510652600706</v>
      </c>
      <c r="T2931">
        <v>2930</v>
      </c>
      <c r="U2931">
        <f t="shared" si="453"/>
        <v>9</v>
      </c>
      <c r="V2931" s="35">
        <f t="shared" si="458"/>
        <v>54</v>
      </c>
      <c r="W2931">
        <f t="shared" si="454"/>
        <v>1</v>
      </c>
      <c r="X2931" cm="1">
        <f t="array" aca="1" ref="X2931" ca="1">(_xlfn.IFS(L2931="couché",0,L2931="debout à 80%",1,L2931="?",1))*(IF(RAND()&lt;0.8,1,0))</f>
        <v>0</v>
      </c>
      <c r="Y2931">
        <f t="shared" si="455"/>
        <v>1</v>
      </c>
      <c r="Z2931">
        <f t="shared" si="456"/>
        <v>0</v>
      </c>
      <c r="AA2931">
        <f t="shared" ca="1" si="459"/>
        <v>8</v>
      </c>
    </row>
    <row r="2932" spans="1:27" customFormat="1">
      <c r="A2932" s="57">
        <v>241058</v>
      </c>
      <c r="B2932" s="57">
        <v>1981</v>
      </c>
      <c r="C2932" s="19" t="str">
        <f t="shared" si="450"/>
        <v>non</v>
      </c>
      <c r="D2932" s="19" t="s">
        <v>55</v>
      </c>
      <c r="E2932" s="20">
        <v>44593</v>
      </c>
      <c r="F2932" s="23">
        <v>0.38263888888888886</v>
      </c>
      <c r="G2932" s="23">
        <v>0.40208333333333329</v>
      </c>
      <c r="H2932" s="19">
        <v>1000163</v>
      </c>
      <c r="I2932" s="19">
        <v>19751376</v>
      </c>
      <c r="J2932" s="22">
        <f t="shared" si="451"/>
        <v>1.9444444444444431E-2</v>
      </c>
      <c r="L2932" s="19" t="s">
        <v>47</v>
      </c>
      <c r="M2932">
        <f t="shared" si="452"/>
        <v>0</v>
      </c>
      <c r="N2932" s="34">
        <f t="shared" ca="1" si="457"/>
        <v>0.38263924646816683</v>
      </c>
      <c r="T2932">
        <v>2931</v>
      </c>
      <c r="U2932">
        <f t="shared" si="453"/>
        <v>9</v>
      </c>
      <c r="V2932" s="35">
        <f t="shared" si="458"/>
        <v>28</v>
      </c>
      <c r="W2932">
        <f t="shared" si="454"/>
        <v>0</v>
      </c>
      <c r="X2932" cm="1">
        <f t="array" aca="1" ref="X2932" ca="1">(_xlfn.IFS(L2932="couché",0,L2932="debout à 80%",1,L2932="?",1))*(IF(RAND()&lt;0.8,1,0))</f>
        <v>1</v>
      </c>
      <c r="Y2932">
        <f t="shared" si="455"/>
        <v>2</v>
      </c>
      <c r="Z2932">
        <f t="shared" si="456"/>
        <v>0</v>
      </c>
      <c r="AA2932">
        <f t="shared" ca="1" si="459"/>
        <v>23</v>
      </c>
    </row>
    <row r="2933" spans="1:27" customFormat="1">
      <c r="A2933" s="57">
        <v>246186</v>
      </c>
      <c r="B2933" s="57">
        <v>1964</v>
      </c>
      <c r="C2933" s="19" t="str">
        <f t="shared" si="450"/>
        <v>non</v>
      </c>
      <c r="D2933" s="19" t="s">
        <v>55</v>
      </c>
      <c r="E2933" s="20">
        <v>44593</v>
      </c>
      <c r="F2933" s="23">
        <v>0.40972222222222221</v>
      </c>
      <c r="G2933" s="22">
        <v>0.43402777777777773</v>
      </c>
      <c r="H2933" s="19">
        <v>1000163</v>
      </c>
      <c r="I2933" s="19">
        <v>19751376</v>
      </c>
      <c r="J2933" s="22">
        <f t="shared" si="451"/>
        <v>2.4305555555555525E-2</v>
      </c>
      <c r="L2933" s="19" t="s">
        <v>47</v>
      </c>
      <c r="M2933">
        <f t="shared" si="452"/>
        <v>0</v>
      </c>
      <c r="N2933" s="34">
        <f t="shared" ca="1" si="457"/>
        <v>0.40972987320339643</v>
      </c>
      <c r="T2933">
        <v>2932</v>
      </c>
      <c r="U2933">
        <f t="shared" si="453"/>
        <v>9</v>
      </c>
      <c r="V2933" s="35">
        <f t="shared" si="458"/>
        <v>35</v>
      </c>
      <c r="W2933">
        <f t="shared" si="454"/>
        <v>0</v>
      </c>
      <c r="X2933" cm="1">
        <f t="array" aca="1" ref="X2933" ca="1">(_xlfn.IFS(L2933="couché",0,L2933="debout à 80%",1,L2933="?",1))*(IF(RAND()&lt;0.8,1,0))</f>
        <v>0</v>
      </c>
      <c r="Y2933">
        <f t="shared" si="455"/>
        <v>3</v>
      </c>
      <c r="Z2933">
        <f t="shared" si="456"/>
        <v>0</v>
      </c>
      <c r="AA2933">
        <f t="shared" ca="1" si="459"/>
        <v>29</v>
      </c>
    </row>
    <row r="2934" spans="1:27" customFormat="1">
      <c r="A2934" s="57">
        <v>246335</v>
      </c>
      <c r="B2934" s="57">
        <v>1948</v>
      </c>
      <c r="C2934" s="19" t="str">
        <f t="shared" si="450"/>
        <v>non</v>
      </c>
      <c r="D2934" s="19" t="s">
        <v>55</v>
      </c>
      <c r="E2934" s="20">
        <v>44593</v>
      </c>
      <c r="F2934" s="22">
        <v>0.44166666666666665</v>
      </c>
      <c r="G2934" s="22">
        <v>0.47361111111111109</v>
      </c>
      <c r="H2934" s="19">
        <v>1000163</v>
      </c>
      <c r="I2934" s="19">
        <v>19751376</v>
      </c>
      <c r="J2934" s="22">
        <f t="shared" si="451"/>
        <v>3.1944444444444442E-2</v>
      </c>
      <c r="L2934" s="19" t="s">
        <v>47</v>
      </c>
      <c r="M2934">
        <f t="shared" si="452"/>
        <v>0</v>
      </c>
      <c r="N2934" s="34">
        <f t="shared" ca="1" si="457"/>
        <v>0.44167070808612097</v>
      </c>
      <c r="T2934">
        <v>2933</v>
      </c>
      <c r="U2934">
        <f t="shared" si="453"/>
        <v>9</v>
      </c>
      <c r="V2934" s="35">
        <f t="shared" si="458"/>
        <v>46</v>
      </c>
      <c r="W2934">
        <f t="shared" si="454"/>
        <v>0</v>
      </c>
      <c r="X2934" cm="1">
        <f t="array" aca="1" ref="X2934" ca="1">(_xlfn.IFS(L2934="couché",0,L2934="debout à 80%",1,L2934="?",1))*(IF(RAND()&lt;0.8,1,0))</f>
        <v>1</v>
      </c>
      <c r="Y2934">
        <f t="shared" si="455"/>
        <v>4</v>
      </c>
      <c r="Z2934">
        <f t="shared" si="456"/>
        <v>0</v>
      </c>
      <c r="AA2934">
        <f t="shared" ca="1" si="459"/>
        <v>39</v>
      </c>
    </row>
    <row r="2935" spans="1:27" customFormat="1">
      <c r="A2935" s="57">
        <v>244293</v>
      </c>
      <c r="B2935" s="57">
        <v>1948</v>
      </c>
      <c r="C2935" s="19" t="str">
        <f t="shared" si="450"/>
        <v>non</v>
      </c>
      <c r="D2935" s="19" t="s">
        <v>55</v>
      </c>
      <c r="E2935" s="20">
        <v>44593</v>
      </c>
      <c r="F2935" s="22">
        <v>0.47916666666666663</v>
      </c>
      <c r="G2935" s="22">
        <v>0.53888888888888886</v>
      </c>
      <c r="H2935" s="19">
        <v>1000163</v>
      </c>
      <c r="I2935" s="19">
        <v>19751376</v>
      </c>
      <c r="J2935" s="22">
        <f t="shared" si="451"/>
        <v>5.9722222222222232E-2</v>
      </c>
      <c r="K2935" s="19" t="s">
        <v>53</v>
      </c>
      <c r="L2935" s="32" t="s">
        <v>54</v>
      </c>
      <c r="M2935">
        <f t="shared" si="452"/>
        <v>0</v>
      </c>
      <c r="N2935" s="34">
        <f t="shared" ca="1" si="457"/>
        <v>0.47917004866090618</v>
      </c>
      <c r="T2935">
        <v>2934</v>
      </c>
      <c r="U2935">
        <f t="shared" si="453"/>
        <v>9</v>
      </c>
      <c r="V2935" s="35">
        <f t="shared" si="458"/>
        <v>86</v>
      </c>
      <c r="W2935">
        <f t="shared" si="454"/>
        <v>0</v>
      </c>
      <c r="X2935" cm="1">
        <f t="array" aca="1" ref="X2935" ca="1">(_xlfn.IFS(L2935="couché",0,L2935="debout à 80%",1,L2935="?",1))*(IF(RAND()&lt;0.8,1,0))</f>
        <v>0</v>
      </c>
      <c r="Y2935">
        <f t="shared" si="455"/>
        <v>5</v>
      </c>
      <c r="Z2935">
        <f t="shared" si="456"/>
        <v>0</v>
      </c>
      <c r="AA2935">
        <f t="shared" ca="1" si="459"/>
        <v>48</v>
      </c>
    </row>
    <row r="2936" spans="1:27" customFormat="1">
      <c r="A2936" s="57">
        <v>247583</v>
      </c>
      <c r="B2936" s="57">
        <v>1933</v>
      </c>
      <c r="C2936" s="19" t="str">
        <f t="shared" si="450"/>
        <v>non</v>
      </c>
      <c r="D2936" s="19" t="s">
        <v>55</v>
      </c>
      <c r="E2936" s="20">
        <v>44593</v>
      </c>
      <c r="F2936" s="22">
        <v>0.54999999999999993</v>
      </c>
      <c r="G2936" s="22">
        <v>0.57430555555555551</v>
      </c>
      <c r="H2936" s="19">
        <v>1000163</v>
      </c>
      <c r="I2936" s="19">
        <v>19751376</v>
      </c>
      <c r="J2936" s="22">
        <f t="shared" si="451"/>
        <v>2.430555555555558E-2</v>
      </c>
      <c r="K2936" s="19" t="s">
        <v>53</v>
      </c>
      <c r="L2936" s="32" t="s">
        <v>54</v>
      </c>
      <c r="M2936">
        <f t="shared" si="452"/>
        <v>0</v>
      </c>
      <c r="N2936" s="34">
        <f t="shared" ca="1" si="457"/>
        <v>0.55000690812780006</v>
      </c>
      <c r="T2936">
        <v>2935</v>
      </c>
      <c r="U2936">
        <f t="shared" si="453"/>
        <v>9</v>
      </c>
      <c r="V2936" s="35">
        <f t="shared" si="458"/>
        <v>35</v>
      </c>
      <c r="W2936">
        <f t="shared" si="454"/>
        <v>0</v>
      </c>
      <c r="X2936" cm="1">
        <f t="array" aca="1" ref="X2936" ca="1">(_xlfn.IFS(L2936="couché",0,L2936="debout à 80%",1,L2936="?",1))*(IF(RAND()&lt;0.8,1,0))</f>
        <v>1</v>
      </c>
      <c r="Y2936">
        <f t="shared" si="455"/>
        <v>6</v>
      </c>
      <c r="Z2936">
        <f t="shared" si="456"/>
        <v>0</v>
      </c>
      <c r="AA2936">
        <f t="shared" ca="1" si="459"/>
        <v>59</v>
      </c>
    </row>
    <row r="2937" spans="1:27" customFormat="1">
      <c r="A2937" s="57">
        <v>245222</v>
      </c>
      <c r="B2937" s="57">
        <v>1985</v>
      </c>
      <c r="C2937" s="19" t="str">
        <f t="shared" si="450"/>
        <v>non</v>
      </c>
      <c r="D2937" s="19" t="s">
        <v>55</v>
      </c>
      <c r="E2937" s="20">
        <v>44594</v>
      </c>
      <c r="F2937" s="23">
        <v>0.3611111111111111</v>
      </c>
      <c r="G2937" s="23">
        <v>0.39652777777777776</v>
      </c>
      <c r="H2937" s="19">
        <v>1000163</v>
      </c>
      <c r="I2937" s="19">
        <v>16742495</v>
      </c>
      <c r="J2937" s="22">
        <f t="shared" si="451"/>
        <v>3.5416666666666652E-2</v>
      </c>
      <c r="L2937" s="19" t="s">
        <v>47</v>
      </c>
      <c r="M2937">
        <f t="shared" si="452"/>
        <v>0</v>
      </c>
      <c r="N2937" s="34">
        <f t="shared" ca="1" si="457"/>
        <v>0.36111908010897881</v>
      </c>
      <c r="T2937">
        <v>2936</v>
      </c>
      <c r="U2937">
        <f t="shared" si="453"/>
        <v>9</v>
      </c>
      <c r="V2937" s="35">
        <f t="shared" si="458"/>
        <v>51</v>
      </c>
      <c r="W2937">
        <f t="shared" si="454"/>
        <v>0</v>
      </c>
      <c r="X2937" cm="1">
        <f t="array" aca="1" ref="X2937" ca="1">(_xlfn.IFS(L2937="couché",0,L2937="debout à 80%",1,L2937="?",1))*(IF(RAND()&lt;0.8,1,0))</f>
        <v>1</v>
      </c>
      <c r="Y2937">
        <f t="shared" si="455"/>
        <v>1</v>
      </c>
      <c r="Z2937">
        <f t="shared" si="456"/>
        <v>0</v>
      </c>
      <c r="AA2937">
        <f t="shared" ca="1" si="459"/>
        <v>12</v>
      </c>
    </row>
    <row r="2938" spans="1:27" customFormat="1">
      <c r="A2938" s="57">
        <v>247680</v>
      </c>
      <c r="B2938" s="57">
        <v>1972</v>
      </c>
      <c r="C2938" s="19" t="str">
        <f t="shared" si="450"/>
        <v>non</v>
      </c>
      <c r="D2938" s="19" t="s">
        <v>55</v>
      </c>
      <c r="E2938" s="20">
        <v>44594</v>
      </c>
      <c r="F2938" s="22">
        <v>0.4548611111111111</v>
      </c>
      <c r="G2938" s="22">
        <v>0.47847222222222219</v>
      </c>
      <c r="H2938" s="19">
        <v>1000163</v>
      </c>
      <c r="I2938" s="19">
        <v>16742495</v>
      </c>
      <c r="J2938" s="22">
        <f t="shared" si="451"/>
        <v>2.3611111111111083E-2</v>
      </c>
      <c r="K2938" s="19" t="s">
        <v>53</v>
      </c>
      <c r="L2938" s="32" t="s">
        <v>54</v>
      </c>
      <c r="M2938">
        <f t="shared" si="452"/>
        <v>0</v>
      </c>
      <c r="N2938" s="34">
        <f t="shared" ca="1" si="457"/>
        <v>0.45486910724894819</v>
      </c>
      <c r="T2938">
        <v>2937</v>
      </c>
      <c r="U2938">
        <f t="shared" si="453"/>
        <v>9</v>
      </c>
      <c r="V2938" s="35">
        <f t="shared" si="458"/>
        <v>34</v>
      </c>
      <c r="W2938">
        <f t="shared" si="454"/>
        <v>0</v>
      </c>
      <c r="X2938" cm="1">
        <f t="array" aca="1" ref="X2938" ca="1">(_xlfn.IFS(L2938="couché",0,L2938="debout à 80%",1,L2938="?",1))*(IF(RAND()&lt;0.8,1,0))</f>
        <v>1</v>
      </c>
      <c r="Y2938">
        <f t="shared" si="455"/>
        <v>3</v>
      </c>
      <c r="Z2938">
        <f t="shared" si="456"/>
        <v>0</v>
      </c>
      <c r="AA2938">
        <f t="shared" ca="1" si="459"/>
        <v>33</v>
      </c>
    </row>
    <row r="2939" spans="1:27" customFormat="1">
      <c r="A2939" s="57">
        <v>240455</v>
      </c>
      <c r="B2939" s="57">
        <v>1963</v>
      </c>
      <c r="C2939" s="19" t="str">
        <f t="shared" si="450"/>
        <v>non</v>
      </c>
      <c r="D2939" s="19" t="s">
        <v>55</v>
      </c>
      <c r="E2939" s="20">
        <v>44594</v>
      </c>
      <c r="F2939" s="22">
        <v>0.49166666666666664</v>
      </c>
      <c r="G2939" s="22">
        <v>0.56041666666666667</v>
      </c>
      <c r="H2939" s="19">
        <v>1000163</v>
      </c>
      <c r="I2939" s="19">
        <v>16742495</v>
      </c>
      <c r="J2939" s="22">
        <f t="shared" si="451"/>
        <v>6.8750000000000033E-2</v>
      </c>
      <c r="K2939" s="19" t="s">
        <v>53</v>
      </c>
      <c r="L2939" s="32" t="s">
        <v>54</v>
      </c>
      <c r="M2939">
        <f t="shared" si="452"/>
        <v>0</v>
      </c>
      <c r="N2939" s="34">
        <f t="shared" ca="1" si="457"/>
        <v>0.49167266210619121</v>
      </c>
      <c r="T2939">
        <v>2938</v>
      </c>
      <c r="U2939">
        <f t="shared" si="453"/>
        <v>9</v>
      </c>
      <c r="V2939" s="35">
        <f t="shared" si="458"/>
        <v>99</v>
      </c>
      <c r="W2939">
        <f t="shared" si="454"/>
        <v>0</v>
      </c>
      <c r="X2939" cm="1">
        <f t="array" aca="1" ref="X2939" ca="1">(_xlfn.IFS(L2939="couché",0,L2939="debout à 80%",1,L2939="?",1))*(IF(RAND()&lt;0.8,1,0))</f>
        <v>1</v>
      </c>
      <c r="Y2939">
        <f t="shared" si="455"/>
        <v>4</v>
      </c>
      <c r="Z2939">
        <f t="shared" si="456"/>
        <v>0</v>
      </c>
      <c r="AA2939">
        <f t="shared" ca="1" si="459"/>
        <v>42</v>
      </c>
    </row>
    <row r="2940" spans="1:27" customFormat="1">
      <c r="A2940" s="57">
        <v>238421</v>
      </c>
      <c r="B2940" s="57">
        <v>1962</v>
      </c>
      <c r="C2940" s="19" t="str">
        <f t="shared" si="450"/>
        <v>non</v>
      </c>
      <c r="D2940" s="19" t="s">
        <v>55</v>
      </c>
      <c r="E2940" s="20">
        <v>44594</v>
      </c>
      <c r="F2940" s="22">
        <v>0.57013888888888886</v>
      </c>
      <c r="G2940" s="21">
        <v>0.70972222222222214</v>
      </c>
      <c r="H2940" s="19">
        <v>1000163</v>
      </c>
      <c r="I2940" s="19">
        <v>16742495</v>
      </c>
      <c r="J2940" s="22">
        <f t="shared" si="451"/>
        <v>0.13958333333333328</v>
      </c>
      <c r="K2940" s="19" t="s">
        <v>53</v>
      </c>
      <c r="L2940" s="32" t="s">
        <v>54</v>
      </c>
      <c r="M2940">
        <f t="shared" si="452"/>
        <v>0</v>
      </c>
      <c r="N2940" s="34">
        <f t="shared" ca="1" si="457"/>
        <v>0.57014011693201283</v>
      </c>
      <c r="T2940">
        <v>2939</v>
      </c>
      <c r="U2940">
        <f t="shared" si="453"/>
        <v>9</v>
      </c>
      <c r="V2940" s="35">
        <f t="shared" si="458"/>
        <v>201</v>
      </c>
      <c r="W2940">
        <f t="shared" si="454"/>
        <v>0</v>
      </c>
      <c r="X2940" cm="1">
        <f t="array" aca="1" ref="X2940" ca="1">(_xlfn.IFS(L2940="couché",0,L2940="debout à 80%",1,L2940="?",1))*(IF(RAND()&lt;0.8,1,0))</f>
        <v>1</v>
      </c>
      <c r="Y2940">
        <f t="shared" si="455"/>
        <v>5</v>
      </c>
      <c r="Z2940">
        <f t="shared" si="456"/>
        <v>0</v>
      </c>
      <c r="AA2940">
        <f t="shared" ca="1" si="459"/>
        <v>51</v>
      </c>
    </row>
    <row r="2941" spans="1:27" customFormat="1">
      <c r="A2941" s="57">
        <v>241753</v>
      </c>
      <c r="B2941" s="57">
        <v>1954</v>
      </c>
      <c r="C2941" s="19" t="str">
        <f t="shared" si="450"/>
        <v>non</v>
      </c>
      <c r="D2941" s="19" t="s">
        <v>55</v>
      </c>
      <c r="E2941" s="20">
        <v>44595</v>
      </c>
      <c r="F2941" s="23">
        <v>0.39513888888888887</v>
      </c>
      <c r="G2941" s="22">
        <v>0.43541666666666667</v>
      </c>
      <c r="H2941" s="19">
        <v>1000163</v>
      </c>
      <c r="I2941" s="19">
        <v>18880554</v>
      </c>
      <c r="J2941" s="22">
        <f t="shared" si="451"/>
        <v>4.0277777777777801E-2</v>
      </c>
      <c r="L2941" s="19" t="s">
        <v>47</v>
      </c>
      <c r="M2941">
        <f t="shared" si="452"/>
        <v>0</v>
      </c>
      <c r="N2941" s="34">
        <f t="shared" ca="1" si="457"/>
        <v>0.39514824140585403</v>
      </c>
      <c r="T2941">
        <v>2940</v>
      </c>
      <c r="U2941">
        <f t="shared" si="453"/>
        <v>9</v>
      </c>
      <c r="V2941" s="35">
        <f t="shared" si="458"/>
        <v>58</v>
      </c>
      <c r="W2941">
        <f t="shared" si="454"/>
        <v>0</v>
      </c>
      <c r="X2941" cm="1">
        <f t="array" aca="1" ref="X2941" ca="1">(_xlfn.IFS(L2941="couché",0,L2941="debout à 80%",1,L2941="?",1))*(IF(RAND()&lt;0.8,1,0))</f>
        <v>1</v>
      </c>
      <c r="Y2941">
        <f t="shared" si="455"/>
        <v>2</v>
      </c>
      <c r="Z2941">
        <f t="shared" si="456"/>
        <v>0</v>
      </c>
      <c r="AA2941">
        <f t="shared" ca="1" si="459"/>
        <v>31</v>
      </c>
    </row>
    <row r="2942" spans="1:27" customFormat="1">
      <c r="A2942" s="57">
        <v>244885</v>
      </c>
      <c r="B2942" s="57">
        <v>1994</v>
      </c>
      <c r="C2942" s="19" t="str">
        <f t="shared" si="450"/>
        <v>non</v>
      </c>
      <c r="D2942" s="19" t="s">
        <v>55</v>
      </c>
      <c r="E2942" s="20">
        <v>44595</v>
      </c>
      <c r="F2942" s="23">
        <v>0.34861111111111109</v>
      </c>
      <c r="G2942" s="23">
        <v>0.38472222222222219</v>
      </c>
      <c r="H2942" s="19">
        <v>1000163</v>
      </c>
      <c r="I2942" s="19">
        <v>18880554</v>
      </c>
      <c r="J2942" s="22">
        <f t="shared" si="451"/>
        <v>3.6111111111111094E-2</v>
      </c>
      <c r="L2942" s="19" t="s">
        <v>47</v>
      </c>
      <c r="M2942">
        <f t="shared" si="452"/>
        <v>0</v>
      </c>
      <c r="N2942" s="34">
        <f t="shared" ca="1" si="457"/>
        <v>0.34861216363188474</v>
      </c>
      <c r="T2942">
        <v>2941</v>
      </c>
      <c r="U2942">
        <f t="shared" si="453"/>
        <v>9</v>
      </c>
      <c r="V2942" s="35">
        <f t="shared" si="458"/>
        <v>52</v>
      </c>
      <c r="W2942">
        <f t="shared" si="454"/>
        <v>0</v>
      </c>
      <c r="X2942" cm="1">
        <f t="array" aca="1" ref="X2942" ca="1">(_xlfn.IFS(L2942="couché",0,L2942="debout à 80%",1,L2942="?",1))*(IF(RAND()&lt;0.8,1,0))</f>
        <v>1</v>
      </c>
      <c r="Y2942">
        <f t="shared" si="455"/>
        <v>1</v>
      </c>
      <c r="Z2942">
        <f t="shared" si="456"/>
        <v>0</v>
      </c>
      <c r="AA2942">
        <f t="shared" ca="1" si="459"/>
        <v>15</v>
      </c>
    </row>
    <row r="2943" spans="1:27" customFormat="1">
      <c r="A2943" s="57">
        <v>245059</v>
      </c>
      <c r="B2943" s="57">
        <v>1984</v>
      </c>
      <c r="C2943" s="19" t="str">
        <f t="shared" si="450"/>
        <v>non</v>
      </c>
      <c r="D2943" s="19" t="s">
        <v>55</v>
      </c>
      <c r="E2943" s="20">
        <v>44595</v>
      </c>
      <c r="F2943" s="22">
        <v>0.44166666666666665</v>
      </c>
      <c r="G2943" s="22">
        <v>0.48402777777777778</v>
      </c>
      <c r="H2943" s="19">
        <v>1000163</v>
      </c>
      <c r="I2943" s="19">
        <v>18880554</v>
      </c>
      <c r="J2943" s="22">
        <f t="shared" si="451"/>
        <v>4.2361111111111127E-2</v>
      </c>
      <c r="L2943" s="19" t="s">
        <v>47</v>
      </c>
      <c r="M2943">
        <f t="shared" si="452"/>
        <v>0</v>
      </c>
      <c r="N2943" s="34">
        <f t="shared" ca="1" si="457"/>
        <v>0.44166968655899841</v>
      </c>
      <c r="T2943">
        <v>2942</v>
      </c>
      <c r="U2943">
        <f t="shared" si="453"/>
        <v>9</v>
      </c>
      <c r="V2943" s="35">
        <f t="shared" si="458"/>
        <v>61</v>
      </c>
      <c r="W2943">
        <f t="shared" si="454"/>
        <v>0</v>
      </c>
      <c r="X2943" cm="1">
        <f t="array" aca="1" ref="X2943" ca="1">(_xlfn.IFS(L2943="couché",0,L2943="debout à 80%",1,L2943="?",1))*(IF(RAND()&lt;0.8,1,0))</f>
        <v>1</v>
      </c>
      <c r="Y2943">
        <f t="shared" si="455"/>
        <v>3</v>
      </c>
      <c r="Z2943">
        <f t="shared" si="456"/>
        <v>0</v>
      </c>
      <c r="AA2943">
        <f t="shared" ca="1" si="459"/>
        <v>45</v>
      </c>
    </row>
    <row r="2944" spans="1:27" customFormat="1">
      <c r="A2944" s="57">
        <v>245299</v>
      </c>
      <c r="B2944" s="57">
        <v>1983</v>
      </c>
      <c r="C2944" s="19" t="str">
        <f t="shared" si="450"/>
        <v>non</v>
      </c>
      <c r="D2944" s="19" t="s">
        <v>55</v>
      </c>
      <c r="E2944" s="20">
        <v>44595</v>
      </c>
      <c r="F2944" s="22">
        <v>0.49305555555555552</v>
      </c>
      <c r="G2944" s="22">
        <v>0.52569444444444446</v>
      </c>
      <c r="H2944" s="19">
        <v>1000163</v>
      </c>
      <c r="I2944" s="19">
        <v>18880554</v>
      </c>
      <c r="J2944" s="22">
        <f t="shared" si="451"/>
        <v>3.2638888888888939E-2</v>
      </c>
      <c r="L2944" s="19" t="s">
        <v>47</v>
      </c>
      <c r="M2944">
        <f t="shared" si="452"/>
        <v>0</v>
      </c>
      <c r="N2944" s="34">
        <f t="shared" ca="1" si="457"/>
        <v>0.49306338629633173</v>
      </c>
      <c r="T2944">
        <v>2943</v>
      </c>
      <c r="U2944">
        <f t="shared" si="453"/>
        <v>9</v>
      </c>
      <c r="V2944" s="35">
        <f t="shared" si="458"/>
        <v>47</v>
      </c>
      <c r="W2944">
        <f t="shared" si="454"/>
        <v>0</v>
      </c>
      <c r="X2944" cm="1">
        <f t="array" aca="1" ref="X2944" ca="1">(_xlfn.IFS(L2944="couché",0,L2944="debout à 80%",1,L2944="?",1))*(IF(RAND()&lt;0.8,1,0))</f>
        <v>1</v>
      </c>
      <c r="Y2944">
        <f t="shared" si="455"/>
        <v>4</v>
      </c>
      <c r="Z2944">
        <f t="shared" si="456"/>
        <v>0</v>
      </c>
      <c r="AA2944">
        <f t="shared" ca="1" si="459"/>
        <v>59</v>
      </c>
    </row>
    <row r="2945" spans="1:27" customFormat="1">
      <c r="A2945" s="57">
        <v>245351</v>
      </c>
      <c r="B2945" s="57">
        <v>1953</v>
      </c>
      <c r="C2945" s="19" t="str">
        <f t="shared" si="450"/>
        <v>non</v>
      </c>
      <c r="D2945" s="19" t="s">
        <v>55</v>
      </c>
      <c r="E2945" s="20">
        <v>44595</v>
      </c>
      <c r="F2945" s="22">
        <v>0.53402777777777777</v>
      </c>
      <c r="G2945" s="22">
        <v>0.73611111111111105</v>
      </c>
      <c r="H2945" s="19">
        <v>1000163</v>
      </c>
      <c r="I2945" s="19">
        <v>18880554</v>
      </c>
      <c r="J2945" s="22">
        <f t="shared" si="451"/>
        <v>0.20208333333333328</v>
      </c>
      <c r="K2945" s="19" t="s">
        <v>53</v>
      </c>
      <c r="L2945" s="32" t="s">
        <v>54</v>
      </c>
      <c r="M2945">
        <f t="shared" si="452"/>
        <v>0</v>
      </c>
      <c r="N2945" s="34">
        <f t="shared" ca="1" si="457"/>
        <v>0.53403048550400489</v>
      </c>
      <c r="T2945">
        <v>2944</v>
      </c>
      <c r="U2945">
        <f t="shared" si="453"/>
        <v>9</v>
      </c>
      <c r="V2945" s="35">
        <f t="shared" si="458"/>
        <v>291</v>
      </c>
      <c r="W2945">
        <f t="shared" si="454"/>
        <v>0</v>
      </c>
      <c r="X2945" cm="1">
        <f t="array" aca="1" ref="X2945" ca="1">(_xlfn.IFS(L2945="couché",0,L2945="debout à 80%",1,L2945="?",1))*(IF(RAND()&lt;0.8,1,0))</f>
        <v>1</v>
      </c>
      <c r="Y2945">
        <f t="shared" si="455"/>
        <v>5</v>
      </c>
      <c r="Z2945">
        <f t="shared" si="456"/>
        <v>0</v>
      </c>
      <c r="AA2945">
        <f t="shared" ca="1" si="459"/>
        <v>71</v>
      </c>
    </row>
    <row r="2946" spans="1:27" customFormat="1">
      <c r="A2946" s="57">
        <v>246436</v>
      </c>
      <c r="B2946" s="57">
        <v>1970</v>
      </c>
      <c r="C2946" s="19" t="str">
        <f t="shared" ref="C2946:C3009" si="460">IF(B2946&gt;=2007,"oui","non")</f>
        <v>non</v>
      </c>
      <c r="D2946" s="19" t="s">
        <v>55</v>
      </c>
      <c r="E2946" s="20">
        <v>44596</v>
      </c>
      <c r="F2946" s="23">
        <v>0.38750000000000001</v>
      </c>
      <c r="G2946" s="22">
        <v>0.43263888888888885</v>
      </c>
      <c r="H2946" s="19">
        <v>1000163</v>
      </c>
      <c r="I2946" s="19">
        <v>18880554</v>
      </c>
      <c r="J2946" s="22">
        <f t="shared" ref="J2946:J3009" si="461">G2946-F2946</f>
        <v>4.513888888888884E-2</v>
      </c>
      <c r="K2946" s="19" t="s">
        <v>53</v>
      </c>
      <c r="L2946" s="32" t="s">
        <v>54</v>
      </c>
      <c r="M2946">
        <f t="shared" ref="M2946:M3009" si="462">_xlfn.XLOOKUP(K2946,O$25:O$32,P$25:P$32)</f>
        <v>0</v>
      </c>
      <c r="N2946" s="34">
        <f t="shared" ca="1" si="457"/>
        <v>0.3875016547046648</v>
      </c>
      <c r="T2946">
        <v>2945</v>
      </c>
      <c r="U2946">
        <f t="shared" ref="U2946:U3009" si="463">_xlfn.XLOOKUP(D2946,O$6:O$22,P$6:P$22)</f>
        <v>9</v>
      </c>
      <c r="V2946" s="35">
        <f t="shared" si="458"/>
        <v>65</v>
      </c>
      <c r="W2946">
        <f t="shared" ref="W2946:W3009" si="464">IF(C2946="oui",1,0)</f>
        <v>0</v>
      </c>
      <c r="X2946" cm="1">
        <f t="array" aca="1" ref="X2946" ca="1">(_xlfn.IFS(L2946="couché",0,L2946="debout à 80%",1,L2946="?",1))*(IF(RAND()&lt;0.8,1,0))</f>
        <v>1</v>
      </c>
      <c r="Y2946">
        <f t="shared" ref="Y2946:Y3009" si="465">COUNTIFS(D:D,D2946,E:E,E2946,F:F,_xlfn.CONCAT("&lt;=",F2946))</f>
        <v>2</v>
      </c>
      <c r="Z2946">
        <f t="shared" ref="Z2946:Z3009" si="466">SUMIFS(M:M,D:D,D2946,E:E,E2946,Y:Y,Y2946-1)*IF(W2946=1,0,1)</f>
        <v>0</v>
      </c>
      <c r="AA2946">
        <f t="shared" ca="1" si="459"/>
        <v>21</v>
      </c>
    </row>
    <row r="2947" spans="1:27" customFormat="1">
      <c r="A2947" s="57">
        <v>247008</v>
      </c>
      <c r="B2947" s="57">
        <v>1961</v>
      </c>
      <c r="C2947" s="19" t="str">
        <f t="shared" si="460"/>
        <v>non</v>
      </c>
      <c r="D2947" s="19" t="s">
        <v>55</v>
      </c>
      <c r="E2947" s="20">
        <v>44596</v>
      </c>
      <c r="F2947" s="22">
        <v>0.43819444444444444</v>
      </c>
      <c r="G2947" s="22">
        <v>0.48958333333333331</v>
      </c>
      <c r="H2947" s="19">
        <v>1000163</v>
      </c>
      <c r="I2947" s="19">
        <v>18880554</v>
      </c>
      <c r="J2947" s="22">
        <f t="shared" si="461"/>
        <v>5.1388888888888873E-2</v>
      </c>
      <c r="K2947" s="19" t="s">
        <v>53</v>
      </c>
      <c r="L2947" s="32" t="s">
        <v>54</v>
      </c>
      <c r="M2947">
        <f t="shared" si="462"/>
        <v>0</v>
      </c>
      <c r="N2947" s="34">
        <f t="shared" ref="N2947:N3010" ca="1" si="467">F2947+(RAND()/100000)</f>
        <v>0.43819661417254269</v>
      </c>
      <c r="T2947">
        <v>2946</v>
      </c>
      <c r="U2947">
        <f t="shared" si="463"/>
        <v>9</v>
      </c>
      <c r="V2947" s="35">
        <f t="shared" ref="V2947:V3010" si="468">ROUND(J2947*86400,0)/60</f>
        <v>74</v>
      </c>
      <c r="W2947">
        <f t="shared" si="464"/>
        <v>0</v>
      </c>
      <c r="X2947" cm="1">
        <f t="array" aca="1" ref="X2947" ca="1">(_xlfn.IFS(L2947="couché",0,L2947="debout à 80%",1,L2947="?",1))*(IF(RAND()&lt;0.8,1,0))</f>
        <v>1</v>
      </c>
      <c r="Y2947">
        <f t="shared" si="465"/>
        <v>3</v>
      </c>
      <c r="Z2947">
        <f t="shared" si="466"/>
        <v>0</v>
      </c>
      <c r="AA2947">
        <f t="shared" ref="AA2947:AA3010" ca="1" si="469">COUNTIFS(E:E,E2947,N:N,_xlfn.CONCAT("&lt;=",N2947))</f>
        <v>32</v>
      </c>
    </row>
    <row r="2948" spans="1:27" customFormat="1">
      <c r="A2948" s="57">
        <v>246325</v>
      </c>
      <c r="B2948" s="57">
        <v>1956</v>
      </c>
      <c r="C2948" s="19" t="str">
        <f t="shared" si="460"/>
        <v>non</v>
      </c>
      <c r="D2948" s="19" t="s">
        <v>55</v>
      </c>
      <c r="E2948" s="20">
        <v>44596</v>
      </c>
      <c r="F2948" s="23">
        <v>0.35138888888888886</v>
      </c>
      <c r="G2948" s="23">
        <v>0.38194444444444442</v>
      </c>
      <c r="H2948" s="19">
        <v>1000163</v>
      </c>
      <c r="I2948" s="19">
        <v>18880554</v>
      </c>
      <c r="J2948" s="22">
        <f t="shared" si="461"/>
        <v>3.0555555555555558E-2</v>
      </c>
      <c r="K2948" s="19" t="s">
        <v>53</v>
      </c>
      <c r="L2948" s="32" t="s">
        <v>54</v>
      </c>
      <c r="M2948">
        <f t="shared" si="462"/>
        <v>0</v>
      </c>
      <c r="N2948" s="34">
        <f t="shared" ca="1" si="467"/>
        <v>0.35139879727872736</v>
      </c>
      <c r="T2948">
        <v>2947</v>
      </c>
      <c r="U2948">
        <f t="shared" si="463"/>
        <v>9</v>
      </c>
      <c r="V2948" s="35">
        <f t="shared" si="468"/>
        <v>44</v>
      </c>
      <c r="W2948">
        <f t="shared" si="464"/>
        <v>0</v>
      </c>
      <c r="X2948" cm="1">
        <f t="array" aca="1" ref="X2948" ca="1">(_xlfn.IFS(L2948="couché",0,L2948="debout à 80%",1,L2948="?",1))*(IF(RAND()&lt;0.8,1,0))</f>
        <v>1</v>
      </c>
      <c r="Y2948">
        <f t="shared" si="465"/>
        <v>1</v>
      </c>
      <c r="Z2948">
        <f t="shared" si="466"/>
        <v>0</v>
      </c>
      <c r="AA2948">
        <f t="shared" ca="1" si="469"/>
        <v>11</v>
      </c>
    </row>
    <row r="2949" spans="1:27" customFormat="1">
      <c r="A2949" s="57">
        <v>246241</v>
      </c>
      <c r="B2949" s="57">
        <v>1989</v>
      </c>
      <c r="C2949" s="19" t="str">
        <f t="shared" si="460"/>
        <v>non</v>
      </c>
      <c r="D2949" s="19" t="s">
        <v>55</v>
      </c>
      <c r="E2949" s="20">
        <v>44599</v>
      </c>
      <c r="F2949" s="23">
        <v>0.3923611111111111</v>
      </c>
      <c r="G2949" s="22">
        <v>0.44999999999999996</v>
      </c>
      <c r="H2949" s="19">
        <v>1000163</v>
      </c>
      <c r="I2949" s="19">
        <v>19751376</v>
      </c>
      <c r="J2949" s="22">
        <f t="shared" si="461"/>
        <v>5.7638888888888851E-2</v>
      </c>
      <c r="L2949" s="19" t="s">
        <v>47</v>
      </c>
      <c r="M2949">
        <f t="shared" si="462"/>
        <v>0</v>
      </c>
      <c r="N2949" s="34">
        <f t="shared" ca="1" si="467"/>
        <v>0.39236808535251505</v>
      </c>
      <c r="T2949">
        <v>2948</v>
      </c>
      <c r="U2949">
        <f t="shared" si="463"/>
        <v>9</v>
      </c>
      <c r="V2949" s="35">
        <f t="shared" si="468"/>
        <v>83</v>
      </c>
      <c r="W2949">
        <f t="shared" si="464"/>
        <v>0</v>
      </c>
      <c r="X2949" cm="1">
        <f t="array" aca="1" ref="X2949" ca="1">(_xlfn.IFS(L2949="couché",0,L2949="debout à 80%",1,L2949="?",1))*(IF(RAND()&lt;0.8,1,0))</f>
        <v>1</v>
      </c>
      <c r="Y2949">
        <f t="shared" si="465"/>
        <v>2</v>
      </c>
      <c r="Z2949">
        <f t="shared" si="466"/>
        <v>0</v>
      </c>
      <c r="AA2949">
        <f t="shared" ca="1" si="469"/>
        <v>20</v>
      </c>
    </row>
    <row r="2950" spans="1:27" customFormat="1">
      <c r="A2950" s="57">
        <v>245792</v>
      </c>
      <c r="B2950" s="57">
        <v>1969</v>
      </c>
      <c r="C2950" s="19" t="str">
        <f t="shared" si="460"/>
        <v>non</v>
      </c>
      <c r="D2950" s="19" t="s">
        <v>55</v>
      </c>
      <c r="E2950" s="20">
        <v>44599</v>
      </c>
      <c r="F2950" s="21">
        <v>0.45833333333333331</v>
      </c>
      <c r="G2950" s="22">
        <v>0.51736111111111105</v>
      </c>
      <c r="H2950" s="19">
        <v>1000163</v>
      </c>
      <c r="I2950" s="19">
        <v>15584435</v>
      </c>
      <c r="J2950" s="22">
        <f t="shared" si="461"/>
        <v>5.9027777777777735E-2</v>
      </c>
      <c r="L2950" s="19" t="s">
        <v>47</v>
      </c>
      <c r="M2950">
        <f t="shared" si="462"/>
        <v>0</v>
      </c>
      <c r="N2950" s="34">
        <f t="shared" ca="1" si="467"/>
        <v>0.45834171337151625</v>
      </c>
      <c r="T2950">
        <v>2949</v>
      </c>
      <c r="U2950">
        <f t="shared" si="463"/>
        <v>9</v>
      </c>
      <c r="V2950" s="35">
        <f t="shared" si="468"/>
        <v>85</v>
      </c>
      <c r="W2950">
        <f t="shared" si="464"/>
        <v>0</v>
      </c>
      <c r="X2950" cm="1">
        <f t="array" aca="1" ref="X2950" ca="1">(_xlfn.IFS(L2950="couché",0,L2950="debout à 80%",1,L2950="?",1))*(IF(RAND()&lt;0.8,1,0))</f>
        <v>1</v>
      </c>
      <c r="Y2950">
        <f t="shared" si="465"/>
        <v>3</v>
      </c>
      <c r="Z2950">
        <f t="shared" si="466"/>
        <v>0</v>
      </c>
      <c r="AA2950">
        <f t="shared" ca="1" si="469"/>
        <v>34</v>
      </c>
    </row>
    <row r="2951" spans="1:27" customFormat="1">
      <c r="A2951" s="57">
        <v>243889</v>
      </c>
      <c r="B2951" s="57">
        <v>1984</v>
      </c>
      <c r="C2951" s="19" t="str">
        <f t="shared" si="460"/>
        <v>non</v>
      </c>
      <c r="D2951" s="19" t="s">
        <v>55</v>
      </c>
      <c r="E2951" s="20">
        <v>44599</v>
      </c>
      <c r="F2951" s="22">
        <v>0.52777777777777779</v>
      </c>
      <c r="G2951" s="22">
        <v>0.55833333333333335</v>
      </c>
      <c r="H2951" s="19">
        <v>1000163</v>
      </c>
      <c r="I2951" s="19">
        <v>15584435</v>
      </c>
      <c r="J2951" s="22">
        <f t="shared" si="461"/>
        <v>3.0555555555555558E-2</v>
      </c>
      <c r="L2951" s="19" t="s">
        <v>47</v>
      </c>
      <c r="M2951">
        <f t="shared" si="462"/>
        <v>0</v>
      </c>
      <c r="N2951" s="34">
        <f t="shared" ca="1" si="467"/>
        <v>0.52778746079894212</v>
      </c>
      <c r="T2951">
        <v>2950</v>
      </c>
      <c r="U2951">
        <f t="shared" si="463"/>
        <v>9</v>
      </c>
      <c r="V2951" s="35">
        <f t="shared" si="468"/>
        <v>44</v>
      </c>
      <c r="W2951">
        <f t="shared" si="464"/>
        <v>0</v>
      </c>
      <c r="X2951" cm="1">
        <f t="array" aca="1" ref="X2951" ca="1">(_xlfn.IFS(L2951="couché",0,L2951="debout à 80%",1,L2951="?",1))*(IF(RAND()&lt;0.8,1,0))</f>
        <v>1</v>
      </c>
      <c r="Y2951">
        <f t="shared" si="465"/>
        <v>4</v>
      </c>
      <c r="Z2951">
        <f t="shared" si="466"/>
        <v>0</v>
      </c>
      <c r="AA2951">
        <f t="shared" ca="1" si="469"/>
        <v>49</v>
      </c>
    </row>
    <row r="2952" spans="1:27" customFormat="1">
      <c r="A2952" s="57">
        <v>247584</v>
      </c>
      <c r="B2952" s="57">
        <v>1963</v>
      </c>
      <c r="C2952" s="19" t="str">
        <f t="shared" si="460"/>
        <v>non</v>
      </c>
      <c r="D2952" s="19" t="s">
        <v>55</v>
      </c>
      <c r="E2952" s="20">
        <v>44599</v>
      </c>
      <c r="F2952" s="22">
        <v>0.56458333333333333</v>
      </c>
      <c r="G2952" s="22">
        <v>0.6020833333333333</v>
      </c>
      <c r="H2952" s="19">
        <v>1000163</v>
      </c>
      <c r="I2952" s="19">
        <v>15584435</v>
      </c>
      <c r="J2952" s="22">
        <f t="shared" si="461"/>
        <v>3.7499999999999978E-2</v>
      </c>
      <c r="L2952" s="19" t="s">
        <v>47</v>
      </c>
      <c r="M2952">
        <f t="shared" si="462"/>
        <v>0</v>
      </c>
      <c r="N2952" s="34">
        <f t="shared" ca="1" si="467"/>
        <v>0.56458952587583144</v>
      </c>
      <c r="T2952">
        <v>2951</v>
      </c>
      <c r="U2952">
        <f t="shared" si="463"/>
        <v>9</v>
      </c>
      <c r="V2952" s="35">
        <f t="shared" si="468"/>
        <v>54</v>
      </c>
      <c r="W2952">
        <f t="shared" si="464"/>
        <v>0</v>
      </c>
      <c r="X2952" cm="1">
        <f t="array" aca="1" ref="X2952" ca="1">(_xlfn.IFS(L2952="couché",0,L2952="debout à 80%",1,L2952="?",1))*(IF(RAND()&lt;0.8,1,0))</f>
        <v>0</v>
      </c>
      <c r="Y2952">
        <f t="shared" si="465"/>
        <v>5</v>
      </c>
      <c r="Z2952">
        <f t="shared" si="466"/>
        <v>0</v>
      </c>
      <c r="AA2952">
        <f t="shared" ca="1" si="469"/>
        <v>58</v>
      </c>
    </row>
    <row r="2953" spans="1:27" customFormat="1">
      <c r="A2953" s="57">
        <v>246458</v>
      </c>
      <c r="B2953" s="57">
        <v>1948</v>
      </c>
      <c r="C2953" s="19" t="str">
        <f t="shared" si="460"/>
        <v>non</v>
      </c>
      <c r="D2953" s="19" t="s">
        <v>55</v>
      </c>
      <c r="E2953" s="20">
        <v>44599</v>
      </c>
      <c r="F2953" s="22">
        <v>0.60833333333333328</v>
      </c>
      <c r="G2953" s="22">
        <v>0.70486111111111105</v>
      </c>
      <c r="H2953" s="19">
        <v>1000163</v>
      </c>
      <c r="I2953" s="19">
        <v>15584435</v>
      </c>
      <c r="J2953" s="22">
        <f t="shared" si="461"/>
        <v>9.6527777777777768E-2</v>
      </c>
      <c r="K2953" s="19" t="s">
        <v>53</v>
      </c>
      <c r="L2953" s="32" t="s">
        <v>54</v>
      </c>
      <c r="M2953">
        <f t="shared" si="462"/>
        <v>0</v>
      </c>
      <c r="N2953" s="34">
        <f t="shared" ca="1" si="467"/>
        <v>0.6083368922578074</v>
      </c>
      <c r="T2953">
        <v>2952</v>
      </c>
      <c r="U2953">
        <f t="shared" si="463"/>
        <v>9</v>
      </c>
      <c r="V2953" s="35">
        <f t="shared" si="468"/>
        <v>139</v>
      </c>
      <c r="W2953">
        <f t="shared" si="464"/>
        <v>0</v>
      </c>
      <c r="X2953" cm="1">
        <f t="array" aca="1" ref="X2953" ca="1">(_xlfn.IFS(L2953="couché",0,L2953="debout à 80%",1,L2953="?",1))*(IF(RAND()&lt;0.8,1,0))</f>
        <v>1</v>
      </c>
      <c r="Y2953">
        <f t="shared" si="465"/>
        <v>6</v>
      </c>
      <c r="Z2953">
        <f t="shared" si="466"/>
        <v>0</v>
      </c>
      <c r="AA2953">
        <f t="shared" ca="1" si="469"/>
        <v>61</v>
      </c>
    </row>
    <row r="2954" spans="1:27" customFormat="1">
      <c r="A2954" s="57">
        <v>246084</v>
      </c>
      <c r="B2954" s="57">
        <v>1932</v>
      </c>
      <c r="C2954" s="19" t="str">
        <f t="shared" si="460"/>
        <v>non</v>
      </c>
      <c r="D2954" s="19" t="s">
        <v>55</v>
      </c>
      <c r="E2954" s="20">
        <v>44599</v>
      </c>
      <c r="F2954" s="21">
        <v>0.71388888888888891</v>
      </c>
      <c r="G2954" s="22">
        <v>0.74583333333333335</v>
      </c>
      <c r="H2954" s="19">
        <v>1000163</v>
      </c>
      <c r="I2954" s="19">
        <v>15584435</v>
      </c>
      <c r="J2954" s="22">
        <f t="shared" si="461"/>
        <v>3.1944444444444442E-2</v>
      </c>
      <c r="K2954" s="19" t="s">
        <v>53</v>
      </c>
      <c r="L2954" s="32" t="s">
        <v>54</v>
      </c>
      <c r="M2954">
        <f t="shared" si="462"/>
        <v>0</v>
      </c>
      <c r="N2954" s="34">
        <f t="shared" ca="1" si="467"/>
        <v>0.71389275095241544</v>
      </c>
      <c r="T2954">
        <v>2953</v>
      </c>
      <c r="U2954">
        <f t="shared" si="463"/>
        <v>9</v>
      </c>
      <c r="V2954" s="35">
        <f t="shared" si="468"/>
        <v>46</v>
      </c>
      <c r="W2954">
        <f t="shared" si="464"/>
        <v>0</v>
      </c>
      <c r="X2954" cm="1">
        <f t="array" aca="1" ref="X2954" ca="1">(_xlfn.IFS(L2954="couché",0,L2954="debout à 80%",1,L2954="?",1))*(IF(RAND()&lt;0.8,1,0))</f>
        <v>1</v>
      </c>
      <c r="Y2954">
        <f t="shared" si="465"/>
        <v>7</v>
      </c>
      <c r="Z2954">
        <f t="shared" si="466"/>
        <v>0</v>
      </c>
      <c r="AA2954">
        <f t="shared" ca="1" si="469"/>
        <v>69</v>
      </c>
    </row>
    <row r="2955" spans="1:27" customFormat="1">
      <c r="A2955" s="57">
        <v>246304</v>
      </c>
      <c r="B2955" s="57">
        <v>1946</v>
      </c>
      <c r="C2955" s="19" t="str">
        <f t="shared" si="460"/>
        <v>non</v>
      </c>
      <c r="D2955" s="19" t="s">
        <v>55</v>
      </c>
      <c r="E2955" s="20">
        <v>44599</v>
      </c>
      <c r="F2955" s="22">
        <v>0.7583333333333333</v>
      </c>
      <c r="G2955" s="22">
        <v>0.81319444444444444</v>
      </c>
      <c r="H2955" s="19">
        <v>1000163</v>
      </c>
      <c r="I2955" s="19">
        <v>15777841</v>
      </c>
      <c r="J2955" s="22">
        <f t="shared" si="461"/>
        <v>5.4861111111111138E-2</v>
      </c>
      <c r="K2955" s="19" t="s">
        <v>53</v>
      </c>
      <c r="L2955" s="32" t="s">
        <v>54</v>
      </c>
      <c r="M2955">
        <f t="shared" si="462"/>
        <v>0</v>
      </c>
      <c r="N2955" s="34">
        <f t="shared" ca="1" si="467"/>
        <v>0.7583405601851928</v>
      </c>
      <c r="T2955">
        <v>2954</v>
      </c>
      <c r="U2955">
        <f t="shared" si="463"/>
        <v>9</v>
      </c>
      <c r="V2955" s="35">
        <f t="shared" si="468"/>
        <v>79</v>
      </c>
      <c r="W2955">
        <f t="shared" si="464"/>
        <v>0</v>
      </c>
      <c r="X2955" cm="1">
        <f t="array" aca="1" ref="X2955" ca="1">(_xlfn.IFS(L2955="couché",0,L2955="debout à 80%",1,L2955="?",1))*(IF(RAND()&lt;0.8,1,0))</f>
        <v>1</v>
      </c>
      <c r="Y2955">
        <f t="shared" si="465"/>
        <v>8</v>
      </c>
      <c r="Z2955">
        <f t="shared" si="466"/>
        <v>0</v>
      </c>
      <c r="AA2955">
        <f t="shared" ca="1" si="469"/>
        <v>71</v>
      </c>
    </row>
    <row r="2956" spans="1:27" customFormat="1">
      <c r="A2956" s="57">
        <v>248178</v>
      </c>
      <c r="B2956" s="57">
        <v>2004</v>
      </c>
      <c r="C2956" s="19" t="str">
        <f t="shared" si="460"/>
        <v>non</v>
      </c>
      <c r="D2956" s="19" t="s">
        <v>55</v>
      </c>
      <c r="E2956" s="20">
        <v>44599</v>
      </c>
      <c r="F2956" s="22">
        <v>0.85138888888888886</v>
      </c>
      <c r="G2956" s="22">
        <v>0.88194444444444442</v>
      </c>
      <c r="H2956" s="19">
        <v>1000163</v>
      </c>
      <c r="I2956" s="19">
        <v>15777841</v>
      </c>
      <c r="J2956" s="22">
        <f t="shared" si="461"/>
        <v>3.0555555555555558E-2</v>
      </c>
      <c r="K2956" s="19" t="s">
        <v>53</v>
      </c>
      <c r="L2956" s="32" t="s">
        <v>54</v>
      </c>
      <c r="M2956">
        <f t="shared" si="462"/>
        <v>0</v>
      </c>
      <c r="N2956" s="34">
        <f t="shared" ca="1" si="467"/>
        <v>0.85139271700056141</v>
      </c>
      <c r="T2956">
        <v>2955</v>
      </c>
      <c r="U2956">
        <f t="shared" si="463"/>
        <v>9</v>
      </c>
      <c r="V2956" s="35">
        <f t="shared" si="468"/>
        <v>44</v>
      </c>
      <c r="W2956">
        <f t="shared" si="464"/>
        <v>0</v>
      </c>
      <c r="X2956" cm="1">
        <f t="array" aca="1" ref="X2956" ca="1">(_xlfn.IFS(L2956="couché",0,L2956="debout à 80%",1,L2956="?",1))*(IF(RAND()&lt;0.8,1,0))</f>
        <v>1</v>
      </c>
      <c r="Y2956">
        <f t="shared" si="465"/>
        <v>9</v>
      </c>
      <c r="Z2956">
        <f t="shared" si="466"/>
        <v>0</v>
      </c>
      <c r="AA2956">
        <f t="shared" ca="1" si="469"/>
        <v>72</v>
      </c>
    </row>
    <row r="2957" spans="1:27">
      <c r="A2957" s="57">
        <v>244949</v>
      </c>
      <c r="B2957" s="56">
        <v>1954</v>
      </c>
      <c r="C2957" s="19" t="str">
        <f t="shared" si="460"/>
        <v>non</v>
      </c>
      <c r="D2957" s="19" t="s">
        <v>55</v>
      </c>
      <c r="E2957" s="20">
        <v>44600</v>
      </c>
      <c r="F2957" s="23">
        <v>0.34236111111111112</v>
      </c>
      <c r="G2957" s="24">
        <v>0.375</v>
      </c>
      <c r="H2957" s="19">
        <v>1000163</v>
      </c>
      <c r="I2957" s="19">
        <v>18628651</v>
      </c>
      <c r="J2957" s="22">
        <f t="shared" si="461"/>
        <v>3.2638888888888884E-2</v>
      </c>
      <c r="K2957" s="19" t="s">
        <v>53</v>
      </c>
      <c r="L2957" s="32" t="s">
        <v>54</v>
      </c>
      <c r="M2957">
        <f t="shared" si="462"/>
        <v>0</v>
      </c>
      <c r="N2957" s="34">
        <f t="shared" ca="1" si="467"/>
        <v>0.34236747887817948</v>
      </c>
      <c r="O2957"/>
      <c r="P2957"/>
      <c r="T2957" s="39">
        <v>2956</v>
      </c>
      <c r="U2957" s="39">
        <f t="shared" si="463"/>
        <v>9</v>
      </c>
      <c r="V2957" s="42">
        <f t="shared" si="468"/>
        <v>47</v>
      </c>
      <c r="W2957" s="39">
        <f t="shared" si="464"/>
        <v>0</v>
      </c>
      <c r="X2957" s="39" cm="1">
        <f t="array" aca="1" ref="X2957" ca="1">(_xlfn.IFS(L2957="couché",0,L2957="debout à 80%",1,L2957="?",1))*(IF(RAND()&lt;0.8,1,0))</f>
        <v>1</v>
      </c>
      <c r="Y2957" s="39">
        <f t="shared" si="465"/>
        <v>1</v>
      </c>
      <c r="Z2957" s="39">
        <f t="shared" si="466"/>
        <v>0</v>
      </c>
      <c r="AA2957" s="39">
        <f t="shared" ca="1" si="469"/>
        <v>9</v>
      </c>
    </row>
    <row r="2958" spans="1:27">
      <c r="A2958" s="57">
        <v>247081</v>
      </c>
      <c r="B2958" s="56">
        <v>1992</v>
      </c>
      <c r="C2958" s="19" t="str">
        <f t="shared" si="460"/>
        <v>non</v>
      </c>
      <c r="D2958" s="19" t="s">
        <v>55</v>
      </c>
      <c r="E2958" s="20">
        <v>44600</v>
      </c>
      <c r="F2958" s="23">
        <v>0.38958333333333334</v>
      </c>
      <c r="G2958" s="21">
        <v>0.41666666666666663</v>
      </c>
      <c r="H2958" s="19">
        <v>1000163</v>
      </c>
      <c r="I2958" s="19">
        <v>18628651</v>
      </c>
      <c r="J2958" s="22">
        <f t="shared" si="461"/>
        <v>2.7083333333333293E-2</v>
      </c>
      <c r="K2958" s="19" t="s">
        <v>53</v>
      </c>
      <c r="L2958" s="32" t="s">
        <v>54</v>
      </c>
      <c r="M2958">
        <f t="shared" si="462"/>
        <v>0</v>
      </c>
      <c r="N2958" s="34">
        <f t="shared" ca="1" si="467"/>
        <v>0.38958957539584943</v>
      </c>
      <c r="O2958"/>
      <c r="P2958"/>
      <c r="T2958" s="39">
        <v>2957</v>
      </c>
      <c r="U2958" s="39">
        <f t="shared" si="463"/>
        <v>9</v>
      </c>
      <c r="V2958" s="42">
        <f t="shared" si="468"/>
        <v>39</v>
      </c>
      <c r="W2958" s="39">
        <f t="shared" si="464"/>
        <v>0</v>
      </c>
      <c r="X2958" s="39" cm="1">
        <f t="array" aca="1" ref="X2958" ca="1">(_xlfn.IFS(L2958="couché",0,L2958="debout à 80%",1,L2958="?",1))*(IF(RAND()&lt;0.8,1,0))</f>
        <v>1</v>
      </c>
      <c r="Y2958" s="39">
        <f t="shared" si="465"/>
        <v>2</v>
      </c>
      <c r="Z2958" s="39">
        <f t="shared" si="466"/>
        <v>0</v>
      </c>
      <c r="AA2958" s="39">
        <f t="shared" ca="1" si="469"/>
        <v>22</v>
      </c>
    </row>
    <row r="2959" spans="1:27">
      <c r="A2959" s="57">
        <v>244954</v>
      </c>
      <c r="B2959" s="56">
        <v>1943</v>
      </c>
      <c r="C2959" s="19" t="str">
        <f t="shared" si="460"/>
        <v>non</v>
      </c>
      <c r="D2959" s="19" t="s">
        <v>55</v>
      </c>
      <c r="E2959" s="20">
        <v>44600</v>
      </c>
      <c r="F2959" s="22">
        <v>0.43194444444444441</v>
      </c>
      <c r="G2959" s="22">
        <v>0.45694444444444443</v>
      </c>
      <c r="H2959" s="19">
        <v>1000163</v>
      </c>
      <c r="I2959" s="19">
        <v>18628651</v>
      </c>
      <c r="J2959" s="22">
        <f t="shared" si="461"/>
        <v>2.5000000000000022E-2</v>
      </c>
      <c r="K2959"/>
      <c r="L2959" s="19" t="s">
        <v>47</v>
      </c>
      <c r="M2959">
        <f t="shared" si="462"/>
        <v>0</v>
      </c>
      <c r="N2959" s="34">
        <f t="shared" ca="1" si="467"/>
        <v>0.43194468342917586</v>
      </c>
      <c r="O2959"/>
      <c r="P2959"/>
      <c r="T2959" s="39">
        <v>2958</v>
      </c>
      <c r="U2959" s="39">
        <f t="shared" si="463"/>
        <v>9</v>
      </c>
      <c r="V2959" s="42">
        <f t="shared" si="468"/>
        <v>36</v>
      </c>
      <c r="W2959" s="39">
        <f t="shared" si="464"/>
        <v>0</v>
      </c>
      <c r="X2959" s="39" cm="1">
        <f t="array" aca="1" ref="X2959" ca="1">(_xlfn.IFS(L2959="couché",0,L2959="debout à 80%",1,L2959="?",1))*(IF(RAND()&lt;0.8,1,0))</f>
        <v>0</v>
      </c>
      <c r="Y2959" s="39">
        <f t="shared" si="465"/>
        <v>3</v>
      </c>
      <c r="Z2959" s="39">
        <f t="shared" si="466"/>
        <v>0</v>
      </c>
      <c r="AA2959" s="39">
        <f t="shared" ca="1" si="469"/>
        <v>36</v>
      </c>
    </row>
    <row r="2960" spans="1:27">
      <c r="A2960" s="57">
        <v>247154</v>
      </c>
      <c r="B2960" s="56">
        <v>1963</v>
      </c>
      <c r="C2960" s="19" t="str">
        <f t="shared" si="460"/>
        <v>non</v>
      </c>
      <c r="D2960" s="19" t="s">
        <v>55</v>
      </c>
      <c r="E2960" s="20">
        <v>44600</v>
      </c>
      <c r="F2960" s="22">
        <v>0.46944444444444444</v>
      </c>
      <c r="G2960" s="22">
        <v>0.50694444444444442</v>
      </c>
      <c r="H2960" s="19">
        <v>1000163</v>
      </c>
      <c r="I2960" s="19">
        <v>18628651</v>
      </c>
      <c r="J2960" s="22">
        <f t="shared" si="461"/>
        <v>3.7499999999999978E-2</v>
      </c>
      <c r="K2960" s="19" t="s">
        <v>53</v>
      </c>
      <c r="L2960" s="32" t="s">
        <v>54</v>
      </c>
      <c r="M2960">
        <f t="shared" si="462"/>
        <v>0</v>
      </c>
      <c r="N2960" s="34">
        <f t="shared" ca="1" si="467"/>
        <v>0.46945127313608842</v>
      </c>
      <c r="O2960"/>
      <c r="P2960"/>
      <c r="T2960" s="39">
        <v>2959</v>
      </c>
      <c r="U2960" s="39">
        <f t="shared" si="463"/>
        <v>9</v>
      </c>
      <c r="V2960" s="42">
        <f t="shared" si="468"/>
        <v>54</v>
      </c>
      <c r="W2960" s="39">
        <f t="shared" si="464"/>
        <v>0</v>
      </c>
      <c r="X2960" s="39" cm="1">
        <f t="array" aca="1" ref="X2960" ca="1">(_xlfn.IFS(L2960="couché",0,L2960="debout à 80%",1,L2960="?",1))*(IF(RAND()&lt;0.8,1,0))</f>
        <v>1</v>
      </c>
      <c r="Y2960" s="39">
        <f t="shared" si="465"/>
        <v>4</v>
      </c>
      <c r="Z2960" s="39">
        <f t="shared" si="466"/>
        <v>0</v>
      </c>
      <c r="AA2960" s="39">
        <f t="shared" ca="1" si="469"/>
        <v>46</v>
      </c>
    </row>
    <row r="2961" spans="1:27">
      <c r="A2961" s="57">
        <v>248205</v>
      </c>
      <c r="B2961" s="56">
        <v>1938</v>
      </c>
      <c r="C2961" s="19" t="str">
        <f t="shared" si="460"/>
        <v>non</v>
      </c>
      <c r="D2961" s="19" t="s">
        <v>55</v>
      </c>
      <c r="E2961" s="20">
        <v>44600</v>
      </c>
      <c r="F2961" s="22">
        <v>0.56527777777777777</v>
      </c>
      <c r="G2961" s="22">
        <v>0.59722222222222221</v>
      </c>
      <c r="H2961" s="19">
        <v>1000163</v>
      </c>
      <c r="I2961" s="19">
        <v>18628651</v>
      </c>
      <c r="J2961" s="22">
        <f t="shared" si="461"/>
        <v>3.1944444444444442E-2</v>
      </c>
      <c r="K2961" s="19" t="s">
        <v>53</v>
      </c>
      <c r="L2961" s="32" t="s">
        <v>54</v>
      </c>
      <c r="M2961">
        <f t="shared" si="462"/>
        <v>0</v>
      </c>
      <c r="N2961" s="34">
        <f t="shared" ca="1" si="467"/>
        <v>0.56527818848065614</v>
      </c>
      <c r="O2961"/>
      <c r="P2961"/>
      <c r="T2961" s="39">
        <v>2960</v>
      </c>
      <c r="U2961" s="39">
        <f t="shared" si="463"/>
        <v>9</v>
      </c>
      <c r="V2961" s="42">
        <f t="shared" si="468"/>
        <v>46</v>
      </c>
      <c r="W2961" s="39">
        <f t="shared" si="464"/>
        <v>0</v>
      </c>
      <c r="X2961" s="39" cm="1">
        <f t="array" aca="1" ref="X2961" ca="1">(_xlfn.IFS(L2961="couché",0,L2961="debout à 80%",1,L2961="?",1))*(IF(RAND()&lt;0.8,1,0))</f>
        <v>1</v>
      </c>
      <c r="Y2961" s="39">
        <f t="shared" si="465"/>
        <v>6</v>
      </c>
      <c r="Z2961" s="39">
        <f t="shared" si="466"/>
        <v>0</v>
      </c>
      <c r="AA2961" s="39">
        <f t="shared" ca="1" si="469"/>
        <v>62</v>
      </c>
    </row>
    <row r="2962" spans="1:27">
      <c r="A2962" s="57">
        <v>247267</v>
      </c>
      <c r="B2962" s="56">
        <v>1980</v>
      </c>
      <c r="C2962" s="19" t="str">
        <f>IF(B2962&gt;=2007,"oui","non")</f>
        <v>non</v>
      </c>
      <c r="D2962" s="19" t="s">
        <v>55</v>
      </c>
      <c r="E2962" s="20">
        <v>44600</v>
      </c>
      <c r="F2962" s="22">
        <v>0.52361111111111114</v>
      </c>
      <c r="G2962" s="22">
        <v>0.55347222222222225</v>
      </c>
      <c r="H2962" s="19">
        <v>1000163</v>
      </c>
      <c r="I2962" s="19">
        <v>18628651</v>
      </c>
      <c r="J2962" s="22">
        <f t="shared" si="461"/>
        <v>2.9861111111111116E-2</v>
      </c>
      <c r="K2962" s="19" t="s">
        <v>53</v>
      </c>
      <c r="L2962" s="32" t="s">
        <v>54</v>
      </c>
      <c r="M2962">
        <f t="shared" si="462"/>
        <v>0</v>
      </c>
      <c r="N2962" s="34">
        <f t="shared" ca="1" si="467"/>
        <v>0.52361575163744578</v>
      </c>
      <c r="O2962"/>
      <c r="P2962"/>
      <c r="T2962" s="39">
        <v>2961</v>
      </c>
      <c r="U2962" s="39">
        <f t="shared" si="463"/>
        <v>9</v>
      </c>
      <c r="V2962" s="42">
        <f t="shared" si="468"/>
        <v>43</v>
      </c>
      <c r="W2962" s="39">
        <f t="shared" si="464"/>
        <v>0</v>
      </c>
      <c r="X2962" s="39" cm="1">
        <f t="array" aca="1" ref="X2962" ca="1">(_xlfn.IFS(L2962="couché",0,L2962="debout à 80%",1,L2962="?",1))*(IF(RAND()&lt;0.8,1,0))</f>
        <v>1</v>
      </c>
      <c r="Y2962" s="39">
        <f t="shared" si="465"/>
        <v>5</v>
      </c>
      <c r="Z2962" s="39">
        <f t="shared" si="466"/>
        <v>0</v>
      </c>
      <c r="AA2962" s="39">
        <f t="shared" ca="1" si="469"/>
        <v>55</v>
      </c>
    </row>
    <row r="2963" spans="1:27">
      <c r="A2963" s="57">
        <v>248078</v>
      </c>
      <c r="B2963" s="56">
        <v>1966</v>
      </c>
      <c r="C2963" s="19" t="str">
        <f t="shared" si="460"/>
        <v>non</v>
      </c>
      <c r="D2963" s="19" t="s">
        <v>55</v>
      </c>
      <c r="E2963" s="20">
        <v>44600</v>
      </c>
      <c r="F2963" s="22">
        <v>0.60624999999999996</v>
      </c>
      <c r="G2963" s="22">
        <v>0.64861111111111114</v>
      </c>
      <c r="H2963" s="19">
        <v>1000163</v>
      </c>
      <c r="I2963" s="19">
        <v>18628651</v>
      </c>
      <c r="J2963" s="22">
        <f t="shared" si="461"/>
        <v>4.2361111111111183E-2</v>
      </c>
      <c r="K2963" s="19" t="s">
        <v>53</v>
      </c>
      <c r="L2963" s="32" t="s">
        <v>54</v>
      </c>
      <c r="M2963">
        <f t="shared" si="462"/>
        <v>0</v>
      </c>
      <c r="N2963" s="34">
        <f t="shared" ca="1" si="467"/>
        <v>0.60625802909179249</v>
      </c>
      <c r="O2963"/>
      <c r="P2963"/>
      <c r="T2963" s="39">
        <v>2962</v>
      </c>
      <c r="U2963" s="39">
        <f t="shared" si="463"/>
        <v>9</v>
      </c>
      <c r="V2963" s="42">
        <f t="shared" si="468"/>
        <v>61</v>
      </c>
      <c r="W2963" s="39">
        <f t="shared" si="464"/>
        <v>0</v>
      </c>
      <c r="X2963" s="39" cm="1">
        <f t="array" aca="1" ref="X2963" ca="1">(_xlfn.IFS(L2963="couché",0,L2963="debout à 80%",1,L2963="?",1))*(IF(RAND()&lt;0.8,1,0))</f>
        <v>1</v>
      </c>
      <c r="Y2963" s="39">
        <f t="shared" si="465"/>
        <v>7</v>
      </c>
      <c r="Z2963" s="39">
        <f t="shared" si="466"/>
        <v>0</v>
      </c>
      <c r="AA2963" s="39">
        <f t="shared" ca="1" si="469"/>
        <v>67</v>
      </c>
    </row>
    <row r="2964" spans="1:27" customFormat="1">
      <c r="A2964" s="57">
        <v>243190</v>
      </c>
      <c r="B2964" s="57">
        <v>1984</v>
      </c>
      <c r="C2964" s="19" t="str">
        <f t="shared" si="460"/>
        <v>non</v>
      </c>
      <c r="D2964" s="19" t="s">
        <v>55</v>
      </c>
      <c r="E2964" s="20">
        <v>44601</v>
      </c>
      <c r="F2964" s="22">
        <v>0.44166666666666665</v>
      </c>
      <c r="G2964" s="22">
        <v>0.49722222222222218</v>
      </c>
      <c r="H2964" s="19">
        <v>1000163</v>
      </c>
      <c r="I2964" s="19">
        <v>16742495</v>
      </c>
      <c r="J2964" s="22">
        <f t="shared" si="461"/>
        <v>5.5555555555555525E-2</v>
      </c>
      <c r="K2964" s="19" t="s">
        <v>53</v>
      </c>
      <c r="L2964" s="32" t="s">
        <v>54</v>
      </c>
      <c r="M2964">
        <f t="shared" si="462"/>
        <v>0</v>
      </c>
      <c r="N2964" s="34">
        <f t="shared" ca="1" si="467"/>
        <v>0.44166869502664696</v>
      </c>
      <c r="T2964">
        <v>2963</v>
      </c>
      <c r="U2964">
        <f t="shared" si="463"/>
        <v>9</v>
      </c>
      <c r="V2964" s="35">
        <f t="shared" si="468"/>
        <v>80</v>
      </c>
      <c r="W2964">
        <f t="shared" si="464"/>
        <v>0</v>
      </c>
      <c r="X2964" cm="1">
        <f t="array" aca="1" ref="X2964" ca="1">(_xlfn.IFS(L2964="couché",0,L2964="debout à 80%",1,L2964="?",1))*(IF(RAND()&lt;0.8,1,0))</f>
        <v>0</v>
      </c>
      <c r="Y2964">
        <f t="shared" si="465"/>
        <v>2</v>
      </c>
      <c r="Z2964">
        <f t="shared" si="466"/>
        <v>0</v>
      </c>
      <c r="AA2964">
        <f t="shared" ca="1" si="469"/>
        <v>24</v>
      </c>
    </row>
    <row r="2965" spans="1:27" customFormat="1">
      <c r="A2965" s="57">
        <v>242529</v>
      </c>
      <c r="B2965" s="57">
        <v>1951</v>
      </c>
      <c r="C2965" s="19" t="str">
        <f t="shared" si="460"/>
        <v>non</v>
      </c>
      <c r="D2965" s="19" t="s">
        <v>55</v>
      </c>
      <c r="E2965" s="20">
        <v>44601</v>
      </c>
      <c r="F2965" s="22">
        <v>0.64513888888888882</v>
      </c>
      <c r="G2965" s="22">
        <v>0.74791666666666667</v>
      </c>
      <c r="H2965" s="19">
        <v>1000163</v>
      </c>
      <c r="I2965" s="19">
        <v>16742495</v>
      </c>
      <c r="J2965" s="22">
        <f t="shared" si="461"/>
        <v>0.10277777777777786</v>
      </c>
      <c r="K2965" s="19" t="s">
        <v>53</v>
      </c>
      <c r="L2965" s="32" t="s">
        <v>54</v>
      </c>
      <c r="M2965">
        <f t="shared" si="462"/>
        <v>0</v>
      </c>
      <c r="N2965" s="34">
        <f t="shared" ca="1" si="467"/>
        <v>0.6451447006553469</v>
      </c>
      <c r="T2965">
        <v>2964</v>
      </c>
      <c r="U2965">
        <f t="shared" si="463"/>
        <v>9</v>
      </c>
      <c r="V2965" s="35">
        <f t="shared" si="468"/>
        <v>148</v>
      </c>
      <c r="W2965">
        <f t="shared" si="464"/>
        <v>0</v>
      </c>
      <c r="X2965" cm="1">
        <f t="array" aca="1" ref="X2965" ca="1">(_xlfn.IFS(L2965="couché",0,L2965="debout à 80%",1,L2965="?",1))*(IF(RAND()&lt;0.8,1,0))</f>
        <v>1</v>
      </c>
      <c r="Y2965">
        <f t="shared" si="465"/>
        <v>4</v>
      </c>
      <c r="Z2965">
        <f t="shared" si="466"/>
        <v>0</v>
      </c>
      <c r="AA2965">
        <f t="shared" ca="1" si="469"/>
        <v>52</v>
      </c>
    </row>
    <row r="2966" spans="1:27" customFormat="1">
      <c r="A2966" s="57">
        <v>243712</v>
      </c>
      <c r="B2966" s="57">
        <v>1956</v>
      </c>
      <c r="C2966" s="19" t="str">
        <f t="shared" si="460"/>
        <v>non</v>
      </c>
      <c r="D2966" s="19" t="s">
        <v>55</v>
      </c>
      <c r="E2966" s="20">
        <v>44601</v>
      </c>
      <c r="F2966" s="21">
        <v>0.50069444444444444</v>
      </c>
      <c r="G2966" s="22">
        <v>0.6381944444444444</v>
      </c>
      <c r="H2966" s="19">
        <v>1000163</v>
      </c>
      <c r="I2966" s="19">
        <v>16742495</v>
      </c>
      <c r="J2966" s="22">
        <f t="shared" si="461"/>
        <v>0.13749999999999996</v>
      </c>
      <c r="K2966" s="19" t="s">
        <v>53</v>
      </c>
      <c r="L2966" s="32" t="s">
        <v>54</v>
      </c>
      <c r="M2966">
        <f t="shared" si="462"/>
        <v>0</v>
      </c>
      <c r="N2966" s="34">
        <f t="shared" ca="1" si="467"/>
        <v>0.50070212824085891</v>
      </c>
      <c r="T2966">
        <v>2965</v>
      </c>
      <c r="U2966">
        <f t="shared" si="463"/>
        <v>9</v>
      </c>
      <c r="V2966" s="35">
        <f t="shared" si="468"/>
        <v>198</v>
      </c>
      <c r="W2966">
        <f t="shared" si="464"/>
        <v>0</v>
      </c>
      <c r="X2966" cm="1">
        <f t="array" aca="1" ref="X2966" ca="1">(_xlfn.IFS(L2966="couché",0,L2966="debout à 80%",1,L2966="?",1))*(IF(RAND()&lt;0.8,1,0))</f>
        <v>1</v>
      </c>
      <c r="Y2966">
        <f t="shared" si="465"/>
        <v>3</v>
      </c>
      <c r="Z2966">
        <f t="shared" si="466"/>
        <v>0</v>
      </c>
      <c r="AA2966">
        <f t="shared" ca="1" si="469"/>
        <v>36</v>
      </c>
    </row>
    <row r="2967" spans="1:27" customFormat="1">
      <c r="A2967" s="57">
        <v>239292</v>
      </c>
      <c r="B2967" s="57">
        <v>1973</v>
      </c>
      <c r="C2967" s="19" t="str">
        <f t="shared" si="460"/>
        <v>non</v>
      </c>
      <c r="D2967" s="19" t="s">
        <v>55</v>
      </c>
      <c r="E2967" s="20">
        <v>44601</v>
      </c>
      <c r="F2967" s="23">
        <v>0.35138888888888886</v>
      </c>
      <c r="G2967" s="22">
        <v>0.43680555555555556</v>
      </c>
      <c r="H2967" s="19">
        <v>1000163</v>
      </c>
      <c r="I2967" s="19">
        <v>16742495</v>
      </c>
      <c r="J2967" s="22">
        <f t="shared" si="461"/>
        <v>8.5416666666666696E-2</v>
      </c>
      <c r="K2967" s="19" t="s">
        <v>53</v>
      </c>
      <c r="L2967" s="32" t="s">
        <v>54</v>
      </c>
      <c r="M2967">
        <f t="shared" si="462"/>
        <v>0</v>
      </c>
      <c r="N2967" s="34">
        <f t="shared" ca="1" si="467"/>
        <v>0.35139406139309864</v>
      </c>
      <c r="T2967">
        <v>2966</v>
      </c>
      <c r="U2967">
        <f t="shared" si="463"/>
        <v>9</v>
      </c>
      <c r="V2967" s="35">
        <f t="shared" si="468"/>
        <v>123</v>
      </c>
      <c r="W2967">
        <f t="shared" si="464"/>
        <v>0</v>
      </c>
      <c r="X2967" cm="1">
        <f t="array" aca="1" ref="X2967" ca="1">(_xlfn.IFS(L2967="couché",0,L2967="debout à 80%",1,L2967="?",1))*(IF(RAND()&lt;0.8,1,0))</f>
        <v>1</v>
      </c>
      <c r="Y2967">
        <f t="shared" si="465"/>
        <v>1</v>
      </c>
      <c r="Z2967">
        <f t="shared" si="466"/>
        <v>0</v>
      </c>
      <c r="AA2967">
        <f t="shared" ca="1" si="469"/>
        <v>12</v>
      </c>
    </row>
    <row r="2968" spans="1:27" customFormat="1">
      <c r="A2968" s="57">
        <v>245924</v>
      </c>
      <c r="B2968" s="57">
        <v>2001</v>
      </c>
      <c r="C2968" s="19" t="str">
        <f t="shared" si="460"/>
        <v>non</v>
      </c>
      <c r="D2968" s="19" t="s">
        <v>55</v>
      </c>
      <c r="E2968" s="20">
        <v>44602</v>
      </c>
      <c r="F2968" s="22">
        <v>0.43611111111111112</v>
      </c>
      <c r="G2968" s="22">
        <v>0.46666666666666667</v>
      </c>
      <c r="H2968" s="19">
        <v>1000163</v>
      </c>
      <c r="I2968" s="19">
        <v>15868507</v>
      </c>
      <c r="J2968" s="22">
        <f t="shared" si="461"/>
        <v>3.0555555555555558E-2</v>
      </c>
      <c r="L2968" s="19" t="s">
        <v>47</v>
      </c>
      <c r="M2968">
        <f t="shared" si="462"/>
        <v>0</v>
      </c>
      <c r="N2968" s="34">
        <f t="shared" ca="1" si="467"/>
        <v>0.43611543611142356</v>
      </c>
      <c r="T2968">
        <v>2967</v>
      </c>
      <c r="U2968">
        <f t="shared" si="463"/>
        <v>9</v>
      </c>
      <c r="V2968" s="35">
        <f t="shared" si="468"/>
        <v>44</v>
      </c>
      <c r="W2968">
        <f t="shared" si="464"/>
        <v>0</v>
      </c>
      <c r="X2968" cm="1">
        <f t="array" aca="1" ref="X2968" ca="1">(_xlfn.IFS(L2968="couché",0,L2968="debout à 80%",1,L2968="?",1))*(IF(RAND()&lt;0.8,1,0))</f>
        <v>1</v>
      </c>
      <c r="Y2968">
        <f t="shared" si="465"/>
        <v>3</v>
      </c>
      <c r="Z2968">
        <f t="shared" si="466"/>
        <v>0</v>
      </c>
      <c r="AA2968">
        <f t="shared" ca="1" si="469"/>
        <v>40</v>
      </c>
    </row>
    <row r="2969" spans="1:27" customFormat="1">
      <c r="A2969" s="57">
        <v>246909</v>
      </c>
      <c r="B2969" s="57">
        <v>1974</v>
      </c>
      <c r="C2969" s="19" t="str">
        <f t="shared" si="460"/>
        <v>non</v>
      </c>
      <c r="D2969" s="19" t="s">
        <v>55</v>
      </c>
      <c r="E2969" s="20">
        <v>44602</v>
      </c>
      <c r="F2969" s="22">
        <v>0.75694444444444442</v>
      </c>
      <c r="G2969" s="22">
        <v>0.81597222222222221</v>
      </c>
      <c r="H2969" s="19">
        <v>1000163</v>
      </c>
      <c r="I2969" s="19">
        <v>10980301</v>
      </c>
      <c r="J2969" s="22">
        <f t="shared" si="461"/>
        <v>5.902777777777779E-2</v>
      </c>
      <c r="K2969" s="19" t="s">
        <v>53</v>
      </c>
      <c r="L2969" s="32" t="s">
        <v>54</v>
      </c>
      <c r="M2969">
        <f t="shared" si="462"/>
        <v>0</v>
      </c>
      <c r="N2969" s="34">
        <f t="shared" ca="1" si="467"/>
        <v>0.75694837209578136</v>
      </c>
      <c r="T2969">
        <v>2968</v>
      </c>
      <c r="U2969">
        <f t="shared" si="463"/>
        <v>9</v>
      </c>
      <c r="V2969" s="35">
        <f t="shared" si="468"/>
        <v>85</v>
      </c>
      <c r="W2969">
        <f t="shared" si="464"/>
        <v>0</v>
      </c>
      <c r="X2969" cm="1">
        <f t="array" aca="1" ref="X2969" ca="1">(_xlfn.IFS(L2969="couché",0,L2969="debout à 80%",1,L2969="?",1))*(IF(RAND()&lt;0.8,1,0))</f>
        <v>1</v>
      </c>
      <c r="Y2969">
        <f t="shared" si="465"/>
        <v>6</v>
      </c>
      <c r="Z2969">
        <f t="shared" si="466"/>
        <v>0</v>
      </c>
      <c r="AA2969">
        <f t="shared" ca="1" si="469"/>
        <v>79</v>
      </c>
    </row>
    <row r="2970" spans="1:27" customFormat="1">
      <c r="A2970" s="57">
        <v>246771</v>
      </c>
      <c r="B2970" s="57">
        <v>2004</v>
      </c>
      <c r="C2970" s="19" t="str">
        <f t="shared" si="460"/>
        <v>non</v>
      </c>
      <c r="D2970" s="19" t="s">
        <v>55</v>
      </c>
      <c r="E2970" s="20">
        <v>44602</v>
      </c>
      <c r="F2970" s="23">
        <v>0.3888888888888889</v>
      </c>
      <c r="G2970" s="22">
        <v>0.42430555555555555</v>
      </c>
      <c r="H2970" s="19">
        <v>1000163</v>
      </c>
      <c r="I2970" s="19">
        <v>15868507</v>
      </c>
      <c r="J2970" s="22">
        <f t="shared" si="461"/>
        <v>3.5416666666666652E-2</v>
      </c>
      <c r="L2970" s="19" t="s">
        <v>47</v>
      </c>
      <c r="M2970">
        <f t="shared" si="462"/>
        <v>0</v>
      </c>
      <c r="N2970" s="34">
        <f t="shared" ca="1" si="467"/>
        <v>0.38889421545881248</v>
      </c>
      <c r="T2970">
        <v>2969</v>
      </c>
      <c r="U2970">
        <f t="shared" si="463"/>
        <v>9</v>
      </c>
      <c r="V2970" s="35">
        <f t="shared" si="468"/>
        <v>51</v>
      </c>
      <c r="W2970">
        <f t="shared" si="464"/>
        <v>0</v>
      </c>
      <c r="X2970" cm="1">
        <f t="array" aca="1" ref="X2970" ca="1">(_xlfn.IFS(L2970="couché",0,L2970="debout à 80%",1,L2970="?",1))*(IF(RAND()&lt;0.8,1,0))</f>
        <v>1</v>
      </c>
      <c r="Y2970">
        <f t="shared" si="465"/>
        <v>2</v>
      </c>
      <c r="Z2970">
        <f t="shared" si="466"/>
        <v>0</v>
      </c>
      <c r="AA2970">
        <f t="shared" ca="1" si="469"/>
        <v>25</v>
      </c>
    </row>
    <row r="2971" spans="1:27" customFormat="1">
      <c r="A2971" s="57">
        <v>246859</v>
      </c>
      <c r="B2971" s="57">
        <v>1989</v>
      </c>
      <c r="C2971" s="19" t="str">
        <f t="shared" si="460"/>
        <v>non</v>
      </c>
      <c r="D2971" s="19" t="s">
        <v>55</v>
      </c>
      <c r="E2971" s="20">
        <v>44602</v>
      </c>
      <c r="F2971" s="22">
        <v>0.8256944444444444</v>
      </c>
      <c r="G2971" s="21">
        <v>0.83888888888888891</v>
      </c>
      <c r="H2971" s="19">
        <v>1000163</v>
      </c>
      <c r="I2971" s="19"/>
      <c r="J2971" s="22">
        <f t="shared" si="461"/>
        <v>1.3194444444444509E-2</v>
      </c>
      <c r="L2971" s="19" t="s">
        <v>47</v>
      </c>
      <c r="M2971">
        <f t="shared" si="462"/>
        <v>0</v>
      </c>
      <c r="N2971" s="34">
        <f t="shared" ca="1" si="467"/>
        <v>0.82569770010038335</v>
      </c>
      <c r="T2971">
        <v>2970</v>
      </c>
      <c r="U2971">
        <f t="shared" si="463"/>
        <v>9</v>
      </c>
      <c r="V2971" s="35">
        <f t="shared" si="468"/>
        <v>19</v>
      </c>
      <c r="W2971">
        <f t="shared" si="464"/>
        <v>0</v>
      </c>
      <c r="X2971" cm="1">
        <f t="array" aca="1" ref="X2971" ca="1">(_xlfn.IFS(L2971="couché",0,L2971="debout à 80%",1,L2971="?",1))*(IF(RAND()&lt;0.8,1,0))</f>
        <v>0</v>
      </c>
      <c r="Y2971">
        <f t="shared" si="465"/>
        <v>7</v>
      </c>
      <c r="Z2971">
        <f t="shared" si="466"/>
        <v>0</v>
      </c>
      <c r="AA2971">
        <f t="shared" ca="1" si="469"/>
        <v>83</v>
      </c>
    </row>
    <row r="2972" spans="1:27" customFormat="1">
      <c r="A2972" s="57">
        <v>248529</v>
      </c>
      <c r="B2972" s="57">
        <v>1986</v>
      </c>
      <c r="C2972" s="19" t="str">
        <f t="shared" si="460"/>
        <v>non</v>
      </c>
      <c r="D2972" s="19" t="s">
        <v>55</v>
      </c>
      <c r="E2972" s="20">
        <v>44602</v>
      </c>
      <c r="F2972" s="22">
        <v>0.85416666666666663</v>
      </c>
      <c r="G2972" s="22">
        <v>0.89444444444444438</v>
      </c>
      <c r="H2972" s="19">
        <v>1000163</v>
      </c>
      <c r="I2972" s="19">
        <v>10980301</v>
      </c>
      <c r="J2972" s="22">
        <f t="shared" si="461"/>
        <v>4.0277777777777746E-2</v>
      </c>
      <c r="K2972" s="19" t="s">
        <v>53</v>
      </c>
      <c r="L2972" s="32" t="s">
        <v>54</v>
      </c>
      <c r="M2972">
        <f t="shared" si="462"/>
        <v>0</v>
      </c>
      <c r="N2972" s="34">
        <f t="shared" ca="1" si="467"/>
        <v>0.85416953497288972</v>
      </c>
      <c r="T2972">
        <v>2971</v>
      </c>
      <c r="U2972">
        <f t="shared" si="463"/>
        <v>9</v>
      </c>
      <c r="V2972" s="35">
        <f t="shared" si="468"/>
        <v>58</v>
      </c>
      <c r="W2972">
        <f t="shared" si="464"/>
        <v>0</v>
      </c>
      <c r="X2972" cm="1">
        <f t="array" aca="1" ref="X2972" ca="1">(_xlfn.IFS(L2972="couché",0,L2972="debout à 80%",1,L2972="?",1))*(IF(RAND()&lt;0.8,1,0))</f>
        <v>1</v>
      </c>
      <c r="Y2972">
        <f t="shared" si="465"/>
        <v>8</v>
      </c>
      <c r="Z2972">
        <f t="shared" si="466"/>
        <v>0</v>
      </c>
      <c r="AA2972">
        <f t="shared" ca="1" si="469"/>
        <v>86</v>
      </c>
    </row>
    <row r="2973" spans="1:27" customFormat="1">
      <c r="A2973" s="57">
        <v>246162</v>
      </c>
      <c r="B2973" s="57">
        <v>1966</v>
      </c>
      <c r="C2973" s="19" t="str">
        <f t="shared" si="460"/>
        <v>non</v>
      </c>
      <c r="D2973" s="19" t="s">
        <v>55</v>
      </c>
      <c r="E2973" s="20">
        <v>44602</v>
      </c>
      <c r="F2973" s="22">
        <v>0.48541666666666666</v>
      </c>
      <c r="G2973" s="22">
        <v>0.68611111111111112</v>
      </c>
      <c r="H2973" s="19">
        <v>1000163</v>
      </c>
      <c r="I2973" s="19">
        <v>15868507</v>
      </c>
      <c r="J2973" s="22">
        <f t="shared" si="461"/>
        <v>0.20069444444444445</v>
      </c>
      <c r="K2973" s="19" t="s">
        <v>53</v>
      </c>
      <c r="L2973" s="32" t="s">
        <v>54</v>
      </c>
      <c r="M2973">
        <f t="shared" si="462"/>
        <v>0</v>
      </c>
      <c r="N2973" s="34">
        <f t="shared" ca="1" si="467"/>
        <v>0.48542558009020831</v>
      </c>
      <c r="T2973">
        <v>2972</v>
      </c>
      <c r="U2973">
        <f t="shared" si="463"/>
        <v>9</v>
      </c>
      <c r="V2973" s="35">
        <f t="shared" si="468"/>
        <v>289</v>
      </c>
      <c r="W2973">
        <f t="shared" si="464"/>
        <v>0</v>
      </c>
      <c r="X2973" cm="1">
        <f t="array" aca="1" ref="X2973" ca="1">(_xlfn.IFS(L2973="couché",0,L2973="debout à 80%",1,L2973="?",1))*(IF(RAND()&lt;0.8,1,0))</f>
        <v>1</v>
      </c>
      <c r="Y2973">
        <f t="shared" si="465"/>
        <v>4</v>
      </c>
      <c r="Z2973">
        <f t="shared" si="466"/>
        <v>0</v>
      </c>
      <c r="AA2973">
        <f t="shared" ca="1" si="469"/>
        <v>55</v>
      </c>
    </row>
    <row r="2974" spans="1:27" customFormat="1">
      <c r="A2974" s="57">
        <v>246602</v>
      </c>
      <c r="B2974" s="57">
        <v>1964</v>
      </c>
      <c r="C2974" s="19" t="str">
        <f t="shared" si="460"/>
        <v>non</v>
      </c>
      <c r="D2974" s="19" t="s">
        <v>55</v>
      </c>
      <c r="E2974" s="20">
        <v>44602</v>
      </c>
      <c r="F2974" s="21">
        <v>0.70833333333333326</v>
      </c>
      <c r="G2974" s="22">
        <v>0.74652777777777779</v>
      </c>
      <c r="H2974" s="19">
        <v>1000163</v>
      </c>
      <c r="I2974" s="19">
        <v>15615713</v>
      </c>
      <c r="J2974" s="22">
        <f t="shared" si="461"/>
        <v>3.8194444444444531E-2</v>
      </c>
      <c r="K2974" s="19" t="s">
        <v>53</v>
      </c>
      <c r="L2974" s="32" t="s">
        <v>54</v>
      </c>
      <c r="M2974">
        <f t="shared" si="462"/>
        <v>0</v>
      </c>
      <c r="N2974" s="34">
        <f t="shared" ca="1" si="467"/>
        <v>0.70834168317533486</v>
      </c>
      <c r="T2974">
        <v>2973</v>
      </c>
      <c r="U2974">
        <f t="shared" si="463"/>
        <v>9</v>
      </c>
      <c r="V2974" s="35">
        <f t="shared" si="468"/>
        <v>55</v>
      </c>
      <c r="W2974">
        <f t="shared" si="464"/>
        <v>0</v>
      </c>
      <c r="X2974" cm="1">
        <f t="array" aca="1" ref="X2974" ca="1">(_xlfn.IFS(L2974="couché",0,L2974="debout à 80%",1,L2974="?",1))*(IF(RAND()&lt;0.8,1,0))</f>
        <v>1</v>
      </c>
      <c r="Y2974">
        <f t="shared" si="465"/>
        <v>5</v>
      </c>
      <c r="Z2974">
        <f t="shared" si="466"/>
        <v>0</v>
      </c>
      <c r="AA2974">
        <f t="shared" ca="1" si="469"/>
        <v>76</v>
      </c>
    </row>
    <row r="2975" spans="1:27" customFormat="1">
      <c r="A2975" s="57">
        <v>248653</v>
      </c>
      <c r="B2975" s="57">
        <v>1994</v>
      </c>
      <c r="C2975" s="19" t="str">
        <f t="shared" si="460"/>
        <v>non</v>
      </c>
      <c r="D2975" s="19" t="s">
        <v>55</v>
      </c>
      <c r="E2975" s="20">
        <v>44605</v>
      </c>
      <c r="F2975" s="22">
        <v>0.5229166666666667</v>
      </c>
      <c r="G2975" s="22">
        <v>0.54027777777777775</v>
      </c>
      <c r="H2975" s="19">
        <v>1000163</v>
      </c>
      <c r="I2975" s="19">
        <v>18481171</v>
      </c>
      <c r="J2975" s="22">
        <f t="shared" si="461"/>
        <v>1.7361111111111049E-2</v>
      </c>
      <c r="L2975" s="19" t="s">
        <v>47</v>
      </c>
      <c r="M2975">
        <f t="shared" si="462"/>
        <v>0</v>
      </c>
      <c r="N2975" s="34">
        <f t="shared" ca="1" si="467"/>
        <v>0.52292590557767826</v>
      </c>
      <c r="T2975">
        <v>2974</v>
      </c>
      <c r="U2975">
        <f t="shared" si="463"/>
        <v>9</v>
      </c>
      <c r="V2975" s="35">
        <f t="shared" si="468"/>
        <v>25</v>
      </c>
      <c r="W2975">
        <f t="shared" si="464"/>
        <v>0</v>
      </c>
      <c r="X2975" cm="1">
        <f t="array" aca="1" ref="X2975" ca="1">(_xlfn.IFS(L2975="couché",0,L2975="debout à 80%",1,L2975="?",1))*(IF(RAND()&lt;0.8,1,0))</f>
        <v>1</v>
      </c>
      <c r="Y2975">
        <f t="shared" si="465"/>
        <v>1</v>
      </c>
      <c r="Z2975">
        <f t="shared" si="466"/>
        <v>0</v>
      </c>
      <c r="AA2975">
        <f t="shared" ca="1" si="469"/>
        <v>3</v>
      </c>
    </row>
    <row r="2976" spans="1:27" customFormat="1">
      <c r="A2976" s="57">
        <v>247251</v>
      </c>
      <c r="B2976" s="57">
        <v>1959</v>
      </c>
      <c r="C2976" s="19" t="str">
        <f t="shared" si="460"/>
        <v>non</v>
      </c>
      <c r="D2976" s="19" t="s">
        <v>55</v>
      </c>
      <c r="E2976" s="20">
        <v>44606</v>
      </c>
      <c r="F2976" s="22">
        <v>0.65277777777777779</v>
      </c>
      <c r="G2976" s="22">
        <v>0.71805555555555556</v>
      </c>
      <c r="H2976" s="19">
        <v>1000163</v>
      </c>
      <c r="I2976" s="19">
        <v>15584435</v>
      </c>
      <c r="J2976" s="22">
        <f t="shared" si="461"/>
        <v>6.5277777777777768E-2</v>
      </c>
      <c r="K2976" s="19" t="s">
        <v>53</v>
      </c>
      <c r="L2976" s="32" t="s">
        <v>54</v>
      </c>
      <c r="M2976">
        <f t="shared" si="462"/>
        <v>0</v>
      </c>
      <c r="N2976" s="34">
        <f t="shared" ca="1" si="467"/>
        <v>0.6527824885841218</v>
      </c>
      <c r="T2976">
        <v>2975</v>
      </c>
      <c r="U2976">
        <f t="shared" si="463"/>
        <v>9</v>
      </c>
      <c r="V2976" s="35">
        <f t="shared" si="468"/>
        <v>94</v>
      </c>
      <c r="W2976">
        <f t="shared" si="464"/>
        <v>0</v>
      </c>
      <c r="X2976" cm="1">
        <f t="array" aca="1" ref="X2976" ca="1">(_xlfn.IFS(L2976="couché",0,L2976="debout à 80%",1,L2976="?",1))*(IF(RAND()&lt;0.8,1,0))</f>
        <v>1</v>
      </c>
      <c r="Y2976">
        <f t="shared" si="465"/>
        <v>7</v>
      </c>
      <c r="Z2976">
        <f t="shared" si="466"/>
        <v>0</v>
      </c>
      <c r="AA2976">
        <f t="shared" ca="1" si="469"/>
        <v>66</v>
      </c>
    </row>
    <row r="2977" spans="1:27" customFormat="1">
      <c r="A2977" s="57">
        <v>246321</v>
      </c>
      <c r="B2977" s="57">
        <v>1969</v>
      </c>
      <c r="C2977" s="19" t="str">
        <f t="shared" si="460"/>
        <v>non</v>
      </c>
      <c r="D2977" s="19" t="s">
        <v>55</v>
      </c>
      <c r="E2977" s="20">
        <v>44606</v>
      </c>
      <c r="F2977" s="23">
        <v>0.38472222222222219</v>
      </c>
      <c r="G2977" s="21">
        <v>0.41666666666666663</v>
      </c>
      <c r="H2977" s="19">
        <v>1000163</v>
      </c>
      <c r="I2977" s="19">
        <v>16845831</v>
      </c>
      <c r="J2977" s="22">
        <f t="shared" si="461"/>
        <v>3.1944444444444442E-2</v>
      </c>
      <c r="L2977" s="19" t="s">
        <v>47</v>
      </c>
      <c r="M2977">
        <f t="shared" si="462"/>
        <v>0</v>
      </c>
      <c r="N2977" s="34">
        <f t="shared" ca="1" si="467"/>
        <v>0.38472768291039783</v>
      </c>
      <c r="T2977">
        <v>2976</v>
      </c>
      <c r="U2977">
        <f t="shared" si="463"/>
        <v>9</v>
      </c>
      <c r="V2977" s="35">
        <f t="shared" si="468"/>
        <v>46</v>
      </c>
      <c r="W2977">
        <f t="shared" si="464"/>
        <v>0</v>
      </c>
      <c r="X2977" cm="1">
        <f t="array" aca="1" ref="X2977" ca="1">(_xlfn.IFS(L2977="couché",0,L2977="debout à 80%",1,L2977="?",1))*(IF(RAND()&lt;0.8,1,0))</f>
        <v>1</v>
      </c>
      <c r="Y2977">
        <f t="shared" si="465"/>
        <v>2</v>
      </c>
      <c r="Z2977">
        <f t="shared" si="466"/>
        <v>0</v>
      </c>
      <c r="AA2977">
        <f t="shared" ca="1" si="469"/>
        <v>21</v>
      </c>
    </row>
    <row r="2978" spans="1:27" customFormat="1">
      <c r="A2978" s="57">
        <v>246551</v>
      </c>
      <c r="B2978" s="57">
        <v>1956</v>
      </c>
      <c r="C2978" s="19" t="str">
        <f t="shared" si="460"/>
        <v>non</v>
      </c>
      <c r="D2978" s="19" t="s">
        <v>55</v>
      </c>
      <c r="E2978" s="20">
        <v>44606</v>
      </c>
      <c r="F2978" s="22">
        <v>0.47083333333333333</v>
      </c>
      <c r="G2978" s="22">
        <v>0.53263888888888888</v>
      </c>
      <c r="H2978" s="19">
        <v>1000163</v>
      </c>
      <c r="I2978" s="19">
        <v>16845831</v>
      </c>
      <c r="J2978" s="22">
        <f t="shared" si="461"/>
        <v>6.1805555555555558E-2</v>
      </c>
      <c r="K2978" s="19" t="s">
        <v>53</v>
      </c>
      <c r="L2978" s="32" t="s">
        <v>54</v>
      </c>
      <c r="M2978">
        <f t="shared" si="462"/>
        <v>0</v>
      </c>
      <c r="N2978" s="34">
        <f t="shared" ca="1" si="467"/>
        <v>0.4708427754120017</v>
      </c>
      <c r="T2978">
        <v>2977</v>
      </c>
      <c r="U2978">
        <f t="shared" si="463"/>
        <v>9</v>
      </c>
      <c r="V2978" s="35">
        <f t="shared" si="468"/>
        <v>89</v>
      </c>
      <c r="W2978">
        <f t="shared" si="464"/>
        <v>0</v>
      </c>
      <c r="X2978" cm="1">
        <f t="array" aca="1" ref="X2978" ca="1">(_xlfn.IFS(L2978="couché",0,L2978="debout à 80%",1,L2978="?",1))*(IF(RAND()&lt;0.8,1,0))</f>
        <v>0</v>
      </c>
      <c r="Y2978">
        <f t="shared" si="465"/>
        <v>4</v>
      </c>
      <c r="Z2978">
        <f t="shared" si="466"/>
        <v>0</v>
      </c>
      <c r="AA2978">
        <f t="shared" ca="1" si="469"/>
        <v>44</v>
      </c>
    </row>
    <row r="2979" spans="1:27" customFormat="1">
      <c r="A2979" s="57">
        <v>246664</v>
      </c>
      <c r="B2979" s="57">
        <v>1952</v>
      </c>
      <c r="C2979" s="19" t="str">
        <f t="shared" si="460"/>
        <v>non</v>
      </c>
      <c r="D2979" s="19" t="s">
        <v>55</v>
      </c>
      <c r="E2979" s="20">
        <v>44606</v>
      </c>
      <c r="F2979" s="22">
        <v>0.54027777777777775</v>
      </c>
      <c r="G2979" s="22">
        <v>0.59722222222222221</v>
      </c>
      <c r="H2979" s="19">
        <v>1000163</v>
      </c>
      <c r="I2979" s="19">
        <v>15584435</v>
      </c>
      <c r="J2979" s="22">
        <f t="shared" si="461"/>
        <v>5.6944444444444464E-2</v>
      </c>
      <c r="K2979" s="19" t="s">
        <v>53</v>
      </c>
      <c r="L2979" s="32" t="s">
        <v>54</v>
      </c>
      <c r="M2979">
        <f t="shared" si="462"/>
        <v>0</v>
      </c>
      <c r="N2979" s="34">
        <f t="shared" ca="1" si="467"/>
        <v>0.54027799949348054</v>
      </c>
      <c r="T2979">
        <v>2978</v>
      </c>
      <c r="U2979">
        <f t="shared" si="463"/>
        <v>9</v>
      </c>
      <c r="V2979" s="35">
        <f t="shared" si="468"/>
        <v>82</v>
      </c>
      <c r="W2979">
        <f t="shared" si="464"/>
        <v>0</v>
      </c>
      <c r="X2979" cm="1">
        <f t="array" aca="1" ref="X2979" ca="1">(_xlfn.IFS(L2979="couché",0,L2979="debout à 80%",1,L2979="?",1))*(IF(RAND()&lt;0.8,1,0))</f>
        <v>1</v>
      </c>
      <c r="Y2979">
        <f t="shared" si="465"/>
        <v>5</v>
      </c>
      <c r="Z2979">
        <f t="shared" si="466"/>
        <v>0</v>
      </c>
      <c r="AA2979">
        <f t="shared" ca="1" si="469"/>
        <v>53</v>
      </c>
    </row>
    <row r="2980" spans="1:27" customFormat="1">
      <c r="A2980" s="57">
        <v>246583</v>
      </c>
      <c r="B2980" s="57">
        <v>1947</v>
      </c>
      <c r="C2980" s="19" t="str">
        <f t="shared" si="460"/>
        <v>non</v>
      </c>
      <c r="D2980" s="19" t="s">
        <v>55</v>
      </c>
      <c r="E2980" s="20">
        <v>44606</v>
      </c>
      <c r="F2980" s="21">
        <v>0.41736111111111107</v>
      </c>
      <c r="G2980" s="22">
        <v>0.46527777777777773</v>
      </c>
      <c r="H2980" s="19">
        <v>1000163</v>
      </c>
      <c r="I2980" s="19">
        <v>16845831</v>
      </c>
      <c r="J2980" s="22">
        <f t="shared" si="461"/>
        <v>4.7916666666666663E-2</v>
      </c>
      <c r="L2980" s="19" t="s">
        <v>47</v>
      </c>
      <c r="M2980">
        <f t="shared" si="462"/>
        <v>0</v>
      </c>
      <c r="N2980" s="34">
        <f t="shared" ca="1" si="467"/>
        <v>0.41736848875257099</v>
      </c>
      <c r="T2980">
        <v>2979</v>
      </c>
      <c r="U2980">
        <f t="shared" si="463"/>
        <v>9</v>
      </c>
      <c r="V2980" s="35">
        <f t="shared" si="468"/>
        <v>69</v>
      </c>
      <c r="W2980">
        <f t="shared" si="464"/>
        <v>0</v>
      </c>
      <c r="X2980" cm="1">
        <f t="array" aca="1" ref="X2980" ca="1">(_xlfn.IFS(L2980="couché",0,L2980="debout à 80%",1,L2980="?",1))*(IF(RAND()&lt;0.8,1,0))</f>
        <v>0</v>
      </c>
      <c r="Y2980">
        <f t="shared" si="465"/>
        <v>3</v>
      </c>
      <c r="Z2980">
        <f t="shared" si="466"/>
        <v>0</v>
      </c>
      <c r="AA2980">
        <f t="shared" ca="1" si="469"/>
        <v>29</v>
      </c>
    </row>
    <row r="2981" spans="1:27" customFormat="1">
      <c r="A2981" s="57">
        <v>246800</v>
      </c>
      <c r="B2981" s="57">
        <v>1933</v>
      </c>
      <c r="C2981" s="19" t="str">
        <f t="shared" si="460"/>
        <v>non</v>
      </c>
      <c r="D2981" s="19" t="s">
        <v>55</v>
      </c>
      <c r="E2981" s="20">
        <v>44606</v>
      </c>
      <c r="F2981" s="22">
        <v>0.60138888888888886</v>
      </c>
      <c r="G2981" s="22">
        <v>0.64583333333333326</v>
      </c>
      <c r="H2981" s="19">
        <v>1000163</v>
      </c>
      <c r="I2981" s="19">
        <v>16845831</v>
      </c>
      <c r="J2981" s="22">
        <f t="shared" si="461"/>
        <v>4.4444444444444398E-2</v>
      </c>
      <c r="K2981" s="19" t="s">
        <v>53</v>
      </c>
      <c r="L2981" s="32" t="s">
        <v>54</v>
      </c>
      <c r="M2981">
        <f t="shared" si="462"/>
        <v>0</v>
      </c>
      <c r="N2981" s="34">
        <f t="shared" ca="1" si="467"/>
        <v>0.60139592619174598</v>
      </c>
      <c r="T2981">
        <v>2980</v>
      </c>
      <c r="U2981">
        <f t="shared" si="463"/>
        <v>9</v>
      </c>
      <c r="V2981" s="35">
        <f t="shared" si="468"/>
        <v>64</v>
      </c>
      <c r="W2981">
        <f t="shared" si="464"/>
        <v>0</v>
      </c>
      <c r="X2981" cm="1">
        <f t="array" aca="1" ref="X2981" ca="1">(_xlfn.IFS(L2981="couché",0,L2981="debout à 80%",1,L2981="?",1))*(IF(RAND()&lt;0.8,1,0))</f>
        <v>1</v>
      </c>
      <c r="Y2981">
        <f t="shared" si="465"/>
        <v>6</v>
      </c>
      <c r="Z2981">
        <f t="shared" si="466"/>
        <v>0</v>
      </c>
      <c r="AA2981">
        <f t="shared" ca="1" si="469"/>
        <v>61</v>
      </c>
    </row>
    <row r="2982" spans="1:27" customFormat="1">
      <c r="A2982" s="57">
        <v>243422</v>
      </c>
      <c r="B2982" s="57">
        <v>1999</v>
      </c>
      <c r="C2982" s="19" t="str">
        <f t="shared" si="460"/>
        <v>non</v>
      </c>
      <c r="D2982" s="19" t="s">
        <v>55</v>
      </c>
      <c r="E2982" s="20">
        <v>44607</v>
      </c>
      <c r="F2982" s="22">
        <v>0.63680555555555551</v>
      </c>
      <c r="G2982" s="22">
        <v>0.64722222222222214</v>
      </c>
      <c r="H2982" s="19">
        <v>1000163</v>
      </c>
      <c r="I2982" s="19"/>
      <c r="J2982" s="22">
        <f t="shared" si="461"/>
        <v>1.041666666666663E-2</v>
      </c>
      <c r="L2982" s="19" t="s">
        <v>47</v>
      </c>
      <c r="M2982">
        <f t="shared" si="462"/>
        <v>0</v>
      </c>
      <c r="N2982" s="34">
        <f t="shared" ca="1" si="467"/>
        <v>0.63681100812844715</v>
      </c>
      <c r="T2982">
        <v>2981</v>
      </c>
      <c r="U2982">
        <f t="shared" si="463"/>
        <v>9</v>
      </c>
      <c r="V2982" s="35">
        <f t="shared" si="468"/>
        <v>15</v>
      </c>
      <c r="W2982">
        <f t="shared" si="464"/>
        <v>0</v>
      </c>
      <c r="X2982" cm="1">
        <f t="array" aca="1" ref="X2982" ca="1">(_xlfn.IFS(L2982="couché",0,L2982="debout à 80%",1,L2982="?",1))*(IF(RAND()&lt;0.8,1,0))</f>
        <v>0</v>
      </c>
      <c r="Y2982">
        <f t="shared" si="465"/>
        <v>6</v>
      </c>
      <c r="Z2982">
        <f t="shared" si="466"/>
        <v>0</v>
      </c>
      <c r="AA2982">
        <f t="shared" ca="1" si="469"/>
        <v>60</v>
      </c>
    </row>
    <row r="2983" spans="1:27" customFormat="1">
      <c r="A2983" s="57">
        <v>247312</v>
      </c>
      <c r="B2983" s="57">
        <v>1940</v>
      </c>
      <c r="C2983" s="19" t="str">
        <f t="shared" si="460"/>
        <v>non</v>
      </c>
      <c r="D2983" s="19" t="s">
        <v>55</v>
      </c>
      <c r="E2983" s="20">
        <v>44607</v>
      </c>
      <c r="F2983" s="23">
        <v>0.41388888888888886</v>
      </c>
      <c r="G2983" s="22">
        <v>0.46736111111111112</v>
      </c>
      <c r="H2983" s="19">
        <v>1000163</v>
      </c>
      <c r="I2983" s="19">
        <v>19620724</v>
      </c>
      <c r="J2983" s="22">
        <f t="shared" si="461"/>
        <v>5.3472222222222254E-2</v>
      </c>
      <c r="K2983" s="19" t="s">
        <v>53</v>
      </c>
      <c r="L2983" s="32" t="s">
        <v>54</v>
      </c>
      <c r="M2983">
        <f t="shared" si="462"/>
        <v>0</v>
      </c>
      <c r="N2983" s="34">
        <f t="shared" ca="1" si="467"/>
        <v>0.41389038715887139</v>
      </c>
      <c r="T2983">
        <v>2982</v>
      </c>
      <c r="U2983">
        <f t="shared" si="463"/>
        <v>9</v>
      </c>
      <c r="V2983" s="35">
        <f t="shared" si="468"/>
        <v>77</v>
      </c>
      <c r="W2983">
        <f t="shared" si="464"/>
        <v>0</v>
      </c>
      <c r="X2983" cm="1">
        <f t="array" aca="1" ref="X2983" ca="1">(_xlfn.IFS(L2983="couché",0,L2983="debout à 80%",1,L2983="?",1))*(IF(RAND()&lt;0.8,1,0))</f>
        <v>1</v>
      </c>
      <c r="Y2983">
        <f t="shared" si="465"/>
        <v>3</v>
      </c>
      <c r="Z2983">
        <f t="shared" si="466"/>
        <v>0</v>
      </c>
      <c r="AA2983">
        <f t="shared" ca="1" si="469"/>
        <v>26</v>
      </c>
    </row>
    <row r="2984" spans="1:27" customFormat="1">
      <c r="A2984" s="57">
        <v>247203</v>
      </c>
      <c r="B2984" s="57">
        <v>1951</v>
      </c>
      <c r="C2984" s="19" t="str">
        <f t="shared" si="460"/>
        <v>non</v>
      </c>
      <c r="D2984" s="19" t="s">
        <v>55</v>
      </c>
      <c r="E2984" s="20">
        <v>44607</v>
      </c>
      <c r="F2984" s="23">
        <v>0.34513888888888888</v>
      </c>
      <c r="G2984" s="23">
        <v>0.36458333333333331</v>
      </c>
      <c r="H2984" s="19">
        <v>1000163</v>
      </c>
      <c r="I2984" s="19">
        <v>18481171</v>
      </c>
      <c r="J2984" s="22">
        <f t="shared" si="461"/>
        <v>1.9444444444444431E-2</v>
      </c>
      <c r="L2984" s="19" t="s">
        <v>47</v>
      </c>
      <c r="M2984">
        <f t="shared" si="462"/>
        <v>0</v>
      </c>
      <c r="N2984" s="34">
        <f t="shared" ca="1" si="467"/>
        <v>0.34513996397671254</v>
      </c>
      <c r="T2984">
        <v>2983</v>
      </c>
      <c r="U2984">
        <f t="shared" si="463"/>
        <v>9</v>
      </c>
      <c r="V2984" s="35">
        <f t="shared" si="468"/>
        <v>28</v>
      </c>
      <c r="W2984">
        <f t="shared" si="464"/>
        <v>0</v>
      </c>
      <c r="X2984" cm="1">
        <f t="array" aca="1" ref="X2984" ca="1">(_xlfn.IFS(L2984="couché",0,L2984="debout à 80%",1,L2984="?",1))*(IF(RAND()&lt;0.8,1,0))</f>
        <v>1</v>
      </c>
      <c r="Y2984">
        <f t="shared" si="465"/>
        <v>1</v>
      </c>
      <c r="Z2984">
        <f t="shared" si="466"/>
        <v>0</v>
      </c>
      <c r="AA2984">
        <f t="shared" ca="1" si="469"/>
        <v>10</v>
      </c>
    </row>
    <row r="2985" spans="1:27" customFormat="1">
      <c r="A2985" s="57">
        <v>247450</v>
      </c>
      <c r="B2985" s="57">
        <v>2003</v>
      </c>
      <c r="C2985" s="19" t="str">
        <f t="shared" si="460"/>
        <v>non</v>
      </c>
      <c r="D2985" s="19" t="s">
        <v>55</v>
      </c>
      <c r="E2985" s="20">
        <v>44607</v>
      </c>
      <c r="F2985" s="23">
        <v>0.37222222222222223</v>
      </c>
      <c r="G2985" s="23">
        <v>0.40555555555555556</v>
      </c>
      <c r="H2985" s="19">
        <v>1000163</v>
      </c>
      <c r="I2985" s="19">
        <v>19620724</v>
      </c>
      <c r="J2985" s="22">
        <f t="shared" si="461"/>
        <v>3.3333333333333326E-2</v>
      </c>
      <c r="L2985" s="19" t="s">
        <v>47</v>
      </c>
      <c r="M2985">
        <f t="shared" si="462"/>
        <v>0</v>
      </c>
      <c r="N2985" s="34">
        <f t="shared" ca="1" si="467"/>
        <v>0.3722243686979626</v>
      </c>
      <c r="T2985">
        <v>2984</v>
      </c>
      <c r="U2985">
        <f t="shared" si="463"/>
        <v>9</v>
      </c>
      <c r="V2985" s="35">
        <f t="shared" si="468"/>
        <v>48</v>
      </c>
      <c r="W2985">
        <f t="shared" si="464"/>
        <v>0</v>
      </c>
      <c r="X2985" cm="1">
        <f t="array" aca="1" ref="X2985" ca="1">(_xlfn.IFS(L2985="couché",0,L2985="debout à 80%",1,L2985="?",1))*(IF(RAND()&lt;0.8,1,0))</f>
        <v>1</v>
      </c>
      <c r="Y2985">
        <f t="shared" si="465"/>
        <v>2</v>
      </c>
      <c r="Z2985">
        <f t="shared" si="466"/>
        <v>0</v>
      </c>
      <c r="AA2985">
        <f t="shared" ca="1" si="469"/>
        <v>18</v>
      </c>
    </row>
    <row r="2986" spans="1:27" customFormat="1">
      <c r="A2986" s="57">
        <v>248811</v>
      </c>
      <c r="B2986" s="57">
        <v>1949</v>
      </c>
      <c r="C2986" s="19" t="str">
        <f t="shared" si="460"/>
        <v>non</v>
      </c>
      <c r="D2986" s="19" t="s">
        <v>55</v>
      </c>
      <c r="E2986" s="20">
        <v>44607</v>
      </c>
      <c r="F2986" s="22">
        <v>0.4770833333333333</v>
      </c>
      <c r="G2986" s="22">
        <v>0.52500000000000002</v>
      </c>
      <c r="H2986" s="19">
        <v>1000163</v>
      </c>
      <c r="I2986" s="19">
        <v>19620724</v>
      </c>
      <c r="J2986" s="22">
        <f t="shared" si="461"/>
        <v>4.7916666666666718E-2</v>
      </c>
      <c r="K2986" s="19" t="s">
        <v>53</v>
      </c>
      <c r="L2986" s="32" t="s">
        <v>54</v>
      </c>
      <c r="M2986">
        <f t="shared" si="462"/>
        <v>0</v>
      </c>
      <c r="N2986" s="34">
        <f t="shared" ca="1" si="467"/>
        <v>0.47708401305172671</v>
      </c>
      <c r="T2986">
        <v>2985</v>
      </c>
      <c r="U2986">
        <f t="shared" si="463"/>
        <v>9</v>
      </c>
      <c r="V2986" s="35">
        <f t="shared" si="468"/>
        <v>69</v>
      </c>
      <c r="W2986">
        <f t="shared" si="464"/>
        <v>0</v>
      </c>
      <c r="X2986" cm="1">
        <f t="array" aca="1" ref="X2986" ca="1">(_xlfn.IFS(L2986="couché",0,L2986="debout à 80%",1,L2986="?",1))*(IF(RAND()&lt;0.8,1,0))</f>
        <v>1</v>
      </c>
      <c r="Y2986">
        <f t="shared" si="465"/>
        <v>4</v>
      </c>
      <c r="Z2986">
        <f t="shared" si="466"/>
        <v>0</v>
      </c>
      <c r="AA2986">
        <f t="shared" ca="1" si="469"/>
        <v>39</v>
      </c>
    </row>
    <row r="2987" spans="1:27" customFormat="1">
      <c r="A2987" s="57">
        <v>243835</v>
      </c>
      <c r="B2987" s="57">
        <v>1944</v>
      </c>
      <c r="C2987" s="19" t="str">
        <f t="shared" si="460"/>
        <v>non</v>
      </c>
      <c r="D2987" s="19" t="s">
        <v>55</v>
      </c>
      <c r="E2987" s="20">
        <v>44607</v>
      </c>
      <c r="F2987" s="22">
        <v>0.52986111111111112</v>
      </c>
      <c r="G2987" s="21">
        <v>0.62569444444444444</v>
      </c>
      <c r="H2987" s="19">
        <v>1000163</v>
      </c>
      <c r="I2987" s="19">
        <v>19620724</v>
      </c>
      <c r="J2987" s="22">
        <f t="shared" si="461"/>
        <v>9.5833333333333326E-2</v>
      </c>
      <c r="K2987" s="19" t="s">
        <v>53</v>
      </c>
      <c r="L2987" s="32" t="s">
        <v>54</v>
      </c>
      <c r="M2987">
        <f t="shared" si="462"/>
        <v>0</v>
      </c>
      <c r="N2987" s="34">
        <f t="shared" ca="1" si="467"/>
        <v>0.52986397069243252</v>
      </c>
      <c r="T2987">
        <v>2986</v>
      </c>
      <c r="U2987">
        <f t="shared" si="463"/>
        <v>9</v>
      </c>
      <c r="V2987" s="35">
        <f t="shared" si="468"/>
        <v>138</v>
      </c>
      <c r="W2987">
        <f t="shared" si="464"/>
        <v>0</v>
      </c>
      <c r="X2987" cm="1">
        <f t="array" aca="1" ref="X2987" ca="1">(_xlfn.IFS(L2987="couché",0,L2987="debout à 80%",1,L2987="?",1))*(IF(RAND()&lt;0.8,1,0))</f>
        <v>1</v>
      </c>
      <c r="Y2987">
        <f t="shared" si="465"/>
        <v>5</v>
      </c>
      <c r="Z2987">
        <f t="shared" si="466"/>
        <v>0</v>
      </c>
      <c r="AA2987">
        <f t="shared" ca="1" si="469"/>
        <v>51</v>
      </c>
    </row>
    <row r="2988" spans="1:27" customFormat="1">
      <c r="A2988" s="57">
        <v>248884</v>
      </c>
      <c r="B2988" s="57">
        <v>2000</v>
      </c>
      <c r="C2988" s="19" t="str">
        <f t="shared" si="460"/>
        <v>non</v>
      </c>
      <c r="D2988" s="19" t="s">
        <v>55</v>
      </c>
      <c r="E2988" s="20">
        <v>44607</v>
      </c>
      <c r="F2988" s="22">
        <v>0.65902777777777777</v>
      </c>
      <c r="G2988" s="22">
        <v>0.68194444444444446</v>
      </c>
      <c r="H2988" s="19">
        <v>1000163</v>
      </c>
      <c r="I2988" s="19">
        <v>19697433</v>
      </c>
      <c r="J2988" s="22">
        <f t="shared" si="461"/>
        <v>2.2916666666666696E-2</v>
      </c>
      <c r="K2988" s="19" t="s">
        <v>53</v>
      </c>
      <c r="L2988" s="32" t="s">
        <v>54</v>
      </c>
      <c r="M2988">
        <f t="shared" si="462"/>
        <v>0</v>
      </c>
      <c r="N2988" s="34">
        <f t="shared" ca="1" si="467"/>
        <v>0.65902905626408925</v>
      </c>
      <c r="T2988">
        <v>2987</v>
      </c>
      <c r="U2988">
        <f t="shared" si="463"/>
        <v>9</v>
      </c>
      <c r="V2988" s="35">
        <f t="shared" si="468"/>
        <v>33</v>
      </c>
      <c r="W2988">
        <f t="shared" si="464"/>
        <v>0</v>
      </c>
      <c r="X2988" cm="1">
        <f t="array" aca="1" ref="X2988" ca="1">(_xlfn.IFS(L2988="couché",0,L2988="debout à 80%",1,L2988="?",1))*(IF(RAND()&lt;0.8,1,0))</f>
        <v>1</v>
      </c>
      <c r="Y2988">
        <f t="shared" si="465"/>
        <v>7</v>
      </c>
      <c r="Z2988">
        <f t="shared" si="466"/>
        <v>0</v>
      </c>
      <c r="AA2988">
        <f t="shared" ca="1" si="469"/>
        <v>63</v>
      </c>
    </row>
    <row r="2989" spans="1:27" customFormat="1">
      <c r="A2989" s="57">
        <v>246525</v>
      </c>
      <c r="B2989" s="57">
        <v>1992</v>
      </c>
      <c r="C2989" s="19" t="str">
        <f t="shared" si="460"/>
        <v>non</v>
      </c>
      <c r="D2989" s="19" t="s">
        <v>55</v>
      </c>
      <c r="E2989" s="20">
        <v>44608</v>
      </c>
      <c r="F2989" s="22">
        <v>0.59027777777777779</v>
      </c>
      <c r="G2989" s="22">
        <v>0.70763888888888882</v>
      </c>
      <c r="H2989" s="19">
        <v>1000163</v>
      </c>
      <c r="I2989" s="19">
        <v>18628651</v>
      </c>
      <c r="J2989" s="22">
        <f t="shared" si="461"/>
        <v>0.11736111111111103</v>
      </c>
      <c r="K2989" s="19" t="s">
        <v>53</v>
      </c>
      <c r="L2989" s="32" t="s">
        <v>54</v>
      </c>
      <c r="M2989">
        <f t="shared" si="462"/>
        <v>0</v>
      </c>
      <c r="N2989" s="34">
        <f t="shared" ca="1" si="467"/>
        <v>0.59028256381307243</v>
      </c>
      <c r="T2989">
        <v>2988</v>
      </c>
      <c r="U2989">
        <f t="shared" si="463"/>
        <v>9</v>
      </c>
      <c r="V2989" s="35">
        <f t="shared" si="468"/>
        <v>169</v>
      </c>
      <c r="W2989">
        <f t="shared" si="464"/>
        <v>0</v>
      </c>
      <c r="X2989" cm="1">
        <f t="array" aca="1" ref="X2989" ca="1">(_xlfn.IFS(L2989="couché",0,L2989="debout à 80%",1,L2989="?",1))*(IF(RAND()&lt;0.8,1,0))</f>
        <v>0</v>
      </c>
      <c r="Y2989">
        <f t="shared" si="465"/>
        <v>3</v>
      </c>
      <c r="Z2989">
        <f t="shared" si="466"/>
        <v>0</v>
      </c>
      <c r="AA2989">
        <f t="shared" ca="1" si="469"/>
        <v>47</v>
      </c>
    </row>
    <row r="2990" spans="1:27" customFormat="1">
      <c r="A2990" s="57">
        <v>244045</v>
      </c>
      <c r="B2990" s="57">
        <v>1945</v>
      </c>
      <c r="C2990" s="19" t="str">
        <f t="shared" si="460"/>
        <v>non</v>
      </c>
      <c r="D2990" s="19" t="s">
        <v>55</v>
      </c>
      <c r="E2990" s="20">
        <v>44608</v>
      </c>
      <c r="F2990" s="23">
        <v>0.38402777777777775</v>
      </c>
      <c r="G2990" s="22">
        <v>0.57916666666666661</v>
      </c>
      <c r="H2990" s="19">
        <v>1000163</v>
      </c>
      <c r="I2990" s="19">
        <v>18628651</v>
      </c>
      <c r="J2990" s="22">
        <f t="shared" si="461"/>
        <v>0.19513888888888886</v>
      </c>
      <c r="K2990" s="19" t="s">
        <v>53</v>
      </c>
      <c r="L2990" s="32" t="s">
        <v>54</v>
      </c>
      <c r="M2990">
        <f t="shared" si="462"/>
        <v>0</v>
      </c>
      <c r="N2990" s="34">
        <f t="shared" ca="1" si="467"/>
        <v>0.3840306087033164</v>
      </c>
      <c r="T2990">
        <v>2989</v>
      </c>
      <c r="U2990">
        <f t="shared" si="463"/>
        <v>9</v>
      </c>
      <c r="V2990" s="35">
        <f t="shared" si="468"/>
        <v>281</v>
      </c>
      <c r="W2990">
        <f t="shared" si="464"/>
        <v>0</v>
      </c>
      <c r="X2990" cm="1">
        <f t="array" aca="1" ref="X2990" ca="1">(_xlfn.IFS(L2990="couché",0,L2990="debout à 80%",1,L2990="?",1))*(IF(RAND()&lt;0.8,1,0))</f>
        <v>1</v>
      </c>
      <c r="Y2990">
        <f t="shared" si="465"/>
        <v>2</v>
      </c>
      <c r="Z2990">
        <f t="shared" si="466"/>
        <v>0</v>
      </c>
      <c r="AA2990">
        <f t="shared" ca="1" si="469"/>
        <v>16</v>
      </c>
    </row>
    <row r="2991" spans="1:27" customFormat="1">
      <c r="A2991" s="57">
        <v>241934</v>
      </c>
      <c r="B2991" s="57">
        <v>1984</v>
      </c>
      <c r="C2991" s="19" t="str">
        <f t="shared" si="460"/>
        <v>non</v>
      </c>
      <c r="D2991" s="19" t="s">
        <v>55</v>
      </c>
      <c r="E2991" s="20">
        <v>44608</v>
      </c>
      <c r="F2991" s="23">
        <v>0.35069444444444442</v>
      </c>
      <c r="G2991" s="23">
        <v>0.37083333333333329</v>
      </c>
      <c r="H2991" s="19">
        <v>1000163</v>
      </c>
      <c r="I2991" s="19">
        <v>18628651</v>
      </c>
      <c r="J2991" s="22">
        <f t="shared" si="461"/>
        <v>2.0138888888888873E-2</v>
      </c>
      <c r="L2991" s="19" t="s">
        <v>47</v>
      </c>
      <c r="M2991">
        <f t="shared" si="462"/>
        <v>0</v>
      </c>
      <c r="N2991" s="34">
        <f t="shared" ca="1" si="467"/>
        <v>0.35070431805119473</v>
      </c>
      <c r="T2991">
        <v>2990</v>
      </c>
      <c r="U2991">
        <f t="shared" si="463"/>
        <v>9</v>
      </c>
      <c r="V2991" s="35">
        <f t="shared" si="468"/>
        <v>29</v>
      </c>
      <c r="W2991">
        <f t="shared" si="464"/>
        <v>0</v>
      </c>
      <c r="X2991" cm="1">
        <f t="array" aca="1" ref="X2991" ca="1">(_xlfn.IFS(L2991="couché",0,L2991="debout à 80%",1,L2991="?",1))*(IF(RAND()&lt;0.8,1,0))</f>
        <v>0</v>
      </c>
      <c r="Y2991">
        <f t="shared" si="465"/>
        <v>1</v>
      </c>
      <c r="Z2991">
        <f t="shared" si="466"/>
        <v>0</v>
      </c>
      <c r="AA2991">
        <f t="shared" ca="1" si="469"/>
        <v>13</v>
      </c>
    </row>
    <row r="2992" spans="1:27" customFormat="1">
      <c r="A2992" s="57">
        <v>247111</v>
      </c>
      <c r="B2992" s="57">
        <v>1946</v>
      </c>
      <c r="C2992" s="19" t="str">
        <f t="shared" si="460"/>
        <v>non</v>
      </c>
      <c r="D2992" s="19" t="s">
        <v>55</v>
      </c>
      <c r="E2992" s="20">
        <v>44609</v>
      </c>
      <c r="F2992" s="22">
        <v>0.72083333333333333</v>
      </c>
      <c r="G2992" s="22">
        <v>0.76527777777777772</v>
      </c>
      <c r="H2992" s="19">
        <v>1000163</v>
      </c>
      <c r="I2992" s="19">
        <v>18923017</v>
      </c>
      <c r="J2992" s="22">
        <f t="shared" si="461"/>
        <v>4.4444444444444398E-2</v>
      </c>
      <c r="K2992" s="19" t="s">
        <v>53</v>
      </c>
      <c r="L2992" s="32" t="s">
        <v>54</v>
      </c>
      <c r="M2992">
        <f t="shared" si="462"/>
        <v>0</v>
      </c>
      <c r="N2992" s="34">
        <f t="shared" ca="1" si="467"/>
        <v>0.72084090408380841</v>
      </c>
      <c r="T2992">
        <v>2991</v>
      </c>
      <c r="U2992">
        <f t="shared" si="463"/>
        <v>9</v>
      </c>
      <c r="V2992" s="35">
        <f t="shared" si="468"/>
        <v>64</v>
      </c>
      <c r="W2992">
        <f t="shared" si="464"/>
        <v>0</v>
      </c>
      <c r="X2992" cm="1">
        <f t="array" aca="1" ref="X2992" ca="1">(_xlfn.IFS(L2992="couché",0,L2992="debout à 80%",1,L2992="?",1))*(IF(RAND()&lt;0.8,1,0))</f>
        <v>1</v>
      </c>
      <c r="Y2992">
        <f t="shared" si="465"/>
        <v>5</v>
      </c>
      <c r="Z2992">
        <f t="shared" si="466"/>
        <v>0</v>
      </c>
      <c r="AA2992">
        <f t="shared" ca="1" si="469"/>
        <v>77</v>
      </c>
    </row>
    <row r="2993" spans="1:27" customFormat="1">
      <c r="A2993" s="57">
        <v>246176</v>
      </c>
      <c r="B2993" s="57">
        <v>1942</v>
      </c>
      <c r="C2993" s="19" t="str">
        <f t="shared" si="460"/>
        <v>non</v>
      </c>
      <c r="D2993" s="19" t="s">
        <v>55</v>
      </c>
      <c r="E2993" s="20">
        <v>44609</v>
      </c>
      <c r="F2993" s="22">
        <v>0.44791666666666663</v>
      </c>
      <c r="G2993" s="21">
        <v>0.625</v>
      </c>
      <c r="H2993" s="19">
        <v>1000163</v>
      </c>
      <c r="I2993" s="19">
        <v>18923017</v>
      </c>
      <c r="J2993" s="22">
        <f t="shared" si="461"/>
        <v>0.17708333333333337</v>
      </c>
      <c r="K2993" s="19" t="s">
        <v>53</v>
      </c>
      <c r="L2993" s="32" t="s">
        <v>54</v>
      </c>
      <c r="M2993">
        <f t="shared" si="462"/>
        <v>0</v>
      </c>
      <c r="N2993" s="34">
        <f t="shared" ca="1" si="467"/>
        <v>0.44791710998204776</v>
      </c>
      <c r="T2993">
        <v>2992</v>
      </c>
      <c r="U2993">
        <f t="shared" si="463"/>
        <v>9</v>
      </c>
      <c r="V2993" s="35">
        <f t="shared" si="468"/>
        <v>255</v>
      </c>
      <c r="W2993">
        <f t="shared" si="464"/>
        <v>0</v>
      </c>
      <c r="X2993" cm="1">
        <f t="array" aca="1" ref="X2993" ca="1">(_xlfn.IFS(L2993="couché",0,L2993="debout à 80%",1,L2993="?",1))*(IF(RAND()&lt;0.8,1,0))</f>
        <v>0</v>
      </c>
      <c r="Y2993">
        <f t="shared" si="465"/>
        <v>3</v>
      </c>
      <c r="Z2993">
        <f t="shared" si="466"/>
        <v>0</v>
      </c>
      <c r="AA2993">
        <f t="shared" ca="1" si="469"/>
        <v>41</v>
      </c>
    </row>
    <row r="2994" spans="1:27" customFormat="1">
      <c r="A2994" s="57">
        <v>247178</v>
      </c>
      <c r="B2994" s="57">
        <v>1977</v>
      </c>
      <c r="C2994" s="19" t="str">
        <f t="shared" si="460"/>
        <v>non</v>
      </c>
      <c r="D2994" s="19" t="s">
        <v>55</v>
      </c>
      <c r="E2994" s="20">
        <v>44609</v>
      </c>
      <c r="F2994" s="23">
        <v>0.39444444444444443</v>
      </c>
      <c r="G2994" s="22">
        <v>0.43402777777777773</v>
      </c>
      <c r="H2994" s="19">
        <v>1000163</v>
      </c>
      <c r="I2994" s="19">
        <v>18923017</v>
      </c>
      <c r="J2994" s="22">
        <f t="shared" si="461"/>
        <v>3.9583333333333304E-2</v>
      </c>
      <c r="L2994" s="19" t="s">
        <v>47</v>
      </c>
      <c r="M2994">
        <f t="shared" si="462"/>
        <v>0</v>
      </c>
      <c r="N2994" s="34">
        <f t="shared" ca="1" si="467"/>
        <v>0.39444502599200904</v>
      </c>
      <c r="T2994">
        <v>2993</v>
      </c>
      <c r="U2994">
        <f t="shared" si="463"/>
        <v>9</v>
      </c>
      <c r="V2994" s="35">
        <f t="shared" si="468"/>
        <v>57</v>
      </c>
      <c r="W2994">
        <f t="shared" si="464"/>
        <v>0</v>
      </c>
      <c r="X2994" cm="1">
        <f t="array" aca="1" ref="X2994" ca="1">(_xlfn.IFS(L2994="couché",0,L2994="debout à 80%",1,L2994="?",1))*(IF(RAND()&lt;0.8,1,0))</f>
        <v>1</v>
      </c>
      <c r="Y2994">
        <f t="shared" si="465"/>
        <v>2</v>
      </c>
      <c r="Z2994">
        <f t="shared" si="466"/>
        <v>0</v>
      </c>
      <c r="AA2994">
        <f t="shared" ca="1" si="469"/>
        <v>24</v>
      </c>
    </row>
    <row r="2995" spans="1:27" customFormat="1">
      <c r="A2995" s="57">
        <v>246866</v>
      </c>
      <c r="B2995" s="57">
        <v>1959</v>
      </c>
      <c r="C2995" s="19" t="str">
        <f t="shared" si="460"/>
        <v>non</v>
      </c>
      <c r="D2995" s="19" t="s">
        <v>55</v>
      </c>
      <c r="E2995" s="20">
        <v>44609</v>
      </c>
      <c r="F2995" s="21">
        <v>0.62847222222222221</v>
      </c>
      <c r="G2995" s="22">
        <v>0.71527777777777779</v>
      </c>
      <c r="H2995" s="19">
        <v>1000163</v>
      </c>
      <c r="I2995" s="19">
        <v>18923017</v>
      </c>
      <c r="J2995" s="22">
        <f t="shared" si="461"/>
        <v>8.680555555555558E-2</v>
      </c>
      <c r="K2995" s="19" t="s">
        <v>53</v>
      </c>
      <c r="L2995" s="32" t="s">
        <v>54</v>
      </c>
      <c r="M2995">
        <f t="shared" si="462"/>
        <v>0</v>
      </c>
      <c r="N2995" s="34">
        <f t="shared" ca="1" si="467"/>
        <v>0.62847341186761685</v>
      </c>
      <c r="T2995">
        <v>2994</v>
      </c>
      <c r="U2995">
        <f t="shared" si="463"/>
        <v>9</v>
      </c>
      <c r="V2995" s="35">
        <f t="shared" si="468"/>
        <v>125</v>
      </c>
      <c r="W2995">
        <f t="shared" si="464"/>
        <v>0</v>
      </c>
      <c r="X2995" cm="1">
        <f t="array" aca="1" ref="X2995" ca="1">(_xlfn.IFS(L2995="couché",0,L2995="debout à 80%",1,L2995="?",1))*(IF(RAND()&lt;0.8,1,0))</f>
        <v>1</v>
      </c>
      <c r="Y2995">
        <f t="shared" si="465"/>
        <v>4</v>
      </c>
      <c r="Z2995">
        <f t="shared" si="466"/>
        <v>0</v>
      </c>
      <c r="AA2995">
        <f t="shared" ca="1" si="469"/>
        <v>70</v>
      </c>
    </row>
    <row r="2996" spans="1:27" customFormat="1">
      <c r="A2996" s="57">
        <v>245967</v>
      </c>
      <c r="B2996" s="57">
        <v>1966</v>
      </c>
      <c r="C2996" s="19" t="str">
        <f t="shared" si="460"/>
        <v>non</v>
      </c>
      <c r="D2996" s="19" t="s">
        <v>55</v>
      </c>
      <c r="E2996" s="20">
        <v>44610</v>
      </c>
      <c r="F2996" s="23">
        <v>0.34236111111111112</v>
      </c>
      <c r="G2996" s="23">
        <v>0.37291666666666667</v>
      </c>
      <c r="H2996" s="19">
        <v>1000163</v>
      </c>
      <c r="I2996" s="19">
        <v>15777841</v>
      </c>
      <c r="J2996" s="22">
        <f t="shared" si="461"/>
        <v>3.0555555555555558E-2</v>
      </c>
      <c r="L2996" s="19" t="s">
        <v>47</v>
      </c>
      <c r="M2996">
        <f t="shared" si="462"/>
        <v>0</v>
      </c>
      <c r="N2996" s="34">
        <f t="shared" ca="1" si="467"/>
        <v>0.34236803026952478</v>
      </c>
      <c r="T2996">
        <v>2995</v>
      </c>
      <c r="U2996">
        <f t="shared" si="463"/>
        <v>9</v>
      </c>
      <c r="V2996" s="35">
        <f t="shared" si="468"/>
        <v>44</v>
      </c>
      <c r="W2996">
        <f t="shared" si="464"/>
        <v>0</v>
      </c>
      <c r="X2996" cm="1">
        <f t="array" aca="1" ref="X2996" ca="1">(_xlfn.IFS(L2996="couché",0,L2996="debout à 80%",1,L2996="?",1))*(IF(RAND()&lt;0.8,1,0))</f>
        <v>1</v>
      </c>
      <c r="Y2996">
        <f t="shared" si="465"/>
        <v>1</v>
      </c>
      <c r="Z2996">
        <f t="shared" si="466"/>
        <v>0</v>
      </c>
      <c r="AA2996">
        <f t="shared" ca="1" si="469"/>
        <v>7</v>
      </c>
    </row>
    <row r="2997" spans="1:27" customFormat="1">
      <c r="A2997" s="57">
        <v>246889</v>
      </c>
      <c r="B2997" s="57">
        <v>1963</v>
      </c>
      <c r="C2997" s="19" t="str">
        <f t="shared" si="460"/>
        <v>non</v>
      </c>
      <c r="D2997" s="19" t="s">
        <v>55</v>
      </c>
      <c r="E2997" s="20">
        <v>44610</v>
      </c>
      <c r="F2997" s="23">
        <v>0.38541666666666663</v>
      </c>
      <c r="G2997" s="23">
        <v>0.41180555555555554</v>
      </c>
      <c r="H2997" s="19">
        <v>1000163</v>
      </c>
      <c r="I2997" s="19">
        <v>15777841</v>
      </c>
      <c r="J2997" s="22">
        <f t="shared" si="461"/>
        <v>2.6388888888888906E-2</v>
      </c>
      <c r="L2997" s="19" t="s">
        <v>47</v>
      </c>
      <c r="M2997">
        <f t="shared" si="462"/>
        <v>0</v>
      </c>
      <c r="N2997" s="34">
        <f t="shared" ca="1" si="467"/>
        <v>0.38542365699689751</v>
      </c>
      <c r="T2997">
        <v>2996</v>
      </c>
      <c r="U2997">
        <f t="shared" si="463"/>
        <v>9</v>
      </c>
      <c r="V2997" s="35">
        <f t="shared" si="468"/>
        <v>38</v>
      </c>
      <c r="W2997">
        <f t="shared" si="464"/>
        <v>0</v>
      </c>
      <c r="X2997" cm="1">
        <f t="array" aca="1" ref="X2997" ca="1">(_xlfn.IFS(L2997="couché",0,L2997="debout à 80%",1,L2997="?",1))*(IF(RAND()&lt;0.8,1,0))</f>
        <v>0</v>
      </c>
      <c r="Y2997">
        <f t="shared" si="465"/>
        <v>2</v>
      </c>
      <c r="Z2997">
        <f t="shared" si="466"/>
        <v>0</v>
      </c>
      <c r="AA2997">
        <f t="shared" ca="1" si="469"/>
        <v>21</v>
      </c>
    </row>
    <row r="2998" spans="1:27" customFormat="1">
      <c r="A2998" s="57">
        <v>247390</v>
      </c>
      <c r="B2998" s="57">
        <v>1947</v>
      </c>
      <c r="C2998" s="19" t="str">
        <f t="shared" si="460"/>
        <v>non</v>
      </c>
      <c r="D2998" s="19" t="s">
        <v>55</v>
      </c>
      <c r="E2998" s="20">
        <v>44610</v>
      </c>
      <c r="F2998" s="21">
        <v>0.42152777777777778</v>
      </c>
      <c r="G2998" s="22">
        <v>0.45694444444444443</v>
      </c>
      <c r="H2998" s="19">
        <v>1000163</v>
      </c>
      <c r="I2998" s="19">
        <v>15777841</v>
      </c>
      <c r="J2998" s="22">
        <f t="shared" si="461"/>
        <v>3.5416666666666652E-2</v>
      </c>
      <c r="K2998" s="19" t="s">
        <v>53</v>
      </c>
      <c r="L2998" s="32" t="s">
        <v>54</v>
      </c>
      <c r="M2998">
        <f t="shared" si="462"/>
        <v>0</v>
      </c>
      <c r="N2998" s="34">
        <f t="shared" ca="1" si="467"/>
        <v>0.42152844180799803</v>
      </c>
      <c r="T2998">
        <v>2997</v>
      </c>
      <c r="U2998">
        <f t="shared" si="463"/>
        <v>9</v>
      </c>
      <c r="V2998" s="35">
        <f t="shared" si="468"/>
        <v>51</v>
      </c>
      <c r="W2998">
        <f t="shared" si="464"/>
        <v>0</v>
      </c>
      <c r="X2998" cm="1">
        <f t="array" aca="1" ref="X2998" ca="1">(_xlfn.IFS(L2998="couché",0,L2998="debout à 80%",1,L2998="?",1))*(IF(RAND()&lt;0.8,1,0))</f>
        <v>1</v>
      </c>
      <c r="Y2998">
        <f t="shared" si="465"/>
        <v>3</v>
      </c>
      <c r="Z2998">
        <f t="shared" si="466"/>
        <v>0</v>
      </c>
      <c r="AA2998">
        <f t="shared" ca="1" si="469"/>
        <v>30</v>
      </c>
    </row>
    <row r="2999" spans="1:27" customFormat="1">
      <c r="A2999" s="57">
        <v>247747</v>
      </c>
      <c r="B2999" s="57">
        <v>1944</v>
      </c>
      <c r="C2999" s="19" t="str">
        <f t="shared" si="460"/>
        <v>non</v>
      </c>
      <c r="D2999" s="19" t="s">
        <v>55</v>
      </c>
      <c r="E2999" s="20">
        <v>44610</v>
      </c>
      <c r="F2999" s="21">
        <v>0.46388888888888885</v>
      </c>
      <c r="G2999" s="22">
        <v>0.49305555555555552</v>
      </c>
      <c r="H2999" s="19">
        <v>1000163</v>
      </c>
      <c r="I2999" s="19">
        <v>15777841</v>
      </c>
      <c r="J2999" s="22">
        <f t="shared" si="461"/>
        <v>2.9166666666666674E-2</v>
      </c>
      <c r="K2999" s="19" t="s">
        <v>53</v>
      </c>
      <c r="L2999" s="32" t="s">
        <v>54</v>
      </c>
      <c r="M2999">
        <f t="shared" si="462"/>
        <v>0</v>
      </c>
      <c r="N2999" s="34">
        <f t="shared" ca="1" si="467"/>
        <v>0.46389326681113652</v>
      </c>
      <c r="T2999">
        <v>2998</v>
      </c>
      <c r="U2999">
        <f t="shared" si="463"/>
        <v>9</v>
      </c>
      <c r="V2999" s="35">
        <f t="shared" si="468"/>
        <v>42</v>
      </c>
      <c r="W2999">
        <f t="shared" si="464"/>
        <v>0</v>
      </c>
      <c r="X2999" cm="1">
        <f t="array" aca="1" ref="X2999" ca="1">(_xlfn.IFS(L2999="couché",0,L2999="debout à 80%",1,L2999="?",1))*(IF(RAND()&lt;0.8,1,0))</f>
        <v>1</v>
      </c>
      <c r="Y2999">
        <f t="shared" si="465"/>
        <v>4</v>
      </c>
      <c r="Z2999">
        <f t="shared" si="466"/>
        <v>0</v>
      </c>
      <c r="AA2999">
        <f t="shared" ca="1" si="469"/>
        <v>39</v>
      </c>
    </row>
    <row r="3000" spans="1:27" customFormat="1">
      <c r="A3000" s="57">
        <v>247467</v>
      </c>
      <c r="B3000" s="57">
        <v>1946</v>
      </c>
      <c r="C3000" s="19" t="str">
        <f t="shared" si="460"/>
        <v>non</v>
      </c>
      <c r="D3000" s="19" t="s">
        <v>55</v>
      </c>
      <c r="E3000" s="20">
        <v>44610</v>
      </c>
      <c r="F3000" s="21">
        <v>0.50624999999999998</v>
      </c>
      <c r="G3000" s="22">
        <v>0.60833333333333328</v>
      </c>
      <c r="H3000" s="19">
        <v>1000163</v>
      </c>
      <c r="I3000" s="19">
        <v>15777841</v>
      </c>
      <c r="J3000" s="22">
        <f t="shared" si="461"/>
        <v>0.1020833333333333</v>
      </c>
      <c r="K3000" s="19" t="s">
        <v>53</v>
      </c>
      <c r="L3000" s="32" t="s">
        <v>54</v>
      </c>
      <c r="M3000">
        <f t="shared" si="462"/>
        <v>0</v>
      </c>
      <c r="N3000" s="34">
        <f t="shared" ca="1" si="467"/>
        <v>0.50625270145345469</v>
      </c>
      <c r="T3000">
        <v>2999</v>
      </c>
      <c r="U3000">
        <f t="shared" si="463"/>
        <v>9</v>
      </c>
      <c r="V3000" s="35">
        <f t="shared" si="468"/>
        <v>147</v>
      </c>
      <c r="W3000">
        <f t="shared" si="464"/>
        <v>0</v>
      </c>
      <c r="X3000" cm="1">
        <f t="array" aca="1" ref="X3000" ca="1">(_xlfn.IFS(L3000="couché",0,L3000="debout à 80%",1,L3000="?",1))*(IF(RAND()&lt;0.8,1,0))</f>
        <v>1</v>
      </c>
      <c r="Y3000">
        <f t="shared" si="465"/>
        <v>5</v>
      </c>
      <c r="Z3000">
        <f t="shared" si="466"/>
        <v>0</v>
      </c>
      <c r="AA3000">
        <f t="shared" ca="1" si="469"/>
        <v>50</v>
      </c>
    </row>
    <row r="3001" spans="1:27" customFormat="1">
      <c r="A3001" s="57">
        <v>248289</v>
      </c>
      <c r="B3001" s="57">
        <v>1996</v>
      </c>
      <c r="C3001" s="19" t="str">
        <f t="shared" si="460"/>
        <v>non</v>
      </c>
      <c r="D3001" s="19" t="s">
        <v>55</v>
      </c>
      <c r="E3001" s="20">
        <v>44610</v>
      </c>
      <c r="F3001" s="22">
        <v>0.61458333333333326</v>
      </c>
      <c r="G3001" s="22">
        <v>0.63472222222222219</v>
      </c>
      <c r="H3001" s="19">
        <v>1000163</v>
      </c>
      <c r="I3001" s="19"/>
      <c r="J3001" s="22">
        <f t="shared" si="461"/>
        <v>2.0138888888888928E-2</v>
      </c>
      <c r="L3001" s="19" t="s">
        <v>47</v>
      </c>
      <c r="M3001">
        <f t="shared" si="462"/>
        <v>0</v>
      </c>
      <c r="N3001" s="34">
        <f t="shared" ca="1" si="467"/>
        <v>0.61458579561293536</v>
      </c>
      <c r="T3001">
        <v>3000</v>
      </c>
      <c r="U3001">
        <f t="shared" si="463"/>
        <v>9</v>
      </c>
      <c r="V3001" s="35">
        <f t="shared" si="468"/>
        <v>29</v>
      </c>
      <c r="W3001">
        <f t="shared" si="464"/>
        <v>0</v>
      </c>
      <c r="X3001" cm="1">
        <f t="array" aca="1" ref="X3001" ca="1">(_xlfn.IFS(L3001="couché",0,L3001="debout à 80%",1,L3001="?",1))*(IF(RAND()&lt;0.8,1,0))</f>
        <v>1</v>
      </c>
      <c r="Y3001">
        <f t="shared" si="465"/>
        <v>6</v>
      </c>
      <c r="Z3001">
        <f t="shared" si="466"/>
        <v>0</v>
      </c>
      <c r="AA3001">
        <f t="shared" ca="1" si="469"/>
        <v>65</v>
      </c>
    </row>
    <row r="3002" spans="1:27" customFormat="1">
      <c r="A3002" s="57">
        <v>249241</v>
      </c>
      <c r="B3002" s="57">
        <v>1966</v>
      </c>
      <c r="C3002" s="19" t="str">
        <f t="shared" si="460"/>
        <v>non</v>
      </c>
      <c r="D3002" s="19" t="s">
        <v>55</v>
      </c>
      <c r="E3002" s="20">
        <v>44612</v>
      </c>
      <c r="F3002" s="22">
        <v>0.44305555555555554</v>
      </c>
      <c r="G3002" s="22">
        <v>0.48402777777777778</v>
      </c>
      <c r="H3002" s="19">
        <v>1000163</v>
      </c>
      <c r="I3002" s="19">
        <v>15868507</v>
      </c>
      <c r="J3002" s="22">
        <f t="shared" si="461"/>
        <v>4.0972222222222243E-2</v>
      </c>
      <c r="K3002" s="19" t="s">
        <v>53</v>
      </c>
      <c r="L3002" s="32" t="s">
        <v>54</v>
      </c>
      <c r="M3002">
        <f t="shared" si="462"/>
        <v>0</v>
      </c>
      <c r="N3002" s="34">
        <f t="shared" ca="1" si="467"/>
        <v>0.4430597269515385</v>
      </c>
      <c r="T3002">
        <v>3001</v>
      </c>
      <c r="U3002">
        <f t="shared" si="463"/>
        <v>9</v>
      </c>
      <c r="V3002" s="35">
        <f t="shared" si="468"/>
        <v>59</v>
      </c>
      <c r="W3002">
        <f t="shared" si="464"/>
        <v>0</v>
      </c>
      <c r="X3002" cm="1">
        <f t="array" aca="1" ref="X3002" ca="1">(_xlfn.IFS(L3002="couché",0,L3002="debout à 80%",1,L3002="?",1))*(IF(RAND()&lt;0.8,1,0))</f>
        <v>1</v>
      </c>
      <c r="Y3002">
        <f t="shared" si="465"/>
        <v>1</v>
      </c>
      <c r="Z3002">
        <f t="shared" si="466"/>
        <v>0</v>
      </c>
      <c r="AA3002">
        <f t="shared" ca="1" si="469"/>
        <v>1</v>
      </c>
    </row>
    <row r="3003" spans="1:27" customFormat="1">
      <c r="A3003" s="57">
        <v>249243</v>
      </c>
      <c r="B3003" s="57">
        <v>1994</v>
      </c>
      <c r="C3003" s="19" t="str">
        <f t="shared" si="460"/>
        <v>non</v>
      </c>
      <c r="D3003" s="19" t="s">
        <v>55</v>
      </c>
      <c r="E3003" s="20">
        <v>44612</v>
      </c>
      <c r="F3003" s="22">
        <v>0.49375000000000002</v>
      </c>
      <c r="G3003" s="22">
        <v>0.52569444444444446</v>
      </c>
      <c r="H3003" s="19">
        <v>1000163</v>
      </c>
      <c r="I3003" s="19">
        <v>15868507</v>
      </c>
      <c r="J3003" s="22">
        <f t="shared" si="461"/>
        <v>3.1944444444444442E-2</v>
      </c>
      <c r="K3003" s="19" t="s">
        <v>53</v>
      </c>
      <c r="L3003" s="32" t="s">
        <v>54</v>
      </c>
      <c r="M3003">
        <f t="shared" si="462"/>
        <v>0</v>
      </c>
      <c r="N3003" s="34">
        <f t="shared" ca="1" si="467"/>
        <v>0.49375040711588714</v>
      </c>
      <c r="T3003">
        <v>3002</v>
      </c>
      <c r="U3003">
        <f t="shared" si="463"/>
        <v>9</v>
      </c>
      <c r="V3003" s="35">
        <f t="shared" si="468"/>
        <v>46</v>
      </c>
      <c r="W3003">
        <f t="shared" si="464"/>
        <v>0</v>
      </c>
      <c r="X3003" cm="1">
        <f t="array" aca="1" ref="X3003" ca="1">(_xlfn.IFS(L3003="couché",0,L3003="debout à 80%",1,L3003="?",1))*(IF(RAND()&lt;0.8,1,0))</f>
        <v>0</v>
      </c>
      <c r="Y3003">
        <f t="shared" si="465"/>
        <v>2</v>
      </c>
      <c r="Z3003">
        <f t="shared" si="466"/>
        <v>0</v>
      </c>
      <c r="AA3003">
        <f t="shared" ca="1" si="469"/>
        <v>2</v>
      </c>
    </row>
    <row r="3004" spans="1:27" customFormat="1">
      <c r="A3004" s="57">
        <v>246731</v>
      </c>
      <c r="B3004" s="57">
        <v>1976</v>
      </c>
      <c r="C3004" s="19" t="str">
        <f t="shared" si="460"/>
        <v>non</v>
      </c>
      <c r="D3004" s="19" t="s">
        <v>50</v>
      </c>
      <c r="E3004" s="20">
        <v>44613</v>
      </c>
      <c r="F3004" s="22">
        <v>0.61041666666666661</v>
      </c>
      <c r="G3004" s="22">
        <v>0.62430555555555556</v>
      </c>
      <c r="H3004" s="19">
        <v>1000168</v>
      </c>
      <c r="I3004" s="19"/>
      <c r="J3004" s="21">
        <f t="shared" si="461"/>
        <v>1.3888888888888951E-2</v>
      </c>
      <c r="L3004" s="19" t="s">
        <v>47</v>
      </c>
      <c r="M3004">
        <f t="shared" si="462"/>
        <v>0</v>
      </c>
      <c r="N3004" s="34">
        <f t="shared" ca="1" si="467"/>
        <v>0.61041826871529181</v>
      </c>
      <c r="T3004">
        <v>3003</v>
      </c>
      <c r="U3004">
        <f t="shared" si="463"/>
        <v>6</v>
      </c>
      <c r="V3004" s="35">
        <f t="shared" si="468"/>
        <v>20</v>
      </c>
      <c r="W3004">
        <f t="shared" si="464"/>
        <v>0</v>
      </c>
      <c r="X3004" cm="1">
        <f t="array" aca="1" ref="X3004" ca="1">(_xlfn.IFS(L3004="couché",0,L3004="debout à 80%",1,L3004="?",1))*(IF(RAND()&lt;0.8,1,0))</f>
        <v>1</v>
      </c>
      <c r="Y3004">
        <f t="shared" si="465"/>
        <v>8</v>
      </c>
      <c r="Z3004">
        <f t="shared" si="466"/>
        <v>0</v>
      </c>
      <c r="AA3004">
        <f t="shared" ca="1" si="469"/>
        <v>60</v>
      </c>
    </row>
    <row r="3005" spans="1:27" customFormat="1">
      <c r="A3005" s="57">
        <v>246730</v>
      </c>
      <c r="B3005" s="57">
        <v>2006</v>
      </c>
      <c r="C3005" s="19" t="str">
        <f t="shared" si="460"/>
        <v>non</v>
      </c>
      <c r="D3005" s="19" t="s">
        <v>50</v>
      </c>
      <c r="E3005" s="20">
        <v>44613</v>
      </c>
      <c r="F3005" s="22">
        <v>0.59652777777777777</v>
      </c>
      <c r="G3005" s="22">
        <v>0.60763888888888884</v>
      </c>
      <c r="H3005" s="19">
        <v>1000168</v>
      </c>
      <c r="I3005" s="19"/>
      <c r="J3005" s="21">
        <f t="shared" si="461"/>
        <v>1.1111111111111072E-2</v>
      </c>
      <c r="L3005" s="19" t="s">
        <v>47</v>
      </c>
      <c r="M3005">
        <f t="shared" si="462"/>
        <v>0</v>
      </c>
      <c r="N3005" s="34">
        <f t="shared" ca="1" si="467"/>
        <v>0.59653034995719334</v>
      </c>
      <c r="T3005">
        <v>3004</v>
      </c>
      <c r="U3005">
        <f t="shared" si="463"/>
        <v>6</v>
      </c>
      <c r="V3005" s="35">
        <f t="shared" si="468"/>
        <v>16</v>
      </c>
      <c r="W3005">
        <f t="shared" si="464"/>
        <v>0</v>
      </c>
      <c r="X3005" cm="1">
        <f t="array" aca="1" ref="X3005" ca="1">(_xlfn.IFS(L3005="couché",0,L3005="debout à 80%",1,L3005="?",1))*(IF(RAND()&lt;0.8,1,0))</f>
        <v>1</v>
      </c>
      <c r="Y3005">
        <f t="shared" si="465"/>
        <v>7</v>
      </c>
      <c r="Z3005">
        <f t="shared" si="466"/>
        <v>0</v>
      </c>
      <c r="AA3005">
        <f t="shared" ca="1" si="469"/>
        <v>58</v>
      </c>
    </row>
    <row r="3006" spans="1:27" customFormat="1">
      <c r="A3006" s="57">
        <v>246736</v>
      </c>
      <c r="B3006" s="57">
        <v>1950</v>
      </c>
      <c r="C3006" s="19" t="str">
        <f t="shared" si="460"/>
        <v>non</v>
      </c>
      <c r="D3006" s="19" t="s">
        <v>50</v>
      </c>
      <c r="E3006" s="20">
        <v>44613</v>
      </c>
      <c r="F3006" s="22">
        <v>0.66111111111111109</v>
      </c>
      <c r="G3006" s="22">
        <v>0.66597222222222219</v>
      </c>
      <c r="H3006" s="19">
        <v>1000168</v>
      </c>
      <c r="I3006" s="19"/>
      <c r="J3006" s="21">
        <f t="shared" si="461"/>
        <v>4.8611111111110938E-3</v>
      </c>
      <c r="L3006" s="19" t="s">
        <v>47</v>
      </c>
      <c r="M3006">
        <f t="shared" si="462"/>
        <v>0</v>
      </c>
      <c r="N3006" s="34">
        <f t="shared" ca="1" si="467"/>
        <v>0.66111843636381684</v>
      </c>
      <c r="T3006">
        <v>3005</v>
      </c>
      <c r="U3006">
        <f t="shared" si="463"/>
        <v>6</v>
      </c>
      <c r="V3006" s="35">
        <f t="shared" si="468"/>
        <v>7</v>
      </c>
      <c r="W3006">
        <f t="shared" si="464"/>
        <v>0</v>
      </c>
      <c r="X3006" cm="1">
        <f t="array" aca="1" ref="X3006" ca="1">(_xlfn.IFS(L3006="couché",0,L3006="debout à 80%",1,L3006="?",1))*(IF(RAND()&lt;0.8,1,0))</f>
        <v>0</v>
      </c>
      <c r="Y3006">
        <f t="shared" si="465"/>
        <v>11</v>
      </c>
      <c r="Z3006">
        <f t="shared" si="466"/>
        <v>0</v>
      </c>
      <c r="AA3006">
        <f t="shared" ca="1" si="469"/>
        <v>69</v>
      </c>
    </row>
    <row r="3007" spans="1:27" customFormat="1">
      <c r="A3007" s="57">
        <v>246732</v>
      </c>
      <c r="B3007" s="57">
        <v>1982</v>
      </c>
      <c r="C3007" s="19" t="str">
        <f t="shared" si="460"/>
        <v>non</v>
      </c>
      <c r="D3007" s="19" t="s">
        <v>50</v>
      </c>
      <c r="E3007" s="20">
        <v>44613</v>
      </c>
      <c r="F3007" s="21">
        <v>0.63055555555555554</v>
      </c>
      <c r="G3007" s="22">
        <v>0.63472222222222219</v>
      </c>
      <c r="H3007" s="19">
        <v>1000168</v>
      </c>
      <c r="I3007" s="19"/>
      <c r="J3007" s="21">
        <f t="shared" si="461"/>
        <v>4.1666666666666519E-3</v>
      </c>
      <c r="L3007" s="19" t="s">
        <v>47</v>
      </c>
      <c r="M3007">
        <f t="shared" si="462"/>
        <v>0</v>
      </c>
      <c r="N3007" s="34">
        <f t="shared" ca="1" si="467"/>
        <v>0.63056107019733987</v>
      </c>
      <c r="T3007">
        <v>3006</v>
      </c>
      <c r="U3007">
        <f t="shared" si="463"/>
        <v>6</v>
      </c>
      <c r="V3007" s="35">
        <f t="shared" si="468"/>
        <v>6</v>
      </c>
      <c r="W3007">
        <f t="shared" si="464"/>
        <v>0</v>
      </c>
      <c r="X3007" cm="1">
        <f t="array" aca="1" ref="X3007" ca="1">(_xlfn.IFS(L3007="couché",0,L3007="debout à 80%",1,L3007="?",1))*(IF(RAND()&lt;0.8,1,0))</f>
        <v>1</v>
      </c>
      <c r="Y3007">
        <f t="shared" si="465"/>
        <v>9</v>
      </c>
      <c r="Z3007">
        <f t="shared" si="466"/>
        <v>0</v>
      </c>
      <c r="AA3007">
        <f t="shared" ca="1" si="469"/>
        <v>64</v>
      </c>
    </row>
    <row r="3008" spans="1:27" customFormat="1">
      <c r="A3008" s="57">
        <v>246734</v>
      </c>
      <c r="B3008" s="57">
        <v>1961</v>
      </c>
      <c r="C3008" s="19" t="str">
        <f t="shared" si="460"/>
        <v>non</v>
      </c>
      <c r="D3008" s="19" t="s">
        <v>50</v>
      </c>
      <c r="E3008" s="20">
        <v>44613</v>
      </c>
      <c r="F3008" s="22">
        <v>0.6381944444444444</v>
      </c>
      <c r="G3008" s="22">
        <v>0.65902777777777777</v>
      </c>
      <c r="H3008" s="19">
        <v>1000168</v>
      </c>
      <c r="I3008" s="19"/>
      <c r="J3008" s="21">
        <f t="shared" si="461"/>
        <v>2.083333333333337E-2</v>
      </c>
      <c r="L3008" s="19" t="s">
        <v>47</v>
      </c>
      <c r="M3008">
        <f t="shared" si="462"/>
        <v>0</v>
      </c>
      <c r="N3008" s="34">
        <f t="shared" ca="1" si="467"/>
        <v>0.63819761968576261</v>
      </c>
      <c r="T3008">
        <v>3007</v>
      </c>
      <c r="U3008">
        <f t="shared" si="463"/>
        <v>6</v>
      </c>
      <c r="V3008" s="35">
        <f t="shared" si="468"/>
        <v>30</v>
      </c>
      <c r="W3008">
        <f t="shared" si="464"/>
        <v>0</v>
      </c>
      <c r="X3008" cm="1">
        <f t="array" aca="1" ref="X3008" ca="1">(_xlfn.IFS(L3008="couché",0,L3008="debout à 80%",1,L3008="?",1))*(IF(RAND()&lt;0.8,1,0))</f>
        <v>1</v>
      </c>
      <c r="Y3008">
        <f t="shared" si="465"/>
        <v>10</v>
      </c>
      <c r="Z3008">
        <f t="shared" si="466"/>
        <v>0</v>
      </c>
      <c r="AA3008">
        <f t="shared" ca="1" si="469"/>
        <v>65</v>
      </c>
    </row>
    <row r="3009" spans="1:27" customFormat="1">
      <c r="A3009" s="57">
        <v>246728</v>
      </c>
      <c r="B3009" s="57">
        <v>1948</v>
      </c>
      <c r="C3009" s="19" t="str">
        <f t="shared" si="460"/>
        <v>non</v>
      </c>
      <c r="D3009" s="19" t="s">
        <v>50</v>
      </c>
      <c r="E3009" s="20">
        <v>44613</v>
      </c>
      <c r="F3009" s="21">
        <v>0.54513888888888884</v>
      </c>
      <c r="G3009" s="22">
        <v>0.56458333333333333</v>
      </c>
      <c r="H3009" s="19">
        <v>1000168</v>
      </c>
      <c r="I3009" s="19"/>
      <c r="J3009" s="21">
        <f t="shared" si="461"/>
        <v>1.9444444444444486E-2</v>
      </c>
      <c r="L3009" s="19" t="s">
        <v>47</v>
      </c>
      <c r="M3009">
        <f t="shared" si="462"/>
        <v>0</v>
      </c>
      <c r="N3009" s="34">
        <f t="shared" ca="1" si="467"/>
        <v>0.54514164260414011</v>
      </c>
      <c r="T3009">
        <v>3008</v>
      </c>
      <c r="U3009">
        <f t="shared" si="463"/>
        <v>6</v>
      </c>
      <c r="V3009" s="35">
        <f t="shared" si="468"/>
        <v>28</v>
      </c>
      <c r="W3009">
        <f t="shared" si="464"/>
        <v>0</v>
      </c>
      <c r="X3009" cm="1">
        <f t="array" aca="1" ref="X3009" ca="1">(_xlfn.IFS(L3009="couché",0,L3009="debout à 80%",1,L3009="?",1))*(IF(RAND()&lt;0.8,1,0))</f>
        <v>1</v>
      </c>
      <c r="Y3009">
        <f t="shared" si="465"/>
        <v>5</v>
      </c>
      <c r="Z3009">
        <f t="shared" si="466"/>
        <v>0</v>
      </c>
      <c r="AA3009">
        <f t="shared" ca="1" si="469"/>
        <v>49</v>
      </c>
    </row>
    <row r="3010" spans="1:27" customFormat="1">
      <c r="A3010" s="57">
        <v>248267</v>
      </c>
      <c r="B3010" s="57">
        <v>1959</v>
      </c>
      <c r="C3010" s="19" t="str">
        <f t="shared" ref="C3010:C3073" si="470">IF(B3010&gt;=2007,"oui","non")</f>
        <v>non</v>
      </c>
      <c r="D3010" s="19" t="s">
        <v>45</v>
      </c>
      <c r="E3010" s="20">
        <v>44613</v>
      </c>
      <c r="F3010" s="22">
        <v>0.45277777777777778</v>
      </c>
      <c r="G3010" s="22">
        <v>0.46597222222222218</v>
      </c>
      <c r="H3010" s="19">
        <v>1000169</v>
      </c>
      <c r="I3010" s="19"/>
      <c r="J3010" s="21">
        <f t="shared" ref="J3010:J3073" si="471">G3010-F3010</f>
        <v>1.3194444444444398E-2</v>
      </c>
      <c r="K3010" t="s">
        <v>46</v>
      </c>
      <c r="L3010" s="19" t="s">
        <v>47</v>
      </c>
      <c r="M3010">
        <f t="shared" ref="M3010:M3073" si="472">_xlfn.XLOOKUP(K3010,O$25:O$32,P$25:P$32)</f>
        <v>1</v>
      </c>
      <c r="N3010" s="34">
        <f t="shared" ca="1" si="467"/>
        <v>0.45278200329967222</v>
      </c>
      <c r="T3010">
        <v>3009</v>
      </c>
      <c r="U3010">
        <f t="shared" ref="U3010:U3073" si="473">_xlfn.XLOOKUP(D3010,O$6:O$22,P$6:P$22)</f>
        <v>3</v>
      </c>
      <c r="V3010" s="35">
        <f t="shared" si="468"/>
        <v>19</v>
      </c>
      <c r="W3010">
        <f t="shared" ref="W3010:W3073" si="474">IF(C3010="oui",1,0)</f>
        <v>0</v>
      </c>
      <c r="X3010" cm="1">
        <f t="array" aca="1" ref="X3010" ca="1">(_xlfn.IFS(L3010="couché",0,L3010="debout à 80%",1,L3010="?",1))*(IF(RAND()&lt;0.8,1,0))</f>
        <v>1</v>
      </c>
      <c r="Y3010">
        <f t="shared" ref="Y3010:Y3073" si="475">COUNTIFS(D:D,D3010,E:E,E3010,F:F,_xlfn.CONCAT("&lt;=",F3010))</f>
        <v>7</v>
      </c>
      <c r="Z3010">
        <f t="shared" ref="Z3010:Z3073" si="476">SUMIFS(M:M,D:D,D3010,E:E,E3010,Y:Y,Y3010-1)*IF(W3010=1,0,1)</f>
        <v>1</v>
      </c>
      <c r="AA3010">
        <f t="shared" ca="1" si="469"/>
        <v>32</v>
      </c>
    </row>
    <row r="3011" spans="1:27" customFormat="1">
      <c r="A3011" s="57">
        <v>247453</v>
      </c>
      <c r="B3011" s="57">
        <v>1964</v>
      </c>
      <c r="C3011" s="19" t="str">
        <f t="shared" si="470"/>
        <v>non</v>
      </c>
      <c r="D3011" s="19" t="s">
        <v>55</v>
      </c>
      <c r="E3011" s="20">
        <v>44614</v>
      </c>
      <c r="F3011" s="22">
        <v>0.47152777777777777</v>
      </c>
      <c r="G3011" s="22">
        <v>0.51111111111111107</v>
      </c>
      <c r="H3011" s="19">
        <v>1000163</v>
      </c>
      <c r="I3011" s="19">
        <v>15653424</v>
      </c>
      <c r="J3011" s="22">
        <f t="shared" si="471"/>
        <v>3.9583333333333304E-2</v>
      </c>
      <c r="K3011" s="19" t="s">
        <v>53</v>
      </c>
      <c r="L3011" s="32" t="s">
        <v>54</v>
      </c>
      <c r="M3011">
        <f t="shared" si="472"/>
        <v>0</v>
      </c>
      <c r="N3011" s="34">
        <f t="shared" ref="N3011:N3074" ca="1" si="477">F3011+(RAND()/100000)</f>
        <v>0.4715335992227272</v>
      </c>
      <c r="T3011">
        <v>3010</v>
      </c>
      <c r="U3011">
        <f t="shared" si="473"/>
        <v>9</v>
      </c>
      <c r="V3011" s="35">
        <f t="shared" ref="V3011:V3074" si="478">ROUND(J3011*86400,0)/60</f>
        <v>57</v>
      </c>
      <c r="W3011">
        <f t="shared" si="474"/>
        <v>0</v>
      </c>
      <c r="X3011" cm="1">
        <f t="array" aca="1" ref="X3011" ca="1">(_xlfn.IFS(L3011="couché",0,L3011="debout à 80%",1,L3011="?",1))*(IF(RAND()&lt;0.8,1,0))</f>
        <v>1</v>
      </c>
      <c r="Y3011">
        <f t="shared" si="475"/>
        <v>5</v>
      </c>
      <c r="Z3011">
        <f t="shared" si="476"/>
        <v>0</v>
      </c>
      <c r="AA3011">
        <f t="shared" ref="AA3011:AA3074" ca="1" si="479">COUNTIFS(E:E,E3011,N:N,_xlfn.CONCAT("&lt;=",N3011))</f>
        <v>50</v>
      </c>
    </row>
    <row r="3012" spans="1:27" customFormat="1">
      <c r="A3012" s="57">
        <v>249390</v>
      </c>
      <c r="B3012" s="57">
        <v>1963</v>
      </c>
      <c r="C3012" s="19" t="str">
        <f t="shared" si="470"/>
        <v>non</v>
      </c>
      <c r="D3012" s="19" t="s">
        <v>55</v>
      </c>
      <c r="E3012" s="20">
        <v>44614</v>
      </c>
      <c r="F3012" s="22">
        <v>0.52013888888888882</v>
      </c>
      <c r="G3012" s="22">
        <v>0.56805555555555554</v>
      </c>
      <c r="H3012" s="19">
        <v>1000163</v>
      </c>
      <c r="I3012" s="19">
        <v>15653424</v>
      </c>
      <c r="J3012" s="22">
        <f t="shared" si="471"/>
        <v>4.7916666666666718E-2</v>
      </c>
      <c r="K3012" s="19" t="s">
        <v>53</v>
      </c>
      <c r="L3012" s="32" t="s">
        <v>54</v>
      </c>
      <c r="M3012">
        <f t="shared" si="472"/>
        <v>0</v>
      </c>
      <c r="N3012" s="34">
        <f t="shared" ca="1" si="477"/>
        <v>0.52014189641275832</v>
      </c>
      <c r="T3012">
        <v>3011</v>
      </c>
      <c r="U3012">
        <f t="shared" si="473"/>
        <v>9</v>
      </c>
      <c r="V3012" s="35">
        <f t="shared" si="478"/>
        <v>69</v>
      </c>
      <c r="W3012">
        <f t="shared" si="474"/>
        <v>0</v>
      </c>
      <c r="X3012" cm="1">
        <f t="array" aca="1" ref="X3012" ca="1">(_xlfn.IFS(L3012="couché",0,L3012="debout à 80%",1,L3012="?",1))*(IF(RAND()&lt;0.8,1,0))</f>
        <v>1</v>
      </c>
      <c r="Y3012">
        <f t="shared" si="475"/>
        <v>6</v>
      </c>
      <c r="Z3012">
        <f t="shared" si="476"/>
        <v>0</v>
      </c>
      <c r="AA3012">
        <f t="shared" ca="1" si="479"/>
        <v>60</v>
      </c>
    </row>
    <row r="3013" spans="1:27" customFormat="1">
      <c r="A3013" s="57">
        <v>243417</v>
      </c>
      <c r="B3013" s="57">
        <v>1978</v>
      </c>
      <c r="C3013" s="19" t="str">
        <f t="shared" si="470"/>
        <v>non</v>
      </c>
      <c r="D3013" s="19" t="s">
        <v>55</v>
      </c>
      <c r="E3013" s="20">
        <v>44614</v>
      </c>
      <c r="F3013" s="23">
        <v>0.34513888888888888</v>
      </c>
      <c r="G3013" s="24">
        <v>0.37569444444444444</v>
      </c>
      <c r="H3013" s="19">
        <v>1000163</v>
      </c>
      <c r="I3013" s="19">
        <v>15653424</v>
      </c>
      <c r="J3013" s="22">
        <f t="shared" si="471"/>
        <v>3.0555555555555558E-2</v>
      </c>
      <c r="L3013" s="19" t="s">
        <v>47</v>
      </c>
      <c r="M3013">
        <f t="shared" si="472"/>
        <v>0</v>
      </c>
      <c r="N3013" s="34">
        <f t="shared" ca="1" si="477"/>
        <v>0.34514703995919915</v>
      </c>
      <c r="T3013">
        <v>3012</v>
      </c>
      <c r="U3013">
        <f t="shared" si="473"/>
        <v>9</v>
      </c>
      <c r="V3013" s="35">
        <f t="shared" si="478"/>
        <v>44</v>
      </c>
      <c r="W3013">
        <f t="shared" si="474"/>
        <v>0</v>
      </c>
      <c r="X3013" cm="1">
        <f t="array" aca="1" ref="X3013" ca="1">(_xlfn.IFS(L3013="couché",0,L3013="debout à 80%",1,L3013="?",1))*(IF(RAND()&lt;0.8,1,0))</f>
        <v>1</v>
      </c>
      <c r="Y3013">
        <f t="shared" si="475"/>
        <v>1</v>
      </c>
      <c r="Z3013">
        <f t="shared" si="476"/>
        <v>0</v>
      </c>
      <c r="AA3013">
        <f t="shared" ca="1" si="479"/>
        <v>13</v>
      </c>
    </row>
    <row r="3014" spans="1:27" customFormat="1">
      <c r="A3014" s="57">
        <v>243385</v>
      </c>
      <c r="B3014" s="57">
        <v>1974</v>
      </c>
      <c r="C3014" s="19" t="str">
        <f t="shared" si="470"/>
        <v>non</v>
      </c>
      <c r="D3014" s="19" t="s">
        <v>55</v>
      </c>
      <c r="E3014" s="20">
        <v>44614</v>
      </c>
      <c r="F3014" s="23">
        <v>0.38750000000000001</v>
      </c>
      <c r="G3014" s="23">
        <v>0.40763888888888888</v>
      </c>
      <c r="H3014" s="19">
        <v>1000163</v>
      </c>
      <c r="I3014" s="19">
        <v>15653424</v>
      </c>
      <c r="J3014" s="22">
        <f t="shared" si="471"/>
        <v>2.0138888888888873E-2</v>
      </c>
      <c r="L3014" s="19" t="s">
        <v>47</v>
      </c>
      <c r="M3014">
        <f t="shared" si="472"/>
        <v>0</v>
      </c>
      <c r="N3014" s="34">
        <f t="shared" ca="1" si="477"/>
        <v>0.38750530825941842</v>
      </c>
      <c r="T3014">
        <v>3013</v>
      </c>
      <c r="U3014">
        <f t="shared" si="473"/>
        <v>9</v>
      </c>
      <c r="V3014" s="35">
        <f t="shared" si="478"/>
        <v>29</v>
      </c>
      <c r="W3014">
        <f t="shared" si="474"/>
        <v>0</v>
      </c>
      <c r="X3014" cm="1">
        <f t="array" aca="1" ref="X3014" ca="1">(_xlfn.IFS(L3014="couché",0,L3014="debout à 80%",1,L3014="?",1))*(IF(RAND()&lt;0.8,1,0))</f>
        <v>1</v>
      </c>
      <c r="Y3014">
        <f t="shared" si="475"/>
        <v>2</v>
      </c>
      <c r="Z3014">
        <f t="shared" si="476"/>
        <v>0</v>
      </c>
      <c r="AA3014">
        <f t="shared" ca="1" si="479"/>
        <v>27</v>
      </c>
    </row>
    <row r="3015" spans="1:27" customFormat="1">
      <c r="A3015" s="57">
        <v>247229</v>
      </c>
      <c r="B3015" s="57">
        <v>1991</v>
      </c>
      <c r="C3015" s="19" t="str">
        <f t="shared" si="470"/>
        <v>non</v>
      </c>
      <c r="D3015" s="19" t="s">
        <v>55</v>
      </c>
      <c r="E3015" s="20">
        <v>44614</v>
      </c>
      <c r="F3015" s="23">
        <v>0.41388888888888886</v>
      </c>
      <c r="G3015" s="22">
        <v>0.43472222222222223</v>
      </c>
      <c r="H3015" s="19">
        <v>1000163</v>
      </c>
      <c r="I3015" s="19">
        <v>15653424</v>
      </c>
      <c r="J3015" s="22">
        <f t="shared" si="471"/>
        <v>2.083333333333337E-2</v>
      </c>
      <c r="L3015" s="19" t="s">
        <v>47</v>
      </c>
      <c r="M3015">
        <f t="shared" si="472"/>
        <v>0</v>
      </c>
      <c r="N3015" s="34">
        <f t="shared" ca="1" si="477"/>
        <v>0.41389707554651334</v>
      </c>
      <c r="T3015">
        <v>3014</v>
      </c>
      <c r="U3015">
        <f t="shared" si="473"/>
        <v>9</v>
      </c>
      <c r="V3015" s="35">
        <f t="shared" si="478"/>
        <v>30</v>
      </c>
      <c r="W3015">
        <f t="shared" si="474"/>
        <v>0</v>
      </c>
      <c r="X3015" cm="1">
        <f t="array" aca="1" ref="X3015" ca="1">(_xlfn.IFS(L3015="couché",0,L3015="debout à 80%",1,L3015="?",1))*(IF(RAND()&lt;0.8,1,0))</f>
        <v>1</v>
      </c>
      <c r="Y3015">
        <f t="shared" si="475"/>
        <v>3</v>
      </c>
      <c r="Z3015">
        <f t="shared" si="476"/>
        <v>0</v>
      </c>
      <c r="AA3015">
        <f t="shared" ca="1" si="479"/>
        <v>36</v>
      </c>
    </row>
    <row r="3016" spans="1:27" customFormat="1">
      <c r="A3016" s="57">
        <v>247756</v>
      </c>
      <c r="B3016" s="57">
        <v>1978</v>
      </c>
      <c r="C3016" s="19" t="str">
        <f t="shared" si="470"/>
        <v>non</v>
      </c>
      <c r="D3016" s="19" t="s">
        <v>55</v>
      </c>
      <c r="E3016" s="20">
        <v>44614</v>
      </c>
      <c r="F3016" s="22">
        <v>0.44305555555555554</v>
      </c>
      <c r="G3016" s="22">
        <v>0.46527777777777773</v>
      </c>
      <c r="H3016" s="19">
        <v>1000163</v>
      </c>
      <c r="I3016" s="19">
        <v>15653424</v>
      </c>
      <c r="J3016" s="22">
        <f t="shared" si="471"/>
        <v>2.2222222222222199E-2</v>
      </c>
      <c r="L3016" s="19" t="s">
        <v>47</v>
      </c>
      <c r="M3016">
        <f t="shared" si="472"/>
        <v>0</v>
      </c>
      <c r="N3016" s="34">
        <f t="shared" ca="1" si="477"/>
        <v>0.44306189009496583</v>
      </c>
      <c r="T3016">
        <v>3015</v>
      </c>
      <c r="U3016">
        <f t="shared" si="473"/>
        <v>9</v>
      </c>
      <c r="V3016" s="35">
        <f t="shared" si="478"/>
        <v>32</v>
      </c>
      <c r="W3016">
        <f t="shared" si="474"/>
        <v>0</v>
      </c>
      <c r="X3016" cm="1">
        <f t="array" aca="1" ref="X3016" ca="1">(_xlfn.IFS(L3016="couché",0,L3016="debout à 80%",1,L3016="?",1))*(IF(RAND()&lt;0.8,1,0))</f>
        <v>1</v>
      </c>
      <c r="Y3016">
        <f t="shared" si="475"/>
        <v>4</v>
      </c>
      <c r="Z3016">
        <f t="shared" si="476"/>
        <v>0</v>
      </c>
      <c r="AA3016">
        <f t="shared" ca="1" si="479"/>
        <v>42</v>
      </c>
    </row>
    <row r="3017" spans="1:27" customFormat="1">
      <c r="A3017" s="57">
        <v>247986</v>
      </c>
      <c r="B3017" s="57">
        <v>1961</v>
      </c>
      <c r="C3017" s="19" t="str">
        <f t="shared" si="470"/>
        <v>non</v>
      </c>
      <c r="D3017" s="19" t="s">
        <v>55</v>
      </c>
      <c r="E3017" s="20">
        <v>44615</v>
      </c>
      <c r="F3017" s="23">
        <v>0.38958333333333334</v>
      </c>
      <c r="G3017" s="22">
        <v>0.45208333333333334</v>
      </c>
      <c r="H3017" s="19">
        <v>1000163</v>
      </c>
      <c r="I3017" s="19">
        <v>18923017</v>
      </c>
      <c r="J3017" s="22">
        <f t="shared" si="471"/>
        <v>6.25E-2</v>
      </c>
      <c r="L3017" s="19" t="s">
        <v>47</v>
      </c>
      <c r="M3017">
        <f t="shared" si="472"/>
        <v>0</v>
      </c>
      <c r="N3017" s="34">
        <f t="shared" ca="1" si="477"/>
        <v>0.38958601779245222</v>
      </c>
      <c r="T3017">
        <v>3016</v>
      </c>
      <c r="U3017">
        <f t="shared" si="473"/>
        <v>9</v>
      </c>
      <c r="V3017" s="35">
        <f t="shared" si="478"/>
        <v>90</v>
      </c>
      <c r="W3017">
        <f t="shared" si="474"/>
        <v>0</v>
      </c>
      <c r="X3017" cm="1">
        <f t="array" aca="1" ref="X3017" ca="1">(_xlfn.IFS(L3017="couché",0,L3017="debout à 80%",1,L3017="?",1))*(IF(RAND()&lt;0.8,1,0))</f>
        <v>0</v>
      </c>
      <c r="Y3017">
        <f t="shared" si="475"/>
        <v>2</v>
      </c>
      <c r="Z3017">
        <f t="shared" si="476"/>
        <v>0</v>
      </c>
      <c r="AA3017">
        <f t="shared" ca="1" si="479"/>
        <v>18</v>
      </c>
    </row>
    <row r="3018" spans="1:27" customFormat="1">
      <c r="A3018" s="57">
        <v>247985</v>
      </c>
      <c r="B3018" s="57">
        <v>1970</v>
      </c>
      <c r="C3018" s="19" t="str">
        <f t="shared" si="470"/>
        <v>non</v>
      </c>
      <c r="D3018" s="19" t="s">
        <v>55</v>
      </c>
      <c r="E3018" s="20">
        <v>44615</v>
      </c>
      <c r="F3018" s="24">
        <v>0.33888888888888885</v>
      </c>
      <c r="G3018" s="23">
        <v>0.38541666666666663</v>
      </c>
      <c r="H3018" s="19">
        <v>1000163</v>
      </c>
      <c r="I3018" s="19">
        <v>18923017</v>
      </c>
      <c r="J3018" s="22">
        <f t="shared" si="471"/>
        <v>4.6527777777777779E-2</v>
      </c>
      <c r="K3018" s="19" t="s">
        <v>53</v>
      </c>
      <c r="L3018" s="32" t="s">
        <v>54</v>
      </c>
      <c r="M3018">
        <f t="shared" si="472"/>
        <v>0</v>
      </c>
      <c r="N3018" s="34">
        <f t="shared" ca="1" si="477"/>
        <v>0.33889860317005266</v>
      </c>
      <c r="T3018">
        <v>3017</v>
      </c>
      <c r="U3018">
        <f t="shared" si="473"/>
        <v>9</v>
      </c>
      <c r="V3018" s="35">
        <f t="shared" si="478"/>
        <v>67</v>
      </c>
      <c r="W3018">
        <f t="shared" si="474"/>
        <v>0</v>
      </c>
      <c r="X3018" cm="1">
        <f t="array" aca="1" ref="X3018" ca="1">(_xlfn.IFS(L3018="couché",0,L3018="debout à 80%",1,L3018="?",1))*(IF(RAND()&lt;0.8,1,0))</f>
        <v>1</v>
      </c>
      <c r="Y3018">
        <f t="shared" si="475"/>
        <v>1</v>
      </c>
      <c r="Z3018">
        <f t="shared" si="476"/>
        <v>0</v>
      </c>
      <c r="AA3018">
        <f t="shared" ca="1" si="479"/>
        <v>6</v>
      </c>
    </row>
    <row r="3019" spans="1:27" customFormat="1">
      <c r="A3019" s="57">
        <v>247988</v>
      </c>
      <c r="B3019" s="57">
        <v>1949</v>
      </c>
      <c r="C3019" s="19" t="str">
        <f t="shared" si="470"/>
        <v>non</v>
      </c>
      <c r="D3019" s="19" t="s">
        <v>55</v>
      </c>
      <c r="E3019" s="20">
        <v>44615</v>
      </c>
      <c r="F3019" s="21">
        <v>0.46250000000000002</v>
      </c>
      <c r="G3019" s="22">
        <v>0.4909722222222222</v>
      </c>
      <c r="H3019" s="19">
        <v>1000163</v>
      </c>
      <c r="I3019" s="19">
        <v>18923017</v>
      </c>
      <c r="J3019" s="22">
        <f t="shared" si="471"/>
        <v>2.8472222222222177E-2</v>
      </c>
      <c r="L3019" s="19" t="s">
        <v>47</v>
      </c>
      <c r="M3019">
        <f t="shared" si="472"/>
        <v>0</v>
      </c>
      <c r="N3019" s="34">
        <f t="shared" ca="1" si="477"/>
        <v>0.46250127677750363</v>
      </c>
      <c r="T3019">
        <v>3018</v>
      </c>
      <c r="U3019">
        <f t="shared" si="473"/>
        <v>9</v>
      </c>
      <c r="V3019" s="35">
        <f t="shared" si="478"/>
        <v>41</v>
      </c>
      <c r="W3019">
        <f t="shared" si="474"/>
        <v>0</v>
      </c>
      <c r="X3019" cm="1">
        <f t="array" aca="1" ref="X3019" ca="1">(_xlfn.IFS(L3019="couché",0,L3019="debout à 80%",1,L3019="?",1))*(IF(RAND()&lt;0.8,1,0))</f>
        <v>1</v>
      </c>
      <c r="Y3019">
        <f t="shared" si="475"/>
        <v>3</v>
      </c>
      <c r="Z3019">
        <f t="shared" si="476"/>
        <v>0</v>
      </c>
      <c r="AA3019">
        <f t="shared" ca="1" si="479"/>
        <v>32</v>
      </c>
    </row>
    <row r="3020" spans="1:27" customFormat="1">
      <c r="A3020" s="57">
        <v>248744</v>
      </c>
      <c r="B3020" s="57">
        <v>1981</v>
      </c>
      <c r="C3020" s="19" t="str">
        <f t="shared" si="470"/>
        <v>non</v>
      </c>
      <c r="D3020" s="19" t="s">
        <v>55</v>
      </c>
      <c r="E3020" s="20">
        <v>44615</v>
      </c>
      <c r="F3020" s="22">
        <v>0.49930555555555556</v>
      </c>
      <c r="G3020" s="22">
        <v>0.55138888888888882</v>
      </c>
      <c r="H3020" s="19">
        <v>1000163</v>
      </c>
      <c r="I3020" s="19">
        <v>18923017</v>
      </c>
      <c r="J3020" s="22">
        <f t="shared" si="471"/>
        <v>5.2083333333333259E-2</v>
      </c>
      <c r="K3020" s="19" t="s">
        <v>53</v>
      </c>
      <c r="L3020" s="32" t="s">
        <v>54</v>
      </c>
      <c r="M3020">
        <f t="shared" si="472"/>
        <v>0</v>
      </c>
      <c r="N3020" s="34">
        <f t="shared" ca="1" si="477"/>
        <v>0.49930941786221433</v>
      </c>
      <c r="T3020">
        <v>3019</v>
      </c>
      <c r="U3020">
        <f t="shared" si="473"/>
        <v>9</v>
      </c>
      <c r="V3020" s="35">
        <f t="shared" si="478"/>
        <v>75</v>
      </c>
      <c r="W3020">
        <f t="shared" si="474"/>
        <v>0</v>
      </c>
      <c r="X3020" cm="1">
        <f t="array" aca="1" ref="X3020" ca="1">(_xlfn.IFS(L3020="couché",0,L3020="debout à 80%",1,L3020="?",1))*(IF(RAND()&lt;0.8,1,0))</f>
        <v>0</v>
      </c>
      <c r="Y3020">
        <f t="shared" si="475"/>
        <v>4</v>
      </c>
      <c r="Z3020">
        <f t="shared" si="476"/>
        <v>0</v>
      </c>
      <c r="AA3020">
        <f t="shared" ca="1" si="479"/>
        <v>37</v>
      </c>
    </row>
    <row r="3021" spans="1:27" customFormat="1">
      <c r="A3021" s="57">
        <v>249043</v>
      </c>
      <c r="B3021" s="57">
        <v>1934</v>
      </c>
      <c r="C3021" s="19" t="str">
        <f t="shared" si="470"/>
        <v>non</v>
      </c>
      <c r="D3021" s="19" t="s">
        <v>55</v>
      </c>
      <c r="E3021" s="20">
        <v>44615</v>
      </c>
      <c r="F3021" s="22">
        <v>0.5708333333333333</v>
      </c>
      <c r="G3021" s="22">
        <v>0.70694444444444438</v>
      </c>
      <c r="H3021" s="19">
        <v>1000163</v>
      </c>
      <c r="I3021" s="19">
        <v>18923017</v>
      </c>
      <c r="J3021" s="22">
        <f t="shared" si="471"/>
        <v>0.13611111111111107</v>
      </c>
      <c r="K3021" s="19" t="s">
        <v>53</v>
      </c>
      <c r="L3021" s="32" t="s">
        <v>54</v>
      </c>
      <c r="M3021">
        <f t="shared" si="472"/>
        <v>0</v>
      </c>
      <c r="N3021" s="34">
        <f t="shared" ca="1" si="477"/>
        <v>0.57084078054821319</v>
      </c>
      <c r="T3021">
        <v>3020</v>
      </c>
      <c r="U3021">
        <f t="shared" si="473"/>
        <v>9</v>
      </c>
      <c r="V3021" s="35">
        <f t="shared" si="478"/>
        <v>196</v>
      </c>
      <c r="W3021">
        <f t="shared" si="474"/>
        <v>0</v>
      </c>
      <c r="X3021" cm="1">
        <f t="array" aca="1" ref="X3021" ca="1">(_xlfn.IFS(L3021="couché",0,L3021="debout à 80%",1,L3021="?",1))*(IF(RAND()&lt;0.8,1,0))</f>
        <v>1</v>
      </c>
      <c r="Y3021">
        <f t="shared" si="475"/>
        <v>5</v>
      </c>
      <c r="Z3021">
        <f t="shared" si="476"/>
        <v>0</v>
      </c>
      <c r="AA3021">
        <f t="shared" ca="1" si="479"/>
        <v>46</v>
      </c>
    </row>
    <row r="3022" spans="1:27" customFormat="1">
      <c r="A3022" s="57">
        <v>249550</v>
      </c>
      <c r="B3022" s="57">
        <v>1961</v>
      </c>
      <c r="C3022" s="19" t="str">
        <f t="shared" si="470"/>
        <v>non</v>
      </c>
      <c r="D3022" s="19" t="s">
        <v>55</v>
      </c>
      <c r="E3022" s="20">
        <v>44615</v>
      </c>
      <c r="F3022" s="21">
        <v>0.71319444444444446</v>
      </c>
      <c r="G3022" s="22">
        <v>0.74444444444444446</v>
      </c>
      <c r="H3022" s="19">
        <v>1000163</v>
      </c>
      <c r="I3022" s="19">
        <v>18923017</v>
      </c>
      <c r="J3022" s="22">
        <f t="shared" si="471"/>
        <v>3.125E-2</v>
      </c>
      <c r="K3022" s="19" t="s">
        <v>53</v>
      </c>
      <c r="L3022" s="32" t="s">
        <v>54</v>
      </c>
      <c r="M3022">
        <f t="shared" si="472"/>
        <v>0</v>
      </c>
      <c r="N3022" s="34">
        <f t="shared" ca="1" si="477"/>
        <v>0.71319459061893786</v>
      </c>
      <c r="T3022">
        <v>3021</v>
      </c>
      <c r="U3022">
        <f t="shared" si="473"/>
        <v>9</v>
      </c>
      <c r="V3022" s="35">
        <f t="shared" si="478"/>
        <v>45</v>
      </c>
      <c r="W3022">
        <f t="shared" si="474"/>
        <v>0</v>
      </c>
      <c r="X3022" cm="1">
        <f t="array" aca="1" ref="X3022" ca="1">(_xlfn.IFS(L3022="couché",0,L3022="debout à 80%",1,L3022="?",1))*(IF(RAND()&lt;0.8,1,0))</f>
        <v>0</v>
      </c>
      <c r="Y3022">
        <f t="shared" si="475"/>
        <v>6</v>
      </c>
      <c r="Z3022">
        <f t="shared" si="476"/>
        <v>0</v>
      </c>
      <c r="AA3022">
        <f t="shared" ca="1" si="479"/>
        <v>57</v>
      </c>
    </row>
    <row r="3023" spans="1:27" customFormat="1">
      <c r="A3023" s="57">
        <v>249606</v>
      </c>
      <c r="B3023" s="57">
        <v>1980</v>
      </c>
      <c r="C3023" s="19" t="str">
        <f t="shared" si="470"/>
        <v>non</v>
      </c>
      <c r="D3023" s="19" t="s">
        <v>55</v>
      </c>
      <c r="E3023" s="20">
        <v>44616</v>
      </c>
      <c r="F3023" s="22">
        <v>0.57499999999999996</v>
      </c>
      <c r="G3023" s="22">
        <v>0.62152777777777779</v>
      </c>
      <c r="H3023" s="19">
        <v>1000163</v>
      </c>
      <c r="I3023" s="19">
        <v>18314885</v>
      </c>
      <c r="J3023" s="22">
        <f t="shared" si="471"/>
        <v>4.6527777777777835E-2</v>
      </c>
      <c r="K3023" s="19" t="s">
        <v>53</v>
      </c>
      <c r="L3023" s="32" t="s">
        <v>54</v>
      </c>
      <c r="M3023">
        <f t="shared" si="472"/>
        <v>0</v>
      </c>
      <c r="N3023" s="34">
        <f t="shared" ca="1" si="477"/>
        <v>0.5750095037033226</v>
      </c>
      <c r="T3023">
        <v>3022</v>
      </c>
      <c r="U3023">
        <f t="shared" si="473"/>
        <v>9</v>
      </c>
      <c r="V3023" s="35">
        <f t="shared" si="478"/>
        <v>67</v>
      </c>
      <c r="W3023">
        <f t="shared" si="474"/>
        <v>0</v>
      </c>
      <c r="X3023" cm="1">
        <f t="array" aca="1" ref="X3023" ca="1">(_xlfn.IFS(L3023="couché",0,L3023="debout à 80%",1,L3023="?",1))*(IF(RAND()&lt;0.8,1,0))</f>
        <v>0</v>
      </c>
      <c r="Y3023">
        <f t="shared" si="475"/>
        <v>6</v>
      </c>
      <c r="Z3023">
        <f t="shared" si="476"/>
        <v>0</v>
      </c>
      <c r="AA3023">
        <f t="shared" ca="1" si="479"/>
        <v>74</v>
      </c>
    </row>
    <row r="3024" spans="1:27" customFormat="1">
      <c r="A3024" s="57">
        <v>245336</v>
      </c>
      <c r="B3024" s="57">
        <v>1985</v>
      </c>
      <c r="C3024" s="19" t="str">
        <f t="shared" si="470"/>
        <v>non</v>
      </c>
      <c r="D3024" s="19" t="s">
        <v>55</v>
      </c>
      <c r="E3024" s="20">
        <v>44616</v>
      </c>
      <c r="F3024" s="22">
        <v>0.42430555555555555</v>
      </c>
      <c r="G3024" s="22">
        <v>0.4548611111111111</v>
      </c>
      <c r="H3024" s="19">
        <v>1000163</v>
      </c>
      <c r="I3024" s="19">
        <v>18314885</v>
      </c>
      <c r="J3024" s="22">
        <f t="shared" si="471"/>
        <v>3.0555555555555558E-2</v>
      </c>
      <c r="L3024" s="19" t="s">
        <v>47</v>
      </c>
      <c r="M3024">
        <f t="shared" si="472"/>
        <v>0</v>
      </c>
      <c r="N3024" s="34">
        <f t="shared" ca="1" si="477"/>
        <v>0.42431161950821328</v>
      </c>
      <c r="T3024">
        <v>3023</v>
      </c>
      <c r="U3024">
        <f t="shared" si="473"/>
        <v>9</v>
      </c>
      <c r="V3024" s="35">
        <f t="shared" si="478"/>
        <v>44</v>
      </c>
      <c r="W3024">
        <f t="shared" si="474"/>
        <v>0</v>
      </c>
      <c r="X3024" cm="1">
        <f t="array" aca="1" ref="X3024" ca="1">(_xlfn.IFS(L3024="couché",0,L3024="debout à 80%",1,L3024="?",1))*(IF(RAND()&lt;0.8,1,0))</f>
        <v>1</v>
      </c>
      <c r="Y3024">
        <f t="shared" si="475"/>
        <v>3</v>
      </c>
      <c r="Z3024">
        <f t="shared" si="476"/>
        <v>0</v>
      </c>
      <c r="AA3024">
        <f t="shared" ca="1" si="479"/>
        <v>37</v>
      </c>
    </row>
    <row r="3025" spans="1:27" customFormat="1">
      <c r="A3025" s="57">
        <v>247218</v>
      </c>
      <c r="B3025" s="57">
        <v>1981</v>
      </c>
      <c r="C3025" s="19" t="str">
        <f t="shared" si="470"/>
        <v>non</v>
      </c>
      <c r="D3025" s="19" t="s">
        <v>55</v>
      </c>
      <c r="E3025" s="20">
        <v>44616</v>
      </c>
      <c r="F3025" s="23">
        <v>0.38263888888888886</v>
      </c>
      <c r="G3025" s="21">
        <v>0.41944444444444445</v>
      </c>
      <c r="H3025" s="19">
        <v>1000163</v>
      </c>
      <c r="I3025" s="19">
        <v>18314885</v>
      </c>
      <c r="J3025" s="22">
        <f t="shared" si="471"/>
        <v>3.6805555555555591E-2</v>
      </c>
      <c r="L3025" s="19" t="s">
        <v>47</v>
      </c>
      <c r="M3025">
        <f t="shared" si="472"/>
        <v>0</v>
      </c>
      <c r="N3025" s="34">
        <f t="shared" ca="1" si="477"/>
        <v>0.38264261103667402</v>
      </c>
      <c r="T3025">
        <v>3024</v>
      </c>
      <c r="U3025">
        <f t="shared" si="473"/>
        <v>9</v>
      </c>
      <c r="V3025" s="35">
        <f t="shared" si="478"/>
        <v>53</v>
      </c>
      <c r="W3025">
        <f t="shared" si="474"/>
        <v>0</v>
      </c>
      <c r="X3025" cm="1">
        <f t="array" aca="1" ref="X3025" ca="1">(_xlfn.IFS(L3025="couché",0,L3025="debout à 80%",1,L3025="?",1))*(IF(RAND()&lt;0.8,1,0))</f>
        <v>1</v>
      </c>
      <c r="Y3025">
        <f t="shared" si="475"/>
        <v>2</v>
      </c>
      <c r="Z3025">
        <f t="shared" si="476"/>
        <v>0</v>
      </c>
      <c r="AA3025">
        <f t="shared" ca="1" si="479"/>
        <v>25</v>
      </c>
    </row>
    <row r="3026" spans="1:27" customFormat="1">
      <c r="A3026" s="57">
        <v>247990</v>
      </c>
      <c r="B3026" s="57">
        <v>1990</v>
      </c>
      <c r="C3026" s="19" t="str">
        <f t="shared" si="470"/>
        <v>non</v>
      </c>
      <c r="D3026" s="19" t="s">
        <v>55</v>
      </c>
      <c r="E3026" s="20">
        <v>44616</v>
      </c>
      <c r="F3026" s="22">
        <v>0.46805555555555556</v>
      </c>
      <c r="G3026" s="21">
        <v>0.50624999999999998</v>
      </c>
      <c r="H3026" s="19">
        <v>1000163</v>
      </c>
      <c r="I3026" s="19">
        <v>18314885</v>
      </c>
      <c r="J3026" s="22">
        <f t="shared" si="471"/>
        <v>3.819444444444442E-2</v>
      </c>
      <c r="L3026" s="19" t="s">
        <v>47</v>
      </c>
      <c r="M3026">
        <f t="shared" si="472"/>
        <v>0</v>
      </c>
      <c r="N3026" s="34">
        <f t="shared" ca="1" si="477"/>
        <v>0.46806116138576942</v>
      </c>
      <c r="T3026">
        <v>3025</v>
      </c>
      <c r="U3026">
        <f t="shared" si="473"/>
        <v>9</v>
      </c>
      <c r="V3026" s="35">
        <f t="shared" si="478"/>
        <v>55</v>
      </c>
      <c r="W3026">
        <f t="shared" si="474"/>
        <v>0</v>
      </c>
      <c r="X3026" cm="1">
        <f t="array" aca="1" ref="X3026" ca="1">(_xlfn.IFS(L3026="couché",0,L3026="debout à 80%",1,L3026="?",1))*(IF(RAND()&lt;0.8,1,0))</f>
        <v>1</v>
      </c>
      <c r="Y3026">
        <f t="shared" si="475"/>
        <v>4</v>
      </c>
      <c r="Z3026">
        <f t="shared" si="476"/>
        <v>0</v>
      </c>
      <c r="AA3026">
        <f t="shared" ca="1" si="479"/>
        <v>51</v>
      </c>
    </row>
    <row r="3027" spans="1:27" customFormat="1">
      <c r="A3027" s="57">
        <v>248118</v>
      </c>
      <c r="B3027" s="57">
        <v>1980</v>
      </c>
      <c r="C3027" s="19" t="str">
        <f t="shared" si="470"/>
        <v>non</v>
      </c>
      <c r="D3027" s="19" t="s">
        <v>55</v>
      </c>
      <c r="E3027" s="20">
        <v>44616</v>
      </c>
      <c r="F3027" s="22">
        <v>0.51597222222222217</v>
      </c>
      <c r="G3027" s="22">
        <v>0.56736111111111109</v>
      </c>
      <c r="H3027" s="19">
        <v>1000163</v>
      </c>
      <c r="I3027" s="19">
        <v>18314885</v>
      </c>
      <c r="J3027" s="22">
        <f t="shared" si="471"/>
        <v>5.1388888888888928E-2</v>
      </c>
      <c r="L3027" s="19" t="s">
        <v>47</v>
      </c>
      <c r="M3027">
        <f t="shared" si="472"/>
        <v>0</v>
      </c>
      <c r="N3027" s="34">
        <f t="shared" ca="1" si="477"/>
        <v>0.51597420396611882</v>
      </c>
      <c r="T3027">
        <v>3026</v>
      </c>
      <c r="U3027">
        <f t="shared" si="473"/>
        <v>9</v>
      </c>
      <c r="V3027" s="35">
        <f t="shared" si="478"/>
        <v>74</v>
      </c>
      <c r="W3027">
        <f t="shared" si="474"/>
        <v>0</v>
      </c>
      <c r="X3027" cm="1">
        <f t="array" aca="1" ref="X3027" ca="1">(_xlfn.IFS(L3027="couché",0,L3027="debout à 80%",1,L3027="?",1))*(IF(RAND()&lt;0.8,1,0))</f>
        <v>1</v>
      </c>
      <c r="Y3027">
        <f t="shared" si="475"/>
        <v>5</v>
      </c>
      <c r="Z3027">
        <f t="shared" si="476"/>
        <v>0</v>
      </c>
      <c r="AA3027">
        <f t="shared" ca="1" si="479"/>
        <v>64</v>
      </c>
    </row>
    <row r="3028" spans="1:27" customFormat="1">
      <c r="A3028" s="57">
        <v>248452</v>
      </c>
      <c r="B3028" s="57">
        <v>1945</v>
      </c>
      <c r="C3028" s="19" t="str">
        <f t="shared" si="470"/>
        <v>non</v>
      </c>
      <c r="D3028" s="19" t="s">
        <v>55</v>
      </c>
      <c r="E3028" s="20">
        <v>44616</v>
      </c>
      <c r="F3028" s="21">
        <v>0.62916666666666665</v>
      </c>
      <c r="G3028" s="22">
        <v>0.66597222222222219</v>
      </c>
      <c r="H3028" s="19">
        <v>1000163</v>
      </c>
      <c r="I3028" s="19">
        <v>18314885</v>
      </c>
      <c r="J3028" s="22">
        <f t="shared" si="471"/>
        <v>3.6805555555555536E-2</v>
      </c>
      <c r="K3028" s="19" t="s">
        <v>53</v>
      </c>
      <c r="L3028" s="32" t="s">
        <v>54</v>
      </c>
      <c r="M3028">
        <f t="shared" si="472"/>
        <v>0</v>
      </c>
      <c r="N3028" s="34">
        <f t="shared" ca="1" si="477"/>
        <v>0.6291724004904079</v>
      </c>
      <c r="T3028">
        <v>3027</v>
      </c>
      <c r="U3028">
        <f t="shared" si="473"/>
        <v>9</v>
      </c>
      <c r="V3028" s="35">
        <f t="shared" si="478"/>
        <v>53</v>
      </c>
      <c r="W3028">
        <f t="shared" si="474"/>
        <v>0</v>
      </c>
      <c r="X3028" cm="1">
        <f t="array" aca="1" ref="X3028" ca="1">(_xlfn.IFS(L3028="couché",0,L3028="debout à 80%",1,L3028="?",1))*(IF(RAND()&lt;0.8,1,0))</f>
        <v>1</v>
      </c>
      <c r="Y3028">
        <f t="shared" si="475"/>
        <v>7</v>
      </c>
      <c r="Z3028">
        <f t="shared" si="476"/>
        <v>0</v>
      </c>
      <c r="AA3028">
        <f t="shared" ca="1" si="479"/>
        <v>80</v>
      </c>
    </row>
    <row r="3029" spans="1:27" customFormat="1">
      <c r="A3029" s="57">
        <v>249537</v>
      </c>
      <c r="B3029" s="57">
        <v>1945</v>
      </c>
      <c r="C3029" s="19" t="str">
        <f t="shared" si="470"/>
        <v>non</v>
      </c>
      <c r="D3029" s="19" t="s">
        <v>55</v>
      </c>
      <c r="E3029" s="20">
        <v>44616</v>
      </c>
      <c r="F3029" s="22">
        <v>0.68402777777777779</v>
      </c>
      <c r="G3029" s="22">
        <v>0.72013888888888888</v>
      </c>
      <c r="H3029" s="19">
        <v>1000163</v>
      </c>
      <c r="I3029" s="19">
        <v>18314885</v>
      </c>
      <c r="J3029" s="22">
        <f t="shared" si="471"/>
        <v>3.6111111111111094E-2</v>
      </c>
      <c r="K3029" s="19" t="s">
        <v>53</v>
      </c>
      <c r="L3029" s="32" t="s">
        <v>54</v>
      </c>
      <c r="M3029">
        <f t="shared" si="472"/>
        <v>0</v>
      </c>
      <c r="N3029" s="34">
        <f t="shared" ca="1" si="477"/>
        <v>0.68402836406158762</v>
      </c>
      <c r="T3029">
        <v>3028</v>
      </c>
      <c r="U3029">
        <f t="shared" si="473"/>
        <v>9</v>
      </c>
      <c r="V3029" s="35">
        <f t="shared" si="478"/>
        <v>52</v>
      </c>
      <c r="W3029">
        <f t="shared" si="474"/>
        <v>0</v>
      </c>
      <c r="X3029" cm="1">
        <f t="array" aca="1" ref="X3029" ca="1">(_xlfn.IFS(L3029="couché",0,L3029="debout à 80%",1,L3029="?",1))*(IF(RAND()&lt;0.8,1,0))</f>
        <v>0</v>
      </c>
      <c r="Y3029">
        <f t="shared" si="475"/>
        <v>8</v>
      </c>
      <c r="Z3029">
        <f t="shared" si="476"/>
        <v>0</v>
      </c>
      <c r="AA3029">
        <f t="shared" ca="1" si="479"/>
        <v>85</v>
      </c>
    </row>
    <row r="3030" spans="1:27" customFormat="1">
      <c r="A3030" s="57">
        <v>249627</v>
      </c>
      <c r="B3030" s="57">
        <v>1950</v>
      </c>
      <c r="C3030" s="19" t="str">
        <f t="shared" si="470"/>
        <v>non</v>
      </c>
      <c r="D3030" s="19" t="s">
        <v>55</v>
      </c>
      <c r="E3030" s="20">
        <v>44616</v>
      </c>
      <c r="F3030" s="21">
        <v>0.75</v>
      </c>
      <c r="G3030" s="22">
        <v>0.77569444444444446</v>
      </c>
      <c r="H3030" s="19">
        <v>1000163</v>
      </c>
      <c r="I3030" s="19">
        <v>18923017</v>
      </c>
      <c r="J3030" s="22">
        <f t="shared" si="471"/>
        <v>2.5694444444444464E-2</v>
      </c>
      <c r="K3030" s="19" t="s">
        <v>53</v>
      </c>
      <c r="L3030" s="32" t="s">
        <v>54</v>
      </c>
      <c r="M3030">
        <f t="shared" si="472"/>
        <v>0</v>
      </c>
      <c r="N3030" s="34">
        <f t="shared" ca="1" si="477"/>
        <v>0.75000656134325039</v>
      </c>
      <c r="T3030">
        <v>3029</v>
      </c>
      <c r="U3030">
        <f t="shared" si="473"/>
        <v>9</v>
      </c>
      <c r="V3030" s="35">
        <f t="shared" si="478"/>
        <v>37</v>
      </c>
      <c r="W3030">
        <f t="shared" si="474"/>
        <v>0</v>
      </c>
      <c r="X3030" cm="1">
        <f t="array" aca="1" ref="X3030" ca="1">(_xlfn.IFS(L3030="couché",0,L3030="debout à 80%",1,L3030="?",1))*(IF(RAND()&lt;0.8,1,0))</f>
        <v>0</v>
      </c>
      <c r="Y3030">
        <f t="shared" si="475"/>
        <v>9</v>
      </c>
      <c r="Z3030">
        <f t="shared" si="476"/>
        <v>0</v>
      </c>
      <c r="AA3030">
        <f t="shared" ca="1" si="479"/>
        <v>88</v>
      </c>
    </row>
    <row r="3031" spans="1:27" customFormat="1">
      <c r="A3031" s="57">
        <v>246339</v>
      </c>
      <c r="B3031" s="57">
        <v>1951</v>
      </c>
      <c r="C3031" s="19" t="str">
        <f t="shared" si="470"/>
        <v>non</v>
      </c>
      <c r="D3031" s="19" t="s">
        <v>55</v>
      </c>
      <c r="E3031" s="20">
        <v>44617</v>
      </c>
      <c r="F3031" s="24">
        <v>0.33750000000000002</v>
      </c>
      <c r="G3031" s="22">
        <v>0.46944444444444444</v>
      </c>
      <c r="H3031" s="19">
        <v>1000163</v>
      </c>
      <c r="I3031" s="19">
        <v>18481171</v>
      </c>
      <c r="J3031" s="22">
        <f t="shared" si="471"/>
        <v>0.13194444444444442</v>
      </c>
      <c r="K3031" s="19" t="s">
        <v>53</v>
      </c>
      <c r="L3031" s="32" t="s">
        <v>54</v>
      </c>
      <c r="M3031">
        <f t="shared" si="472"/>
        <v>0</v>
      </c>
      <c r="N3031" s="34">
        <f t="shared" ca="1" si="477"/>
        <v>0.33750738813270081</v>
      </c>
      <c r="T3031">
        <v>3030</v>
      </c>
      <c r="U3031">
        <f t="shared" si="473"/>
        <v>9</v>
      </c>
      <c r="V3031" s="35">
        <f t="shared" si="478"/>
        <v>190</v>
      </c>
      <c r="W3031">
        <f t="shared" si="474"/>
        <v>0</v>
      </c>
      <c r="X3031" cm="1">
        <f t="array" aca="1" ref="X3031" ca="1">(_xlfn.IFS(L3031="couché",0,L3031="debout à 80%",1,L3031="?",1))*(IF(RAND()&lt;0.8,1,0))</f>
        <v>1</v>
      </c>
      <c r="Y3031">
        <f t="shared" si="475"/>
        <v>1</v>
      </c>
      <c r="Z3031">
        <f t="shared" si="476"/>
        <v>0</v>
      </c>
      <c r="AA3031">
        <f t="shared" ca="1" si="479"/>
        <v>5</v>
      </c>
    </row>
    <row r="3032" spans="1:27" customFormat="1">
      <c r="A3032" s="57">
        <v>249806</v>
      </c>
      <c r="B3032" s="57">
        <v>1958</v>
      </c>
      <c r="C3032" s="19" t="str">
        <f t="shared" si="470"/>
        <v>non</v>
      </c>
      <c r="D3032" s="19" t="s">
        <v>55</v>
      </c>
      <c r="E3032" s="20">
        <v>44618</v>
      </c>
      <c r="F3032" s="22">
        <v>0.77430555555555547</v>
      </c>
      <c r="G3032" s="21">
        <v>0.7944444444444444</v>
      </c>
      <c r="H3032" s="19">
        <v>1000163</v>
      </c>
      <c r="I3032" s="19">
        <v>15777841</v>
      </c>
      <c r="J3032" s="22">
        <f t="shared" si="471"/>
        <v>2.0138888888888928E-2</v>
      </c>
      <c r="K3032" s="19" t="s">
        <v>53</v>
      </c>
      <c r="L3032" s="32" t="s">
        <v>54</v>
      </c>
      <c r="M3032">
        <f t="shared" si="472"/>
        <v>0</v>
      </c>
      <c r="N3032" s="34">
        <f t="shared" ca="1" si="477"/>
        <v>0.77431043773916464</v>
      </c>
      <c r="T3032">
        <v>3031</v>
      </c>
      <c r="U3032">
        <f t="shared" si="473"/>
        <v>9</v>
      </c>
      <c r="V3032" s="35">
        <f t="shared" si="478"/>
        <v>29</v>
      </c>
      <c r="W3032">
        <f t="shared" si="474"/>
        <v>0</v>
      </c>
      <c r="X3032" cm="1">
        <f t="array" aca="1" ref="X3032" ca="1">(_xlfn.IFS(L3032="couché",0,L3032="debout à 80%",1,L3032="?",1))*(IF(RAND()&lt;0.8,1,0))</f>
        <v>1</v>
      </c>
      <c r="Y3032">
        <f t="shared" si="475"/>
        <v>3</v>
      </c>
      <c r="Z3032">
        <f t="shared" si="476"/>
        <v>0</v>
      </c>
      <c r="AA3032">
        <f t="shared" ca="1" si="479"/>
        <v>6</v>
      </c>
    </row>
    <row r="3033" spans="1:27" customFormat="1">
      <c r="A3033" s="57">
        <v>249804</v>
      </c>
      <c r="B3033" s="57">
        <v>1967</v>
      </c>
      <c r="C3033" s="19" t="str">
        <f t="shared" si="470"/>
        <v>non</v>
      </c>
      <c r="D3033" s="19" t="s">
        <v>55</v>
      </c>
      <c r="E3033" s="20">
        <v>44618</v>
      </c>
      <c r="F3033" s="22">
        <v>0.63749999999999996</v>
      </c>
      <c r="G3033" s="22">
        <v>0.68194444444444446</v>
      </c>
      <c r="H3033" s="19">
        <v>1000163</v>
      </c>
      <c r="I3033" s="19">
        <v>15777841</v>
      </c>
      <c r="J3033" s="22">
        <f t="shared" si="471"/>
        <v>4.4444444444444509E-2</v>
      </c>
      <c r="K3033" s="19" t="s">
        <v>53</v>
      </c>
      <c r="L3033" s="32" t="s">
        <v>54</v>
      </c>
      <c r="M3033">
        <f t="shared" si="472"/>
        <v>0</v>
      </c>
      <c r="N3033" s="34">
        <f t="shared" ca="1" si="477"/>
        <v>0.63750877163281305</v>
      </c>
      <c r="T3033">
        <v>3032</v>
      </c>
      <c r="U3033">
        <f t="shared" si="473"/>
        <v>9</v>
      </c>
      <c r="V3033" s="35">
        <f t="shared" si="478"/>
        <v>64</v>
      </c>
      <c r="W3033">
        <f t="shared" si="474"/>
        <v>0</v>
      </c>
      <c r="X3033" cm="1">
        <f t="array" aca="1" ref="X3033" ca="1">(_xlfn.IFS(L3033="couché",0,L3033="debout à 80%",1,L3033="?",1))*(IF(RAND()&lt;0.8,1,0))</f>
        <v>1</v>
      </c>
      <c r="Y3033">
        <f t="shared" si="475"/>
        <v>2</v>
      </c>
      <c r="Z3033">
        <f t="shared" si="476"/>
        <v>0</v>
      </c>
      <c r="AA3033">
        <f t="shared" ca="1" si="479"/>
        <v>4</v>
      </c>
    </row>
    <row r="3034" spans="1:27" customFormat="1">
      <c r="A3034" s="57">
        <v>247003</v>
      </c>
      <c r="B3034" s="57">
        <v>1978</v>
      </c>
      <c r="C3034" s="19" t="str">
        <f t="shared" si="470"/>
        <v>non</v>
      </c>
      <c r="D3034" s="19" t="s">
        <v>55</v>
      </c>
      <c r="E3034" s="20">
        <v>44620</v>
      </c>
      <c r="F3034" s="22">
        <v>0.6152777777777777</v>
      </c>
      <c r="G3034" s="22">
        <v>0.64374999999999993</v>
      </c>
      <c r="H3034" s="19">
        <v>1000163</v>
      </c>
      <c r="I3034" s="19">
        <v>15653424</v>
      </c>
      <c r="J3034" s="22">
        <f t="shared" si="471"/>
        <v>2.8472222222222232E-2</v>
      </c>
      <c r="L3034" s="19" t="s">
        <v>47</v>
      </c>
      <c r="M3034">
        <f t="shared" si="472"/>
        <v>0</v>
      </c>
      <c r="N3034" s="34">
        <f t="shared" ca="1" si="477"/>
        <v>0.61528258886103715</v>
      </c>
      <c r="T3034">
        <v>3033</v>
      </c>
      <c r="U3034">
        <f t="shared" si="473"/>
        <v>9</v>
      </c>
      <c r="V3034" s="35">
        <f t="shared" si="478"/>
        <v>41</v>
      </c>
      <c r="W3034">
        <f t="shared" si="474"/>
        <v>0</v>
      </c>
      <c r="X3034" cm="1">
        <f t="array" aca="1" ref="X3034" ca="1">(_xlfn.IFS(L3034="couché",0,L3034="debout à 80%",1,L3034="?",1))*(IF(RAND()&lt;0.8,1,0))</f>
        <v>1</v>
      </c>
      <c r="Y3034">
        <f t="shared" si="475"/>
        <v>4</v>
      </c>
      <c r="Z3034">
        <f t="shared" si="476"/>
        <v>0</v>
      </c>
      <c r="AA3034">
        <f t="shared" ca="1" si="479"/>
        <v>39</v>
      </c>
    </row>
    <row r="3035" spans="1:27" customFormat="1">
      <c r="A3035" s="57">
        <v>248365</v>
      </c>
      <c r="B3035" s="57">
        <v>1998</v>
      </c>
      <c r="C3035" s="19" t="str">
        <f t="shared" si="470"/>
        <v>non</v>
      </c>
      <c r="D3035" s="19" t="s">
        <v>55</v>
      </c>
      <c r="E3035" s="20">
        <v>44620</v>
      </c>
      <c r="F3035" s="22">
        <v>0.5756944444444444</v>
      </c>
      <c r="G3035" s="22">
        <v>0.61041666666666661</v>
      </c>
      <c r="H3035" s="19">
        <v>1000163</v>
      </c>
      <c r="I3035" s="19">
        <v>15653424</v>
      </c>
      <c r="J3035" s="22">
        <f t="shared" si="471"/>
        <v>3.472222222222221E-2</v>
      </c>
      <c r="L3035" s="19" t="s">
        <v>47</v>
      </c>
      <c r="M3035">
        <f t="shared" si="472"/>
        <v>0</v>
      </c>
      <c r="N3035" s="34">
        <f t="shared" ca="1" si="477"/>
        <v>0.57570284791654269</v>
      </c>
      <c r="T3035">
        <v>3034</v>
      </c>
      <c r="U3035">
        <f t="shared" si="473"/>
        <v>9</v>
      </c>
      <c r="V3035" s="35">
        <f t="shared" si="478"/>
        <v>50</v>
      </c>
      <c r="W3035">
        <f t="shared" si="474"/>
        <v>0</v>
      </c>
      <c r="X3035" cm="1">
        <f t="array" aca="1" ref="X3035" ca="1">(_xlfn.IFS(L3035="couché",0,L3035="debout à 80%",1,L3035="?",1))*(IF(RAND()&lt;0.8,1,0))</f>
        <v>1</v>
      </c>
      <c r="Y3035">
        <f t="shared" si="475"/>
        <v>3</v>
      </c>
      <c r="Z3035">
        <f t="shared" si="476"/>
        <v>0</v>
      </c>
      <c r="AA3035">
        <f t="shared" ca="1" si="479"/>
        <v>36</v>
      </c>
    </row>
    <row r="3036" spans="1:27" customFormat="1">
      <c r="A3036" s="57">
        <v>249760</v>
      </c>
      <c r="B3036" s="57">
        <v>1925</v>
      </c>
      <c r="C3036" s="19" t="str">
        <f t="shared" si="470"/>
        <v>non</v>
      </c>
      <c r="D3036" s="19" t="s">
        <v>55</v>
      </c>
      <c r="E3036" s="20">
        <v>44620</v>
      </c>
      <c r="F3036" s="22">
        <v>0.70347222222222217</v>
      </c>
      <c r="G3036" s="22">
        <v>0.72152777777777777</v>
      </c>
      <c r="H3036" s="19">
        <v>1000163</v>
      </c>
      <c r="I3036" s="19">
        <v>15653424</v>
      </c>
      <c r="J3036" s="22">
        <f t="shared" si="471"/>
        <v>1.8055555555555602E-2</v>
      </c>
      <c r="K3036" s="19" t="s">
        <v>53</v>
      </c>
      <c r="L3036" s="32" t="s">
        <v>54</v>
      </c>
      <c r="M3036">
        <f t="shared" si="472"/>
        <v>0</v>
      </c>
      <c r="N3036" s="34">
        <f t="shared" ca="1" si="477"/>
        <v>0.70348112695485643</v>
      </c>
      <c r="T3036">
        <v>3035</v>
      </c>
      <c r="U3036">
        <f t="shared" si="473"/>
        <v>9</v>
      </c>
      <c r="V3036" s="35">
        <f t="shared" si="478"/>
        <v>26</v>
      </c>
      <c r="W3036">
        <f t="shared" si="474"/>
        <v>0</v>
      </c>
      <c r="X3036" cm="1">
        <f t="array" aca="1" ref="X3036" ca="1">(_xlfn.IFS(L3036="couché",0,L3036="debout à 80%",1,L3036="?",1))*(IF(RAND()&lt;0.8,1,0))</f>
        <v>1</v>
      </c>
      <c r="Y3036">
        <f t="shared" si="475"/>
        <v>6</v>
      </c>
      <c r="Z3036">
        <f t="shared" si="476"/>
        <v>0</v>
      </c>
      <c r="AA3036">
        <f t="shared" ca="1" si="479"/>
        <v>45</v>
      </c>
    </row>
    <row r="3037" spans="1:27" customFormat="1">
      <c r="A3037" s="57">
        <v>249854</v>
      </c>
      <c r="B3037" s="57">
        <v>1933</v>
      </c>
      <c r="C3037" s="19" t="str">
        <f t="shared" si="470"/>
        <v>non</v>
      </c>
      <c r="D3037" s="19" t="s">
        <v>55</v>
      </c>
      <c r="E3037" s="20">
        <v>44620</v>
      </c>
      <c r="F3037" s="22">
        <v>0.72986111111111107</v>
      </c>
      <c r="G3037" s="22">
        <v>0.75902777777777775</v>
      </c>
      <c r="H3037" s="19">
        <v>1000163</v>
      </c>
      <c r="I3037" s="19">
        <v>15653424</v>
      </c>
      <c r="J3037" s="22">
        <f t="shared" si="471"/>
        <v>2.9166666666666674E-2</v>
      </c>
      <c r="K3037" s="19" t="s">
        <v>53</v>
      </c>
      <c r="L3037" s="32" t="s">
        <v>54</v>
      </c>
      <c r="M3037">
        <f t="shared" si="472"/>
        <v>0</v>
      </c>
      <c r="N3037" s="34">
        <f t="shared" ca="1" si="477"/>
        <v>0.72986398304755795</v>
      </c>
      <c r="T3037">
        <v>3036</v>
      </c>
      <c r="U3037">
        <f t="shared" si="473"/>
        <v>9</v>
      </c>
      <c r="V3037" s="35">
        <f t="shared" si="478"/>
        <v>42</v>
      </c>
      <c r="W3037">
        <f t="shared" si="474"/>
        <v>0</v>
      </c>
      <c r="X3037" cm="1">
        <f t="array" aca="1" ref="X3037" ca="1">(_xlfn.IFS(L3037="couché",0,L3037="debout à 80%",1,L3037="?",1))*(IF(RAND()&lt;0.8,1,0))</f>
        <v>1</v>
      </c>
      <c r="Y3037">
        <f t="shared" si="475"/>
        <v>7</v>
      </c>
      <c r="Z3037">
        <f t="shared" si="476"/>
        <v>0</v>
      </c>
      <c r="AA3037">
        <f t="shared" ca="1" si="479"/>
        <v>47</v>
      </c>
    </row>
    <row r="3038" spans="1:27" customFormat="1">
      <c r="A3038" s="57">
        <v>249862</v>
      </c>
      <c r="B3038" s="57">
        <v>1955</v>
      </c>
      <c r="C3038" s="19" t="str">
        <f t="shared" si="470"/>
        <v>non</v>
      </c>
      <c r="D3038" s="19" t="s">
        <v>55</v>
      </c>
      <c r="E3038" s="20">
        <v>44620</v>
      </c>
      <c r="F3038" s="22">
        <v>0.65208333333333335</v>
      </c>
      <c r="G3038" s="22">
        <v>0.68680555555555556</v>
      </c>
      <c r="H3038" s="19">
        <v>1000163</v>
      </c>
      <c r="I3038" s="19">
        <v>15653424</v>
      </c>
      <c r="J3038" s="22">
        <f t="shared" si="471"/>
        <v>3.472222222222221E-2</v>
      </c>
      <c r="K3038" s="19" t="s">
        <v>53</v>
      </c>
      <c r="L3038" s="32" t="s">
        <v>54</v>
      </c>
      <c r="M3038">
        <f t="shared" si="472"/>
        <v>0</v>
      </c>
      <c r="N3038" s="34">
        <f t="shared" ca="1" si="477"/>
        <v>0.65208717812265726</v>
      </c>
      <c r="T3038">
        <v>3037</v>
      </c>
      <c r="U3038">
        <f t="shared" si="473"/>
        <v>9</v>
      </c>
      <c r="V3038" s="35">
        <f t="shared" si="478"/>
        <v>50</v>
      </c>
      <c r="W3038">
        <f t="shared" si="474"/>
        <v>0</v>
      </c>
      <c r="X3038" cm="1">
        <f t="array" aca="1" ref="X3038" ca="1">(_xlfn.IFS(L3038="couché",0,L3038="debout à 80%",1,L3038="?",1))*(IF(RAND()&lt;0.8,1,0))</f>
        <v>1</v>
      </c>
      <c r="Y3038">
        <f t="shared" si="475"/>
        <v>5</v>
      </c>
      <c r="Z3038">
        <f t="shared" si="476"/>
        <v>0</v>
      </c>
      <c r="AA3038">
        <f t="shared" ca="1" si="479"/>
        <v>44</v>
      </c>
    </row>
    <row r="3039" spans="1:27" customFormat="1">
      <c r="A3039" s="57">
        <v>247767</v>
      </c>
      <c r="B3039" s="57">
        <v>1942</v>
      </c>
      <c r="C3039" s="19" t="str">
        <f t="shared" si="470"/>
        <v>non</v>
      </c>
      <c r="D3039" s="19" t="s">
        <v>55</v>
      </c>
      <c r="E3039" s="20">
        <v>44620</v>
      </c>
      <c r="F3039" s="22">
        <v>0.49444444444444441</v>
      </c>
      <c r="G3039" s="22">
        <v>0.53472222222222221</v>
      </c>
      <c r="H3039" s="19">
        <v>1000163</v>
      </c>
      <c r="I3039" s="19">
        <v>15653424</v>
      </c>
      <c r="J3039" s="22">
        <f t="shared" si="471"/>
        <v>4.0277777777777801E-2</v>
      </c>
      <c r="K3039" s="19" t="s">
        <v>53</v>
      </c>
      <c r="L3039" s="32" t="s">
        <v>54</v>
      </c>
      <c r="M3039">
        <f t="shared" si="472"/>
        <v>0</v>
      </c>
      <c r="N3039" s="34">
        <f t="shared" ca="1" si="477"/>
        <v>0.49445402206652</v>
      </c>
      <c r="T3039">
        <v>3038</v>
      </c>
      <c r="U3039">
        <f t="shared" si="473"/>
        <v>9</v>
      </c>
      <c r="V3039" s="35">
        <f t="shared" si="478"/>
        <v>58</v>
      </c>
      <c r="W3039">
        <f t="shared" si="474"/>
        <v>0</v>
      </c>
      <c r="X3039" cm="1">
        <f t="array" aca="1" ref="X3039" ca="1">(_xlfn.IFS(L3039="couché",0,L3039="debout à 80%",1,L3039="?",1))*(IF(RAND()&lt;0.8,1,0))</f>
        <v>1</v>
      </c>
      <c r="Y3039">
        <f t="shared" si="475"/>
        <v>1</v>
      </c>
      <c r="Z3039">
        <f t="shared" si="476"/>
        <v>0</v>
      </c>
      <c r="AA3039">
        <f t="shared" ca="1" si="479"/>
        <v>27</v>
      </c>
    </row>
    <row r="3040" spans="1:27" customFormat="1">
      <c r="A3040" s="57">
        <v>247758</v>
      </c>
      <c r="B3040" s="57">
        <v>1982</v>
      </c>
      <c r="C3040" s="19" t="str">
        <f t="shared" si="470"/>
        <v>non</v>
      </c>
      <c r="D3040" s="19" t="s">
        <v>55</v>
      </c>
      <c r="E3040" s="20">
        <v>44620</v>
      </c>
      <c r="F3040" s="22">
        <v>0.53888888888888886</v>
      </c>
      <c r="G3040" s="22">
        <v>0.57152777777777775</v>
      </c>
      <c r="H3040" s="19">
        <v>1000163</v>
      </c>
      <c r="I3040" s="19">
        <v>15653424</v>
      </c>
      <c r="J3040" s="22">
        <f t="shared" si="471"/>
        <v>3.2638888888888884E-2</v>
      </c>
      <c r="L3040" s="19" t="s">
        <v>47</v>
      </c>
      <c r="M3040">
        <f t="shared" si="472"/>
        <v>0</v>
      </c>
      <c r="N3040" s="34">
        <f t="shared" ca="1" si="477"/>
        <v>0.53889857172064404</v>
      </c>
      <c r="T3040">
        <v>3039</v>
      </c>
      <c r="U3040">
        <f t="shared" si="473"/>
        <v>9</v>
      </c>
      <c r="V3040" s="35">
        <f t="shared" si="478"/>
        <v>47</v>
      </c>
      <c r="W3040">
        <f t="shared" si="474"/>
        <v>0</v>
      </c>
      <c r="X3040" cm="1">
        <f t="array" aca="1" ref="X3040" ca="1">(_xlfn.IFS(L3040="couché",0,L3040="debout à 80%",1,L3040="?",1))*(IF(RAND()&lt;0.8,1,0))</f>
        <v>0</v>
      </c>
      <c r="Y3040">
        <f t="shared" si="475"/>
        <v>2</v>
      </c>
      <c r="Z3040">
        <f t="shared" si="476"/>
        <v>0</v>
      </c>
      <c r="AA3040">
        <f t="shared" ca="1" si="479"/>
        <v>33</v>
      </c>
    </row>
    <row r="3041" spans="1:27" customFormat="1">
      <c r="A3041" s="57">
        <v>249965</v>
      </c>
      <c r="B3041" s="57">
        <v>1946</v>
      </c>
      <c r="C3041" s="19" t="str">
        <f t="shared" si="470"/>
        <v>non</v>
      </c>
      <c r="D3041" s="19" t="s">
        <v>55</v>
      </c>
      <c r="E3041" s="20">
        <v>44621</v>
      </c>
      <c r="F3041" s="22">
        <v>0.80069444444444438</v>
      </c>
      <c r="G3041" s="22">
        <v>0.82291666666666663</v>
      </c>
      <c r="H3041" s="19">
        <v>1000163</v>
      </c>
      <c r="I3041" s="19">
        <v>10989605</v>
      </c>
      <c r="J3041" s="22">
        <f t="shared" si="471"/>
        <v>2.2222222222222254E-2</v>
      </c>
      <c r="K3041" s="19" t="s">
        <v>53</v>
      </c>
      <c r="L3041" s="32" t="s">
        <v>54</v>
      </c>
      <c r="M3041">
        <f t="shared" si="472"/>
        <v>0</v>
      </c>
      <c r="N3041" s="34">
        <f t="shared" ca="1" si="477"/>
        <v>0.80070026768097413</v>
      </c>
      <c r="T3041">
        <v>3040</v>
      </c>
      <c r="U3041">
        <f t="shared" si="473"/>
        <v>9</v>
      </c>
      <c r="V3041" s="35">
        <f t="shared" si="478"/>
        <v>32</v>
      </c>
      <c r="W3041">
        <f t="shared" si="474"/>
        <v>0</v>
      </c>
      <c r="X3041" cm="1">
        <f t="array" aca="1" ref="X3041" ca="1">(_xlfn.IFS(L3041="couché",0,L3041="debout à 80%",1,L3041="?",1))*(IF(RAND()&lt;0.8,1,0))</f>
        <v>1</v>
      </c>
      <c r="Y3041">
        <f t="shared" si="475"/>
        <v>7</v>
      </c>
      <c r="Z3041">
        <f t="shared" si="476"/>
        <v>0</v>
      </c>
      <c r="AA3041">
        <f t="shared" ca="1" si="479"/>
        <v>51</v>
      </c>
    </row>
    <row r="3042" spans="1:27" customFormat="1">
      <c r="A3042" s="57">
        <v>247773</v>
      </c>
      <c r="B3042" s="57">
        <v>1952</v>
      </c>
      <c r="C3042" s="19" t="str">
        <f t="shared" si="470"/>
        <v>non</v>
      </c>
      <c r="D3042" s="19" t="s">
        <v>55</v>
      </c>
      <c r="E3042" s="20">
        <v>44621</v>
      </c>
      <c r="F3042" s="24">
        <v>0.33888888888888885</v>
      </c>
      <c r="G3042" s="23">
        <v>0.37083333333333329</v>
      </c>
      <c r="H3042" s="19">
        <v>1000163</v>
      </c>
      <c r="I3042" s="19">
        <v>10980301</v>
      </c>
      <c r="J3042" s="22">
        <f t="shared" si="471"/>
        <v>3.1944444444444442E-2</v>
      </c>
      <c r="L3042" s="19" t="s">
        <v>47</v>
      </c>
      <c r="M3042">
        <f t="shared" si="472"/>
        <v>0</v>
      </c>
      <c r="N3042" s="34">
        <f t="shared" ca="1" si="477"/>
        <v>0.33889309793483574</v>
      </c>
      <c r="T3042">
        <v>3041</v>
      </c>
      <c r="U3042">
        <f t="shared" si="473"/>
        <v>9</v>
      </c>
      <c r="V3042" s="35">
        <f t="shared" si="478"/>
        <v>46</v>
      </c>
      <c r="W3042">
        <f t="shared" si="474"/>
        <v>0</v>
      </c>
      <c r="X3042" cm="1">
        <f t="array" aca="1" ref="X3042" ca="1">(_xlfn.IFS(L3042="couché",0,L3042="debout à 80%",1,L3042="?",1))*(IF(RAND()&lt;0.8,1,0))</f>
        <v>1</v>
      </c>
      <c r="Y3042">
        <f t="shared" si="475"/>
        <v>1</v>
      </c>
      <c r="Z3042">
        <f t="shared" si="476"/>
        <v>0</v>
      </c>
      <c r="AA3042">
        <f t="shared" ca="1" si="479"/>
        <v>6</v>
      </c>
    </row>
    <row r="3043" spans="1:27" customFormat="1">
      <c r="A3043" s="57">
        <v>247516</v>
      </c>
      <c r="B3043" s="57">
        <v>1946</v>
      </c>
      <c r="C3043" s="19" t="str">
        <f t="shared" si="470"/>
        <v>non</v>
      </c>
      <c r="D3043" s="19" t="s">
        <v>55</v>
      </c>
      <c r="E3043" s="20">
        <v>44621</v>
      </c>
      <c r="F3043" s="22">
        <v>0.45416666666666666</v>
      </c>
      <c r="G3043" s="22">
        <v>0.49930555555555556</v>
      </c>
      <c r="H3043" s="19">
        <v>1000163</v>
      </c>
      <c r="I3043" s="19">
        <v>10980301</v>
      </c>
      <c r="J3043" s="22">
        <f t="shared" si="471"/>
        <v>4.5138888888888895E-2</v>
      </c>
      <c r="K3043" s="19" t="s">
        <v>53</v>
      </c>
      <c r="L3043" s="32" t="s">
        <v>54</v>
      </c>
      <c r="M3043">
        <f t="shared" si="472"/>
        <v>0</v>
      </c>
      <c r="N3043" s="34">
        <f t="shared" ca="1" si="477"/>
        <v>0.45417631364643846</v>
      </c>
      <c r="T3043">
        <v>3042</v>
      </c>
      <c r="U3043">
        <f t="shared" si="473"/>
        <v>9</v>
      </c>
      <c r="V3043" s="35">
        <f t="shared" si="478"/>
        <v>65</v>
      </c>
      <c r="W3043">
        <f t="shared" si="474"/>
        <v>0</v>
      </c>
      <c r="X3043" cm="1">
        <f t="array" aca="1" ref="X3043" ca="1">(_xlfn.IFS(L3043="couché",0,L3043="debout à 80%",1,L3043="?",1))*(IF(RAND()&lt;0.8,1,0))</f>
        <v>1</v>
      </c>
      <c r="Y3043">
        <f t="shared" si="475"/>
        <v>4</v>
      </c>
      <c r="Z3043">
        <f t="shared" si="476"/>
        <v>0</v>
      </c>
      <c r="AA3043">
        <f t="shared" ca="1" si="479"/>
        <v>24</v>
      </c>
    </row>
    <row r="3044" spans="1:27" customFormat="1">
      <c r="A3044" s="57">
        <v>248560</v>
      </c>
      <c r="B3044" s="57">
        <v>2004</v>
      </c>
      <c r="C3044" s="19" t="str">
        <f t="shared" si="470"/>
        <v>non</v>
      </c>
      <c r="D3044" s="19" t="s">
        <v>55</v>
      </c>
      <c r="E3044" s="20">
        <v>44621</v>
      </c>
      <c r="F3044" s="24">
        <v>0.37638888888888888</v>
      </c>
      <c r="G3044" s="23">
        <v>0.40833333333333333</v>
      </c>
      <c r="H3044" s="19">
        <v>1000163</v>
      </c>
      <c r="I3044" s="19">
        <v>10980301</v>
      </c>
      <c r="J3044" s="22">
        <f t="shared" si="471"/>
        <v>3.1944444444444442E-2</v>
      </c>
      <c r="L3044" s="19" t="s">
        <v>47</v>
      </c>
      <c r="M3044">
        <f t="shared" si="472"/>
        <v>0</v>
      </c>
      <c r="N3044" s="34">
        <f t="shared" ca="1" si="477"/>
        <v>0.37639412053115801</v>
      </c>
      <c r="T3044">
        <v>3043</v>
      </c>
      <c r="U3044">
        <f t="shared" si="473"/>
        <v>9</v>
      </c>
      <c r="V3044" s="35">
        <f t="shared" si="478"/>
        <v>46</v>
      </c>
      <c r="W3044">
        <f t="shared" si="474"/>
        <v>0</v>
      </c>
      <c r="X3044" cm="1">
        <f t="array" aca="1" ref="X3044" ca="1">(_xlfn.IFS(L3044="couché",0,L3044="debout à 80%",1,L3044="?",1))*(IF(RAND()&lt;0.8,1,0))</f>
        <v>1</v>
      </c>
      <c r="Y3044">
        <f t="shared" si="475"/>
        <v>2</v>
      </c>
      <c r="Z3044">
        <f t="shared" si="476"/>
        <v>0</v>
      </c>
      <c r="AA3044">
        <f t="shared" ca="1" si="479"/>
        <v>12</v>
      </c>
    </row>
    <row r="3045" spans="1:27" customFormat="1">
      <c r="A3045" s="57">
        <v>247835</v>
      </c>
      <c r="B3045" s="57">
        <v>1947</v>
      </c>
      <c r="C3045" s="19" t="str">
        <f t="shared" si="470"/>
        <v>non</v>
      </c>
      <c r="D3045" s="19" t="s">
        <v>55</v>
      </c>
      <c r="E3045" s="20">
        <v>44621</v>
      </c>
      <c r="F3045" s="23">
        <v>0.41180555555555554</v>
      </c>
      <c r="G3045" s="22">
        <v>0.44444444444444442</v>
      </c>
      <c r="H3045" s="19">
        <v>1000163</v>
      </c>
      <c r="I3045" s="19">
        <v>10980301</v>
      </c>
      <c r="J3045" s="22">
        <f t="shared" si="471"/>
        <v>3.2638888888888884E-2</v>
      </c>
      <c r="L3045" s="19" t="s">
        <v>47</v>
      </c>
      <c r="M3045">
        <f t="shared" si="472"/>
        <v>0</v>
      </c>
      <c r="N3045" s="34">
        <f t="shared" ca="1" si="477"/>
        <v>0.41180898218436079</v>
      </c>
      <c r="T3045">
        <v>3044</v>
      </c>
      <c r="U3045">
        <f t="shared" si="473"/>
        <v>9</v>
      </c>
      <c r="V3045" s="35">
        <f t="shared" si="478"/>
        <v>47</v>
      </c>
      <c r="W3045">
        <f t="shared" si="474"/>
        <v>0</v>
      </c>
      <c r="X3045" cm="1">
        <f t="array" aca="1" ref="X3045" ca="1">(_xlfn.IFS(L3045="couché",0,L3045="debout à 80%",1,L3045="?",1))*(IF(RAND()&lt;0.8,1,0))</f>
        <v>1</v>
      </c>
      <c r="Y3045">
        <f t="shared" si="475"/>
        <v>3</v>
      </c>
      <c r="Z3045">
        <f t="shared" si="476"/>
        <v>0</v>
      </c>
      <c r="AA3045">
        <f t="shared" ca="1" si="479"/>
        <v>18</v>
      </c>
    </row>
    <row r="3046" spans="1:27" customFormat="1">
      <c r="A3046" s="57">
        <v>247870</v>
      </c>
      <c r="B3046" s="57">
        <v>1940</v>
      </c>
      <c r="C3046" s="19" t="str">
        <f t="shared" si="470"/>
        <v>non</v>
      </c>
      <c r="D3046" s="19" t="s">
        <v>55</v>
      </c>
      <c r="E3046" s="20">
        <v>44621</v>
      </c>
      <c r="F3046" s="21">
        <v>0.50347222222222221</v>
      </c>
      <c r="G3046" s="22">
        <v>0.60763888888888884</v>
      </c>
      <c r="H3046" s="19">
        <v>1000163</v>
      </c>
      <c r="I3046" s="19">
        <v>10980301</v>
      </c>
      <c r="J3046" s="22">
        <f t="shared" si="471"/>
        <v>0.10416666666666663</v>
      </c>
      <c r="K3046" s="19" t="s">
        <v>53</v>
      </c>
      <c r="L3046" s="32" t="s">
        <v>54</v>
      </c>
      <c r="M3046">
        <f t="shared" si="472"/>
        <v>0</v>
      </c>
      <c r="N3046" s="34">
        <f t="shared" ca="1" si="477"/>
        <v>0.50347624829018345</v>
      </c>
      <c r="T3046">
        <v>3045</v>
      </c>
      <c r="U3046">
        <f t="shared" si="473"/>
        <v>9</v>
      </c>
      <c r="V3046" s="35">
        <f t="shared" si="478"/>
        <v>150</v>
      </c>
      <c r="W3046">
        <f t="shared" si="474"/>
        <v>0</v>
      </c>
      <c r="X3046" cm="1">
        <f t="array" aca="1" ref="X3046" ca="1">(_xlfn.IFS(L3046="couché",0,L3046="debout à 80%",1,L3046="?",1))*(IF(RAND()&lt;0.8,1,0))</f>
        <v>1</v>
      </c>
      <c r="Y3046">
        <f t="shared" si="475"/>
        <v>5</v>
      </c>
      <c r="Z3046">
        <f t="shared" si="476"/>
        <v>0</v>
      </c>
      <c r="AA3046">
        <f t="shared" ca="1" si="479"/>
        <v>32</v>
      </c>
    </row>
    <row r="3047" spans="1:27" customFormat="1">
      <c r="A3047" s="57">
        <v>248258</v>
      </c>
      <c r="B3047" s="57">
        <v>1938</v>
      </c>
      <c r="C3047" s="19" t="str">
        <f t="shared" si="470"/>
        <v>non</v>
      </c>
      <c r="D3047" s="19" t="s">
        <v>55</v>
      </c>
      <c r="E3047" s="20">
        <v>44621</v>
      </c>
      <c r="F3047" s="22">
        <v>0.61805555555555558</v>
      </c>
      <c r="G3047" s="22">
        <v>0.6465277777777777</v>
      </c>
      <c r="H3047" s="19">
        <v>1000163</v>
      </c>
      <c r="I3047" s="19">
        <v>10980301</v>
      </c>
      <c r="J3047" s="22">
        <f t="shared" si="471"/>
        <v>2.8472222222222121E-2</v>
      </c>
      <c r="K3047" s="19" t="s">
        <v>53</v>
      </c>
      <c r="L3047" s="32" t="s">
        <v>54</v>
      </c>
      <c r="M3047">
        <f t="shared" si="472"/>
        <v>0</v>
      </c>
      <c r="N3047" s="34">
        <f t="shared" ca="1" si="477"/>
        <v>0.61805756651809107</v>
      </c>
      <c r="T3047">
        <v>3046</v>
      </c>
      <c r="U3047">
        <f t="shared" si="473"/>
        <v>9</v>
      </c>
      <c r="V3047" s="35">
        <f t="shared" si="478"/>
        <v>41</v>
      </c>
      <c r="W3047">
        <f t="shared" si="474"/>
        <v>0</v>
      </c>
      <c r="X3047" cm="1">
        <f t="array" aca="1" ref="X3047" ca="1">(_xlfn.IFS(L3047="couché",0,L3047="debout à 80%",1,L3047="?",1))*(IF(RAND()&lt;0.8,1,0))</f>
        <v>1</v>
      </c>
      <c r="Y3047">
        <f t="shared" si="475"/>
        <v>6</v>
      </c>
      <c r="Z3047">
        <f t="shared" si="476"/>
        <v>0</v>
      </c>
      <c r="AA3047">
        <f t="shared" ca="1" si="479"/>
        <v>42</v>
      </c>
    </row>
    <row r="3048" spans="1:27" customFormat="1">
      <c r="A3048" s="57">
        <v>248363</v>
      </c>
      <c r="B3048" s="57">
        <v>1964</v>
      </c>
      <c r="C3048" s="19" t="str">
        <f t="shared" si="470"/>
        <v>non</v>
      </c>
      <c r="D3048" s="19" t="s">
        <v>55</v>
      </c>
      <c r="E3048" s="20">
        <v>44622</v>
      </c>
      <c r="F3048" s="23">
        <v>0.35347222222222219</v>
      </c>
      <c r="G3048" s="22">
        <v>0.55138888888888882</v>
      </c>
      <c r="H3048" s="19">
        <v>1000163</v>
      </c>
      <c r="I3048" s="19">
        <v>18923017</v>
      </c>
      <c r="J3048" s="22">
        <f t="shared" si="471"/>
        <v>0.19791666666666663</v>
      </c>
      <c r="K3048" s="19" t="s">
        <v>53</v>
      </c>
      <c r="L3048" s="32" t="s">
        <v>54</v>
      </c>
      <c r="M3048">
        <f t="shared" si="472"/>
        <v>0</v>
      </c>
      <c r="N3048" s="34">
        <f t="shared" ca="1" si="477"/>
        <v>0.35347844020168273</v>
      </c>
      <c r="T3048">
        <v>3047</v>
      </c>
      <c r="U3048">
        <f t="shared" si="473"/>
        <v>9</v>
      </c>
      <c r="V3048" s="35">
        <f t="shared" si="478"/>
        <v>285</v>
      </c>
      <c r="W3048">
        <f t="shared" si="474"/>
        <v>0</v>
      </c>
      <c r="X3048" cm="1">
        <f t="array" aca="1" ref="X3048" ca="1">(_xlfn.IFS(L3048="couché",0,L3048="debout à 80%",1,L3048="?",1))*(IF(RAND()&lt;0.8,1,0))</f>
        <v>1</v>
      </c>
      <c r="Y3048">
        <f t="shared" si="475"/>
        <v>1</v>
      </c>
      <c r="Z3048">
        <f t="shared" si="476"/>
        <v>0</v>
      </c>
      <c r="AA3048">
        <f t="shared" ca="1" si="479"/>
        <v>11</v>
      </c>
    </row>
    <row r="3049" spans="1:27" customFormat="1">
      <c r="A3049" s="57">
        <v>249188</v>
      </c>
      <c r="B3049" s="57">
        <v>1959</v>
      </c>
      <c r="C3049" s="19" t="str">
        <f t="shared" si="470"/>
        <v>non</v>
      </c>
      <c r="D3049" s="19" t="s">
        <v>55</v>
      </c>
      <c r="E3049" s="20">
        <v>44623</v>
      </c>
      <c r="F3049" s="23">
        <v>0.39791666666666664</v>
      </c>
      <c r="G3049" s="22">
        <v>0.44861111111111107</v>
      </c>
      <c r="H3049" s="19">
        <v>1000163</v>
      </c>
      <c r="I3049" s="19">
        <v>15615713</v>
      </c>
      <c r="J3049" s="22">
        <f t="shared" si="471"/>
        <v>5.0694444444444431E-2</v>
      </c>
      <c r="L3049" s="19" t="s">
        <v>47</v>
      </c>
      <c r="M3049">
        <f t="shared" si="472"/>
        <v>0</v>
      </c>
      <c r="N3049" s="34">
        <f t="shared" ca="1" si="477"/>
        <v>0.39792182736862802</v>
      </c>
      <c r="T3049">
        <v>3048</v>
      </c>
      <c r="U3049">
        <f t="shared" si="473"/>
        <v>9</v>
      </c>
      <c r="V3049" s="35">
        <f t="shared" si="478"/>
        <v>73</v>
      </c>
      <c r="W3049">
        <f t="shared" si="474"/>
        <v>0</v>
      </c>
      <c r="X3049" cm="1">
        <f t="array" aca="1" ref="X3049" ca="1">(_xlfn.IFS(L3049="couché",0,L3049="debout à 80%",1,L3049="?",1))*(IF(RAND()&lt;0.8,1,0))</f>
        <v>1</v>
      </c>
      <c r="Y3049">
        <f t="shared" si="475"/>
        <v>2</v>
      </c>
      <c r="Z3049">
        <f t="shared" si="476"/>
        <v>0</v>
      </c>
      <c r="AA3049">
        <f t="shared" ca="1" si="479"/>
        <v>19</v>
      </c>
    </row>
    <row r="3050" spans="1:27" customFormat="1">
      <c r="A3050" s="57">
        <v>248268</v>
      </c>
      <c r="B3050" s="57">
        <v>1949</v>
      </c>
      <c r="C3050" s="19" t="str">
        <f t="shared" si="470"/>
        <v>non</v>
      </c>
      <c r="D3050" s="19" t="s">
        <v>55</v>
      </c>
      <c r="E3050" s="20">
        <v>44623</v>
      </c>
      <c r="F3050" s="21">
        <v>0.46180555555555552</v>
      </c>
      <c r="G3050" s="22">
        <v>0.70138888888888884</v>
      </c>
      <c r="H3050" s="19">
        <v>1000163</v>
      </c>
      <c r="I3050" s="19">
        <v>15615713</v>
      </c>
      <c r="J3050" s="22">
        <f t="shared" si="471"/>
        <v>0.23958333333333331</v>
      </c>
      <c r="K3050" s="19" t="s">
        <v>53</v>
      </c>
      <c r="L3050" s="32" t="s">
        <v>54</v>
      </c>
      <c r="M3050">
        <f t="shared" si="472"/>
        <v>0</v>
      </c>
      <c r="N3050" s="34">
        <f t="shared" ca="1" si="477"/>
        <v>0.46181432509005493</v>
      </c>
      <c r="T3050">
        <v>3049</v>
      </c>
      <c r="U3050">
        <f t="shared" si="473"/>
        <v>9</v>
      </c>
      <c r="V3050" s="35">
        <f t="shared" si="478"/>
        <v>345</v>
      </c>
      <c r="W3050">
        <f t="shared" si="474"/>
        <v>0</v>
      </c>
      <c r="X3050" cm="1">
        <f t="array" aca="1" ref="X3050" ca="1">(_xlfn.IFS(L3050="couché",0,L3050="debout à 80%",1,L3050="?",1))*(IF(RAND()&lt;0.8,1,0))</f>
        <v>1</v>
      </c>
      <c r="Y3050">
        <f t="shared" si="475"/>
        <v>3</v>
      </c>
      <c r="Z3050">
        <f t="shared" si="476"/>
        <v>0</v>
      </c>
      <c r="AA3050">
        <f t="shared" ca="1" si="479"/>
        <v>33</v>
      </c>
    </row>
    <row r="3051" spans="1:27" customFormat="1">
      <c r="A3051" s="57">
        <v>249838</v>
      </c>
      <c r="B3051" s="57">
        <v>1956</v>
      </c>
      <c r="C3051" s="19" t="str">
        <f t="shared" si="470"/>
        <v>non</v>
      </c>
      <c r="D3051" s="19" t="s">
        <v>55</v>
      </c>
      <c r="E3051" s="20">
        <v>44623</v>
      </c>
      <c r="F3051" s="22">
        <v>0.73611111111111105</v>
      </c>
      <c r="G3051" s="22">
        <v>0.78819444444444442</v>
      </c>
      <c r="H3051" s="19">
        <v>1000163</v>
      </c>
      <c r="I3051" s="19">
        <v>15615713</v>
      </c>
      <c r="J3051" s="22">
        <f t="shared" si="471"/>
        <v>5.208333333333337E-2</v>
      </c>
      <c r="K3051" s="19" t="s">
        <v>53</v>
      </c>
      <c r="L3051" s="32" t="s">
        <v>54</v>
      </c>
      <c r="M3051">
        <f t="shared" si="472"/>
        <v>0</v>
      </c>
      <c r="N3051" s="34">
        <f t="shared" ca="1" si="477"/>
        <v>0.73611142929370077</v>
      </c>
      <c r="T3051">
        <v>3050</v>
      </c>
      <c r="U3051">
        <f t="shared" si="473"/>
        <v>9</v>
      </c>
      <c r="V3051" s="35">
        <f t="shared" si="478"/>
        <v>75</v>
      </c>
      <c r="W3051">
        <f t="shared" si="474"/>
        <v>0</v>
      </c>
      <c r="X3051" cm="1">
        <f t="array" aca="1" ref="X3051" ca="1">(_xlfn.IFS(L3051="couché",0,L3051="debout à 80%",1,L3051="?",1))*(IF(RAND()&lt;0.8,1,0))</f>
        <v>1</v>
      </c>
      <c r="Y3051">
        <f t="shared" si="475"/>
        <v>4</v>
      </c>
      <c r="Z3051">
        <f t="shared" si="476"/>
        <v>0</v>
      </c>
      <c r="AA3051">
        <f t="shared" ca="1" si="479"/>
        <v>64</v>
      </c>
    </row>
    <row r="3052" spans="1:27" customFormat="1">
      <c r="A3052" s="57">
        <v>247776</v>
      </c>
      <c r="B3052" s="57">
        <v>1959</v>
      </c>
      <c r="C3052" s="19" t="str">
        <f t="shared" si="470"/>
        <v>non</v>
      </c>
      <c r="D3052" s="19" t="s">
        <v>55</v>
      </c>
      <c r="E3052" s="20">
        <v>44624</v>
      </c>
      <c r="F3052" s="23">
        <v>0.34166666666666667</v>
      </c>
      <c r="G3052" s="22">
        <v>0.56874999999999998</v>
      </c>
      <c r="H3052" s="19">
        <v>1000163</v>
      </c>
      <c r="I3052" s="19">
        <v>16845831</v>
      </c>
      <c r="J3052" s="22">
        <f t="shared" si="471"/>
        <v>0.2270833333333333</v>
      </c>
      <c r="K3052" s="19" t="s">
        <v>53</v>
      </c>
      <c r="L3052" s="32" t="s">
        <v>54</v>
      </c>
      <c r="M3052">
        <f t="shared" si="472"/>
        <v>0</v>
      </c>
      <c r="N3052" s="34">
        <f t="shared" ca="1" si="477"/>
        <v>0.34166855563483889</v>
      </c>
      <c r="T3052">
        <v>3051</v>
      </c>
      <c r="U3052">
        <f t="shared" si="473"/>
        <v>9</v>
      </c>
      <c r="V3052" s="35">
        <f t="shared" si="478"/>
        <v>327</v>
      </c>
      <c r="W3052">
        <f t="shared" si="474"/>
        <v>0</v>
      </c>
      <c r="X3052" cm="1">
        <f t="array" aca="1" ref="X3052" ca="1">(_xlfn.IFS(L3052="couché",0,L3052="debout à 80%",1,L3052="?",1))*(IF(RAND()&lt;0.8,1,0))</f>
        <v>1</v>
      </c>
      <c r="Y3052">
        <f t="shared" si="475"/>
        <v>1</v>
      </c>
      <c r="Z3052">
        <f t="shared" si="476"/>
        <v>0</v>
      </c>
      <c r="AA3052">
        <f t="shared" ca="1" si="479"/>
        <v>5</v>
      </c>
    </row>
    <row r="3053" spans="1:27" customFormat="1">
      <c r="A3053" s="57">
        <v>248380</v>
      </c>
      <c r="B3053" s="57">
        <v>1951</v>
      </c>
      <c r="C3053" s="19" t="str">
        <f t="shared" si="470"/>
        <v>non</v>
      </c>
      <c r="D3053" s="19" t="s">
        <v>55</v>
      </c>
      <c r="E3053" s="20">
        <v>44624</v>
      </c>
      <c r="F3053" s="22">
        <v>0.66041666666666665</v>
      </c>
      <c r="G3053" s="22">
        <v>0.7319444444444444</v>
      </c>
      <c r="H3053" s="19">
        <v>1000163</v>
      </c>
      <c r="I3053" s="19">
        <v>16845831</v>
      </c>
      <c r="J3053" s="22">
        <f t="shared" si="471"/>
        <v>7.1527777777777746E-2</v>
      </c>
      <c r="K3053" s="19" t="s">
        <v>53</v>
      </c>
      <c r="L3053" s="32" t="s">
        <v>54</v>
      </c>
      <c r="M3053">
        <f t="shared" si="472"/>
        <v>0</v>
      </c>
      <c r="N3053" s="34">
        <f t="shared" ca="1" si="477"/>
        <v>0.66041889179878988</v>
      </c>
      <c r="T3053">
        <v>3052</v>
      </c>
      <c r="U3053">
        <f t="shared" si="473"/>
        <v>9</v>
      </c>
      <c r="V3053" s="35">
        <f t="shared" si="478"/>
        <v>103</v>
      </c>
      <c r="W3053">
        <f t="shared" si="474"/>
        <v>0</v>
      </c>
      <c r="X3053" cm="1">
        <f t="array" aca="1" ref="X3053" ca="1">(_xlfn.IFS(L3053="couché",0,L3053="debout à 80%",1,L3053="?",1))*(IF(RAND()&lt;0.8,1,0))</f>
        <v>1</v>
      </c>
      <c r="Y3053">
        <f t="shared" si="475"/>
        <v>3</v>
      </c>
      <c r="Z3053">
        <f t="shared" si="476"/>
        <v>0</v>
      </c>
      <c r="AA3053">
        <f t="shared" ca="1" si="479"/>
        <v>53</v>
      </c>
    </row>
    <row r="3054" spans="1:27" customFormat="1">
      <c r="A3054" s="57">
        <v>249263</v>
      </c>
      <c r="B3054" s="57">
        <v>1994</v>
      </c>
      <c r="C3054" s="19" t="str">
        <f t="shared" si="470"/>
        <v>non</v>
      </c>
      <c r="D3054" s="19" t="s">
        <v>55</v>
      </c>
      <c r="E3054" s="20">
        <v>44624</v>
      </c>
      <c r="F3054" s="22">
        <v>0.62361111111111112</v>
      </c>
      <c r="G3054" s="22">
        <v>0.65138888888888891</v>
      </c>
      <c r="H3054" s="19">
        <v>1000163</v>
      </c>
      <c r="I3054" s="19">
        <v>16845831</v>
      </c>
      <c r="J3054" s="22">
        <f t="shared" si="471"/>
        <v>2.777777777777779E-2</v>
      </c>
      <c r="K3054" s="19" t="s">
        <v>53</v>
      </c>
      <c r="L3054" s="32" t="s">
        <v>54</v>
      </c>
      <c r="M3054">
        <f t="shared" si="472"/>
        <v>0</v>
      </c>
      <c r="N3054" s="34">
        <f t="shared" ca="1" si="477"/>
        <v>0.62361421784216886</v>
      </c>
      <c r="T3054">
        <v>3053</v>
      </c>
      <c r="U3054">
        <f t="shared" si="473"/>
        <v>9</v>
      </c>
      <c r="V3054" s="35">
        <f t="shared" si="478"/>
        <v>40</v>
      </c>
      <c r="W3054">
        <f t="shared" si="474"/>
        <v>0</v>
      </c>
      <c r="X3054" cm="1">
        <f t="array" aca="1" ref="X3054" ca="1">(_xlfn.IFS(L3054="couché",0,L3054="debout à 80%",1,L3054="?",1))*(IF(RAND()&lt;0.8,1,0))</f>
        <v>1</v>
      </c>
      <c r="Y3054">
        <f t="shared" si="475"/>
        <v>2</v>
      </c>
      <c r="Z3054">
        <f t="shared" si="476"/>
        <v>0</v>
      </c>
      <c r="AA3054">
        <f t="shared" ca="1" si="479"/>
        <v>49</v>
      </c>
    </row>
    <row r="3055" spans="1:27" customFormat="1">
      <c r="A3055" s="57">
        <v>247879</v>
      </c>
      <c r="B3055" s="57">
        <v>1971</v>
      </c>
      <c r="C3055" s="19" t="str">
        <f t="shared" si="470"/>
        <v>non</v>
      </c>
      <c r="D3055" s="19" t="s">
        <v>55</v>
      </c>
      <c r="E3055" s="20">
        <v>44627</v>
      </c>
      <c r="F3055" s="22">
        <v>0.4819444444444444</v>
      </c>
      <c r="G3055" s="22">
        <v>0.53611111111111109</v>
      </c>
      <c r="H3055" s="19">
        <v>1000163</v>
      </c>
      <c r="I3055" s="19">
        <v>15584435</v>
      </c>
      <c r="J3055" s="22">
        <f t="shared" si="471"/>
        <v>5.4166666666666696E-2</v>
      </c>
      <c r="L3055" s="19" t="s">
        <v>47</v>
      </c>
      <c r="M3055">
        <f t="shared" si="472"/>
        <v>0</v>
      </c>
      <c r="N3055" s="34">
        <f t="shared" ca="1" si="477"/>
        <v>0.4819461667877728</v>
      </c>
      <c r="T3055">
        <v>3054</v>
      </c>
      <c r="U3055">
        <f t="shared" si="473"/>
        <v>9</v>
      </c>
      <c r="V3055" s="35">
        <f t="shared" si="478"/>
        <v>78</v>
      </c>
      <c r="W3055">
        <f t="shared" si="474"/>
        <v>0</v>
      </c>
      <c r="X3055" cm="1">
        <f t="array" aca="1" ref="X3055" ca="1">(_xlfn.IFS(L3055="couché",0,L3055="debout à 80%",1,L3055="?",1))*(IF(RAND()&lt;0.8,1,0))</f>
        <v>1</v>
      </c>
      <c r="Y3055">
        <f t="shared" si="475"/>
        <v>4</v>
      </c>
      <c r="Z3055">
        <f t="shared" si="476"/>
        <v>0</v>
      </c>
      <c r="AA3055">
        <f t="shared" ca="1" si="479"/>
        <v>36</v>
      </c>
    </row>
    <row r="3056" spans="1:27" customFormat="1">
      <c r="A3056" s="57">
        <v>247400</v>
      </c>
      <c r="B3056" s="57">
        <v>1957</v>
      </c>
      <c r="C3056" s="19" t="str">
        <f t="shared" si="470"/>
        <v>non</v>
      </c>
      <c r="D3056" s="19" t="s">
        <v>55</v>
      </c>
      <c r="E3056" s="20">
        <v>44627</v>
      </c>
      <c r="F3056" s="22">
        <v>0.53819444444444442</v>
      </c>
      <c r="G3056" s="22">
        <v>0.63194444444444442</v>
      </c>
      <c r="H3056" s="19">
        <v>1000163</v>
      </c>
      <c r="I3056" s="19">
        <v>15584435</v>
      </c>
      <c r="J3056" s="22">
        <f t="shared" si="471"/>
        <v>9.375E-2</v>
      </c>
      <c r="K3056" s="19" t="s">
        <v>53</v>
      </c>
      <c r="L3056" s="32" t="s">
        <v>54</v>
      </c>
      <c r="M3056">
        <f t="shared" si="472"/>
        <v>0</v>
      </c>
      <c r="N3056" s="34">
        <f t="shared" ca="1" si="477"/>
        <v>0.53819832924598277</v>
      </c>
      <c r="T3056">
        <v>3055</v>
      </c>
      <c r="U3056">
        <f t="shared" si="473"/>
        <v>9</v>
      </c>
      <c r="V3056" s="35">
        <f t="shared" si="478"/>
        <v>135</v>
      </c>
      <c r="W3056">
        <f t="shared" si="474"/>
        <v>0</v>
      </c>
      <c r="X3056" cm="1">
        <f t="array" aca="1" ref="X3056" ca="1">(_xlfn.IFS(L3056="couché",0,L3056="debout à 80%",1,L3056="?",1))*(IF(RAND()&lt;0.8,1,0))</f>
        <v>1</v>
      </c>
      <c r="Y3056">
        <f t="shared" si="475"/>
        <v>5</v>
      </c>
      <c r="Z3056">
        <f t="shared" si="476"/>
        <v>0</v>
      </c>
      <c r="AA3056">
        <f t="shared" ca="1" si="479"/>
        <v>46</v>
      </c>
    </row>
    <row r="3057" spans="1:27" customFormat="1">
      <c r="A3057" s="57">
        <v>248241</v>
      </c>
      <c r="B3057" s="57">
        <v>2004</v>
      </c>
      <c r="C3057" s="19" t="str">
        <f t="shared" si="470"/>
        <v>non</v>
      </c>
      <c r="D3057" s="19" t="s">
        <v>55</v>
      </c>
      <c r="E3057" s="20">
        <v>44627</v>
      </c>
      <c r="F3057" s="22">
        <v>0.63958333333333328</v>
      </c>
      <c r="G3057" s="22">
        <v>0.68055555555555558</v>
      </c>
      <c r="H3057" s="19">
        <v>1000163</v>
      </c>
      <c r="I3057" s="19">
        <v>10980301</v>
      </c>
      <c r="J3057" s="22">
        <f t="shared" si="471"/>
        <v>4.0972222222222299E-2</v>
      </c>
      <c r="K3057" s="19" t="s">
        <v>53</v>
      </c>
      <c r="L3057" s="32" t="s">
        <v>54</v>
      </c>
      <c r="M3057">
        <f t="shared" si="472"/>
        <v>0</v>
      </c>
      <c r="N3057" s="34">
        <f t="shared" ca="1" si="477"/>
        <v>0.63958765260856054</v>
      </c>
      <c r="T3057">
        <v>3056</v>
      </c>
      <c r="U3057">
        <f t="shared" si="473"/>
        <v>9</v>
      </c>
      <c r="V3057" s="35">
        <f t="shared" si="478"/>
        <v>59</v>
      </c>
      <c r="W3057">
        <f t="shared" si="474"/>
        <v>0</v>
      </c>
      <c r="X3057" cm="1">
        <f t="array" aca="1" ref="X3057" ca="1">(_xlfn.IFS(L3057="couché",0,L3057="debout à 80%",1,L3057="?",1))*(IF(RAND()&lt;0.8,1,0))</f>
        <v>1</v>
      </c>
      <c r="Y3057">
        <f t="shared" si="475"/>
        <v>6</v>
      </c>
      <c r="Z3057">
        <f t="shared" si="476"/>
        <v>0</v>
      </c>
      <c r="AA3057">
        <f t="shared" ca="1" si="479"/>
        <v>59</v>
      </c>
    </row>
    <row r="3058" spans="1:27" customFormat="1">
      <c r="A3058" s="57">
        <v>248691</v>
      </c>
      <c r="B3058" s="57">
        <v>1994</v>
      </c>
      <c r="C3058" s="19" t="str">
        <f t="shared" si="470"/>
        <v>non</v>
      </c>
      <c r="D3058" s="19" t="s">
        <v>55</v>
      </c>
      <c r="E3058" s="20">
        <v>44627</v>
      </c>
      <c r="F3058" s="22">
        <v>0.68541666666666667</v>
      </c>
      <c r="G3058" s="21">
        <v>0.75208333333333333</v>
      </c>
      <c r="H3058" s="19">
        <v>1000163</v>
      </c>
      <c r="I3058" s="19">
        <v>10980301</v>
      </c>
      <c r="J3058" s="22">
        <f t="shared" si="471"/>
        <v>6.6666666666666652E-2</v>
      </c>
      <c r="K3058" s="19" t="s">
        <v>53</v>
      </c>
      <c r="L3058" s="32" t="s">
        <v>54</v>
      </c>
      <c r="M3058">
        <f t="shared" si="472"/>
        <v>0</v>
      </c>
      <c r="N3058" s="34">
        <f t="shared" ca="1" si="477"/>
        <v>0.68541918720859107</v>
      </c>
      <c r="T3058">
        <v>3057</v>
      </c>
      <c r="U3058">
        <f t="shared" si="473"/>
        <v>9</v>
      </c>
      <c r="V3058" s="35">
        <f t="shared" si="478"/>
        <v>96</v>
      </c>
      <c r="W3058">
        <f t="shared" si="474"/>
        <v>0</v>
      </c>
      <c r="X3058" cm="1">
        <f t="array" aca="1" ref="X3058" ca="1">(_xlfn.IFS(L3058="couché",0,L3058="debout à 80%",1,L3058="?",1))*(IF(RAND()&lt;0.8,1,0))</f>
        <v>1</v>
      </c>
      <c r="Y3058">
        <f t="shared" si="475"/>
        <v>7</v>
      </c>
      <c r="Z3058">
        <f t="shared" si="476"/>
        <v>0</v>
      </c>
      <c r="AA3058">
        <f t="shared" ca="1" si="479"/>
        <v>62</v>
      </c>
    </row>
    <row r="3059" spans="1:27" customFormat="1">
      <c r="A3059" s="57">
        <v>249035</v>
      </c>
      <c r="B3059" s="57">
        <v>1935</v>
      </c>
      <c r="C3059" s="19" t="str">
        <f t="shared" si="470"/>
        <v>non</v>
      </c>
      <c r="D3059" s="19" t="s">
        <v>55</v>
      </c>
      <c r="E3059" s="20">
        <v>44628</v>
      </c>
      <c r="F3059" s="22">
        <v>0.60347222222222219</v>
      </c>
      <c r="G3059" s="22">
        <v>0.63541666666666663</v>
      </c>
      <c r="H3059" s="19">
        <v>1000163</v>
      </c>
      <c r="I3059" s="19">
        <v>18628651</v>
      </c>
      <c r="J3059" s="22">
        <f t="shared" si="471"/>
        <v>3.1944444444444442E-2</v>
      </c>
      <c r="K3059" s="19" t="s">
        <v>53</v>
      </c>
      <c r="L3059" s="32" t="s">
        <v>54</v>
      </c>
      <c r="M3059">
        <f t="shared" si="472"/>
        <v>0</v>
      </c>
      <c r="N3059" s="34">
        <f t="shared" ca="1" si="477"/>
        <v>0.60348026972653068</v>
      </c>
      <c r="T3059">
        <v>3058</v>
      </c>
      <c r="U3059">
        <f t="shared" si="473"/>
        <v>9</v>
      </c>
      <c r="V3059" s="35">
        <f t="shared" si="478"/>
        <v>46</v>
      </c>
      <c r="W3059">
        <f t="shared" si="474"/>
        <v>0</v>
      </c>
      <c r="X3059" cm="1">
        <f t="array" aca="1" ref="X3059" ca="1">(_xlfn.IFS(L3059="couché",0,L3059="debout à 80%",1,L3059="?",1))*(IF(RAND()&lt;0.8,1,0))</f>
        <v>1</v>
      </c>
      <c r="Y3059">
        <f t="shared" si="475"/>
        <v>7</v>
      </c>
      <c r="Z3059">
        <f t="shared" si="476"/>
        <v>0</v>
      </c>
      <c r="AA3059">
        <f t="shared" ca="1" si="479"/>
        <v>71</v>
      </c>
    </row>
    <row r="3060" spans="1:27" customFormat="1">
      <c r="A3060" s="57">
        <v>242024</v>
      </c>
      <c r="B3060" s="57">
        <v>1956</v>
      </c>
      <c r="C3060" s="19" t="str">
        <f t="shared" si="470"/>
        <v>non</v>
      </c>
      <c r="D3060" s="19" t="s">
        <v>55</v>
      </c>
      <c r="E3060" s="20">
        <v>44628</v>
      </c>
      <c r="F3060" s="23">
        <v>0.34097222222222223</v>
      </c>
      <c r="G3060" s="23">
        <v>0.37152777777777779</v>
      </c>
      <c r="H3060" s="19">
        <v>1000163</v>
      </c>
      <c r="I3060" s="19">
        <v>18628651</v>
      </c>
      <c r="J3060" s="22">
        <f t="shared" si="471"/>
        <v>3.0555555555555558E-2</v>
      </c>
      <c r="L3060" s="19" t="s">
        <v>47</v>
      </c>
      <c r="M3060">
        <f t="shared" si="472"/>
        <v>0</v>
      </c>
      <c r="N3060" s="34">
        <f t="shared" ca="1" si="477"/>
        <v>0.34097677018067191</v>
      </c>
      <c r="T3060">
        <v>3059</v>
      </c>
      <c r="U3060">
        <f t="shared" si="473"/>
        <v>9</v>
      </c>
      <c r="V3060" s="35">
        <f t="shared" si="478"/>
        <v>44</v>
      </c>
      <c r="W3060">
        <f t="shared" si="474"/>
        <v>0</v>
      </c>
      <c r="X3060" cm="1">
        <f t="array" aca="1" ref="X3060" ca="1">(_xlfn.IFS(L3060="couché",0,L3060="debout à 80%",1,L3060="?",1))*(IF(RAND()&lt;0.8,1,0))</f>
        <v>1</v>
      </c>
      <c r="Y3060">
        <f t="shared" si="475"/>
        <v>1</v>
      </c>
      <c r="Z3060">
        <f t="shared" si="476"/>
        <v>0</v>
      </c>
      <c r="AA3060">
        <f t="shared" ca="1" si="479"/>
        <v>12</v>
      </c>
    </row>
    <row r="3061" spans="1:27" customFormat="1">
      <c r="A3061" s="57">
        <v>244155</v>
      </c>
      <c r="B3061" s="57">
        <v>1974</v>
      </c>
      <c r="C3061" s="19" t="str">
        <f t="shared" si="470"/>
        <v>non</v>
      </c>
      <c r="D3061" s="19" t="s">
        <v>55</v>
      </c>
      <c r="E3061" s="20">
        <v>44628</v>
      </c>
      <c r="F3061" s="24">
        <v>0.375</v>
      </c>
      <c r="G3061" s="23">
        <v>0.40555555555555556</v>
      </c>
      <c r="H3061" s="19">
        <v>1000163</v>
      </c>
      <c r="I3061" s="19">
        <v>18628651</v>
      </c>
      <c r="J3061" s="22">
        <f t="shared" si="471"/>
        <v>3.0555555555555558E-2</v>
      </c>
      <c r="L3061" s="19" t="s">
        <v>47</v>
      </c>
      <c r="M3061">
        <f t="shared" si="472"/>
        <v>0</v>
      </c>
      <c r="N3061" s="34">
        <f t="shared" ca="1" si="477"/>
        <v>0.37500570341639899</v>
      </c>
      <c r="T3061">
        <v>3060</v>
      </c>
      <c r="U3061">
        <f t="shared" si="473"/>
        <v>9</v>
      </c>
      <c r="V3061" s="35">
        <f t="shared" si="478"/>
        <v>44</v>
      </c>
      <c r="W3061">
        <f t="shared" si="474"/>
        <v>0</v>
      </c>
      <c r="X3061" cm="1">
        <f t="array" aca="1" ref="X3061" ca="1">(_xlfn.IFS(L3061="couché",0,L3061="debout à 80%",1,L3061="?",1))*(IF(RAND()&lt;0.8,1,0))</f>
        <v>0</v>
      </c>
      <c r="Y3061">
        <f t="shared" si="475"/>
        <v>2</v>
      </c>
      <c r="Z3061">
        <f t="shared" si="476"/>
        <v>0</v>
      </c>
      <c r="AA3061">
        <f t="shared" ca="1" si="479"/>
        <v>19</v>
      </c>
    </row>
    <row r="3062" spans="1:27" customFormat="1">
      <c r="A3062" s="57">
        <v>248382</v>
      </c>
      <c r="B3062" s="57">
        <v>1948</v>
      </c>
      <c r="C3062" s="19" t="str">
        <f t="shared" si="470"/>
        <v>non</v>
      </c>
      <c r="D3062" s="19" t="s">
        <v>55</v>
      </c>
      <c r="E3062" s="20">
        <v>44628</v>
      </c>
      <c r="F3062" s="23">
        <v>0.40833333333333333</v>
      </c>
      <c r="G3062" s="22">
        <v>0.4375</v>
      </c>
      <c r="H3062" s="19">
        <v>1000163</v>
      </c>
      <c r="I3062" s="19">
        <v>18628651</v>
      </c>
      <c r="J3062" s="22">
        <f t="shared" si="471"/>
        <v>2.9166666666666674E-2</v>
      </c>
      <c r="L3062" s="19" t="s">
        <v>47</v>
      </c>
      <c r="M3062">
        <f t="shared" si="472"/>
        <v>0</v>
      </c>
      <c r="N3062" s="34">
        <f t="shared" ca="1" si="477"/>
        <v>0.40834108224663251</v>
      </c>
      <c r="T3062">
        <v>3061</v>
      </c>
      <c r="U3062">
        <f t="shared" si="473"/>
        <v>9</v>
      </c>
      <c r="V3062" s="35">
        <f t="shared" si="478"/>
        <v>42</v>
      </c>
      <c r="W3062">
        <f t="shared" si="474"/>
        <v>0</v>
      </c>
      <c r="X3062" cm="1">
        <f t="array" aca="1" ref="X3062" ca="1">(_xlfn.IFS(L3062="couché",0,L3062="debout à 80%",1,L3062="?",1))*(IF(RAND()&lt;0.8,1,0))</f>
        <v>0</v>
      </c>
      <c r="Y3062">
        <f t="shared" si="475"/>
        <v>3</v>
      </c>
      <c r="Z3062">
        <f t="shared" si="476"/>
        <v>0</v>
      </c>
      <c r="AA3062">
        <f t="shared" ca="1" si="479"/>
        <v>30</v>
      </c>
    </row>
    <row r="3063" spans="1:27" customFormat="1">
      <c r="A3063" s="57">
        <v>248461</v>
      </c>
      <c r="B3063" s="57">
        <v>1984</v>
      </c>
      <c r="C3063" s="19" t="str">
        <f t="shared" si="470"/>
        <v>non</v>
      </c>
      <c r="D3063" s="19" t="s">
        <v>55</v>
      </c>
      <c r="E3063" s="20">
        <v>44628</v>
      </c>
      <c r="F3063" s="22">
        <v>0.44374999999999998</v>
      </c>
      <c r="G3063" s="22">
        <v>0.46666666666666667</v>
      </c>
      <c r="H3063" s="19">
        <v>1000163</v>
      </c>
      <c r="I3063" s="19">
        <v>18628651</v>
      </c>
      <c r="J3063" s="22">
        <f t="shared" si="471"/>
        <v>2.2916666666666696E-2</v>
      </c>
      <c r="L3063" s="19" t="s">
        <v>47</v>
      </c>
      <c r="M3063">
        <f t="shared" si="472"/>
        <v>0</v>
      </c>
      <c r="N3063" s="34">
        <f t="shared" ca="1" si="477"/>
        <v>0.44375862226705404</v>
      </c>
      <c r="T3063">
        <v>3062</v>
      </c>
      <c r="U3063">
        <f t="shared" si="473"/>
        <v>9</v>
      </c>
      <c r="V3063" s="35">
        <f t="shared" si="478"/>
        <v>33</v>
      </c>
      <c r="W3063">
        <f t="shared" si="474"/>
        <v>0</v>
      </c>
      <c r="X3063" cm="1">
        <f t="array" aca="1" ref="X3063" ca="1">(_xlfn.IFS(L3063="couché",0,L3063="debout à 80%",1,L3063="?",1))*(IF(RAND()&lt;0.8,1,0))</f>
        <v>1</v>
      </c>
      <c r="Y3063">
        <f t="shared" si="475"/>
        <v>4</v>
      </c>
      <c r="Z3063">
        <f t="shared" si="476"/>
        <v>0</v>
      </c>
      <c r="AA3063">
        <f t="shared" ca="1" si="479"/>
        <v>41</v>
      </c>
    </row>
    <row r="3064" spans="1:27" customFormat="1">
      <c r="A3064" s="57">
        <v>248743</v>
      </c>
      <c r="B3064" s="57">
        <v>1966</v>
      </c>
      <c r="C3064" s="19" t="str">
        <f t="shared" si="470"/>
        <v>non</v>
      </c>
      <c r="D3064" s="19" t="s">
        <v>55</v>
      </c>
      <c r="E3064" s="20">
        <v>44628</v>
      </c>
      <c r="F3064" s="22">
        <v>0.47916666666666663</v>
      </c>
      <c r="G3064" s="22">
        <v>0.51388888888888884</v>
      </c>
      <c r="H3064" s="19">
        <v>1000163</v>
      </c>
      <c r="I3064" s="19">
        <v>18628651</v>
      </c>
      <c r="J3064" s="22">
        <f t="shared" si="471"/>
        <v>3.472222222222221E-2</v>
      </c>
      <c r="L3064" s="19" t="s">
        <v>47</v>
      </c>
      <c r="M3064">
        <f t="shared" si="472"/>
        <v>0</v>
      </c>
      <c r="N3064" s="34">
        <f t="shared" ca="1" si="477"/>
        <v>0.47917579454302023</v>
      </c>
      <c r="T3064">
        <v>3063</v>
      </c>
      <c r="U3064">
        <f t="shared" si="473"/>
        <v>9</v>
      </c>
      <c r="V3064" s="35">
        <f t="shared" si="478"/>
        <v>50</v>
      </c>
      <c r="W3064">
        <f t="shared" si="474"/>
        <v>0</v>
      </c>
      <c r="X3064" cm="1">
        <f t="array" aca="1" ref="X3064" ca="1">(_xlfn.IFS(L3064="couché",0,L3064="debout à 80%",1,L3064="?",1))*(IF(RAND()&lt;0.8,1,0))</f>
        <v>1</v>
      </c>
      <c r="Y3064">
        <f t="shared" si="475"/>
        <v>5</v>
      </c>
      <c r="Z3064">
        <f t="shared" si="476"/>
        <v>0</v>
      </c>
      <c r="AA3064">
        <f t="shared" ca="1" si="479"/>
        <v>49</v>
      </c>
    </row>
    <row r="3065" spans="1:27" customFormat="1">
      <c r="A3065" s="57">
        <v>247799</v>
      </c>
      <c r="B3065" s="57">
        <v>1972</v>
      </c>
      <c r="C3065" s="19" t="str">
        <f t="shared" si="470"/>
        <v>non</v>
      </c>
      <c r="D3065" s="19" t="s">
        <v>55</v>
      </c>
      <c r="E3065" s="20">
        <v>44628</v>
      </c>
      <c r="F3065" s="22">
        <v>0.52777777777777779</v>
      </c>
      <c r="G3065" s="22">
        <v>0.59236111111111112</v>
      </c>
      <c r="H3065" s="19">
        <v>1000163</v>
      </c>
      <c r="I3065" s="19">
        <v>18628651</v>
      </c>
      <c r="J3065" s="22">
        <f t="shared" si="471"/>
        <v>6.4583333333333326E-2</v>
      </c>
      <c r="K3065" s="19" t="s">
        <v>53</v>
      </c>
      <c r="L3065" s="32" t="s">
        <v>54</v>
      </c>
      <c r="M3065">
        <f t="shared" si="472"/>
        <v>0</v>
      </c>
      <c r="N3065" s="34">
        <f t="shared" ca="1" si="477"/>
        <v>0.5277801365749818</v>
      </c>
      <c r="T3065">
        <v>3064</v>
      </c>
      <c r="U3065">
        <f t="shared" si="473"/>
        <v>9</v>
      </c>
      <c r="V3065" s="35">
        <f t="shared" si="478"/>
        <v>93</v>
      </c>
      <c r="W3065">
        <f t="shared" si="474"/>
        <v>0</v>
      </c>
      <c r="X3065" cm="1">
        <f t="array" aca="1" ref="X3065" ca="1">(_xlfn.IFS(L3065="couché",0,L3065="debout à 80%",1,L3065="?",1))*(IF(RAND()&lt;0.8,1,0))</f>
        <v>1</v>
      </c>
      <c r="Y3065">
        <f t="shared" si="475"/>
        <v>6</v>
      </c>
      <c r="Z3065">
        <f t="shared" si="476"/>
        <v>0</v>
      </c>
      <c r="AA3065">
        <f t="shared" ca="1" si="479"/>
        <v>57</v>
      </c>
    </row>
    <row r="3066" spans="1:27" customFormat="1">
      <c r="A3066" s="57">
        <v>247034</v>
      </c>
      <c r="B3066" s="57">
        <v>2005</v>
      </c>
      <c r="C3066" s="19" t="str">
        <f t="shared" si="470"/>
        <v>non</v>
      </c>
      <c r="D3066" s="19" t="s">
        <v>55</v>
      </c>
      <c r="E3066" s="20">
        <v>44629</v>
      </c>
      <c r="F3066" s="24">
        <v>0.37708333333333333</v>
      </c>
      <c r="G3066" s="23">
        <v>0.40138888888888885</v>
      </c>
      <c r="H3066" s="19">
        <v>1000163</v>
      </c>
      <c r="I3066" s="19">
        <v>15653424</v>
      </c>
      <c r="J3066" s="22">
        <f t="shared" si="471"/>
        <v>2.4305555555555525E-2</v>
      </c>
      <c r="L3066" s="19" t="s">
        <v>47</v>
      </c>
      <c r="M3066">
        <f t="shared" si="472"/>
        <v>0</v>
      </c>
      <c r="N3066" s="34">
        <f t="shared" ca="1" si="477"/>
        <v>0.37708575941417788</v>
      </c>
      <c r="T3066">
        <v>3065</v>
      </c>
      <c r="U3066">
        <f t="shared" si="473"/>
        <v>9</v>
      </c>
      <c r="V3066" s="35">
        <f t="shared" si="478"/>
        <v>35</v>
      </c>
      <c r="W3066">
        <f t="shared" si="474"/>
        <v>0</v>
      </c>
      <c r="X3066" cm="1">
        <f t="array" aca="1" ref="X3066" ca="1">(_xlfn.IFS(L3066="couché",0,L3066="debout à 80%",1,L3066="?",1))*(IF(RAND()&lt;0.8,1,0))</f>
        <v>1</v>
      </c>
      <c r="Y3066">
        <f t="shared" si="475"/>
        <v>1</v>
      </c>
      <c r="Z3066">
        <f t="shared" si="476"/>
        <v>0</v>
      </c>
      <c r="AA3066">
        <f t="shared" ca="1" si="479"/>
        <v>17</v>
      </c>
    </row>
    <row r="3067" spans="1:27" customFormat="1">
      <c r="A3067" s="57">
        <v>246870</v>
      </c>
      <c r="B3067" s="57">
        <v>1947</v>
      </c>
      <c r="C3067" s="19" t="str">
        <f t="shared" si="470"/>
        <v>non</v>
      </c>
      <c r="D3067" s="19" t="s">
        <v>55</v>
      </c>
      <c r="E3067" s="20">
        <v>44629</v>
      </c>
      <c r="F3067" s="23">
        <v>0.40347222222222223</v>
      </c>
      <c r="G3067" s="22">
        <v>0.43680555555555556</v>
      </c>
      <c r="H3067" s="19">
        <v>1000163</v>
      </c>
      <c r="I3067" s="19">
        <v>15653424</v>
      </c>
      <c r="J3067" s="22">
        <f t="shared" si="471"/>
        <v>3.3333333333333326E-2</v>
      </c>
      <c r="L3067" s="19" t="s">
        <v>47</v>
      </c>
      <c r="M3067">
        <f t="shared" si="472"/>
        <v>0</v>
      </c>
      <c r="N3067" s="34">
        <f t="shared" ca="1" si="477"/>
        <v>0.40347980468178973</v>
      </c>
      <c r="T3067">
        <v>3066</v>
      </c>
      <c r="U3067">
        <f t="shared" si="473"/>
        <v>9</v>
      </c>
      <c r="V3067" s="35">
        <f t="shared" si="478"/>
        <v>48</v>
      </c>
      <c r="W3067">
        <f t="shared" si="474"/>
        <v>0</v>
      </c>
      <c r="X3067" cm="1">
        <f t="array" aca="1" ref="X3067" ca="1">(_xlfn.IFS(L3067="couché",0,L3067="debout à 80%",1,L3067="?",1))*(IF(RAND()&lt;0.8,1,0))</f>
        <v>0</v>
      </c>
      <c r="Y3067">
        <f t="shared" si="475"/>
        <v>2</v>
      </c>
      <c r="Z3067">
        <f t="shared" si="476"/>
        <v>0</v>
      </c>
      <c r="AA3067">
        <f t="shared" ca="1" si="479"/>
        <v>23</v>
      </c>
    </row>
    <row r="3068" spans="1:27" customFormat="1">
      <c r="A3068" s="57">
        <v>250262</v>
      </c>
      <c r="B3068" s="57">
        <v>1941</v>
      </c>
      <c r="C3068" s="19" t="str">
        <f t="shared" si="470"/>
        <v>non</v>
      </c>
      <c r="D3068" s="19" t="s">
        <v>55</v>
      </c>
      <c r="E3068" s="20">
        <v>44629</v>
      </c>
      <c r="F3068" s="22">
        <v>0.44374999999999998</v>
      </c>
      <c r="G3068" s="22">
        <v>0.46527777777777773</v>
      </c>
      <c r="H3068" s="19">
        <v>1000163</v>
      </c>
      <c r="I3068" s="19">
        <v>15653424</v>
      </c>
      <c r="J3068" s="22">
        <f t="shared" si="471"/>
        <v>2.1527777777777757E-2</v>
      </c>
      <c r="K3068" s="19" t="s">
        <v>53</v>
      </c>
      <c r="L3068" s="32" t="s">
        <v>54</v>
      </c>
      <c r="M3068">
        <f t="shared" si="472"/>
        <v>0</v>
      </c>
      <c r="N3068" s="34">
        <f t="shared" ca="1" si="477"/>
        <v>0.44375948264116588</v>
      </c>
      <c r="T3068">
        <v>3067</v>
      </c>
      <c r="U3068">
        <f t="shared" si="473"/>
        <v>9</v>
      </c>
      <c r="V3068" s="35">
        <f t="shared" si="478"/>
        <v>31</v>
      </c>
      <c r="W3068">
        <f t="shared" si="474"/>
        <v>0</v>
      </c>
      <c r="X3068" cm="1">
        <f t="array" aca="1" ref="X3068" ca="1">(_xlfn.IFS(L3068="couché",0,L3068="debout à 80%",1,L3068="?",1))*(IF(RAND()&lt;0.8,1,0))</f>
        <v>0</v>
      </c>
      <c r="Y3068">
        <f t="shared" si="475"/>
        <v>3</v>
      </c>
      <c r="Z3068">
        <f t="shared" si="476"/>
        <v>0</v>
      </c>
      <c r="AA3068">
        <f t="shared" ca="1" si="479"/>
        <v>32</v>
      </c>
    </row>
    <row r="3069" spans="1:27" customFormat="1">
      <c r="A3069" s="57">
        <v>246986</v>
      </c>
      <c r="B3069" s="57">
        <v>1992</v>
      </c>
      <c r="C3069" s="19" t="str">
        <f t="shared" si="470"/>
        <v>non</v>
      </c>
      <c r="D3069" s="19" t="s">
        <v>55</v>
      </c>
      <c r="E3069" s="20">
        <v>44629</v>
      </c>
      <c r="F3069" s="22">
        <v>0.47916666666666663</v>
      </c>
      <c r="G3069" s="22">
        <v>0.57499999999999996</v>
      </c>
      <c r="H3069" s="19">
        <v>1000163</v>
      </c>
      <c r="I3069" s="19">
        <v>15653424</v>
      </c>
      <c r="J3069" s="22">
        <f t="shared" si="471"/>
        <v>9.5833333333333326E-2</v>
      </c>
      <c r="K3069" s="19" t="s">
        <v>53</v>
      </c>
      <c r="L3069" s="32" t="s">
        <v>54</v>
      </c>
      <c r="M3069">
        <f t="shared" si="472"/>
        <v>0</v>
      </c>
      <c r="N3069" s="34">
        <f t="shared" ca="1" si="477"/>
        <v>0.47917571316017493</v>
      </c>
      <c r="T3069">
        <v>3068</v>
      </c>
      <c r="U3069">
        <f t="shared" si="473"/>
        <v>9</v>
      </c>
      <c r="V3069" s="35">
        <f t="shared" si="478"/>
        <v>138</v>
      </c>
      <c r="W3069">
        <f t="shared" si="474"/>
        <v>0</v>
      </c>
      <c r="X3069" cm="1">
        <f t="array" aca="1" ref="X3069" ca="1">(_xlfn.IFS(L3069="couché",0,L3069="debout à 80%",1,L3069="?",1))*(IF(RAND()&lt;0.8,1,0))</f>
        <v>1</v>
      </c>
      <c r="Y3069">
        <f t="shared" si="475"/>
        <v>4</v>
      </c>
      <c r="Z3069">
        <f t="shared" si="476"/>
        <v>0</v>
      </c>
      <c r="AA3069">
        <f t="shared" ca="1" si="479"/>
        <v>39</v>
      </c>
    </row>
    <row r="3070" spans="1:27" customFormat="1">
      <c r="A3070" s="57">
        <v>248739</v>
      </c>
      <c r="B3070" s="57">
        <v>1977</v>
      </c>
      <c r="C3070" s="19" t="str">
        <f t="shared" si="470"/>
        <v>non</v>
      </c>
      <c r="D3070" s="19" t="s">
        <v>55</v>
      </c>
      <c r="E3070" s="20">
        <v>44629</v>
      </c>
      <c r="F3070" s="22">
        <v>0.58055555555555549</v>
      </c>
      <c r="G3070" s="22">
        <v>0.65902777777777777</v>
      </c>
      <c r="H3070" s="19">
        <v>1000163</v>
      </c>
      <c r="I3070" s="19">
        <v>15653424</v>
      </c>
      <c r="J3070" s="22">
        <f t="shared" si="471"/>
        <v>7.8472222222222276E-2</v>
      </c>
      <c r="K3070" s="19" t="s">
        <v>53</v>
      </c>
      <c r="L3070" s="32" t="s">
        <v>54</v>
      </c>
      <c r="M3070">
        <f t="shared" si="472"/>
        <v>0</v>
      </c>
      <c r="N3070" s="34">
        <f t="shared" ca="1" si="477"/>
        <v>0.58056319349707219</v>
      </c>
      <c r="T3070">
        <v>3069</v>
      </c>
      <c r="U3070">
        <f t="shared" si="473"/>
        <v>9</v>
      </c>
      <c r="V3070" s="35">
        <f t="shared" si="478"/>
        <v>113</v>
      </c>
      <c r="W3070">
        <f t="shared" si="474"/>
        <v>0</v>
      </c>
      <c r="X3070" cm="1">
        <f t="array" aca="1" ref="X3070" ca="1">(_xlfn.IFS(L3070="couché",0,L3070="debout à 80%",1,L3070="?",1))*(IF(RAND()&lt;0.8,1,0))</f>
        <v>1</v>
      </c>
      <c r="Y3070">
        <f t="shared" si="475"/>
        <v>5</v>
      </c>
      <c r="Z3070">
        <f t="shared" si="476"/>
        <v>0</v>
      </c>
      <c r="AA3070">
        <f t="shared" ca="1" si="479"/>
        <v>54</v>
      </c>
    </row>
    <row r="3071" spans="1:27" customFormat="1">
      <c r="A3071" s="57">
        <v>248141</v>
      </c>
      <c r="B3071" s="57">
        <v>1942</v>
      </c>
      <c r="C3071" s="19" t="str">
        <f t="shared" si="470"/>
        <v>non</v>
      </c>
      <c r="D3071" s="19" t="s">
        <v>55</v>
      </c>
      <c r="E3071" s="20">
        <v>44629</v>
      </c>
      <c r="F3071" s="22">
        <v>0.66527777777777775</v>
      </c>
      <c r="G3071" s="22">
        <v>0.77222222222222214</v>
      </c>
      <c r="H3071" s="19">
        <v>1000163</v>
      </c>
      <c r="I3071" s="19">
        <v>15653424</v>
      </c>
      <c r="J3071" s="22">
        <f t="shared" si="471"/>
        <v>0.1069444444444444</v>
      </c>
      <c r="K3071" s="19" t="s">
        <v>53</v>
      </c>
      <c r="L3071" s="32" t="s">
        <v>54</v>
      </c>
      <c r="M3071">
        <f t="shared" si="472"/>
        <v>0</v>
      </c>
      <c r="N3071" s="34">
        <f t="shared" ca="1" si="477"/>
        <v>0.66528167240410452</v>
      </c>
      <c r="T3071">
        <v>3070</v>
      </c>
      <c r="U3071">
        <f t="shared" si="473"/>
        <v>9</v>
      </c>
      <c r="V3071" s="35">
        <f t="shared" si="478"/>
        <v>154</v>
      </c>
      <c r="W3071">
        <f t="shared" si="474"/>
        <v>0</v>
      </c>
      <c r="X3071" cm="1">
        <f t="array" aca="1" ref="X3071" ca="1">(_xlfn.IFS(L3071="couché",0,L3071="debout à 80%",1,L3071="?",1))*(IF(RAND()&lt;0.8,1,0))</f>
        <v>0</v>
      </c>
      <c r="Y3071">
        <f t="shared" si="475"/>
        <v>6</v>
      </c>
      <c r="Z3071">
        <f t="shared" si="476"/>
        <v>0</v>
      </c>
      <c r="AA3071">
        <f t="shared" ca="1" si="479"/>
        <v>64</v>
      </c>
    </row>
    <row r="3072" spans="1:27" customFormat="1">
      <c r="A3072" s="57">
        <v>248384</v>
      </c>
      <c r="B3072" s="57">
        <v>2004</v>
      </c>
      <c r="C3072" s="19" t="str">
        <f t="shared" si="470"/>
        <v>non</v>
      </c>
      <c r="D3072" s="19" t="s">
        <v>55</v>
      </c>
      <c r="E3072" s="20">
        <v>44630</v>
      </c>
      <c r="F3072" s="23">
        <v>0.39861111111111108</v>
      </c>
      <c r="G3072" s="22">
        <v>0.44097222222222221</v>
      </c>
      <c r="H3072" s="19">
        <v>1000163</v>
      </c>
      <c r="I3072" s="19">
        <v>15653424</v>
      </c>
      <c r="J3072" s="22">
        <f t="shared" si="471"/>
        <v>4.2361111111111127E-2</v>
      </c>
      <c r="L3072" s="19" t="s">
        <v>47</v>
      </c>
      <c r="M3072">
        <f t="shared" si="472"/>
        <v>0</v>
      </c>
      <c r="N3072" s="34">
        <f t="shared" ca="1" si="477"/>
        <v>0.39861706002767133</v>
      </c>
      <c r="T3072">
        <v>3071</v>
      </c>
      <c r="U3072">
        <f t="shared" si="473"/>
        <v>9</v>
      </c>
      <c r="V3072" s="35">
        <f t="shared" si="478"/>
        <v>61</v>
      </c>
      <c r="W3072">
        <f t="shared" si="474"/>
        <v>0</v>
      </c>
      <c r="X3072" cm="1">
        <f t="array" aca="1" ref="X3072" ca="1">(_xlfn.IFS(L3072="couché",0,L3072="debout à 80%",1,L3072="?",1))*(IF(RAND()&lt;0.8,1,0))</f>
        <v>1</v>
      </c>
      <c r="Y3072">
        <f t="shared" si="475"/>
        <v>2</v>
      </c>
      <c r="Z3072">
        <f t="shared" si="476"/>
        <v>0</v>
      </c>
      <c r="AA3072">
        <f t="shared" ca="1" si="479"/>
        <v>26</v>
      </c>
    </row>
    <row r="3073" spans="1:27" customFormat="1">
      <c r="A3073" s="57">
        <v>250018</v>
      </c>
      <c r="B3073" s="57">
        <v>1988</v>
      </c>
      <c r="C3073" s="19" t="str">
        <f t="shared" si="470"/>
        <v>non</v>
      </c>
      <c r="D3073" s="19" t="s">
        <v>55</v>
      </c>
      <c r="E3073" s="20">
        <v>44630</v>
      </c>
      <c r="F3073" s="22">
        <v>0.45069444444444445</v>
      </c>
      <c r="G3073" s="22">
        <v>0.48402777777777778</v>
      </c>
      <c r="H3073" s="19">
        <v>1000163</v>
      </c>
      <c r="I3073" s="19">
        <v>15653424</v>
      </c>
      <c r="J3073" s="22">
        <f t="shared" si="471"/>
        <v>3.3333333333333326E-2</v>
      </c>
      <c r="L3073" s="19" t="s">
        <v>47</v>
      </c>
      <c r="M3073">
        <f t="shared" si="472"/>
        <v>0</v>
      </c>
      <c r="N3073" s="34">
        <f t="shared" ca="1" si="477"/>
        <v>0.45070302027749071</v>
      </c>
      <c r="T3073">
        <v>3072</v>
      </c>
      <c r="U3073">
        <f t="shared" si="473"/>
        <v>9</v>
      </c>
      <c r="V3073" s="35">
        <f t="shared" si="478"/>
        <v>48</v>
      </c>
      <c r="W3073">
        <f t="shared" si="474"/>
        <v>0</v>
      </c>
      <c r="X3073" cm="1">
        <f t="array" aca="1" ref="X3073" ca="1">(_xlfn.IFS(L3073="couché",0,L3073="debout à 80%",1,L3073="?",1))*(IF(RAND()&lt;0.8,1,0))</f>
        <v>1</v>
      </c>
      <c r="Y3073">
        <f t="shared" si="475"/>
        <v>3</v>
      </c>
      <c r="Z3073">
        <f t="shared" si="476"/>
        <v>0</v>
      </c>
      <c r="AA3073">
        <f t="shared" ca="1" si="479"/>
        <v>41</v>
      </c>
    </row>
    <row r="3074" spans="1:27" customFormat="1">
      <c r="A3074" s="57">
        <v>248953</v>
      </c>
      <c r="B3074" s="57">
        <v>1997</v>
      </c>
      <c r="C3074" s="19" t="str">
        <f t="shared" ref="C3074:C3137" si="480">IF(B3074&gt;=2007,"oui","non")</f>
        <v>non</v>
      </c>
      <c r="D3074" s="19" t="s">
        <v>55</v>
      </c>
      <c r="E3074" s="20">
        <v>44630</v>
      </c>
      <c r="F3074" s="21">
        <v>0.58680555555555558</v>
      </c>
      <c r="G3074" s="22">
        <v>0.61736111111111114</v>
      </c>
      <c r="H3074" s="19">
        <v>1000163</v>
      </c>
      <c r="I3074" s="19">
        <v>15653424</v>
      </c>
      <c r="J3074" s="22">
        <f t="shared" ref="J3074:J3137" si="481">G3074-F3074</f>
        <v>3.0555555555555558E-2</v>
      </c>
      <c r="L3074" s="19" t="s">
        <v>47</v>
      </c>
      <c r="M3074">
        <f t="shared" ref="M3074:M3137" si="482">_xlfn.XLOOKUP(K3074,O$25:O$32,P$25:P$32)</f>
        <v>0</v>
      </c>
      <c r="N3074" s="34">
        <f t="shared" ca="1" si="477"/>
        <v>0.58681345385350692</v>
      </c>
      <c r="T3074">
        <v>3073</v>
      </c>
      <c r="U3074">
        <f t="shared" ref="U3074:U3137" si="483">_xlfn.XLOOKUP(D3074,O$6:O$22,P$6:P$22)</f>
        <v>9</v>
      </c>
      <c r="V3074" s="35">
        <f t="shared" si="478"/>
        <v>44</v>
      </c>
      <c r="W3074">
        <f t="shared" ref="W3074:W3137" si="484">IF(C3074="oui",1,0)</f>
        <v>0</v>
      </c>
      <c r="X3074" cm="1">
        <f t="array" aca="1" ref="X3074" ca="1">(_xlfn.IFS(L3074="couché",0,L3074="debout à 80%",1,L3074="?",1))*(IF(RAND()&lt;0.8,1,0))</f>
        <v>0</v>
      </c>
      <c r="Y3074">
        <f t="shared" ref="Y3074:Y3137" si="485">COUNTIFS(D:D,D3074,E:E,E3074,F:F,_xlfn.CONCAT("&lt;=",F3074))</f>
        <v>6</v>
      </c>
      <c r="Z3074">
        <f t="shared" ref="Z3074:Z3137" si="486">SUMIFS(M:M,D:D,D3074,E:E,E3074,Y:Y,Y3074-1)*IF(W3074=1,0,1)</f>
        <v>0</v>
      </c>
      <c r="AA3074">
        <f t="shared" ca="1" si="479"/>
        <v>73</v>
      </c>
    </row>
    <row r="3075" spans="1:27" customFormat="1">
      <c r="A3075" s="57">
        <v>249449</v>
      </c>
      <c r="B3075" s="57">
        <v>1984</v>
      </c>
      <c r="C3075" s="19" t="str">
        <f t="shared" si="480"/>
        <v>non</v>
      </c>
      <c r="D3075" s="19" t="s">
        <v>55</v>
      </c>
      <c r="E3075" s="20">
        <v>44630</v>
      </c>
      <c r="F3075" s="22">
        <v>0.54097222222222219</v>
      </c>
      <c r="G3075" s="22">
        <v>0.57916666666666661</v>
      </c>
      <c r="H3075" s="19">
        <v>1000163</v>
      </c>
      <c r="I3075" s="19">
        <v>15653424</v>
      </c>
      <c r="J3075" s="22">
        <f t="shared" si="481"/>
        <v>3.819444444444442E-2</v>
      </c>
      <c r="L3075" s="19" t="s">
        <v>47</v>
      </c>
      <c r="M3075">
        <f t="shared" si="482"/>
        <v>0</v>
      </c>
      <c r="N3075" s="34">
        <f t="shared" ref="N3075:N3138" ca="1" si="487">F3075+(RAND()/100000)</f>
        <v>0.54097810056049822</v>
      </c>
      <c r="T3075">
        <v>3074</v>
      </c>
      <c r="U3075">
        <f t="shared" si="483"/>
        <v>9</v>
      </c>
      <c r="V3075" s="35">
        <f t="shared" ref="V3075:V3138" si="488">ROUND(J3075*86400,0)/60</f>
        <v>55</v>
      </c>
      <c r="W3075">
        <f t="shared" si="484"/>
        <v>0</v>
      </c>
      <c r="X3075" cm="1">
        <f t="array" aca="1" ref="X3075" ca="1">(_xlfn.IFS(L3075="couché",0,L3075="debout à 80%",1,L3075="?",1))*(IF(RAND()&lt;0.8,1,0))</f>
        <v>0</v>
      </c>
      <c r="Y3075">
        <f t="shared" si="485"/>
        <v>5</v>
      </c>
      <c r="Z3075">
        <f t="shared" si="486"/>
        <v>0</v>
      </c>
      <c r="AA3075">
        <f t="shared" ref="AA3075:AA3138" ca="1" si="489">COUNTIFS(E:E,E3075,N:N,_xlfn.CONCAT("&lt;=",N3075))</f>
        <v>66</v>
      </c>
    </row>
    <row r="3076" spans="1:27" customFormat="1">
      <c r="A3076" s="57">
        <v>248997</v>
      </c>
      <c r="B3076" s="57">
        <v>1989</v>
      </c>
      <c r="C3076" s="19" t="str">
        <f t="shared" si="480"/>
        <v>non</v>
      </c>
      <c r="D3076" s="19" t="s">
        <v>55</v>
      </c>
      <c r="E3076" s="20">
        <v>44630</v>
      </c>
      <c r="F3076" s="22">
        <v>0.49305555555555552</v>
      </c>
      <c r="G3076" s="22">
        <v>0.52777777777777779</v>
      </c>
      <c r="H3076" s="19">
        <v>1000163</v>
      </c>
      <c r="I3076" s="19">
        <v>15653424</v>
      </c>
      <c r="J3076" s="22">
        <f t="shared" si="481"/>
        <v>3.4722222222222265E-2</v>
      </c>
      <c r="L3076" s="19" t="s">
        <v>47</v>
      </c>
      <c r="M3076">
        <f t="shared" si="482"/>
        <v>0</v>
      </c>
      <c r="N3076" s="34">
        <f t="shared" ca="1" si="487"/>
        <v>0.49305860234388565</v>
      </c>
      <c r="T3076">
        <v>3075</v>
      </c>
      <c r="U3076">
        <f t="shared" si="483"/>
        <v>9</v>
      </c>
      <c r="V3076" s="35">
        <f t="shared" si="488"/>
        <v>50</v>
      </c>
      <c r="W3076">
        <f t="shared" si="484"/>
        <v>0</v>
      </c>
      <c r="X3076" cm="1">
        <f t="array" aca="1" ref="X3076" ca="1">(_xlfn.IFS(L3076="couché",0,L3076="debout à 80%",1,L3076="?",1))*(IF(RAND()&lt;0.8,1,0))</f>
        <v>1</v>
      </c>
      <c r="Y3076">
        <f t="shared" si="485"/>
        <v>4</v>
      </c>
      <c r="Z3076">
        <f t="shared" si="486"/>
        <v>0</v>
      </c>
      <c r="AA3076">
        <f t="shared" ca="1" si="489"/>
        <v>54</v>
      </c>
    </row>
    <row r="3077" spans="1:27" customFormat="1">
      <c r="A3077" s="57">
        <v>250502</v>
      </c>
      <c r="B3077" s="57">
        <v>1977</v>
      </c>
      <c r="C3077" s="19" t="str">
        <f t="shared" si="480"/>
        <v>non</v>
      </c>
      <c r="D3077" s="19" t="s">
        <v>55</v>
      </c>
      <c r="E3077" s="20">
        <v>44630</v>
      </c>
      <c r="F3077" s="21">
        <v>0.70833333333333326</v>
      </c>
      <c r="G3077" s="22">
        <v>0.77430555555555547</v>
      </c>
      <c r="H3077" s="19">
        <v>1000163</v>
      </c>
      <c r="I3077" s="19">
        <v>18881346</v>
      </c>
      <c r="J3077" s="22">
        <f t="shared" si="481"/>
        <v>6.597222222222221E-2</v>
      </c>
      <c r="K3077" s="19" t="s">
        <v>53</v>
      </c>
      <c r="L3077" s="32" t="s">
        <v>54</v>
      </c>
      <c r="M3077">
        <f t="shared" si="482"/>
        <v>0</v>
      </c>
      <c r="N3077" s="34">
        <f t="shared" ca="1" si="487"/>
        <v>0.70834183155482555</v>
      </c>
      <c r="T3077">
        <v>3076</v>
      </c>
      <c r="U3077">
        <f t="shared" si="483"/>
        <v>9</v>
      </c>
      <c r="V3077" s="35">
        <f t="shared" si="488"/>
        <v>95</v>
      </c>
      <c r="W3077">
        <f t="shared" si="484"/>
        <v>0</v>
      </c>
      <c r="X3077" cm="1">
        <f t="array" aca="1" ref="X3077" ca="1">(_xlfn.IFS(L3077="couché",0,L3077="debout à 80%",1,L3077="?",1))*(IF(RAND()&lt;0.8,1,0))</f>
        <v>1</v>
      </c>
      <c r="Y3077">
        <f t="shared" si="485"/>
        <v>8</v>
      </c>
      <c r="Z3077">
        <f t="shared" si="486"/>
        <v>0</v>
      </c>
      <c r="AA3077">
        <f t="shared" ca="1" si="489"/>
        <v>88</v>
      </c>
    </row>
    <row r="3078" spans="1:27" customFormat="1">
      <c r="A3078" s="57">
        <v>246083</v>
      </c>
      <c r="B3078" s="57">
        <v>1976</v>
      </c>
      <c r="C3078" s="19" t="str">
        <f t="shared" si="480"/>
        <v>non</v>
      </c>
      <c r="D3078" s="19" t="s">
        <v>55</v>
      </c>
      <c r="E3078" s="20">
        <v>44630</v>
      </c>
      <c r="F3078" s="23">
        <v>0.3520833333333333</v>
      </c>
      <c r="G3078" s="23">
        <v>0.39027777777777778</v>
      </c>
      <c r="H3078" s="19">
        <v>1000163</v>
      </c>
      <c r="I3078" s="19">
        <v>15653424</v>
      </c>
      <c r="J3078" s="22">
        <f t="shared" si="481"/>
        <v>3.8194444444444475E-2</v>
      </c>
      <c r="L3078" s="19" t="s">
        <v>47</v>
      </c>
      <c r="M3078">
        <f t="shared" si="482"/>
        <v>0</v>
      </c>
      <c r="N3078" s="34">
        <f t="shared" ca="1" si="487"/>
        <v>0.35209243279515001</v>
      </c>
      <c r="T3078">
        <v>3077</v>
      </c>
      <c r="U3078">
        <f t="shared" si="483"/>
        <v>9</v>
      </c>
      <c r="V3078" s="35">
        <f t="shared" si="488"/>
        <v>55</v>
      </c>
      <c r="W3078">
        <f t="shared" si="484"/>
        <v>0</v>
      </c>
      <c r="X3078" cm="1">
        <f t="array" aca="1" ref="X3078" ca="1">(_xlfn.IFS(L3078="couché",0,L3078="debout à 80%",1,L3078="?",1))*(IF(RAND()&lt;0.8,1,0))</f>
        <v>1</v>
      </c>
      <c r="Y3078">
        <f t="shared" si="485"/>
        <v>1</v>
      </c>
      <c r="Z3078">
        <f t="shared" si="486"/>
        <v>0</v>
      </c>
      <c r="AA3078">
        <f t="shared" ca="1" si="489"/>
        <v>15</v>
      </c>
    </row>
    <row r="3079" spans="1:27" customFormat="1">
      <c r="A3079" s="57">
        <v>249405</v>
      </c>
      <c r="B3079" s="57">
        <v>1985</v>
      </c>
      <c r="C3079" s="19" t="str">
        <f t="shared" si="480"/>
        <v>non</v>
      </c>
      <c r="D3079" s="19" t="s">
        <v>55</v>
      </c>
      <c r="E3079" s="20">
        <v>44630</v>
      </c>
      <c r="F3079" s="22">
        <v>0.65277777777777779</v>
      </c>
      <c r="G3079" s="22">
        <v>0.69722222222222219</v>
      </c>
      <c r="H3079" s="19">
        <v>1000163</v>
      </c>
      <c r="I3079" s="19">
        <v>18881346</v>
      </c>
      <c r="J3079" s="22">
        <f t="shared" si="481"/>
        <v>4.4444444444444398E-2</v>
      </c>
      <c r="K3079" s="19" t="s">
        <v>53</v>
      </c>
      <c r="L3079" s="32" t="s">
        <v>54</v>
      </c>
      <c r="M3079">
        <f t="shared" si="482"/>
        <v>0</v>
      </c>
      <c r="N3079" s="34">
        <f t="shared" ca="1" si="487"/>
        <v>0.65278533242877224</v>
      </c>
      <c r="T3079">
        <v>3078</v>
      </c>
      <c r="U3079">
        <f t="shared" si="483"/>
        <v>9</v>
      </c>
      <c r="V3079" s="35">
        <f t="shared" si="488"/>
        <v>64</v>
      </c>
      <c r="W3079">
        <f t="shared" si="484"/>
        <v>0</v>
      </c>
      <c r="X3079" cm="1">
        <f t="array" aca="1" ref="X3079" ca="1">(_xlfn.IFS(L3079="couché",0,L3079="debout à 80%",1,L3079="?",1))*(IF(RAND()&lt;0.8,1,0))</f>
        <v>1</v>
      </c>
      <c r="Y3079">
        <f t="shared" si="485"/>
        <v>7</v>
      </c>
      <c r="Z3079">
        <f t="shared" si="486"/>
        <v>0</v>
      </c>
      <c r="AA3079">
        <f t="shared" ca="1" si="489"/>
        <v>82</v>
      </c>
    </row>
    <row r="3080" spans="1:27" customFormat="1">
      <c r="A3080" s="57">
        <v>250521</v>
      </c>
      <c r="B3080" s="57">
        <v>1973</v>
      </c>
      <c r="C3080" s="19" t="str">
        <f t="shared" si="480"/>
        <v>non</v>
      </c>
      <c r="D3080" s="19" t="s">
        <v>55</v>
      </c>
      <c r="E3080" s="20">
        <v>44630</v>
      </c>
      <c r="F3080" s="22">
        <v>0.78819444444444442</v>
      </c>
      <c r="G3080" s="22">
        <v>0.84166666666666667</v>
      </c>
      <c r="H3080" s="19">
        <v>1000163</v>
      </c>
      <c r="I3080" s="19">
        <v>10989605</v>
      </c>
      <c r="J3080" s="22">
        <f t="shared" si="481"/>
        <v>5.3472222222222254E-2</v>
      </c>
      <c r="K3080" s="19" t="s">
        <v>53</v>
      </c>
      <c r="L3080" s="32" t="s">
        <v>54</v>
      </c>
      <c r="M3080">
        <f t="shared" si="482"/>
        <v>0</v>
      </c>
      <c r="N3080" s="34">
        <f t="shared" ca="1" si="487"/>
        <v>0.78819563172711038</v>
      </c>
      <c r="T3080">
        <v>3079</v>
      </c>
      <c r="U3080">
        <f t="shared" si="483"/>
        <v>9</v>
      </c>
      <c r="V3080" s="35">
        <f t="shared" si="488"/>
        <v>77</v>
      </c>
      <c r="W3080">
        <f t="shared" si="484"/>
        <v>0</v>
      </c>
      <c r="X3080" cm="1">
        <f t="array" aca="1" ref="X3080" ca="1">(_xlfn.IFS(L3080="couché",0,L3080="debout à 80%",1,L3080="?",1))*(IF(RAND()&lt;0.8,1,0))</f>
        <v>0</v>
      </c>
      <c r="Y3080">
        <f t="shared" si="485"/>
        <v>9</v>
      </c>
      <c r="Z3080">
        <f t="shared" si="486"/>
        <v>0</v>
      </c>
      <c r="AA3080">
        <f t="shared" ca="1" si="489"/>
        <v>93</v>
      </c>
    </row>
    <row r="3081" spans="1:27" customFormat="1">
      <c r="A3081" s="57">
        <v>250642</v>
      </c>
      <c r="B3081" s="57">
        <v>1934</v>
      </c>
      <c r="C3081" s="19" t="str">
        <f t="shared" si="480"/>
        <v>non</v>
      </c>
      <c r="D3081" s="19" t="s">
        <v>55</v>
      </c>
      <c r="E3081" s="20">
        <v>44631</v>
      </c>
      <c r="F3081" s="23">
        <v>0.38958333333333334</v>
      </c>
      <c r="G3081" s="22">
        <v>0.49791666666666662</v>
      </c>
      <c r="H3081" s="19">
        <v>1000163</v>
      </c>
      <c r="I3081" s="19">
        <v>159688</v>
      </c>
      <c r="J3081" s="22">
        <f t="shared" si="481"/>
        <v>0.10833333333333328</v>
      </c>
      <c r="K3081" s="19" t="s">
        <v>53</v>
      </c>
      <c r="L3081" s="32" t="s">
        <v>54</v>
      </c>
      <c r="M3081">
        <f t="shared" si="482"/>
        <v>0</v>
      </c>
      <c r="N3081" s="34">
        <f t="shared" ca="1" si="487"/>
        <v>0.38958748622235428</v>
      </c>
      <c r="T3081">
        <v>3080</v>
      </c>
      <c r="U3081">
        <f t="shared" si="483"/>
        <v>9</v>
      </c>
      <c r="V3081" s="35">
        <f t="shared" si="488"/>
        <v>156</v>
      </c>
      <c r="W3081">
        <f t="shared" si="484"/>
        <v>0</v>
      </c>
      <c r="X3081" cm="1">
        <f t="array" aca="1" ref="X3081" ca="1">(_xlfn.IFS(L3081="couché",0,L3081="debout à 80%",1,L3081="?",1))*(IF(RAND()&lt;0.8,1,0))</f>
        <v>0</v>
      </c>
      <c r="Y3081">
        <f t="shared" si="485"/>
        <v>1</v>
      </c>
      <c r="Z3081">
        <f t="shared" si="486"/>
        <v>0</v>
      </c>
      <c r="AA3081">
        <f t="shared" ca="1" si="489"/>
        <v>20</v>
      </c>
    </row>
    <row r="3082" spans="1:27" customFormat="1">
      <c r="A3082" s="57">
        <v>247159</v>
      </c>
      <c r="B3082" s="57">
        <v>1998</v>
      </c>
      <c r="C3082" s="19" t="str">
        <f t="shared" si="480"/>
        <v>non</v>
      </c>
      <c r="D3082" s="19" t="s">
        <v>55</v>
      </c>
      <c r="E3082" s="20">
        <v>44631</v>
      </c>
      <c r="F3082" s="22">
        <v>0.53819444444444442</v>
      </c>
      <c r="G3082" s="22">
        <v>0.55347222222222225</v>
      </c>
      <c r="H3082" s="19">
        <v>1000163</v>
      </c>
      <c r="I3082" s="19">
        <v>159688</v>
      </c>
      <c r="J3082" s="22">
        <f t="shared" si="481"/>
        <v>1.5277777777777835E-2</v>
      </c>
      <c r="L3082" s="19" t="s">
        <v>47</v>
      </c>
      <c r="M3082">
        <f t="shared" si="482"/>
        <v>0</v>
      </c>
      <c r="N3082" s="34">
        <f t="shared" ca="1" si="487"/>
        <v>0.53819459143601267</v>
      </c>
      <c r="T3082">
        <v>3081</v>
      </c>
      <c r="U3082">
        <f t="shared" si="483"/>
        <v>9</v>
      </c>
      <c r="V3082" s="35">
        <f t="shared" si="488"/>
        <v>22</v>
      </c>
      <c r="W3082">
        <f t="shared" si="484"/>
        <v>0</v>
      </c>
      <c r="X3082" cm="1">
        <f t="array" aca="1" ref="X3082" ca="1">(_xlfn.IFS(L3082="couché",0,L3082="debout à 80%",1,L3082="?",1))*(IF(RAND()&lt;0.8,1,0))</f>
        <v>0</v>
      </c>
      <c r="Y3082">
        <f t="shared" si="485"/>
        <v>2</v>
      </c>
      <c r="Z3082">
        <f t="shared" si="486"/>
        <v>0</v>
      </c>
      <c r="AA3082">
        <f t="shared" ca="1" si="489"/>
        <v>50</v>
      </c>
    </row>
    <row r="3083" spans="1:27" customFormat="1">
      <c r="A3083" s="57">
        <v>248383</v>
      </c>
      <c r="B3083" s="57">
        <v>1941</v>
      </c>
      <c r="C3083" s="19" t="str">
        <f t="shared" si="480"/>
        <v>non</v>
      </c>
      <c r="D3083" s="19" t="s">
        <v>55</v>
      </c>
      <c r="E3083" s="20">
        <v>44631</v>
      </c>
      <c r="F3083" s="22">
        <v>0.59444444444444444</v>
      </c>
      <c r="G3083" s="22">
        <v>0.63263888888888886</v>
      </c>
      <c r="H3083" s="19">
        <v>1000163</v>
      </c>
      <c r="I3083" s="19">
        <v>15615713</v>
      </c>
      <c r="J3083" s="22">
        <f t="shared" si="481"/>
        <v>3.819444444444442E-2</v>
      </c>
      <c r="K3083" s="19" t="s">
        <v>53</v>
      </c>
      <c r="L3083" s="32" t="s">
        <v>54</v>
      </c>
      <c r="M3083">
        <f t="shared" si="482"/>
        <v>0</v>
      </c>
      <c r="N3083" s="34">
        <f t="shared" ca="1" si="487"/>
        <v>0.59444957858128822</v>
      </c>
      <c r="T3083">
        <v>3082</v>
      </c>
      <c r="U3083">
        <f t="shared" si="483"/>
        <v>9</v>
      </c>
      <c r="V3083" s="35">
        <f t="shared" si="488"/>
        <v>55</v>
      </c>
      <c r="W3083">
        <f t="shared" si="484"/>
        <v>0</v>
      </c>
      <c r="X3083" cm="1">
        <f t="array" aca="1" ref="X3083" ca="1">(_xlfn.IFS(L3083="couché",0,L3083="debout à 80%",1,L3083="?",1))*(IF(RAND()&lt;0.8,1,0))</f>
        <v>0</v>
      </c>
      <c r="Y3083">
        <f t="shared" si="485"/>
        <v>3</v>
      </c>
      <c r="Z3083">
        <f t="shared" si="486"/>
        <v>0</v>
      </c>
      <c r="AA3083">
        <f t="shared" ca="1" si="489"/>
        <v>63</v>
      </c>
    </row>
    <row r="3084" spans="1:27" customFormat="1">
      <c r="A3084" s="57">
        <v>248733</v>
      </c>
      <c r="B3084" s="57">
        <v>1957</v>
      </c>
      <c r="C3084" s="19" t="str">
        <f t="shared" si="480"/>
        <v>non</v>
      </c>
      <c r="D3084" s="19" t="s">
        <v>55</v>
      </c>
      <c r="E3084" s="20">
        <v>44631</v>
      </c>
      <c r="F3084" s="22">
        <v>0.71527777777777779</v>
      </c>
      <c r="G3084" s="21">
        <v>0.75624999999999998</v>
      </c>
      <c r="H3084" s="19">
        <v>1000163</v>
      </c>
      <c r="I3084" s="19">
        <v>15615713</v>
      </c>
      <c r="J3084" s="22">
        <f t="shared" si="481"/>
        <v>4.0972222222222188E-2</v>
      </c>
      <c r="K3084" s="19" t="s">
        <v>53</v>
      </c>
      <c r="L3084" s="32" t="s">
        <v>54</v>
      </c>
      <c r="M3084">
        <f t="shared" si="482"/>
        <v>0</v>
      </c>
      <c r="N3084" s="34">
        <f t="shared" ca="1" si="487"/>
        <v>0.71528038426894847</v>
      </c>
      <c r="T3084">
        <v>3083</v>
      </c>
      <c r="U3084">
        <f t="shared" si="483"/>
        <v>9</v>
      </c>
      <c r="V3084" s="35">
        <f t="shared" si="488"/>
        <v>59</v>
      </c>
      <c r="W3084">
        <f t="shared" si="484"/>
        <v>0</v>
      </c>
      <c r="X3084" cm="1">
        <f t="array" aca="1" ref="X3084" ca="1">(_xlfn.IFS(L3084="couché",0,L3084="debout à 80%",1,L3084="?",1))*(IF(RAND()&lt;0.8,1,0))</f>
        <v>1</v>
      </c>
      <c r="Y3084">
        <f t="shared" si="485"/>
        <v>5</v>
      </c>
      <c r="Z3084">
        <f t="shared" si="486"/>
        <v>0</v>
      </c>
      <c r="AA3084">
        <f t="shared" ca="1" si="489"/>
        <v>72</v>
      </c>
    </row>
    <row r="3085" spans="1:27" customFormat="1">
      <c r="A3085" s="57">
        <v>249271</v>
      </c>
      <c r="B3085" s="57">
        <v>1949</v>
      </c>
      <c r="C3085" s="19" t="str">
        <f t="shared" si="480"/>
        <v>non</v>
      </c>
      <c r="D3085" s="19" t="s">
        <v>55</v>
      </c>
      <c r="E3085" s="20">
        <v>44631</v>
      </c>
      <c r="F3085" s="22">
        <v>0.63472222222222219</v>
      </c>
      <c r="G3085" s="21">
        <v>0.7090277777777777</v>
      </c>
      <c r="H3085" s="19">
        <v>1000163</v>
      </c>
      <c r="I3085" s="19">
        <v>15615713</v>
      </c>
      <c r="J3085" s="22">
        <f t="shared" si="481"/>
        <v>7.4305555555555514E-2</v>
      </c>
      <c r="K3085" s="19" t="s">
        <v>53</v>
      </c>
      <c r="L3085" s="32" t="s">
        <v>54</v>
      </c>
      <c r="M3085">
        <f t="shared" si="482"/>
        <v>0</v>
      </c>
      <c r="N3085" s="34">
        <f t="shared" ca="1" si="487"/>
        <v>0.63472427881252191</v>
      </c>
      <c r="T3085">
        <v>3084</v>
      </c>
      <c r="U3085">
        <f t="shared" si="483"/>
        <v>9</v>
      </c>
      <c r="V3085" s="35">
        <f t="shared" si="488"/>
        <v>107</v>
      </c>
      <c r="W3085">
        <f t="shared" si="484"/>
        <v>0</v>
      </c>
      <c r="X3085" cm="1">
        <f t="array" aca="1" ref="X3085" ca="1">(_xlfn.IFS(L3085="couché",0,L3085="debout à 80%",1,L3085="?",1))*(IF(RAND()&lt;0.8,1,0))</f>
        <v>1</v>
      </c>
      <c r="Y3085">
        <f t="shared" si="485"/>
        <v>4</v>
      </c>
      <c r="Z3085">
        <f t="shared" si="486"/>
        <v>0</v>
      </c>
      <c r="AA3085">
        <f t="shared" ca="1" si="489"/>
        <v>66</v>
      </c>
    </row>
    <row r="3086" spans="1:27" customFormat="1">
      <c r="A3086" s="57">
        <v>250743</v>
      </c>
      <c r="B3086" s="57">
        <v>1946</v>
      </c>
      <c r="C3086" s="19" t="str">
        <f t="shared" si="480"/>
        <v>non</v>
      </c>
      <c r="D3086" s="19" t="s">
        <v>55</v>
      </c>
      <c r="E3086" s="20">
        <v>44633</v>
      </c>
      <c r="F3086" s="21">
        <v>0.62708333333333333</v>
      </c>
      <c r="G3086" s="22">
        <v>0.65555555555555556</v>
      </c>
      <c r="H3086" s="19">
        <v>1000163</v>
      </c>
      <c r="I3086" s="19">
        <v>159688</v>
      </c>
      <c r="J3086" s="22">
        <f t="shared" si="481"/>
        <v>2.8472222222222232E-2</v>
      </c>
      <c r="K3086" s="19" t="s">
        <v>53</v>
      </c>
      <c r="L3086" s="32" t="s">
        <v>54</v>
      </c>
      <c r="M3086">
        <f t="shared" si="482"/>
        <v>0</v>
      </c>
      <c r="N3086" s="34">
        <f t="shared" ca="1" si="487"/>
        <v>0.62709195278372853</v>
      </c>
      <c r="T3086">
        <v>3085</v>
      </c>
      <c r="U3086">
        <f t="shared" si="483"/>
        <v>9</v>
      </c>
      <c r="V3086" s="35">
        <f t="shared" si="488"/>
        <v>41</v>
      </c>
      <c r="W3086">
        <f t="shared" si="484"/>
        <v>0</v>
      </c>
      <c r="X3086" cm="1">
        <f t="array" aca="1" ref="X3086" ca="1">(_xlfn.IFS(L3086="couché",0,L3086="debout à 80%",1,L3086="?",1))*(IF(RAND()&lt;0.8,1,0))</f>
        <v>1</v>
      </c>
      <c r="Y3086">
        <f t="shared" si="485"/>
        <v>2</v>
      </c>
      <c r="Z3086">
        <f t="shared" si="486"/>
        <v>0</v>
      </c>
      <c r="AA3086">
        <f t="shared" ca="1" si="489"/>
        <v>3</v>
      </c>
    </row>
    <row r="3087" spans="1:27" customFormat="1">
      <c r="A3087" s="57">
        <v>250742</v>
      </c>
      <c r="B3087" s="57">
        <v>1963</v>
      </c>
      <c r="C3087" s="19" t="str">
        <f t="shared" si="480"/>
        <v>non</v>
      </c>
      <c r="D3087" s="19" t="s">
        <v>55</v>
      </c>
      <c r="E3087" s="20">
        <v>44633</v>
      </c>
      <c r="F3087" s="22">
        <v>0.57291666666666663</v>
      </c>
      <c r="G3087" s="22">
        <v>0.61875000000000002</v>
      </c>
      <c r="H3087" s="19">
        <v>1000163</v>
      </c>
      <c r="I3087" s="19">
        <v>159688</v>
      </c>
      <c r="J3087" s="22">
        <f t="shared" si="481"/>
        <v>4.5833333333333393E-2</v>
      </c>
      <c r="K3087" s="19" t="s">
        <v>53</v>
      </c>
      <c r="L3087" s="32" t="s">
        <v>54</v>
      </c>
      <c r="M3087">
        <f t="shared" si="482"/>
        <v>0</v>
      </c>
      <c r="N3087" s="34">
        <f t="shared" ca="1" si="487"/>
        <v>0.57292189397170101</v>
      </c>
      <c r="T3087">
        <v>3086</v>
      </c>
      <c r="U3087">
        <f t="shared" si="483"/>
        <v>9</v>
      </c>
      <c r="V3087" s="35">
        <f t="shared" si="488"/>
        <v>66</v>
      </c>
      <c r="W3087">
        <f t="shared" si="484"/>
        <v>0</v>
      </c>
      <c r="X3087" cm="1">
        <f t="array" aca="1" ref="X3087" ca="1">(_xlfn.IFS(L3087="couché",0,L3087="debout à 80%",1,L3087="?",1))*(IF(RAND()&lt;0.8,1,0))</f>
        <v>0</v>
      </c>
      <c r="Y3087">
        <f t="shared" si="485"/>
        <v>1</v>
      </c>
      <c r="Z3087">
        <f t="shared" si="486"/>
        <v>0</v>
      </c>
      <c r="AA3087">
        <f t="shared" ca="1" si="489"/>
        <v>2</v>
      </c>
    </row>
    <row r="3088" spans="1:27" customFormat="1">
      <c r="A3088" s="57">
        <v>248554</v>
      </c>
      <c r="B3088" s="57">
        <v>1947</v>
      </c>
      <c r="C3088" s="19" t="str">
        <f t="shared" si="480"/>
        <v>non</v>
      </c>
      <c r="D3088" s="19" t="s">
        <v>55</v>
      </c>
      <c r="E3088" s="20">
        <v>44634</v>
      </c>
      <c r="F3088" s="22">
        <v>0.59513888888888888</v>
      </c>
      <c r="G3088" s="21">
        <v>0.63055555555555554</v>
      </c>
      <c r="H3088" s="19">
        <v>1000163</v>
      </c>
      <c r="I3088" s="19">
        <v>10980301</v>
      </c>
      <c r="J3088" s="22">
        <f t="shared" si="481"/>
        <v>3.5416666666666652E-2</v>
      </c>
      <c r="K3088" s="19" t="s">
        <v>53</v>
      </c>
      <c r="L3088" s="32" t="s">
        <v>54</v>
      </c>
      <c r="M3088">
        <f t="shared" si="482"/>
        <v>0</v>
      </c>
      <c r="N3088" s="34">
        <f t="shared" ca="1" si="487"/>
        <v>0.59514500311082796</v>
      </c>
      <c r="T3088">
        <v>3087</v>
      </c>
      <c r="U3088">
        <f t="shared" si="483"/>
        <v>9</v>
      </c>
      <c r="V3088" s="35">
        <f t="shared" si="488"/>
        <v>51</v>
      </c>
      <c r="W3088">
        <f t="shared" si="484"/>
        <v>0</v>
      </c>
      <c r="X3088" cm="1">
        <f t="array" aca="1" ref="X3088" ca="1">(_xlfn.IFS(L3088="couché",0,L3088="debout à 80%",1,L3088="?",1))*(IF(RAND()&lt;0.8,1,0))</f>
        <v>1</v>
      </c>
      <c r="Y3088">
        <f t="shared" si="485"/>
        <v>6</v>
      </c>
      <c r="Z3088">
        <f t="shared" si="486"/>
        <v>0</v>
      </c>
      <c r="AA3088">
        <f t="shared" ca="1" si="489"/>
        <v>53</v>
      </c>
    </row>
    <row r="3089" spans="1:27" customFormat="1">
      <c r="A3089" s="57">
        <v>248499</v>
      </c>
      <c r="B3089" s="57">
        <v>1990</v>
      </c>
      <c r="C3089" s="19" t="str">
        <f t="shared" si="480"/>
        <v>non</v>
      </c>
      <c r="D3089" s="19" t="s">
        <v>55</v>
      </c>
      <c r="E3089" s="20">
        <v>44634</v>
      </c>
      <c r="F3089" s="23">
        <v>0.34513888888888888</v>
      </c>
      <c r="G3089" s="23">
        <v>0.39652777777777776</v>
      </c>
      <c r="H3089" s="19">
        <v>1000163</v>
      </c>
      <c r="I3089" s="19">
        <v>10980301</v>
      </c>
      <c r="J3089" s="22">
        <f t="shared" si="481"/>
        <v>5.1388888888888873E-2</v>
      </c>
      <c r="L3089" s="19" t="s">
        <v>47</v>
      </c>
      <c r="M3089">
        <f t="shared" si="482"/>
        <v>0</v>
      </c>
      <c r="N3089" s="34">
        <f t="shared" ca="1" si="487"/>
        <v>0.3451462493670775</v>
      </c>
      <c r="T3089">
        <v>3088</v>
      </c>
      <c r="U3089">
        <f t="shared" si="483"/>
        <v>9</v>
      </c>
      <c r="V3089" s="35">
        <f t="shared" si="488"/>
        <v>74</v>
      </c>
      <c r="W3089">
        <f t="shared" si="484"/>
        <v>0</v>
      </c>
      <c r="X3089" cm="1">
        <f t="array" aca="1" ref="X3089" ca="1">(_xlfn.IFS(L3089="couché",0,L3089="debout à 80%",1,L3089="?",1))*(IF(RAND()&lt;0.8,1,0))</f>
        <v>1</v>
      </c>
      <c r="Y3089">
        <f t="shared" si="485"/>
        <v>1</v>
      </c>
      <c r="Z3089">
        <f t="shared" si="486"/>
        <v>0</v>
      </c>
      <c r="AA3089">
        <f t="shared" ca="1" si="489"/>
        <v>12</v>
      </c>
    </row>
    <row r="3090" spans="1:27" customFormat="1">
      <c r="A3090" s="57">
        <v>249062</v>
      </c>
      <c r="B3090" s="57">
        <v>1950</v>
      </c>
      <c r="C3090" s="19" t="str">
        <f t="shared" si="480"/>
        <v>non</v>
      </c>
      <c r="D3090" s="19" t="s">
        <v>55</v>
      </c>
      <c r="E3090" s="20">
        <v>44634</v>
      </c>
      <c r="F3090" s="23">
        <v>0.40208333333333329</v>
      </c>
      <c r="G3090" s="22">
        <v>0.43194444444444441</v>
      </c>
      <c r="H3090" s="19">
        <v>1000163</v>
      </c>
      <c r="I3090" s="19">
        <v>10980301</v>
      </c>
      <c r="J3090" s="22">
        <f t="shared" si="481"/>
        <v>2.9861111111111116E-2</v>
      </c>
      <c r="L3090" s="19" t="s">
        <v>47</v>
      </c>
      <c r="M3090">
        <f t="shared" si="482"/>
        <v>0</v>
      </c>
      <c r="N3090" s="34">
        <f t="shared" ca="1" si="487"/>
        <v>0.40208701518644824</v>
      </c>
      <c r="T3090">
        <v>3089</v>
      </c>
      <c r="U3090">
        <f t="shared" si="483"/>
        <v>9</v>
      </c>
      <c r="V3090" s="35">
        <f t="shared" si="488"/>
        <v>43</v>
      </c>
      <c r="W3090">
        <f t="shared" si="484"/>
        <v>0</v>
      </c>
      <c r="X3090" cm="1">
        <f t="array" aca="1" ref="X3090" ca="1">(_xlfn.IFS(L3090="couché",0,L3090="debout à 80%",1,L3090="?",1))*(IF(RAND()&lt;0.8,1,0))</f>
        <v>1</v>
      </c>
      <c r="Y3090">
        <f t="shared" si="485"/>
        <v>2</v>
      </c>
      <c r="Z3090">
        <f t="shared" si="486"/>
        <v>0</v>
      </c>
      <c r="AA3090">
        <f t="shared" ca="1" si="489"/>
        <v>21</v>
      </c>
    </row>
    <row r="3091" spans="1:27" customFormat="1">
      <c r="A3091" s="57">
        <v>249242</v>
      </c>
      <c r="B3091" s="57">
        <v>1966</v>
      </c>
      <c r="C3091" s="19" t="str">
        <f t="shared" si="480"/>
        <v>non</v>
      </c>
      <c r="D3091" s="19" t="s">
        <v>55</v>
      </c>
      <c r="E3091" s="20">
        <v>44634</v>
      </c>
      <c r="F3091" s="22">
        <v>0.44027777777777777</v>
      </c>
      <c r="G3091" s="22">
        <v>0.48124999999999996</v>
      </c>
      <c r="H3091" s="19">
        <v>1000163</v>
      </c>
      <c r="I3091" s="19">
        <v>10980301</v>
      </c>
      <c r="J3091" s="22">
        <f t="shared" si="481"/>
        <v>4.0972222222222188E-2</v>
      </c>
      <c r="K3091" s="19" t="s">
        <v>53</v>
      </c>
      <c r="L3091" s="32" t="s">
        <v>54</v>
      </c>
      <c r="M3091">
        <f t="shared" si="482"/>
        <v>0</v>
      </c>
      <c r="N3091" s="34">
        <f t="shared" ca="1" si="487"/>
        <v>0.44028558435615939</v>
      </c>
      <c r="T3091">
        <v>3090</v>
      </c>
      <c r="U3091">
        <f t="shared" si="483"/>
        <v>9</v>
      </c>
      <c r="V3091" s="35">
        <f t="shared" si="488"/>
        <v>59</v>
      </c>
      <c r="W3091">
        <f t="shared" si="484"/>
        <v>0</v>
      </c>
      <c r="X3091" cm="1">
        <f t="array" aca="1" ref="X3091" ca="1">(_xlfn.IFS(L3091="couché",0,L3091="debout à 80%",1,L3091="?",1))*(IF(RAND()&lt;0.8,1,0))</f>
        <v>1</v>
      </c>
      <c r="Y3091">
        <f t="shared" si="485"/>
        <v>3</v>
      </c>
      <c r="Z3091">
        <f t="shared" si="486"/>
        <v>0</v>
      </c>
      <c r="AA3091">
        <f t="shared" ca="1" si="489"/>
        <v>30</v>
      </c>
    </row>
    <row r="3092" spans="1:27" customFormat="1">
      <c r="A3092" s="57">
        <v>248831</v>
      </c>
      <c r="B3092" s="57">
        <v>1959</v>
      </c>
      <c r="C3092" s="19" t="str">
        <f t="shared" si="480"/>
        <v>non</v>
      </c>
      <c r="D3092" s="19" t="s">
        <v>55</v>
      </c>
      <c r="E3092" s="20">
        <v>44634</v>
      </c>
      <c r="F3092" s="22">
        <v>0.53749999999999998</v>
      </c>
      <c r="G3092" s="22">
        <v>0.5708333333333333</v>
      </c>
      <c r="H3092" s="19">
        <v>1000163</v>
      </c>
      <c r="I3092" s="19">
        <v>10980301</v>
      </c>
      <c r="J3092" s="22">
        <f t="shared" si="481"/>
        <v>3.3333333333333326E-2</v>
      </c>
      <c r="K3092" s="19" t="s">
        <v>53</v>
      </c>
      <c r="L3092" s="32" t="s">
        <v>54</v>
      </c>
      <c r="M3092">
        <f t="shared" si="482"/>
        <v>0</v>
      </c>
      <c r="N3092" s="34">
        <f t="shared" ca="1" si="487"/>
        <v>0.53750293466092958</v>
      </c>
      <c r="T3092">
        <v>3091</v>
      </c>
      <c r="U3092">
        <f t="shared" si="483"/>
        <v>9</v>
      </c>
      <c r="V3092" s="35">
        <f t="shared" si="488"/>
        <v>48</v>
      </c>
      <c r="W3092">
        <f t="shared" si="484"/>
        <v>0</v>
      </c>
      <c r="X3092" cm="1">
        <f t="array" aca="1" ref="X3092" ca="1">(_xlfn.IFS(L3092="couché",0,L3092="debout à 80%",1,L3092="?",1))*(IF(RAND()&lt;0.8,1,0))</f>
        <v>1</v>
      </c>
      <c r="Y3092">
        <f t="shared" si="485"/>
        <v>5</v>
      </c>
      <c r="Z3092">
        <f t="shared" si="486"/>
        <v>0</v>
      </c>
      <c r="AA3092">
        <f t="shared" ca="1" si="489"/>
        <v>45</v>
      </c>
    </row>
    <row r="3093" spans="1:27" customFormat="1">
      <c r="A3093" s="57">
        <v>250750</v>
      </c>
      <c r="B3093" s="57">
        <v>1947</v>
      </c>
      <c r="C3093" s="19" t="str">
        <f t="shared" si="480"/>
        <v>non</v>
      </c>
      <c r="D3093" s="19" t="s">
        <v>55</v>
      </c>
      <c r="E3093" s="20">
        <v>44634</v>
      </c>
      <c r="F3093" s="22">
        <v>0.48680555555555555</v>
      </c>
      <c r="G3093" s="22">
        <v>0.52500000000000002</v>
      </c>
      <c r="H3093" s="19">
        <v>1000163</v>
      </c>
      <c r="I3093" s="19">
        <v>10980301</v>
      </c>
      <c r="J3093" s="22">
        <f t="shared" si="481"/>
        <v>3.8194444444444475E-2</v>
      </c>
      <c r="K3093" s="19" t="s">
        <v>53</v>
      </c>
      <c r="L3093" s="32" t="s">
        <v>54</v>
      </c>
      <c r="M3093">
        <f t="shared" si="482"/>
        <v>0</v>
      </c>
      <c r="N3093" s="34">
        <f t="shared" ca="1" si="487"/>
        <v>0.48681078427447771</v>
      </c>
      <c r="T3093">
        <v>3092</v>
      </c>
      <c r="U3093">
        <f t="shared" si="483"/>
        <v>9</v>
      </c>
      <c r="V3093" s="35">
        <f t="shared" si="488"/>
        <v>55</v>
      </c>
      <c r="W3093">
        <f t="shared" si="484"/>
        <v>0</v>
      </c>
      <c r="X3093" cm="1">
        <f t="array" aca="1" ref="X3093" ca="1">(_xlfn.IFS(L3093="couché",0,L3093="debout à 80%",1,L3093="?",1))*(IF(RAND()&lt;0.8,1,0))</f>
        <v>1</v>
      </c>
      <c r="Y3093">
        <f t="shared" si="485"/>
        <v>4</v>
      </c>
      <c r="Z3093">
        <f t="shared" si="486"/>
        <v>0</v>
      </c>
      <c r="AA3093">
        <f t="shared" ca="1" si="489"/>
        <v>39</v>
      </c>
    </row>
    <row r="3094" spans="1:27" customFormat="1">
      <c r="A3094" s="57">
        <v>247811</v>
      </c>
      <c r="B3094" s="57">
        <v>1983</v>
      </c>
      <c r="C3094" s="19" t="str">
        <f t="shared" si="480"/>
        <v>non</v>
      </c>
      <c r="D3094" s="19" t="s">
        <v>55</v>
      </c>
      <c r="E3094" s="20">
        <v>44635</v>
      </c>
      <c r="F3094" s="23">
        <v>0.34375</v>
      </c>
      <c r="G3094" s="23">
        <v>0.37083333333333329</v>
      </c>
      <c r="H3094" s="19">
        <v>1000163</v>
      </c>
      <c r="I3094" s="19">
        <v>17830</v>
      </c>
      <c r="J3094" s="22">
        <f t="shared" si="481"/>
        <v>2.7083333333333293E-2</v>
      </c>
      <c r="L3094" s="19" t="s">
        <v>47</v>
      </c>
      <c r="M3094">
        <f t="shared" si="482"/>
        <v>0</v>
      </c>
      <c r="N3094" s="34">
        <f t="shared" ca="1" si="487"/>
        <v>0.34375488882812877</v>
      </c>
      <c r="T3094">
        <v>3093</v>
      </c>
      <c r="U3094">
        <f t="shared" si="483"/>
        <v>9</v>
      </c>
      <c r="V3094" s="35">
        <f t="shared" si="488"/>
        <v>39</v>
      </c>
      <c r="W3094">
        <f t="shared" si="484"/>
        <v>0</v>
      </c>
      <c r="X3094" cm="1">
        <f t="array" aca="1" ref="X3094" ca="1">(_xlfn.IFS(L3094="couché",0,L3094="debout à 80%",1,L3094="?",1))*(IF(RAND()&lt;0.8,1,0))</f>
        <v>0</v>
      </c>
      <c r="Y3094">
        <f t="shared" si="485"/>
        <v>1</v>
      </c>
      <c r="Z3094">
        <f t="shared" si="486"/>
        <v>0</v>
      </c>
      <c r="AA3094">
        <f t="shared" ca="1" si="489"/>
        <v>11</v>
      </c>
    </row>
    <row r="3095" spans="1:27" customFormat="1">
      <c r="A3095" s="57">
        <v>249333</v>
      </c>
      <c r="B3095" s="57">
        <v>1978</v>
      </c>
      <c r="C3095" s="19" t="str">
        <f t="shared" si="480"/>
        <v>non</v>
      </c>
      <c r="D3095" s="19" t="s">
        <v>55</v>
      </c>
      <c r="E3095" s="20">
        <v>44635</v>
      </c>
      <c r="F3095" s="23">
        <v>0.37291666666666667</v>
      </c>
      <c r="G3095" s="23">
        <v>0.39930555555555552</v>
      </c>
      <c r="H3095" s="19">
        <v>1000163</v>
      </c>
      <c r="I3095" s="19">
        <v>17830</v>
      </c>
      <c r="J3095" s="22">
        <f t="shared" si="481"/>
        <v>2.6388888888888851E-2</v>
      </c>
      <c r="L3095" s="19" t="s">
        <v>47</v>
      </c>
      <c r="M3095">
        <f t="shared" si="482"/>
        <v>0</v>
      </c>
      <c r="N3095" s="34">
        <f t="shared" ca="1" si="487"/>
        <v>0.37291774517102622</v>
      </c>
      <c r="T3095">
        <v>3094</v>
      </c>
      <c r="U3095">
        <f t="shared" si="483"/>
        <v>9</v>
      </c>
      <c r="V3095" s="35">
        <f t="shared" si="488"/>
        <v>38</v>
      </c>
      <c r="W3095">
        <f t="shared" si="484"/>
        <v>0</v>
      </c>
      <c r="X3095" cm="1">
        <f t="array" aca="1" ref="X3095" ca="1">(_xlfn.IFS(L3095="couché",0,L3095="debout à 80%",1,L3095="?",1))*(IF(RAND()&lt;0.8,1,0))</f>
        <v>1</v>
      </c>
      <c r="Y3095">
        <f t="shared" si="485"/>
        <v>2</v>
      </c>
      <c r="Z3095">
        <f t="shared" si="486"/>
        <v>0</v>
      </c>
      <c r="AA3095">
        <f t="shared" ca="1" si="489"/>
        <v>19</v>
      </c>
    </row>
    <row r="3096" spans="1:27" customFormat="1">
      <c r="A3096" s="57">
        <v>249590</v>
      </c>
      <c r="B3096" s="57">
        <v>1976</v>
      </c>
      <c r="C3096" s="19" t="str">
        <f t="shared" si="480"/>
        <v>non</v>
      </c>
      <c r="D3096" s="19" t="s">
        <v>55</v>
      </c>
      <c r="E3096" s="20">
        <v>44635</v>
      </c>
      <c r="F3096" s="23">
        <v>0.41527777777777775</v>
      </c>
      <c r="G3096" s="22">
        <v>0.47083333333333333</v>
      </c>
      <c r="H3096" s="19">
        <v>1000163</v>
      </c>
      <c r="I3096" s="19">
        <v>17830</v>
      </c>
      <c r="J3096" s="22">
        <f t="shared" si="481"/>
        <v>5.555555555555558E-2</v>
      </c>
      <c r="L3096" s="19" t="s">
        <v>47</v>
      </c>
      <c r="M3096">
        <f t="shared" si="482"/>
        <v>0</v>
      </c>
      <c r="N3096" s="34">
        <f t="shared" ca="1" si="487"/>
        <v>0.41528595813314922</v>
      </c>
      <c r="T3096">
        <v>3095</v>
      </c>
      <c r="U3096">
        <f t="shared" si="483"/>
        <v>9</v>
      </c>
      <c r="V3096" s="35">
        <f t="shared" si="488"/>
        <v>80</v>
      </c>
      <c r="W3096">
        <f t="shared" si="484"/>
        <v>0</v>
      </c>
      <c r="X3096" cm="1">
        <f t="array" aca="1" ref="X3096" ca="1">(_xlfn.IFS(L3096="couché",0,L3096="debout à 80%",1,L3096="?",1))*(IF(RAND()&lt;0.8,1,0))</f>
        <v>1</v>
      </c>
      <c r="Y3096">
        <f t="shared" si="485"/>
        <v>3</v>
      </c>
      <c r="Z3096">
        <f t="shared" si="486"/>
        <v>0</v>
      </c>
      <c r="AA3096">
        <f t="shared" ca="1" si="489"/>
        <v>32</v>
      </c>
    </row>
    <row r="3097" spans="1:27" customFormat="1">
      <c r="A3097" s="57">
        <v>247308</v>
      </c>
      <c r="B3097" s="57">
        <v>1944</v>
      </c>
      <c r="C3097" s="19" t="str">
        <f t="shared" si="480"/>
        <v>non</v>
      </c>
      <c r="D3097" s="19" t="s">
        <v>55</v>
      </c>
      <c r="E3097" s="20">
        <v>44635</v>
      </c>
      <c r="F3097" s="22">
        <v>0.47222222222222221</v>
      </c>
      <c r="G3097" s="22">
        <v>0.49583333333333329</v>
      </c>
      <c r="H3097" s="19">
        <v>1000163</v>
      </c>
      <c r="I3097" s="19">
        <v>17830</v>
      </c>
      <c r="J3097" s="22">
        <f t="shared" si="481"/>
        <v>2.3611111111111083E-2</v>
      </c>
      <c r="L3097" s="19" t="s">
        <v>47</v>
      </c>
      <c r="M3097">
        <f t="shared" si="482"/>
        <v>0</v>
      </c>
      <c r="N3097" s="34">
        <f t="shared" ca="1" si="487"/>
        <v>0.47222411975685352</v>
      </c>
      <c r="T3097">
        <v>3096</v>
      </c>
      <c r="U3097">
        <f t="shared" si="483"/>
        <v>9</v>
      </c>
      <c r="V3097" s="35">
        <f t="shared" si="488"/>
        <v>34</v>
      </c>
      <c r="W3097">
        <f t="shared" si="484"/>
        <v>0</v>
      </c>
      <c r="X3097" cm="1">
        <f t="array" aca="1" ref="X3097" ca="1">(_xlfn.IFS(L3097="couché",0,L3097="debout à 80%",1,L3097="?",1))*(IF(RAND()&lt;0.8,1,0))</f>
        <v>1</v>
      </c>
      <c r="Y3097">
        <f t="shared" si="485"/>
        <v>4</v>
      </c>
      <c r="Z3097">
        <f t="shared" si="486"/>
        <v>0</v>
      </c>
      <c r="AA3097">
        <f t="shared" ca="1" si="489"/>
        <v>45</v>
      </c>
    </row>
    <row r="3098" spans="1:27" customFormat="1">
      <c r="A3098" s="57">
        <v>246258</v>
      </c>
      <c r="B3098" s="57">
        <v>1986</v>
      </c>
      <c r="C3098" s="19" t="str">
        <f t="shared" si="480"/>
        <v>non</v>
      </c>
      <c r="D3098" s="19" t="s">
        <v>55</v>
      </c>
      <c r="E3098" s="20">
        <v>44635</v>
      </c>
      <c r="F3098" s="21">
        <v>0.5</v>
      </c>
      <c r="G3098" s="22">
        <v>0.57708333333333328</v>
      </c>
      <c r="H3098" s="19">
        <v>1000163</v>
      </c>
      <c r="I3098" s="19">
        <v>15868507</v>
      </c>
      <c r="J3098" s="22">
        <f t="shared" si="481"/>
        <v>7.7083333333333282E-2</v>
      </c>
      <c r="K3098" s="19" t="s">
        <v>53</v>
      </c>
      <c r="L3098" s="32" t="s">
        <v>54</v>
      </c>
      <c r="M3098">
        <f t="shared" si="482"/>
        <v>0</v>
      </c>
      <c r="N3098" s="34">
        <f t="shared" ca="1" si="487"/>
        <v>0.50000255722831966</v>
      </c>
      <c r="T3098">
        <v>3097</v>
      </c>
      <c r="U3098">
        <f t="shared" si="483"/>
        <v>9</v>
      </c>
      <c r="V3098" s="35">
        <f t="shared" si="488"/>
        <v>111</v>
      </c>
      <c r="W3098">
        <f t="shared" si="484"/>
        <v>0</v>
      </c>
      <c r="X3098" cm="1">
        <f t="array" aca="1" ref="X3098" ca="1">(_xlfn.IFS(L3098="couché",0,L3098="debout à 80%",1,L3098="?",1))*(IF(RAND()&lt;0.8,1,0))</f>
        <v>1</v>
      </c>
      <c r="Y3098">
        <f t="shared" si="485"/>
        <v>5</v>
      </c>
      <c r="Z3098">
        <f t="shared" si="486"/>
        <v>0</v>
      </c>
      <c r="AA3098">
        <f t="shared" ca="1" si="489"/>
        <v>48</v>
      </c>
    </row>
    <row r="3099" spans="1:27" customFormat="1">
      <c r="A3099" s="57">
        <v>249818</v>
      </c>
      <c r="B3099" s="57">
        <v>1958</v>
      </c>
      <c r="C3099" s="19" t="str">
        <f t="shared" si="480"/>
        <v>non</v>
      </c>
      <c r="D3099" s="19" t="s">
        <v>55</v>
      </c>
      <c r="E3099" s="20">
        <v>44635</v>
      </c>
      <c r="F3099" s="21">
        <v>0.58333333333333326</v>
      </c>
      <c r="G3099" s="22">
        <v>0.60902777777777772</v>
      </c>
      <c r="H3099" s="19">
        <v>1000163</v>
      </c>
      <c r="I3099" s="19">
        <v>15868507</v>
      </c>
      <c r="J3099" s="22">
        <f t="shared" si="481"/>
        <v>2.5694444444444464E-2</v>
      </c>
      <c r="K3099" s="19" t="s">
        <v>53</v>
      </c>
      <c r="L3099" s="32" t="s">
        <v>54</v>
      </c>
      <c r="M3099">
        <f t="shared" si="482"/>
        <v>0</v>
      </c>
      <c r="N3099" s="34">
        <f t="shared" ca="1" si="487"/>
        <v>0.58333351773616593</v>
      </c>
      <c r="T3099">
        <v>3098</v>
      </c>
      <c r="U3099">
        <f t="shared" si="483"/>
        <v>9</v>
      </c>
      <c r="V3099" s="35">
        <f t="shared" si="488"/>
        <v>37</v>
      </c>
      <c r="W3099">
        <f t="shared" si="484"/>
        <v>0</v>
      </c>
      <c r="X3099" cm="1">
        <f t="array" aca="1" ref="X3099" ca="1">(_xlfn.IFS(L3099="couché",0,L3099="debout à 80%",1,L3099="?",1))*(IF(RAND()&lt;0.8,1,0))</f>
        <v>1</v>
      </c>
      <c r="Y3099">
        <f t="shared" si="485"/>
        <v>6</v>
      </c>
      <c r="Z3099">
        <f t="shared" si="486"/>
        <v>0</v>
      </c>
      <c r="AA3099">
        <f t="shared" ca="1" si="489"/>
        <v>60</v>
      </c>
    </row>
    <row r="3100" spans="1:27" customFormat="1">
      <c r="A3100" s="57">
        <v>249544</v>
      </c>
      <c r="B3100" s="57">
        <v>1950</v>
      </c>
      <c r="C3100" s="19" t="str">
        <f t="shared" si="480"/>
        <v>non</v>
      </c>
      <c r="D3100" s="19" t="s">
        <v>55</v>
      </c>
      <c r="E3100" s="20">
        <v>44635</v>
      </c>
      <c r="F3100" s="22">
        <v>0.61736111111111114</v>
      </c>
      <c r="G3100" s="22">
        <v>0.66111111111111109</v>
      </c>
      <c r="H3100" s="19">
        <v>1000163</v>
      </c>
      <c r="I3100" s="19">
        <v>15868507</v>
      </c>
      <c r="J3100" s="22">
        <f t="shared" si="481"/>
        <v>4.3749999999999956E-2</v>
      </c>
      <c r="K3100" s="19" t="s">
        <v>53</v>
      </c>
      <c r="L3100" s="32" t="s">
        <v>54</v>
      </c>
      <c r="M3100">
        <f t="shared" si="482"/>
        <v>0</v>
      </c>
      <c r="N3100" s="34">
        <f t="shared" ca="1" si="487"/>
        <v>0.61736918896584392</v>
      </c>
      <c r="T3100">
        <v>3099</v>
      </c>
      <c r="U3100">
        <f t="shared" si="483"/>
        <v>9</v>
      </c>
      <c r="V3100" s="35">
        <f t="shared" si="488"/>
        <v>63</v>
      </c>
      <c r="W3100">
        <f t="shared" si="484"/>
        <v>0</v>
      </c>
      <c r="X3100" cm="1">
        <f t="array" aca="1" ref="X3100" ca="1">(_xlfn.IFS(L3100="couché",0,L3100="debout à 80%",1,L3100="?",1))*(IF(RAND()&lt;0.8,1,0))</f>
        <v>1</v>
      </c>
      <c r="Y3100">
        <f t="shared" si="485"/>
        <v>7</v>
      </c>
      <c r="Z3100">
        <f t="shared" si="486"/>
        <v>0</v>
      </c>
      <c r="AA3100">
        <f t="shared" ca="1" si="489"/>
        <v>64</v>
      </c>
    </row>
    <row r="3101" spans="1:27" customFormat="1">
      <c r="A3101" s="57">
        <v>250933</v>
      </c>
      <c r="B3101" s="57">
        <v>1939</v>
      </c>
      <c r="C3101" s="19" t="str">
        <f t="shared" si="480"/>
        <v>non</v>
      </c>
      <c r="D3101" s="19" t="s">
        <v>55</v>
      </c>
      <c r="E3101" s="20">
        <v>44635</v>
      </c>
      <c r="F3101" s="21">
        <v>0.67152777777777772</v>
      </c>
      <c r="G3101" s="22">
        <v>0.71527777777777779</v>
      </c>
      <c r="H3101" s="19">
        <v>1000163</v>
      </c>
      <c r="I3101" s="19">
        <v>15868507</v>
      </c>
      <c r="J3101" s="22">
        <f t="shared" si="481"/>
        <v>4.3750000000000067E-2</v>
      </c>
      <c r="K3101" s="19" t="s">
        <v>53</v>
      </c>
      <c r="L3101" s="32" t="s">
        <v>54</v>
      </c>
      <c r="M3101">
        <f t="shared" si="482"/>
        <v>0</v>
      </c>
      <c r="N3101" s="34">
        <f t="shared" ca="1" si="487"/>
        <v>0.67153609594947672</v>
      </c>
      <c r="T3101">
        <v>3100</v>
      </c>
      <c r="U3101">
        <f t="shared" si="483"/>
        <v>9</v>
      </c>
      <c r="V3101" s="35">
        <f t="shared" si="488"/>
        <v>63</v>
      </c>
      <c r="W3101">
        <f t="shared" si="484"/>
        <v>0</v>
      </c>
      <c r="X3101" cm="1">
        <f t="array" aca="1" ref="X3101" ca="1">(_xlfn.IFS(L3101="couché",0,L3101="debout à 80%",1,L3101="?",1))*(IF(RAND()&lt;0.8,1,0))</f>
        <v>0</v>
      </c>
      <c r="Y3101">
        <f t="shared" si="485"/>
        <v>8</v>
      </c>
      <c r="Z3101">
        <f t="shared" si="486"/>
        <v>0</v>
      </c>
      <c r="AA3101">
        <f t="shared" ca="1" si="489"/>
        <v>73</v>
      </c>
    </row>
    <row r="3102" spans="1:27" customFormat="1">
      <c r="A3102" s="57">
        <v>246994</v>
      </c>
      <c r="B3102" s="57">
        <v>1980</v>
      </c>
      <c r="C3102" s="19" t="str">
        <f t="shared" si="480"/>
        <v>non</v>
      </c>
      <c r="D3102" s="19" t="s">
        <v>55</v>
      </c>
      <c r="E3102" s="20">
        <v>44636</v>
      </c>
      <c r="F3102" s="22">
        <v>0.69236111111111109</v>
      </c>
      <c r="G3102" s="22">
        <v>0.77708333333333335</v>
      </c>
      <c r="H3102" s="19">
        <v>1000163</v>
      </c>
      <c r="I3102" s="19">
        <v>10989605</v>
      </c>
      <c r="J3102" s="22">
        <f t="shared" si="481"/>
        <v>8.4722222222222254E-2</v>
      </c>
      <c r="K3102" s="19" t="s">
        <v>53</v>
      </c>
      <c r="L3102" s="32" t="s">
        <v>54</v>
      </c>
      <c r="M3102">
        <f t="shared" si="482"/>
        <v>0</v>
      </c>
      <c r="N3102" s="34">
        <f t="shared" ca="1" si="487"/>
        <v>0.6923674749657226</v>
      </c>
      <c r="T3102">
        <v>3101</v>
      </c>
      <c r="U3102">
        <f t="shared" si="483"/>
        <v>9</v>
      </c>
      <c r="V3102" s="35">
        <f t="shared" si="488"/>
        <v>122</v>
      </c>
      <c r="W3102">
        <f t="shared" si="484"/>
        <v>0</v>
      </c>
      <c r="X3102" cm="1">
        <f t="array" aca="1" ref="X3102" ca="1">(_xlfn.IFS(L3102="couché",0,L3102="debout à 80%",1,L3102="?",1))*(IF(RAND()&lt;0.8,1,0))</f>
        <v>1</v>
      </c>
      <c r="Y3102">
        <f t="shared" si="485"/>
        <v>6</v>
      </c>
      <c r="Z3102">
        <f t="shared" si="486"/>
        <v>0</v>
      </c>
      <c r="AA3102">
        <f t="shared" ca="1" si="489"/>
        <v>71</v>
      </c>
    </row>
    <row r="3103" spans="1:27" customFormat="1">
      <c r="A3103" s="57">
        <v>240460</v>
      </c>
      <c r="B3103" s="57">
        <v>1990</v>
      </c>
      <c r="C3103" s="19" t="str">
        <f t="shared" si="480"/>
        <v>non</v>
      </c>
      <c r="D3103" s="19" t="s">
        <v>55</v>
      </c>
      <c r="E3103" s="20">
        <v>44636</v>
      </c>
      <c r="F3103" s="23">
        <v>0.34791666666666665</v>
      </c>
      <c r="G3103" s="23">
        <v>0.38402777777777775</v>
      </c>
      <c r="H3103" s="19">
        <v>1000163</v>
      </c>
      <c r="I3103" s="19">
        <v>10989605</v>
      </c>
      <c r="J3103" s="22">
        <f t="shared" si="481"/>
        <v>3.6111111111111094E-2</v>
      </c>
      <c r="L3103" s="19" t="s">
        <v>47</v>
      </c>
      <c r="M3103">
        <f t="shared" si="482"/>
        <v>0</v>
      </c>
      <c r="N3103" s="34">
        <f t="shared" ca="1" si="487"/>
        <v>0.34792033468234357</v>
      </c>
      <c r="T3103">
        <v>3102</v>
      </c>
      <c r="U3103">
        <f t="shared" si="483"/>
        <v>9</v>
      </c>
      <c r="V3103" s="35">
        <f t="shared" si="488"/>
        <v>52</v>
      </c>
      <c r="W3103">
        <f t="shared" si="484"/>
        <v>0</v>
      </c>
      <c r="X3103" cm="1">
        <f t="array" aca="1" ref="X3103" ca="1">(_xlfn.IFS(L3103="couché",0,L3103="debout à 80%",1,L3103="?",1))*(IF(RAND()&lt;0.8,1,0))</f>
        <v>1</v>
      </c>
      <c r="Y3103">
        <f t="shared" si="485"/>
        <v>1</v>
      </c>
      <c r="Z3103">
        <f t="shared" si="486"/>
        <v>0</v>
      </c>
      <c r="AA3103">
        <f t="shared" ca="1" si="489"/>
        <v>12</v>
      </c>
    </row>
    <row r="3104" spans="1:27" customFormat="1">
      <c r="A3104" s="57">
        <v>248015</v>
      </c>
      <c r="B3104" s="57">
        <v>1985</v>
      </c>
      <c r="C3104" s="19" t="str">
        <f t="shared" si="480"/>
        <v>non</v>
      </c>
      <c r="D3104" s="19" t="s">
        <v>55</v>
      </c>
      <c r="E3104" s="20">
        <v>44636</v>
      </c>
      <c r="F3104" s="23">
        <v>0.3923611111111111</v>
      </c>
      <c r="G3104" s="23">
        <v>0.41388888888888886</v>
      </c>
      <c r="H3104" s="19">
        <v>1000163</v>
      </c>
      <c r="I3104" s="19">
        <v>10989605</v>
      </c>
      <c r="J3104" s="22">
        <f t="shared" si="481"/>
        <v>2.1527777777777757E-2</v>
      </c>
      <c r="L3104" s="19" t="s">
        <v>47</v>
      </c>
      <c r="M3104">
        <f t="shared" si="482"/>
        <v>0</v>
      </c>
      <c r="N3104" s="34">
        <f t="shared" ca="1" si="487"/>
        <v>0.3923640878175409</v>
      </c>
      <c r="T3104">
        <v>3103</v>
      </c>
      <c r="U3104">
        <f t="shared" si="483"/>
        <v>9</v>
      </c>
      <c r="V3104" s="35">
        <f t="shared" si="488"/>
        <v>31</v>
      </c>
      <c r="W3104">
        <f t="shared" si="484"/>
        <v>0</v>
      </c>
      <c r="X3104" cm="1">
        <f t="array" aca="1" ref="X3104" ca="1">(_xlfn.IFS(L3104="couché",0,L3104="debout à 80%",1,L3104="?",1))*(IF(RAND()&lt;0.8,1,0))</f>
        <v>1</v>
      </c>
      <c r="Y3104">
        <f t="shared" si="485"/>
        <v>2</v>
      </c>
      <c r="Z3104">
        <f t="shared" si="486"/>
        <v>0</v>
      </c>
      <c r="AA3104">
        <f t="shared" ca="1" si="489"/>
        <v>23</v>
      </c>
    </row>
    <row r="3105" spans="1:27" customFormat="1">
      <c r="A3105" s="57">
        <v>248020</v>
      </c>
      <c r="B3105" s="57">
        <v>1946</v>
      </c>
      <c r="C3105" s="19" t="str">
        <f t="shared" si="480"/>
        <v>non</v>
      </c>
      <c r="D3105" s="19" t="s">
        <v>55</v>
      </c>
      <c r="E3105" s="20">
        <v>44636</v>
      </c>
      <c r="F3105" s="22">
        <v>0.42916666666666664</v>
      </c>
      <c r="G3105" s="22">
        <v>0.45208333333333334</v>
      </c>
      <c r="H3105" s="19">
        <v>1000163</v>
      </c>
      <c r="I3105" s="19">
        <v>10989605</v>
      </c>
      <c r="J3105" s="22">
        <f t="shared" si="481"/>
        <v>2.2916666666666696E-2</v>
      </c>
      <c r="L3105" s="19" t="s">
        <v>47</v>
      </c>
      <c r="M3105">
        <f t="shared" si="482"/>
        <v>0</v>
      </c>
      <c r="N3105" s="34">
        <f t="shared" ca="1" si="487"/>
        <v>0.42917029694382786</v>
      </c>
      <c r="T3105">
        <v>3104</v>
      </c>
      <c r="U3105">
        <f t="shared" si="483"/>
        <v>9</v>
      </c>
      <c r="V3105" s="35">
        <f t="shared" si="488"/>
        <v>33</v>
      </c>
      <c r="W3105">
        <f t="shared" si="484"/>
        <v>0</v>
      </c>
      <c r="X3105" cm="1">
        <f t="array" aca="1" ref="X3105" ca="1">(_xlfn.IFS(L3105="couché",0,L3105="debout à 80%",1,L3105="?",1))*(IF(RAND()&lt;0.8,1,0))</f>
        <v>1</v>
      </c>
      <c r="Y3105">
        <f t="shared" si="485"/>
        <v>3</v>
      </c>
      <c r="Z3105">
        <f t="shared" si="486"/>
        <v>0</v>
      </c>
      <c r="AA3105">
        <f t="shared" ca="1" si="489"/>
        <v>34</v>
      </c>
    </row>
    <row r="3106" spans="1:27" customFormat="1">
      <c r="A3106" s="57">
        <v>244063</v>
      </c>
      <c r="B3106" s="57">
        <v>1964</v>
      </c>
      <c r="C3106" s="19" t="str">
        <f t="shared" si="480"/>
        <v>non</v>
      </c>
      <c r="D3106" s="19" t="s">
        <v>55</v>
      </c>
      <c r="E3106" s="20">
        <v>44636</v>
      </c>
      <c r="F3106" s="21">
        <v>0.46458333333333329</v>
      </c>
      <c r="G3106" s="22">
        <v>0.59305555555555556</v>
      </c>
      <c r="H3106" s="19">
        <v>1000163</v>
      </c>
      <c r="I3106" s="19">
        <v>10989605</v>
      </c>
      <c r="J3106" s="22">
        <f t="shared" si="481"/>
        <v>0.12847222222222227</v>
      </c>
      <c r="K3106" s="19" t="s">
        <v>53</v>
      </c>
      <c r="L3106" s="32" t="s">
        <v>54</v>
      </c>
      <c r="M3106">
        <f t="shared" si="482"/>
        <v>0</v>
      </c>
      <c r="N3106" s="34">
        <f t="shared" ca="1" si="487"/>
        <v>0.4645883195377527</v>
      </c>
      <c r="T3106">
        <v>3105</v>
      </c>
      <c r="U3106">
        <f t="shared" si="483"/>
        <v>9</v>
      </c>
      <c r="V3106" s="35">
        <f t="shared" si="488"/>
        <v>185</v>
      </c>
      <c r="W3106">
        <f t="shared" si="484"/>
        <v>0</v>
      </c>
      <c r="X3106" cm="1">
        <f t="array" aca="1" ref="X3106" ca="1">(_xlfn.IFS(L3106="couché",0,L3106="debout à 80%",1,L3106="?",1))*(IF(RAND()&lt;0.8,1,0))</f>
        <v>1</v>
      </c>
      <c r="Y3106">
        <f t="shared" si="485"/>
        <v>4</v>
      </c>
      <c r="Z3106">
        <f t="shared" si="486"/>
        <v>0</v>
      </c>
      <c r="AA3106">
        <f t="shared" ca="1" si="489"/>
        <v>42</v>
      </c>
    </row>
    <row r="3107" spans="1:27" customFormat="1">
      <c r="A3107" s="57">
        <v>244149</v>
      </c>
      <c r="B3107" s="57">
        <v>1982</v>
      </c>
      <c r="C3107" s="19" t="str">
        <f t="shared" si="480"/>
        <v>non</v>
      </c>
      <c r="D3107" s="19" t="s">
        <v>55</v>
      </c>
      <c r="E3107" s="20">
        <v>44636</v>
      </c>
      <c r="F3107" s="22">
        <v>0.60972222222222217</v>
      </c>
      <c r="G3107" s="22">
        <v>0.68472222222222223</v>
      </c>
      <c r="H3107" s="19">
        <v>1000163</v>
      </c>
      <c r="I3107" s="19">
        <v>10989605</v>
      </c>
      <c r="J3107" s="22">
        <f t="shared" si="481"/>
        <v>7.5000000000000067E-2</v>
      </c>
      <c r="K3107" s="19" t="s">
        <v>53</v>
      </c>
      <c r="L3107" s="32" t="s">
        <v>54</v>
      </c>
      <c r="M3107">
        <f t="shared" si="482"/>
        <v>0</v>
      </c>
      <c r="N3107" s="34">
        <f t="shared" ca="1" si="487"/>
        <v>0.60972681721886146</v>
      </c>
      <c r="T3107">
        <v>3106</v>
      </c>
      <c r="U3107">
        <f t="shared" si="483"/>
        <v>9</v>
      </c>
      <c r="V3107" s="35">
        <f t="shared" si="488"/>
        <v>108</v>
      </c>
      <c r="W3107">
        <f t="shared" si="484"/>
        <v>0</v>
      </c>
      <c r="X3107" cm="1">
        <f t="array" aca="1" ref="X3107" ca="1">(_xlfn.IFS(L3107="couché",0,L3107="debout à 80%",1,L3107="?",1))*(IF(RAND()&lt;0.8,1,0))</f>
        <v>1</v>
      </c>
      <c r="Y3107">
        <f t="shared" si="485"/>
        <v>5</v>
      </c>
      <c r="Z3107">
        <f t="shared" si="486"/>
        <v>0</v>
      </c>
      <c r="AA3107">
        <f t="shared" ca="1" si="489"/>
        <v>62</v>
      </c>
    </row>
    <row r="3108" spans="1:27" customFormat="1">
      <c r="A3108" s="57">
        <v>249846</v>
      </c>
      <c r="B3108" s="57">
        <v>1984</v>
      </c>
      <c r="C3108" s="19" t="str">
        <f t="shared" si="480"/>
        <v>non</v>
      </c>
      <c r="D3108" s="19" t="s">
        <v>55</v>
      </c>
      <c r="E3108" s="20">
        <v>44637</v>
      </c>
      <c r="F3108" s="22">
        <v>0.5708333333333333</v>
      </c>
      <c r="G3108" s="22">
        <v>0.60486111111111107</v>
      </c>
      <c r="H3108" s="19">
        <v>1000163</v>
      </c>
      <c r="I3108" s="19">
        <v>19697433</v>
      </c>
      <c r="J3108" s="22">
        <f t="shared" si="481"/>
        <v>3.4027777777777768E-2</v>
      </c>
      <c r="L3108" s="19" t="s">
        <v>47</v>
      </c>
      <c r="M3108">
        <f t="shared" si="482"/>
        <v>0</v>
      </c>
      <c r="N3108" s="34">
        <f t="shared" ca="1" si="487"/>
        <v>0.57084075194343331</v>
      </c>
      <c r="T3108">
        <v>3107</v>
      </c>
      <c r="U3108">
        <f t="shared" si="483"/>
        <v>9</v>
      </c>
      <c r="V3108" s="35">
        <f t="shared" si="488"/>
        <v>49</v>
      </c>
      <c r="W3108">
        <f t="shared" si="484"/>
        <v>0</v>
      </c>
      <c r="X3108" cm="1">
        <f t="array" aca="1" ref="X3108" ca="1">(_xlfn.IFS(L3108="couché",0,L3108="debout à 80%",1,L3108="?",1))*(IF(RAND()&lt;0.8,1,0))</f>
        <v>1</v>
      </c>
      <c r="Y3108">
        <f t="shared" si="485"/>
        <v>4</v>
      </c>
      <c r="Z3108">
        <f t="shared" si="486"/>
        <v>0</v>
      </c>
      <c r="AA3108">
        <f t="shared" ca="1" si="489"/>
        <v>63</v>
      </c>
    </row>
    <row r="3109" spans="1:27" customFormat="1">
      <c r="A3109" s="57">
        <v>249466</v>
      </c>
      <c r="B3109" s="57">
        <v>1975</v>
      </c>
      <c r="C3109" s="19" t="str">
        <f t="shared" si="480"/>
        <v>non</v>
      </c>
      <c r="D3109" s="19" t="s">
        <v>55</v>
      </c>
      <c r="E3109" s="20">
        <v>44637</v>
      </c>
      <c r="F3109" s="22">
        <v>0.53194444444444444</v>
      </c>
      <c r="G3109" s="22">
        <v>0.56597222222222221</v>
      </c>
      <c r="H3109" s="19">
        <v>1000163</v>
      </c>
      <c r="I3109" s="19">
        <v>19697433</v>
      </c>
      <c r="J3109" s="22">
        <f t="shared" si="481"/>
        <v>3.4027777777777768E-2</v>
      </c>
      <c r="L3109" s="19" t="s">
        <v>47</v>
      </c>
      <c r="M3109">
        <f t="shared" si="482"/>
        <v>0</v>
      </c>
      <c r="N3109" s="34">
        <f t="shared" ca="1" si="487"/>
        <v>0.53195043385467433</v>
      </c>
      <c r="T3109">
        <v>3108</v>
      </c>
      <c r="U3109">
        <f t="shared" si="483"/>
        <v>9</v>
      </c>
      <c r="V3109" s="35">
        <f t="shared" si="488"/>
        <v>49</v>
      </c>
      <c r="W3109">
        <f t="shared" si="484"/>
        <v>0</v>
      </c>
      <c r="X3109" cm="1">
        <f t="array" aca="1" ref="X3109" ca="1">(_xlfn.IFS(L3109="couché",0,L3109="debout à 80%",1,L3109="?",1))*(IF(RAND()&lt;0.8,1,0))</f>
        <v>1</v>
      </c>
      <c r="Y3109">
        <f t="shared" si="485"/>
        <v>3</v>
      </c>
      <c r="Z3109">
        <f t="shared" si="486"/>
        <v>0</v>
      </c>
      <c r="AA3109">
        <f t="shared" ca="1" si="489"/>
        <v>58</v>
      </c>
    </row>
    <row r="3110" spans="1:27" customFormat="1">
      <c r="A3110" s="57">
        <v>250926</v>
      </c>
      <c r="B3110" s="57">
        <v>1939</v>
      </c>
      <c r="C3110" s="19" t="str">
        <f t="shared" si="480"/>
        <v>non</v>
      </c>
      <c r="D3110" s="19" t="s">
        <v>55</v>
      </c>
      <c r="E3110" s="20">
        <v>44637</v>
      </c>
      <c r="F3110" s="22">
        <v>0.6069444444444444</v>
      </c>
      <c r="G3110" s="22">
        <v>0.63888888888888884</v>
      </c>
      <c r="H3110" s="19">
        <v>1000163</v>
      </c>
      <c r="I3110" s="19">
        <v>19697433</v>
      </c>
      <c r="J3110" s="22">
        <f t="shared" si="481"/>
        <v>3.1944444444444442E-2</v>
      </c>
      <c r="K3110" s="19" t="s">
        <v>53</v>
      </c>
      <c r="L3110" s="32" t="s">
        <v>54</v>
      </c>
      <c r="M3110">
        <f t="shared" si="482"/>
        <v>0</v>
      </c>
      <c r="N3110" s="34">
        <f t="shared" ca="1" si="487"/>
        <v>0.60694617045552057</v>
      </c>
      <c r="T3110">
        <v>3109</v>
      </c>
      <c r="U3110">
        <f t="shared" si="483"/>
        <v>9</v>
      </c>
      <c r="V3110" s="35">
        <f t="shared" si="488"/>
        <v>46</v>
      </c>
      <c r="W3110">
        <f t="shared" si="484"/>
        <v>0</v>
      </c>
      <c r="X3110" cm="1">
        <f t="array" aca="1" ref="X3110" ca="1">(_xlfn.IFS(L3110="couché",0,L3110="debout à 80%",1,L3110="?",1))*(IF(RAND()&lt;0.8,1,0))</f>
        <v>1</v>
      </c>
      <c r="Y3110">
        <f t="shared" si="485"/>
        <v>5</v>
      </c>
      <c r="Z3110">
        <f t="shared" si="486"/>
        <v>0</v>
      </c>
      <c r="AA3110">
        <f t="shared" ca="1" si="489"/>
        <v>70</v>
      </c>
    </row>
    <row r="3111" spans="1:27" customFormat="1">
      <c r="A3111" s="57">
        <v>250454</v>
      </c>
      <c r="B3111" s="57">
        <v>1991</v>
      </c>
      <c r="C3111" s="19" t="str">
        <f t="shared" si="480"/>
        <v>non</v>
      </c>
      <c r="D3111" s="19" t="s">
        <v>55</v>
      </c>
      <c r="E3111" s="20">
        <v>44637</v>
      </c>
      <c r="F3111" s="21">
        <v>0.75555555555555554</v>
      </c>
      <c r="G3111" s="22">
        <v>0.76944444444444438</v>
      </c>
      <c r="H3111" s="19">
        <v>1000163</v>
      </c>
      <c r="I3111" s="19">
        <v>19697433</v>
      </c>
      <c r="J3111" s="22">
        <f t="shared" si="481"/>
        <v>1.388888888888884E-2</v>
      </c>
      <c r="L3111" s="19" t="s">
        <v>47</v>
      </c>
      <c r="M3111">
        <f t="shared" si="482"/>
        <v>0</v>
      </c>
      <c r="N3111" s="34">
        <f t="shared" ca="1" si="487"/>
        <v>0.75556236684731892</v>
      </c>
      <c r="T3111">
        <v>3110</v>
      </c>
      <c r="U3111">
        <f t="shared" si="483"/>
        <v>9</v>
      </c>
      <c r="V3111" s="35">
        <f t="shared" si="488"/>
        <v>20</v>
      </c>
      <c r="W3111">
        <f t="shared" si="484"/>
        <v>0</v>
      </c>
      <c r="X3111" cm="1">
        <f t="array" aca="1" ref="X3111" ca="1">(_xlfn.IFS(L3111="couché",0,L3111="debout à 80%",1,L3111="?",1))*(IF(RAND()&lt;0.8,1,0))</f>
        <v>1</v>
      </c>
      <c r="Y3111">
        <f t="shared" si="485"/>
        <v>7</v>
      </c>
      <c r="Z3111">
        <f t="shared" si="486"/>
        <v>0</v>
      </c>
      <c r="AA3111">
        <f t="shared" ca="1" si="489"/>
        <v>80</v>
      </c>
    </row>
    <row r="3112" spans="1:27" customFormat="1">
      <c r="A3112" s="57">
        <v>250164</v>
      </c>
      <c r="B3112" s="57">
        <v>1949</v>
      </c>
      <c r="C3112" s="19" t="str">
        <f t="shared" si="480"/>
        <v>non</v>
      </c>
      <c r="D3112" s="19" t="s">
        <v>55</v>
      </c>
      <c r="E3112" s="20">
        <v>44637</v>
      </c>
      <c r="F3112" s="22">
        <v>0.6465277777777777</v>
      </c>
      <c r="G3112" s="22">
        <v>0.73333333333333328</v>
      </c>
      <c r="H3112" s="19">
        <v>1000163</v>
      </c>
      <c r="I3112" s="19">
        <v>19697433</v>
      </c>
      <c r="J3112" s="22">
        <f t="shared" si="481"/>
        <v>8.680555555555558E-2</v>
      </c>
      <c r="K3112" s="19" t="s">
        <v>53</v>
      </c>
      <c r="L3112" s="32" t="s">
        <v>54</v>
      </c>
      <c r="M3112">
        <f t="shared" si="482"/>
        <v>0</v>
      </c>
      <c r="N3112" s="34">
        <f t="shared" ca="1" si="487"/>
        <v>0.64653268773226646</v>
      </c>
      <c r="T3112">
        <v>3111</v>
      </c>
      <c r="U3112">
        <f t="shared" si="483"/>
        <v>9</v>
      </c>
      <c r="V3112" s="35">
        <f t="shared" si="488"/>
        <v>125</v>
      </c>
      <c r="W3112">
        <f t="shared" si="484"/>
        <v>0</v>
      </c>
      <c r="X3112" cm="1">
        <f t="array" aca="1" ref="X3112" ca="1">(_xlfn.IFS(L3112="couché",0,L3112="debout à 80%",1,L3112="?",1))*(IF(RAND()&lt;0.8,1,0))</f>
        <v>0</v>
      </c>
      <c r="Y3112">
        <f t="shared" si="485"/>
        <v>6</v>
      </c>
      <c r="Z3112">
        <f t="shared" si="486"/>
        <v>0</v>
      </c>
      <c r="AA3112">
        <f t="shared" ca="1" si="489"/>
        <v>73</v>
      </c>
    </row>
    <row r="3113" spans="1:27" customFormat="1">
      <c r="A3113" s="57">
        <v>249175</v>
      </c>
      <c r="B3113" s="57">
        <v>1976</v>
      </c>
      <c r="C3113" s="19" t="str">
        <f t="shared" si="480"/>
        <v>non</v>
      </c>
      <c r="D3113" s="19" t="s">
        <v>55</v>
      </c>
      <c r="E3113" s="20">
        <v>44638</v>
      </c>
      <c r="F3113" s="23">
        <v>0.41041666666666665</v>
      </c>
      <c r="G3113" s="22">
        <v>0.57152777777777775</v>
      </c>
      <c r="H3113" s="19">
        <v>1000163</v>
      </c>
      <c r="I3113" s="19">
        <v>18314885</v>
      </c>
      <c r="J3113" s="22">
        <f t="shared" si="481"/>
        <v>0.16111111111111109</v>
      </c>
      <c r="K3113" s="19" t="s">
        <v>53</v>
      </c>
      <c r="L3113" s="32" t="s">
        <v>54</v>
      </c>
      <c r="M3113">
        <f t="shared" si="482"/>
        <v>0</v>
      </c>
      <c r="N3113" s="34">
        <f t="shared" ca="1" si="487"/>
        <v>0.41042068422907735</v>
      </c>
      <c r="T3113">
        <v>3112</v>
      </c>
      <c r="U3113">
        <f t="shared" si="483"/>
        <v>9</v>
      </c>
      <c r="V3113" s="35">
        <f t="shared" si="488"/>
        <v>232</v>
      </c>
      <c r="W3113">
        <f t="shared" si="484"/>
        <v>0</v>
      </c>
      <c r="X3113" cm="1">
        <f t="array" aca="1" ref="X3113" ca="1">(_xlfn.IFS(L3113="couché",0,L3113="debout à 80%",1,L3113="?",1))*(IF(RAND()&lt;0.8,1,0))</f>
        <v>0</v>
      </c>
      <c r="Y3113">
        <f t="shared" si="485"/>
        <v>2</v>
      </c>
      <c r="Z3113">
        <f t="shared" si="486"/>
        <v>0</v>
      </c>
      <c r="AA3113">
        <f t="shared" ca="1" si="489"/>
        <v>26</v>
      </c>
    </row>
    <row r="3114" spans="1:27" customFormat="1">
      <c r="A3114" s="57">
        <v>249599</v>
      </c>
      <c r="B3114" s="57">
        <v>1961</v>
      </c>
      <c r="C3114" s="19" t="str">
        <f t="shared" si="480"/>
        <v>non</v>
      </c>
      <c r="D3114" s="19" t="s">
        <v>55</v>
      </c>
      <c r="E3114" s="20">
        <v>44641</v>
      </c>
      <c r="F3114" s="23">
        <v>0.34722222222222221</v>
      </c>
      <c r="G3114" s="23">
        <v>0.40625</v>
      </c>
      <c r="H3114" s="19">
        <v>1000163</v>
      </c>
      <c r="I3114" s="19">
        <v>19697433</v>
      </c>
      <c r="J3114" s="22">
        <f t="shared" si="481"/>
        <v>5.902777777777779E-2</v>
      </c>
      <c r="K3114" s="19" t="s">
        <v>53</v>
      </c>
      <c r="L3114" s="32" t="s">
        <v>54</v>
      </c>
      <c r="M3114">
        <f t="shared" si="482"/>
        <v>0</v>
      </c>
      <c r="N3114" s="34">
        <f t="shared" ca="1" si="487"/>
        <v>0.34723124353850954</v>
      </c>
      <c r="T3114">
        <v>3113</v>
      </c>
      <c r="U3114">
        <f t="shared" si="483"/>
        <v>9</v>
      </c>
      <c r="V3114" s="35">
        <f t="shared" si="488"/>
        <v>85</v>
      </c>
      <c r="W3114">
        <f t="shared" si="484"/>
        <v>0</v>
      </c>
      <c r="X3114" cm="1">
        <f t="array" aca="1" ref="X3114" ca="1">(_xlfn.IFS(L3114="couché",0,L3114="debout à 80%",1,L3114="?",1))*(IF(RAND()&lt;0.8,1,0))</f>
        <v>1</v>
      </c>
      <c r="Y3114">
        <f t="shared" si="485"/>
        <v>1</v>
      </c>
      <c r="Z3114">
        <f t="shared" si="486"/>
        <v>0</v>
      </c>
      <c r="AA3114">
        <f t="shared" ca="1" si="489"/>
        <v>12</v>
      </c>
    </row>
    <row r="3115" spans="1:27" customFormat="1">
      <c r="A3115" s="57">
        <v>249626</v>
      </c>
      <c r="B3115" s="57">
        <v>2000</v>
      </c>
      <c r="C3115" s="19" t="str">
        <f t="shared" si="480"/>
        <v>non</v>
      </c>
      <c r="D3115" s="19" t="s">
        <v>55</v>
      </c>
      <c r="E3115" s="20">
        <v>44641</v>
      </c>
      <c r="F3115" s="23">
        <v>0.41249999999999998</v>
      </c>
      <c r="G3115" s="21">
        <v>0.46250000000000002</v>
      </c>
      <c r="H3115" s="19">
        <v>1000163</v>
      </c>
      <c r="I3115" s="19">
        <v>19697433</v>
      </c>
      <c r="J3115" s="22">
        <f t="shared" si="481"/>
        <v>5.0000000000000044E-2</v>
      </c>
      <c r="L3115" s="19" t="s">
        <v>47</v>
      </c>
      <c r="M3115">
        <f t="shared" si="482"/>
        <v>0</v>
      </c>
      <c r="N3115" s="34">
        <f t="shared" ca="1" si="487"/>
        <v>0.41250818321743743</v>
      </c>
      <c r="T3115">
        <v>3114</v>
      </c>
      <c r="U3115">
        <f t="shared" si="483"/>
        <v>9</v>
      </c>
      <c r="V3115" s="35">
        <f t="shared" si="488"/>
        <v>72</v>
      </c>
      <c r="W3115">
        <f t="shared" si="484"/>
        <v>0</v>
      </c>
      <c r="X3115" cm="1">
        <f t="array" aca="1" ref="X3115" ca="1">(_xlfn.IFS(L3115="couché",0,L3115="debout à 80%",1,L3115="?",1))*(IF(RAND()&lt;0.8,1,0))</f>
        <v>1</v>
      </c>
      <c r="Y3115">
        <f t="shared" si="485"/>
        <v>2</v>
      </c>
      <c r="Z3115">
        <f t="shared" si="486"/>
        <v>0</v>
      </c>
      <c r="AA3115">
        <f t="shared" ca="1" si="489"/>
        <v>22</v>
      </c>
    </row>
    <row r="3116" spans="1:27" customFormat="1">
      <c r="A3116" s="57">
        <v>250821</v>
      </c>
      <c r="B3116" s="57">
        <v>1946</v>
      </c>
      <c r="C3116" s="19" t="str">
        <f t="shared" si="480"/>
        <v>non</v>
      </c>
      <c r="D3116" s="19" t="s">
        <v>55</v>
      </c>
      <c r="E3116" s="20">
        <v>44641</v>
      </c>
      <c r="F3116" s="22">
        <v>0.47430555555555554</v>
      </c>
      <c r="G3116" s="22">
        <v>0.51249999999999996</v>
      </c>
      <c r="H3116" s="19">
        <v>1000163</v>
      </c>
      <c r="I3116" s="19">
        <v>19697433</v>
      </c>
      <c r="J3116" s="22">
        <f t="shared" si="481"/>
        <v>3.819444444444442E-2</v>
      </c>
      <c r="K3116" s="19" t="s">
        <v>53</v>
      </c>
      <c r="L3116" s="32" t="s">
        <v>54</v>
      </c>
      <c r="M3116">
        <f t="shared" si="482"/>
        <v>0</v>
      </c>
      <c r="N3116" s="34">
        <f t="shared" ca="1" si="487"/>
        <v>0.47431477028915964</v>
      </c>
      <c r="T3116">
        <v>3115</v>
      </c>
      <c r="U3116">
        <f t="shared" si="483"/>
        <v>9</v>
      </c>
      <c r="V3116" s="35">
        <f t="shared" si="488"/>
        <v>55</v>
      </c>
      <c r="W3116">
        <f t="shared" si="484"/>
        <v>0</v>
      </c>
      <c r="X3116" cm="1">
        <f t="array" aca="1" ref="X3116" ca="1">(_xlfn.IFS(L3116="couché",0,L3116="debout à 80%",1,L3116="?",1))*(IF(RAND()&lt;0.8,1,0))</f>
        <v>0</v>
      </c>
      <c r="Y3116">
        <f t="shared" si="485"/>
        <v>3</v>
      </c>
      <c r="Z3116">
        <f t="shared" si="486"/>
        <v>0</v>
      </c>
      <c r="AA3116">
        <f t="shared" ca="1" si="489"/>
        <v>34</v>
      </c>
    </row>
    <row r="3117" spans="1:27" customFormat="1">
      <c r="A3117" s="57">
        <v>249739</v>
      </c>
      <c r="B3117" s="57">
        <v>2004</v>
      </c>
      <c r="C3117" s="19" t="str">
        <f t="shared" si="480"/>
        <v>non</v>
      </c>
      <c r="D3117" s="19" t="s">
        <v>55</v>
      </c>
      <c r="E3117" s="20">
        <v>44641</v>
      </c>
      <c r="F3117" s="22">
        <v>0.51944444444444438</v>
      </c>
      <c r="G3117" s="22">
        <v>0.53333333333333333</v>
      </c>
      <c r="H3117" s="19">
        <v>1000163</v>
      </c>
      <c r="I3117" s="19">
        <v>19697433</v>
      </c>
      <c r="J3117" s="22">
        <f t="shared" si="481"/>
        <v>1.3888888888888951E-2</v>
      </c>
      <c r="L3117" s="19" t="s">
        <v>47</v>
      </c>
      <c r="M3117">
        <f t="shared" si="482"/>
        <v>0</v>
      </c>
      <c r="N3117" s="34">
        <f t="shared" ca="1" si="487"/>
        <v>0.5194511426772126</v>
      </c>
      <c r="T3117">
        <v>3116</v>
      </c>
      <c r="U3117">
        <f t="shared" si="483"/>
        <v>9</v>
      </c>
      <c r="V3117" s="35">
        <f t="shared" si="488"/>
        <v>20</v>
      </c>
      <c r="W3117">
        <f t="shared" si="484"/>
        <v>0</v>
      </c>
      <c r="X3117" cm="1">
        <f t="array" aca="1" ref="X3117" ca="1">(_xlfn.IFS(L3117="couché",0,L3117="debout à 80%",1,L3117="?",1))*(IF(RAND()&lt;0.8,1,0))</f>
        <v>1</v>
      </c>
      <c r="Y3117">
        <f t="shared" si="485"/>
        <v>4</v>
      </c>
      <c r="Z3117">
        <f t="shared" si="486"/>
        <v>0</v>
      </c>
      <c r="AA3117">
        <f t="shared" ca="1" si="489"/>
        <v>41</v>
      </c>
    </row>
    <row r="3118" spans="1:27" customFormat="1">
      <c r="A3118" s="57">
        <v>250215</v>
      </c>
      <c r="B3118" s="57">
        <v>1945</v>
      </c>
      <c r="C3118" s="19" t="str">
        <f t="shared" si="480"/>
        <v>non</v>
      </c>
      <c r="D3118" s="19" t="s">
        <v>55</v>
      </c>
      <c r="E3118" s="20">
        <v>44641</v>
      </c>
      <c r="F3118" s="22">
        <v>0.59791666666666665</v>
      </c>
      <c r="G3118" s="22">
        <v>0.64444444444444438</v>
      </c>
      <c r="H3118" s="19">
        <v>1000163</v>
      </c>
      <c r="I3118" s="19">
        <v>19697433</v>
      </c>
      <c r="J3118" s="22">
        <f t="shared" si="481"/>
        <v>4.6527777777777724E-2</v>
      </c>
      <c r="K3118" s="19" t="s">
        <v>53</v>
      </c>
      <c r="L3118" s="32" t="s">
        <v>54</v>
      </c>
      <c r="M3118">
        <f t="shared" si="482"/>
        <v>0</v>
      </c>
      <c r="N3118" s="34">
        <f t="shared" ca="1" si="487"/>
        <v>0.59792337303782961</v>
      </c>
      <c r="T3118">
        <v>3117</v>
      </c>
      <c r="U3118">
        <f t="shared" si="483"/>
        <v>9</v>
      </c>
      <c r="V3118" s="35">
        <f t="shared" si="488"/>
        <v>67</v>
      </c>
      <c r="W3118">
        <f t="shared" si="484"/>
        <v>0</v>
      </c>
      <c r="X3118" cm="1">
        <f t="array" aca="1" ref="X3118" ca="1">(_xlfn.IFS(L3118="couché",0,L3118="debout à 80%",1,L3118="?",1))*(IF(RAND()&lt;0.8,1,0))</f>
        <v>1</v>
      </c>
      <c r="Y3118">
        <f t="shared" si="485"/>
        <v>6</v>
      </c>
      <c r="Z3118">
        <f t="shared" si="486"/>
        <v>0</v>
      </c>
      <c r="AA3118">
        <f t="shared" ca="1" si="489"/>
        <v>53</v>
      </c>
    </row>
    <row r="3119" spans="1:27" customFormat="1">
      <c r="A3119" s="57">
        <v>250977</v>
      </c>
      <c r="B3119" s="57">
        <v>1961</v>
      </c>
      <c r="C3119" s="19" t="str">
        <f t="shared" si="480"/>
        <v>non</v>
      </c>
      <c r="D3119" s="19" t="s">
        <v>55</v>
      </c>
      <c r="E3119" s="20">
        <v>44641</v>
      </c>
      <c r="F3119" s="21">
        <v>0.54374999999999996</v>
      </c>
      <c r="G3119" s="21">
        <v>0.58680555555555558</v>
      </c>
      <c r="H3119" s="19">
        <v>1000163</v>
      </c>
      <c r="I3119" s="19">
        <v>17830</v>
      </c>
      <c r="J3119" s="22">
        <f t="shared" si="481"/>
        <v>4.3055555555555625E-2</v>
      </c>
      <c r="K3119" s="19" t="s">
        <v>53</v>
      </c>
      <c r="L3119" s="32" t="s">
        <v>54</v>
      </c>
      <c r="M3119">
        <f t="shared" si="482"/>
        <v>0</v>
      </c>
      <c r="N3119" s="34">
        <f t="shared" ca="1" si="487"/>
        <v>0.54375458978484825</v>
      </c>
      <c r="T3119">
        <v>3118</v>
      </c>
      <c r="U3119">
        <f t="shared" si="483"/>
        <v>9</v>
      </c>
      <c r="V3119" s="35">
        <f t="shared" si="488"/>
        <v>62</v>
      </c>
      <c r="W3119">
        <f t="shared" si="484"/>
        <v>0</v>
      </c>
      <c r="X3119" cm="1">
        <f t="array" aca="1" ref="X3119" ca="1">(_xlfn.IFS(L3119="couché",0,L3119="debout à 80%",1,L3119="?",1))*(IF(RAND()&lt;0.8,1,0))</f>
        <v>1</v>
      </c>
      <c r="Y3119">
        <f t="shared" si="485"/>
        <v>5</v>
      </c>
      <c r="Z3119">
        <f t="shared" si="486"/>
        <v>0</v>
      </c>
      <c r="AA3119">
        <f t="shared" ca="1" si="489"/>
        <v>44</v>
      </c>
    </row>
    <row r="3120" spans="1:27" customFormat="1">
      <c r="A3120" s="57">
        <v>249308</v>
      </c>
      <c r="B3120" s="57">
        <v>1978</v>
      </c>
      <c r="C3120" s="19" t="str">
        <f t="shared" si="480"/>
        <v>non</v>
      </c>
      <c r="D3120" s="19" t="s">
        <v>55</v>
      </c>
      <c r="E3120" s="20">
        <v>44642</v>
      </c>
      <c r="F3120" s="23">
        <v>0.35555555555555551</v>
      </c>
      <c r="G3120" s="23">
        <v>0.38194444444444442</v>
      </c>
      <c r="H3120" s="19">
        <v>1000163</v>
      </c>
      <c r="I3120" s="19">
        <v>10989605</v>
      </c>
      <c r="J3120" s="22">
        <f t="shared" si="481"/>
        <v>2.6388888888888906E-2</v>
      </c>
      <c r="L3120" s="19" t="s">
        <v>47</v>
      </c>
      <c r="M3120">
        <f t="shared" si="482"/>
        <v>0</v>
      </c>
      <c r="N3120" s="34">
        <f t="shared" ca="1" si="487"/>
        <v>0.35556371441245332</v>
      </c>
      <c r="T3120">
        <v>3119</v>
      </c>
      <c r="U3120">
        <f t="shared" si="483"/>
        <v>9</v>
      </c>
      <c r="V3120" s="35">
        <f t="shared" si="488"/>
        <v>38</v>
      </c>
      <c r="W3120">
        <f t="shared" si="484"/>
        <v>0</v>
      </c>
      <c r="X3120" cm="1">
        <f t="array" aca="1" ref="X3120" ca="1">(_xlfn.IFS(L3120="couché",0,L3120="debout à 80%",1,L3120="?",1))*(IF(RAND()&lt;0.8,1,0))</f>
        <v>0</v>
      </c>
      <c r="Y3120">
        <f t="shared" si="485"/>
        <v>1</v>
      </c>
      <c r="Z3120">
        <f t="shared" si="486"/>
        <v>0</v>
      </c>
      <c r="AA3120">
        <f t="shared" ca="1" si="489"/>
        <v>16</v>
      </c>
    </row>
    <row r="3121" spans="1:27" customFormat="1">
      <c r="A3121" s="57">
        <v>249879</v>
      </c>
      <c r="B3121" s="57">
        <v>1980</v>
      </c>
      <c r="C3121" s="19" t="str">
        <f t="shared" si="480"/>
        <v>non</v>
      </c>
      <c r="D3121" s="19" t="s">
        <v>55</v>
      </c>
      <c r="E3121" s="20">
        <v>44642</v>
      </c>
      <c r="F3121" s="23">
        <v>0.38819444444444445</v>
      </c>
      <c r="G3121" s="23">
        <v>0.40972222222222221</v>
      </c>
      <c r="H3121" s="19">
        <v>1000163</v>
      </c>
      <c r="I3121" s="19">
        <v>10989605</v>
      </c>
      <c r="J3121" s="22">
        <f t="shared" si="481"/>
        <v>2.1527777777777757E-2</v>
      </c>
      <c r="L3121" s="19" t="s">
        <v>47</v>
      </c>
      <c r="M3121">
        <f t="shared" si="482"/>
        <v>0</v>
      </c>
      <c r="N3121" s="34">
        <f t="shared" ca="1" si="487"/>
        <v>0.38820304420355695</v>
      </c>
      <c r="T3121">
        <v>3120</v>
      </c>
      <c r="U3121">
        <f t="shared" si="483"/>
        <v>9</v>
      </c>
      <c r="V3121" s="35">
        <f t="shared" si="488"/>
        <v>31</v>
      </c>
      <c r="W3121">
        <f t="shared" si="484"/>
        <v>0</v>
      </c>
      <c r="X3121" cm="1">
        <f t="array" aca="1" ref="X3121" ca="1">(_xlfn.IFS(L3121="couché",0,L3121="debout à 80%",1,L3121="?",1))*(IF(RAND()&lt;0.8,1,0))</f>
        <v>1</v>
      </c>
      <c r="Y3121">
        <f t="shared" si="485"/>
        <v>2</v>
      </c>
      <c r="Z3121">
        <f t="shared" si="486"/>
        <v>0</v>
      </c>
      <c r="AA3121">
        <f t="shared" ca="1" si="489"/>
        <v>23</v>
      </c>
    </row>
    <row r="3122" spans="1:27" customFormat="1">
      <c r="A3122" s="57">
        <v>250036</v>
      </c>
      <c r="B3122" s="57">
        <v>1947</v>
      </c>
      <c r="C3122" s="19" t="str">
        <f t="shared" si="480"/>
        <v>non</v>
      </c>
      <c r="D3122" s="19" t="s">
        <v>55</v>
      </c>
      <c r="E3122" s="20">
        <v>44642</v>
      </c>
      <c r="F3122" s="22">
        <v>0.4236111111111111</v>
      </c>
      <c r="G3122" s="22">
        <v>0.45555555555555555</v>
      </c>
      <c r="H3122" s="19">
        <v>1000163</v>
      </c>
      <c r="I3122" s="19"/>
      <c r="J3122" s="22">
        <f t="shared" si="481"/>
        <v>3.1944444444444442E-2</v>
      </c>
      <c r="L3122" s="19" t="s">
        <v>47</v>
      </c>
      <c r="M3122">
        <f t="shared" si="482"/>
        <v>0</v>
      </c>
      <c r="N3122" s="34">
        <f t="shared" ca="1" si="487"/>
        <v>0.42361578692966428</v>
      </c>
      <c r="T3122">
        <v>3121</v>
      </c>
      <c r="U3122">
        <f t="shared" si="483"/>
        <v>9</v>
      </c>
      <c r="V3122" s="35">
        <f t="shared" si="488"/>
        <v>46</v>
      </c>
      <c r="W3122">
        <f t="shared" si="484"/>
        <v>0</v>
      </c>
      <c r="X3122" cm="1">
        <f t="array" aca="1" ref="X3122" ca="1">(_xlfn.IFS(L3122="couché",0,L3122="debout à 80%",1,L3122="?",1))*(IF(RAND()&lt;0.8,1,0))</f>
        <v>1</v>
      </c>
      <c r="Y3122">
        <f t="shared" si="485"/>
        <v>3</v>
      </c>
      <c r="Z3122">
        <f t="shared" si="486"/>
        <v>0</v>
      </c>
      <c r="AA3122">
        <f t="shared" ca="1" si="489"/>
        <v>31</v>
      </c>
    </row>
    <row r="3123" spans="1:27" customFormat="1">
      <c r="A3123" s="57">
        <v>249882</v>
      </c>
      <c r="B3123" s="57">
        <v>1945</v>
      </c>
      <c r="C3123" s="19" t="str">
        <f t="shared" si="480"/>
        <v>non</v>
      </c>
      <c r="D3123" s="19" t="s">
        <v>55</v>
      </c>
      <c r="E3123" s="20">
        <v>44642</v>
      </c>
      <c r="F3123" s="21">
        <v>0.46180555555555552</v>
      </c>
      <c r="G3123" s="22">
        <v>0.50902777777777775</v>
      </c>
      <c r="H3123" s="19">
        <v>1000163</v>
      </c>
      <c r="I3123" s="19">
        <v>10989605</v>
      </c>
      <c r="J3123" s="22">
        <f t="shared" si="481"/>
        <v>4.7222222222222221E-2</v>
      </c>
      <c r="K3123" s="19" t="s">
        <v>53</v>
      </c>
      <c r="L3123" s="32" t="s">
        <v>54</v>
      </c>
      <c r="M3123">
        <f t="shared" si="482"/>
        <v>0</v>
      </c>
      <c r="N3123" s="34">
        <f t="shared" ca="1" si="487"/>
        <v>0.46181008817582947</v>
      </c>
      <c r="T3123">
        <v>3122</v>
      </c>
      <c r="U3123">
        <f t="shared" si="483"/>
        <v>9</v>
      </c>
      <c r="V3123" s="35">
        <f t="shared" si="488"/>
        <v>68</v>
      </c>
      <c r="W3123">
        <f t="shared" si="484"/>
        <v>0</v>
      </c>
      <c r="X3123" cm="1">
        <f t="array" aca="1" ref="X3123" ca="1">(_xlfn.IFS(L3123="couché",0,L3123="debout à 80%",1,L3123="?",1))*(IF(RAND()&lt;0.8,1,0))</f>
        <v>1</v>
      </c>
      <c r="Y3123">
        <f t="shared" si="485"/>
        <v>4</v>
      </c>
      <c r="Z3123">
        <f t="shared" si="486"/>
        <v>0</v>
      </c>
      <c r="AA3123">
        <f t="shared" ca="1" si="489"/>
        <v>39</v>
      </c>
    </row>
    <row r="3124" spans="1:27" customFormat="1">
      <c r="A3124" s="57">
        <v>249951</v>
      </c>
      <c r="B3124" s="57">
        <v>1940</v>
      </c>
      <c r="C3124" s="19" t="str">
        <f t="shared" si="480"/>
        <v>non</v>
      </c>
      <c r="D3124" s="19" t="s">
        <v>55</v>
      </c>
      <c r="E3124" s="20">
        <v>44642</v>
      </c>
      <c r="F3124" s="22">
        <v>0.51805555555555549</v>
      </c>
      <c r="G3124" s="22">
        <v>0.57708333333333328</v>
      </c>
      <c r="H3124" s="19">
        <v>1000163</v>
      </c>
      <c r="I3124" s="19">
        <v>10989605</v>
      </c>
      <c r="J3124" s="22">
        <f t="shared" si="481"/>
        <v>5.902777777777779E-2</v>
      </c>
      <c r="K3124" s="19" t="s">
        <v>53</v>
      </c>
      <c r="L3124" s="32" t="s">
        <v>54</v>
      </c>
      <c r="M3124">
        <f t="shared" si="482"/>
        <v>0</v>
      </c>
      <c r="N3124" s="34">
        <f t="shared" ca="1" si="487"/>
        <v>0.51805911800166127</v>
      </c>
      <c r="T3124">
        <v>3123</v>
      </c>
      <c r="U3124">
        <f t="shared" si="483"/>
        <v>9</v>
      </c>
      <c r="V3124" s="35">
        <f t="shared" si="488"/>
        <v>85</v>
      </c>
      <c r="W3124">
        <f t="shared" si="484"/>
        <v>0</v>
      </c>
      <c r="X3124" cm="1">
        <f t="array" aca="1" ref="X3124" ca="1">(_xlfn.IFS(L3124="couché",0,L3124="debout à 80%",1,L3124="?",1))*(IF(RAND()&lt;0.8,1,0))</f>
        <v>1</v>
      </c>
      <c r="Y3124">
        <f t="shared" si="485"/>
        <v>5</v>
      </c>
      <c r="Z3124">
        <f t="shared" si="486"/>
        <v>0</v>
      </c>
      <c r="AA3124">
        <f t="shared" ca="1" si="489"/>
        <v>50</v>
      </c>
    </row>
    <row r="3125" spans="1:27" customFormat="1">
      <c r="A3125" s="57">
        <v>251462</v>
      </c>
      <c r="B3125" s="57">
        <v>1952</v>
      </c>
      <c r="C3125" s="19" t="str">
        <f t="shared" si="480"/>
        <v>non</v>
      </c>
      <c r="D3125" s="19" t="s">
        <v>55</v>
      </c>
      <c r="E3125" s="20">
        <v>44642</v>
      </c>
      <c r="F3125" s="22">
        <v>0.59513888888888888</v>
      </c>
      <c r="G3125" s="22">
        <v>0.62430555555555556</v>
      </c>
      <c r="H3125" s="19">
        <v>1000163</v>
      </c>
      <c r="I3125" s="19">
        <v>10989605</v>
      </c>
      <c r="J3125" s="22">
        <f t="shared" si="481"/>
        <v>2.9166666666666674E-2</v>
      </c>
      <c r="K3125" s="19" t="s">
        <v>53</v>
      </c>
      <c r="L3125" s="32" t="s">
        <v>54</v>
      </c>
      <c r="M3125">
        <f t="shared" si="482"/>
        <v>0</v>
      </c>
      <c r="N3125" s="34">
        <f t="shared" ca="1" si="487"/>
        <v>0.59514407130398939</v>
      </c>
      <c r="T3125">
        <v>3124</v>
      </c>
      <c r="U3125">
        <f t="shared" si="483"/>
        <v>9</v>
      </c>
      <c r="V3125" s="35">
        <f t="shared" si="488"/>
        <v>42</v>
      </c>
      <c r="W3125">
        <f t="shared" si="484"/>
        <v>0</v>
      </c>
      <c r="X3125" cm="1">
        <f t="array" aca="1" ref="X3125" ca="1">(_xlfn.IFS(L3125="couché",0,L3125="debout à 80%",1,L3125="?",1))*(IF(RAND()&lt;0.8,1,0))</f>
        <v>0</v>
      </c>
      <c r="Y3125">
        <f t="shared" si="485"/>
        <v>6</v>
      </c>
      <c r="Z3125">
        <f t="shared" si="486"/>
        <v>0</v>
      </c>
      <c r="AA3125">
        <f t="shared" ca="1" si="489"/>
        <v>56</v>
      </c>
    </row>
    <row r="3126" spans="1:27" customFormat="1">
      <c r="A3126" s="57">
        <v>240745</v>
      </c>
      <c r="B3126" s="57">
        <v>1936</v>
      </c>
      <c r="C3126" s="19" t="str">
        <f t="shared" si="480"/>
        <v>non</v>
      </c>
      <c r="D3126" s="19" t="s">
        <v>55</v>
      </c>
      <c r="E3126" s="20">
        <v>44643</v>
      </c>
      <c r="F3126" s="22">
        <v>0.74236111111111103</v>
      </c>
      <c r="G3126" s="22">
        <v>0.76944444444444438</v>
      </c>
      <c r="H3126" s="19">
        <v>1000163</v>
      </c>
      <c r="I3126" s="19">
        <v>17830</v>
      </c>
      <c r="J3126" s="22">
        <f t="shared" si="481"/>
        <v>2.7083333333333348E-2</v>
      </c>
      <c r="K3126" s="19" t="s">
        <v>53</v>
      </c>
      <c r="L3126" s="32" t="s">
        <v>54</v>
      </c>
      <c r="M3126">
        <f t="shared" si="482"/>
        <v>0</v>
      </c>
      <c r="N3126" s="34">
        <f t="shared" ca="1" si="487"/>
        <v>0.74236535858131059</v>
      </c>
      <c r="T3126">
        <v>3125</v>
      </c>
      <c r="U3126">
        <f t="shared" si="483"/>
        <v>9</v>
      </c>
      <c r="V3126" s="35">
        <f t="shared" si="488"/>
        <v>39</v>
      </c>
      <c r="W3126">
        <f t="shared" si="484"/>
        <v>0</v>
      </c>
      <c r="X3126" cm="1">
        <f t="array" aca="1" ref="X3126" ca="1">(_xlfn.IFS(L3126="couché",0,L3126="debout à 80%",1,L3126="?",1))*(IF(RAND()&lt;0.8,1,0))</f>
        <v>1</v>
      </c>
      <c r="Y3126">
        <f t="shared" si="485"/>
        <v>4</v>
      </c>
      <c r="Z3126">
        <f t="shared" si="486"/>
        <v>0</v>
      </c>
      <c r="AA3126">
        <f t="shared" ca="1" si="489"/>
        <v>68</v>
      </c>
    </row>
    <row r="3127" spans="1:27" customFormat="1">
      <c r="A3127" s="57">
        <v>251586</v>
      </c>
      <c r="B3127" s="57">
        <v>2006</v>
      </c>
      <c r="C3127" s="19" t="str">
        <f t="shared" si="480"/>
        <v>non</v>
      </c>
      <c r="D3127" s="19" t="s">
        <v>55</v>
      </c>
      <c r="E3127" s="20">
        <v>44643</v>
      </c>
      <c r="F3127" s="22">
        <v>0.68472222222222223</v>
      </c>
      <c r="G3127" s="22">
        <v>0.72777777777777775</v>
      </c>
      <c r="H3127" s="19">
        <v>1000163</v>
      </c>
      <c r="I3127" s="19">
        <v>17830</v>
      </c>
      <c r="J3127" s="22">
        <f t="shared" si="481"/>
        <v>4.3055555555555514E-2</v>
      </c>
      <c r="K3127" s="19" t="s">
        <v>53</v>
      </c>
      <c r="L3127" s="32" t="s">
        <v>54</v>
      </c>
      <c r="M3127">
        <f t="shared" si="482"/>
        <v>0</v>
      </c>
      <c r="N3127" s="34">
        <f t="shared" ca="1" si="487"/>
        <v>0.68472771165871682</v>
      </c>
      <c r="T3127">
        <v>3126</v>
      </c>
      <c r="U3127">
        <f t="shared" si="483"/>
        <v>9</v>
      </c>
      <c r="V3127" s="35">
        <f t="shared" si="488"/>
        <v>62</v>
      </c>
      <c r="W3127">
        <f t="shared" si="484"/>
        <v>0</v>
      </c>
      <c r="X3127" cm="1">
        <f t="array" aca="1" ref="X3127" ca="1">(_xlfn.IFS(L3127="couché",0,L3127="debout à 80%",1,L3127="?",1))*(IF(RAND()&lt;0.8,1,0))</f>
        <v>0</v>
      </c>
      <c r="Y3127">
        <f t="shared" si="485"/>
        <v>3</v>
      </c>
      <c r="Z3127">
        <f t="shared" si="486"/>
        <v>0</v>
      </c>
      <c r="AA3127">
        <f t="shared" ca="1" si="489"/>
        <v>62</v>
      </c>
    </row>
    <row r="3128" spans="1:27" customFormat="1">
      <c r="A3128" s="57">
        <v>251321</v>
      </c>
      <c r="B3128" s="57">
        <v>1956</v>
      </c>
      <c r="C3128" s="19" t="str">
        <f t="shared" si="480"/>
        <v>non</v>
      </c>
      <c r="D3128" s="19" t="s">
        <v>55</v>
      </c>
      <c r="E3128" s="20">
        <v>44643</v>
      </c>
      <c r="F3128" s="22">
        <v>0.77083333333333326</v>
      </c>
      <c r="G3128" s="22">
        <v>0.85555555555555551</v>
      </c>
      <c r="H3128" s="19">
        <v>1000163</v>
      </c>
      <c r="I3128" s="19">
        <v>15868507</v>
      </c>
      <c r="J3128" s="22">
        <f t="shared" si="481"/>
        <v>8.4722222222222254E-2</v>
      </c>
      <c r="K3128" s="19" t="s">
        <v>53</v>
      </c>
      <c r="L3128" s="32" t="s">
        <v>54</v>
      </c>
      <c r="M3128">
        <f t="shared" si="482"/>
        <v>0</v>
      </c>
      <c r="N3128" s="34">
        <f t="shared" ca="1" si="487"/>
        <v>0.77084306276374004</v>
      </c>
      <c r="T3128">
        <v>3127</v>
      </c>
      <c r="U3128">
        <f t="shared" si="483"/>
        <v>9</v>
      </c>
      <c r="V3128" s="35">
        <f t="shared" si="488"/>
        <v>122</v>
      </c>
      <c r="W3128">
        <f t="shared" si="484"/>
        <v>0</v>
      </c>
      <c r="X3128" cm="1">
        <f t="array" aca="1" ref="X3128" ca="1">(_xlfn.IFS(L3128="couché",0,L3128="debout à 80%",1,L3128="?",1))*(IF(RAND()&lt;0.8,1,0))</f>
        <v>1</v>
      </c>
      <c r="Y3128">
        <f t="shared" si="485"/>
        <v>5</v>
      </c>
      <c r="Z3128">
        <f t="shared" si="486"/>
        <v>0</v>
      </c>
      <c r="AA3128">
        <f t="shared" ca="1" si="489"/>
        <v>69</v>
      </c>
    </row>
    <row r="3129" spans="1:27" customFormat="1">
      <c r="A3129" s="57">
        <v>239239</v>
      </c>
      <c r="B3129" s="57">
        <v>1948</v>
      </c>
      <c r="C3129" s="19" t="str">
        <f t="shared" si="480"/>
        <v>non</v>
      </c>
      <c r="D3129" s="19" t="s">
        <v>55</v>
      </c>
      <c r="E3129" s="20">
        <v>44643</v>
      </c>
      <c r="F3129" s="22">
        <v>0.59375</v>
      </c>
      <c r="G3129" s="21">
        <v>0.6694444444444444</v>
      </c>
      <c r="H3129" s="19">
        <v>1000163</v>
      </c>
      <c r="I3129" s="19">
        <v>17830</v>
      </c>
      <c r="J3129" s="22">
        <f t="shared" si="481"/>
        <v>7.5694444444444398E-2</v>
      </c>
      <c r="K3129" s="19" t="s">
        <v>53</v>
      </c>
      <c r="L3129" s="32" t="s">
        <v>54</v>
      </c>
      <c r="M3129">
        <f t="shared" si="482"/>
        <v>0</v>
      </c>
      <c r="N3129" s="34">
        <f t="shared" ca="1" si="487"/>
        <v>0.59375879895190653</v>
      </c>
      <c r="T3129">
        <v>3128</v>
      </c>
      <c r="U3129">
        <f t="shared" si="483"/>
        <v>9</v>
      </c>
      <c r="V3129" s="35">
        <f t="shared" si="488"/>
        <v>109</v>
      </c>
      <c r="W3129">
        <f t="shared" si="484"/>
        <v>0</v>
      </c>
      <c r="X3129" cm="1">
        <f t="array" aca="1" ref="X3129" ca="1">(_xlfn.IFS(L3129="couché",0,L3129="debout à 80%",1,L3129="?",1))*(IF(RAND()&lt;0.8,1,0))</f>
        <v>1</v>
      </c>
      <c r="Y3129">
        <f t="shared" si="485"/>
        <v>2</v>
      </c>
      <c r="Z3129">
        <f t="shared" si="486"/>
        <v>0</v>
      </c>
      <c r="AA3129">
        <f t="shared" ca="1" si="489"/>
        <v>54</v>
      </c>
    </row>
    <row r="3130" spans="1:27" customFormat="1">
      <c r="A3130" s="57">
        <v>247010</v>
      </c>
      <c r="B3130" s="57">
        <v>1951</v>
      </c>
      <c r="C3130" s="19" t="str">
        <f t="shared" si="480"/>
        <v>non</v>
      </c>
      <c r="D3130" s="19" t="s">
        <v>55</v>
      </c>
      <c r="E3130" s="20">
        <v>44643</v>
      </c>
      <c r="F3130" s="23">
        <v>0.34652777777777777</v>
      </c>
      <c r="G3130" s="21">
        <v>0.58611111111111114</v>
      </c>
      <c r="H3130" s="19">
        <v>1000163</v>
      </c>
      <c r="I3130" s="19">
        <v>17830</v>
      </c>
      <c r="J3130" s="22">
        <f t="shared" si="481"/>
        <v>0.23958333333333337</v>
      </c>
      <c r="K3130" s="19" t="s">
        <v>53</v>
      </c>
      <c r="L3130" s="32" t="s">
        <v>54</v>
      </c>
      <c r="M3130">
        <f t="shared" si="482"/>
        <v>0</v>
      </c>
      <c r="N3130" s="34">
        <f t="shared" ca="1" si="487"/>
        <v>0.34652833699864799</v>
      </c>
      <c r="T3130">
        <v>3129</v>
      </c>
      <c r="U3130">
        <f t="shared" si="483"/>
        <v>9</v>
      </c>
      <c r="V3130" s="35">
        <f t="shared" si="488"/>
        <v>345</v>
      </c>
      <c r="W3130">
        <f t="shared" si="484"/>
        <v>0</v>
      </c>
      <c r="X3130" cm="1">
        <f t="array" aca="1" ref="X3130" ca="1">(_xlfn.IFS(L3130="couché",0,L3130="debout à 80%",1,L3130="?",1))*(IF(RAND()&lt;0.8,1,0))</f>
        <v>1</v>
      </c>
      <c r="Y3130">
        <f t="shared" si="485"/>
        <v>1</v>
      </c>
      <c r="Z3130">
        <f t="shared" si="486"/>
        <v>0</v>
      </c>
      <c r="AA3130">
        <f t="shared" ca="1" si="489"/>
        <v>13</v>
      </c>
    </row>
    <row r="3131" spans="1:27" customFormat="1">
      <c r="A3131" s="57">
        <v>250157</v>
      </c>
      <c r="B3131" s="57">
        <v>1991</v>
      </c>
      <c r="C3131" s="19" t="str">
        <f t="shared" si="480"/>
        <v>non</v>
      </c>
      <c r="D3131" s="19" t="s">
        <v>55</v>
      </c>
      <c r="E3131" s="20">
        <v>44644</v>
      </c>
      <c r="F3131" s="22">
        <v>0.44791666666666663</v>
      </c>
      <c r="G3131" s="22">
        <v>0.4909722222222222</v>
      </c>
      <c r="H3131" s="19">
        <v>1000163</v>
      </c>
      <c r="I3131" s="19">
        <v>15584435</v>
      </c>
      <c r="J3131" s="22">
        <f t="shared" si="481"/>
        <v>4.3055555555555569E-2</v>
      </c>
      <c r="L3131" s="19" t="s">
        <v>47</v>
      </c>
      <c r="M3131">
        <f t="shared" si="482"/>
        <v>0</v>
      </c>
      <c r="N3131" s="34">
        <f t="shared" ca="1" si="487"/>
        <v>0.44792134034627412</v>
      </c>
      <c r="T3131">
        <v>3130</v>
      </c>
      <c r="U3131">
        <f t="shared" si="483"/>
        <v>9</v>
      </c>
      <c r="V3131" s="35">
        <f t="shared" si="488"/>
        <v>62</v>
      </c>
      <c r="W3131">
        <f t="shared" si="484"/>
        <v>0</v>
      </c>
      <c r="X3131" cm="1">
        <f t="array" aca="1" ref="X3131" ca="1">(_xlfn.IFS(L3131="couché",0,L3131="debout à 80%",1,L3131="?",1))*(IF(RAND()&lt;0.8,1,0))</f>
        <v>1</v>
      </c>
      <c r="Y3131">
        <f t="shared" si="485"/>
        <v>3</v>
      </c>
      <c r="Z3131">
        <f t="shared" si="486"/>
        <v>0</v>
      </c>
      <c r="AA3131">
        <f t="shared" ca="1" si="489"/>
        <v>36</v>
      </c>
    </row>
    <row r="3132" spans="1:27" customFormat="1">
      <c r="A3132" s="57">
        <v>250218</v>
      </c>
      <c r="B3132" s="57">
        <v>1939</v>
      </c>
      <c r="C3132" s="19" t="str">
        <f t="shared" si="480"/>
        <v>non</v>
      </c>
      <c r="D3132" s="19" t="s">
        <v>55</v>
      </c>
      <c r="E3132" s="20">
        <v>44644</v>
      </c>
      <c r="F3132" s="21">
        <v>0.5</v>
      </c>
      <c r="G3132" s="22">
        <v>0.53125</v>
      </c>
      <c r="H3132" s="19">
        <v>1000163</v>
      </c>
      <c r="I3132" s="19">
        <v>15584435</v>
      </c>
      <c r="J3132" s="22">
        <f t="shared" si="481"/>
        <v>3.125E-2</v>
      </c>
      <c r="L3132" s="19" t="s">
        <v>47</v>
      </c>
      <c r="M3132">
        <f t="shared" si="482"/>
        <v>0</v>
      </c>
      <c r="N3132" s="34">
        <f t="shared" ca="1" si="487"/>
        <v>0.50000538597428534</v>
      </c>
      <c r="T3132">
        <v>3131</v>
      </c>
      <c r="U3132">
        <f t="shared" si="483"/>
        <v>9</v>
      </c>
      <c r="V3132" s="35">
        <f t="shared" si="488"/>
        <v>45</v>
      </c>
      <c r="W3132">
        <f t="shared" si="484"/>
        <v>0</v>
      </c>
      <c r="X3132" cm="1">
        <f t="array" aca="1" ref="X3132" ca="1">(_xlfn.IFS(L3132="couché",0,L3132="debout à 80%",1,L3132="?",1))*(IF(RAND()&lt;0.8,1,0))</f>
        <v>1</v>
      </c>
      <c r="Y3132">
        <f t="shared" si="485"/>
        <v>4</v>
      </c>
      <c r="Z3132">
        <f t="shared" si="486"/>
        <v>0</v>
      </c>
      <c r="AA3132">
        <f t="shared" ca="1" si="489"/>
        <v>51</v>
      </c>
    </row>
    <row r="3133" spans="1:27" customFormat="1">
      <c r="A3133" s="57">
        <v>250339</v>
      </c>
      <c r="B3133" s="57">
        <v>1975</v>
      </c>
      <c r="C3133" s="19" t="str">
        <f t="shared" si="480"/>
        <v>non</v>
      </c>
      <c r="D3133" s="19" t="s">
        <v>55</v>
      </c>
      <c r="E3133" s="20">
        <v>44644</v>
      </c>
      <c r="F3133" s="21">
        <v>0.54166666666666663</v>
      </c>
      <c r="G3133" s="21">
        <v>0.58333333333333326</v>
      </c>
      <c r="H3133" s="19">
        <v>1000163</v>
      </c>
      <c r="I3133" s="19">
        <v>15584435</v>
      </c>
      <c r="J3133" s="22">
        <f t="shared" si="481"/>
        <v>4.166666666666663E-2</v>
      </c>
      <c r="L3133" s="19" t="s">
        <v>47</v>
      </c>
      <c r="M3133">
        <f t="shared" si="482"/>
        <v>0</v>
      </c>
      <c r="N3133" s="34">
        <f t="shared" ca="1" si="487"/>
        <v>0.54166998479958961</v>
      </c>
      <c r="T3133">
        <v>3132</v>
      </c>
      <c r="U3133">
        <f t="shared" si="483"/>
        <v>9</v>
      </c>
      <c r="V3133" s="35">
        <f t="shared" si="488"/>
        <v>60</v>
      </c>
      <c r="W3133">
        <f t="shared" si="484"/>
        <v>0</v>
      </c>
      <c r="X3133" cm="1">
        <f t="array" aca="1" ref="X3133" ca="1">(_xlfn.IFS(L3133="couché",0,L3133="debout à 80%",1,L3133="?",1))*(IF(RAND()&lt;0.8,1,0))</f>
        <v>1</v>
      </c>
      <c r="Y3133">
        <f t="shared" si="485"/>
        <v>5</v>
      </c>
      <c r="Z3133">
        <f t="shared" si="486"/>
        <v>0</v>
      </c>
      <c r="AA3133">
        <f t="shared" ca="1" si="489"/>
        <v>57</v>
      </c>
    </row>
    <row r="3134" spans="1:27" customFormat="1">
      <c r="A3134" s="57">
        <v>250357</v>
      </c>
      <c r="B3134" s="57">
        <v>1961</v>
      </c>
      <c r="C3134" s="19" t="str">
        <f t="shared" si="480"/>
        <v>non</v>
      </c>
      <c r="D3134" s="19" t="s">
        <v>55</v>
      </c>
      <c r="E3134" s="20">
        <v>44644</v>
      </c>
      <c r="F3134" s="22">
        <v>0.59166666666666667</v>
      </c>
      <c r="G3134" s="22">
        <v>0.6645833333333333</v>
      </c>
      <c r="H3134" s="19">
        <v>1000163</v>
      </c>
      <c r="I3134" s="19">
        <v>15584435</v>
      </c>
      <c r="J3134" s="22">
        <f t="shared" si="481"/>
        <v>7.291666666666663E-2</v>
      </c>
      <c r="K3134" s="19" t="s">
        <v>53</v>
      </c>
      <c r="L3134" s="32" t="s">
        <v>54</v>
      </c>
      <c r="M3134">
        <f t="shared" si="482"/>
        <v>0</v>
      </c>
      <c r="N3134" s="34">
        <f t="shared" ca="1" si="487"/>
        <v>0.59167135637851864</v>
      </c>
      <c r="T3134">
        <v>3133</v>
      </c>
      <c r="U3134">
        <f t="shared" si="483"/>
        <v>9</v>
      </c>
      <c r="V3134" s="35">
        <f t="shared" si="488"/>
        <v>105</v>
      </c>
      <c r="W3134">
        <f t="shared" si="484"/>
        <v>0</v>
      </c>
      <c r="X3134" cm="1">
        <f t="array" aca="1" ref="X3134" ca="1">(_xlfn.IFS(L3134="couché",0,L3134="debout à 80%",1,L3134="?",1))*(IF(RAND()&lt;0.8,1,0))</f>
        <v>0</v>
      </c>
      <c r="Y3134">
        <f t="shared" si="485"/>
        <v>6</v>
      </c>
      <c r="Z3134">
        <f t="shared" si="486"/>
        <v>0</v>
      </c>
      <c r="AA3134">
        <f t="shared" ca="1" si="489"/>
        <v>62</v>
      </c>
    </row>
    <row r="3135" spans="1:27" customFormat="1">
      <c r="A3135" s="57">
        <v>251620</v>
      </c>
      <c r="B3135" s="57">
        <v>1966</v>
      </c>
      <c r="C3135" s="19" t="str">
        <f t="shared" si="480"/>
        <v>non</v>
      </c>
      <c r="D3135" s="19" t="s">
        <v>55</v>
      </c>
      <c r="E3135" s="20">
        <v>44644</v>
      </c>
      <c r="F3135" s="22">
        <v>0.67430555555555549</v>
      </c>
      <c r="G3135" s="22">
        <v>0.71666666666666667</v>
      </c>
      <c r="H3135" s="19">
        <v>1000163</v>
      </c>
      <c r="I3135" s="19">
        <v>15584435</v>
      </c>
      <c r="J3135" s="22">
        <f t="shared" si="481"/>
        <v>4.2361111111111183E-2</v>
      </c>
      <c r="K3135" s="19" t="s">
        <v>53</v>
      </c>
      <c r="L3135" s="32" t="s">
        <v>54</v>
      </c>
      <c r="M3135">
        <f t="shared" si="482"/>
        <v>0</v>
      </c>
      <c r="N3135" s="34">
        <f t="shared" ca="1" si="487"/>
        <v>0.67430820827835047</v>
      </c>
      <c r="T3135">
        <v>3134</v>
      </c>
      <c r="U3135">
        <f t="shared" si="483"/>
        <v>9</v>
      </c>
      <c r="V3135" s="35">
        <f t="shared" si="488"/>
        <v>61</v>
      </c>
      <c r="W3135">
        <f t="shared" si="484"/>
        <v>0</v>
      </c>
      <c r="X3135" cm="1">
        <f t="array" aca="1" ref="X3135" ca="1">(_xlfn.IFS(L3135="couché",0,L3135="debout à 80%",1,L3135="?",1))*(IF(RAND()&lt;0.8,1,0))</f>
        <v>1</v>
      </c>
      <c r="Y3135">
        <f t="shared" si="485"/>
        <v>7</v>
      </c>
      <c r="Z3135">
        <f t="shared" si="486"/>
        <v>0</v>
      </c>
      <c r="AA3135">
        <f t="shared" ca="1" si="489"/>
        <v>71</v>
      </c>
    </row>
    <row r="3136" spans="1:27" customFormat="1">
      <c r="A3136" s="57">
        <v>250757</v>
      </c>
      <c r="B3136" s="57">
        <v>1952</v>
      </c>
      <c r="C3136" s="19" t="str">
        <f t="shared" si="480"/>
        <v>non</v>
      </c>
      <c r="D3136" s="19" t="s">
        <v>55</v>
      </c>
      <c r="E3136" s="20">
        <v>44644</v>
      </c>
      <c r="F3136" s="22">
        <v>0.79861111111111105</v>
      </c>
      <c r="G3136" s="22">
        <v>0.84652777777777777</v>
      </c>
      <c r="H3136" s="19">
        <v>1000163</v>
      </c>
      <c r="I3136" s="19">
        <v>15653424</v>
      </c>
      <c r="J3136" s="22">
        <f t="shared" si="481"/>
        <v>4.7916666666666718E-2</v>
      </c>
      <c r="K3136" s="19" t="s">
        <v>53</v>
      </c>
      <c r="L3136" s="32" t="s">
        <v>54</v>
      </c>
      <c r="M3136">
        <f t="shared" si="482"/>
        <v>0</v>
      </c>
      <c r="N3136" s="34">
        <f t="shared" ca="1" si="487"/>
        <v>0.79861678297006633</v>
      </c>
      <c r="T3136">
        <v>3135</v>
      </c>
      <c r="U3136">
        <f t="shared" si="483"/>
        <v>9</v>
      </c>
      <c r="V3136" s="35">
        <f t="shared" si="488"/>
        <v>69</v>
      </c>
      <c r="W3136">
        <f t="shared" si="484"/>
        <v>0</v>
      </c>
      <c r="X3136" cm="1">
        <f t="array" aca="1" ref="X3136" ca="1">(_xlfn.IFS(L3136="couché",0,L3136="debout à 80%",1,L3136="?",1))*(IF(RAND()&lt;0.8,1,0))</f>
        <v>0</v>
      </c>
      <c r="Y3136">
        <f t="shared" si="485"/>
        <v>9</v>
      </c>
      <c r="Z3136">
        <f t="shared" si="486"/>
        <v>0</v>
      </c>
      <c r="AA3136">
        <f t="shared" ca="1" si="489"/>
        <v>78</v>
      </c>
    </row>
    <row r="3137" spans="1:27" customFormat="1">
      <c r="A3137" s="57">
        <v>250432</v>
      </c>
      <c r="B3137" s="57">
        <v>1959</v>
      </c>
      <c r="C3137" s="19" t="str">
        <f t="shared" si="480"/>
        <v>non</v>
      </c>
      <c r="D3137" s="19" t="s">
        <v>55</v>
      </c>
      <c r="E3137" s="20">
        <v>44644</v>
      </c>
      <c r="F3137" s="22">
        <v>0.72638888888888886</v>
      </c>
      <c r="G3137" s="22">
        <v>0.78472222222222221</v>
      </c>
      <c r="H3137" s="19">
        <v>1000163</v>
      </c>
      <c r="I3137" s="19">
        <v>15653424</v>
      </c>
      <c r="J3137" s="22">
        <f t="shared" si="481"/>
        <v>5.8333333333333348E-2</v>
      </c>
      <c r="K3137" s="19" t="s">
        <v>53</v>
      </c>
      <c r="L3137" s="32" t="s">
        <v>54</v>
      </c>
      <c r="M3137">
        <f t="shared" si="482"/>
        <v>0</v>
      </c>
      <c r="N3137" s="34">
        <f t="shared" ca="1" si="487"/>
        <v>0.72639182818158921</v>
      </c>
      <c r="T3137">
        <v>3136</v>
      </c>
      <c r="U3137">
        <f t="shared" si="483"/>
        <v>9</v>
      </c>
      <c r="V3137" s="35">
        <f t="shared" si="488"/>
        <v>84</v>
      </c>
      <c r="W3137">
        <f t="shared" si="484"/>
        <v>0</v>
      </c>
      <c r="X3137" cm="1">
        <f t="array" aca="1" ref="X3137" ca="1">(_xlfn.IFS(L3137="couché",0,L3137="debout à 80%",1,L3137="?",1))*(IF(RAND()&lt;0.8,1,0))</f>
        <v>0</v>
      </c>
      <c r="Y3137">
        <f t="shared" si="485"/>
        <v>8</v>
      </c>
      <c r="Z3137">
        <f t="shared" si="486"/>
        <v>0</v>
      </c>
      <c r="AA3137">
        <f t="shared" ca="1" si="489"/>
        <v>74</v>
      </c>
    </row>
    <row r="3138" spans="1:27" customFormat="1">
      <c r="A3138" s="57">
        <v>251823</v>
      </c>
      <c r="B3138" s="57">
        <v>1978</v>
      </c>
      <c r="C3138" s="19" t="str">
        <f t="shared" ref="C3138:C3153" si="490">IF(B3138&gt;=2007,"oui","non")</f>
        <v>non</v>
      </c>
      <c r="D3138" s="19" t="s">
        <v>55</v>
      </c>
      <c r="E3138" s="20">
        <v>44646</v>
      </c>
      <c r="F3138" s="22">
        <v>0.44722222222222219</v>
      </c>
      <c r="G3138" s="22">
        <v>0.48680555555555555</v>
      </c>
      <c r="H3138" s="19">
        <v>1000163</v>
      </c>
      <c r="I3138" s="19">
        <v>10989605</v>
      </c>
      <c r="J3138" s="22">
        <f t="shared" ref="J3138:J3153" si="491">G3138-F3138</f>
        <v>3.9583333333333359E-2</v>
      </c>
      <c r="K3138" s="19" t="s">
        <v>53</v>
      </c>
      <c r="L3138" s="32" t="s">
        <v>54</v>
      </c>
      <c r="M3138">
        <f t="shared" ref="M3138:M3153" si="492">_xlfn.XLOOKUP(K3138,O$25:O$32,P$25:P$32)</f>
        <v>0</v>
      </c>
      <c r="N3138" s="34">
        <f t="shared" ca="1" si="487"/>
        <v>0.44723039949341464</v>
      </c>
      <c r="T3138">
        <v>3137</v>
      </c>
      <c r="U3138">
        <f t="shared" ref="U3138:U3153" si="493">_xlfn.XLOOKUP(D3138,O$6:O$22,P$6:P$22)</f>
        <v>9</v>
      </c>
      <c r="V3138" s="35">
        <f t="shared" si="488"/>
        <v>57</v>
      </c>
      <c r="W3138">
        <f t="shared" ref="W3138:W3153" si="494">IF(C3138="oui",1,0)</f>
        <v>0</v>
      </c>
      <c r="X3138" cm="1">
        <f t="array" aca="1" ref="X3138" ca="1">(_xlfn.IFS(L3138="couché",0,L3138="debout à 80%",1,L3138="?",1))*(IF(RAND()&lt;0.8,1,0))</f>
        <v>0</v>
      </c>
      <c r="Y3138">
        <f t="shared" ref="Y3138:Y3153" si="495">COUNTIFS(D:D,D3138,E:E,E3138,F:F,_xlfn.CONCAT("&lt;=",F3138))</f>
        <v>1</v>
      </c>
      <c r="Z3138">
        <f t="shared" ref="Z3138:Z3201" si="496">SUMIFS(M:M,D:D,D3138,E:E,E3138,Y:Y,Y3138-1)*IF(W3138=1,0,1)</f>
        <v>0</v>
      </c>
      <c r="AA3138">
        <f t="shared" ca="1" si="489"/>
        <v>2</v>
      </c>
    </row>
    <row r="3139" spans="1:27" customFormat="1">
      <c r="A3139" s="57">
        <v>251149</v>
      </c>
      <c r="B3139" s="57">
        <v>1972</v>
      </c>
      <c r="C3139" s="19" t="str">
        <f t="shared" si="490"/>
        <v>non</v>
      </c>
      <c r="D3139" s="19" t="s">
        <v>55</v>
      </c>
      <c r="E3139" s="20">
        <v>44648</v>
      </c>
      <c r="F3139" s="23">
        <v>0.40069444444444441</v>
      </c>
      <c r="G3139" s="22">
        <v>0.43819444444444444</v>
      </c>
      <c r="H3139" s="19">
        <v>1000163</v>
      </c>
      <c r="I3139" s="19">
        <v>15868507</v>
      </c>
      <c r="J3139" s="22">
        <f t="shared" si="491"/>
        <v>3.7500000000000033E-2</v>
      </c>
      <c r="L3139" s="19" t="s">
        <v>47</v>
      </c>
      <c r="M3139">
        <f t="shared" si="492"/>
        <v>0</v>
      </c>
      <c r="N3139" s="34">
        <f t="shared" ref="N3139:N3153" ca="1" si="497">F3139+(RAND()/100000)</f>
        <v>0.40070123776001276</v>
      </c>
      <c r="T3139">
        <v>3138</v>
      </c>
      <c r="U3139">
        <f t="shared" si="493"/>
        <v>9</v>
      </c>
      <c r="V3139" s="35">
        <f t="shared" ref="V3139:V3153" si="498">ROUND(J3139*86400,0)/60</f>
        <v>54</v>
      </c>
      <c r="W3139">
        <f t="shared" si="494"/>
        <v>0</v>
      </c>
      <c r="X3139" cm="1">
        <f t="array" aca="1" ref="X3139" ca="1">(_xlfn.IFS(L3139="couché",0,L3139="debout à 80%",1,L3139="?",1))*(IF(RAND()&lt;0.8,1,0))</f>
        <v>0</v>
      </c>
      <c r="Y3139">
        <f t="shared" si="495"/>
        <v>2</v>
      </c>
      <c r="Z3139">
        <f t="shared" si="496"/>
        <v>0</v>
      </c>
      <c r="AA3139">
        <f t="shared" ref="AA3139:AA3153" ca="1" si="499">COUNTIFS(E:E,E3139,N:N,_xlfn.CONCAT("&lt;=",N3139))</f>
        <v>25</v>
      </c>
    </row>
    <row r="3140" spans="1:27" customFormat="1">
      <c r="A3140" s="57">
        <v>250613</v>
      </c>
      <c r="B3140" s="57">
        <v>1930</v>
      </c>
      <c r="C3140" s="19" t="str">
        <f t="shared" si="490"/>
        <v>non</v>
      </c>
      <c r="D3140" s="19" t="s">
        <v>55</v>
      </c>
      <c r="E3140" s="20">
        <v>44648</v>
      </c>
      <c r="F3140" s="22">
        <v>0.45069444444444445</v>
      </c>
      <c r="G3140" s="22">
        <v>0.48055555555555551</v>
      </c>
      <c r="H3140" s="19">
        <v>1000163</v>
      </c>
      <c r="I3140" s="19">
        <v>15868507</v>
      </c>
      <c r="J3140" s="22">
        <f t="shared" si="491"/>
        <v>2.9861111111111061E-2</v>
      </c>
      <c r="L3140" s="19" t="s">
        <v>47</v>
      </c>
      <c r="M3140">
        <f t="shared" si="492"/>
        <v>0</v>
      </c>
      <c r="N3140" s="34">
        <f t="shared" ca="1" si="497"/>
        <v>0.45070430993769589</v>
      </c>
      <c r="T3140">
        <v>3139</v>
      </c>
      <c r="U3140">
        <f t="shared" si="493"/>
        <v>9</v>
      </c>
      <c r="V3140" s="35">
        <f t="shared" si="498"/>
        <v>43</v>
      </c>
      <c r="W3140">
        <f t="shared" si="494"/>
        <v>0</v>
      </c>
      <c r="X3140" cm="1">
        <f t="array" aca="1" ref="X3140" ca="1">(_xlfn.IFS(L3140="couché",0,L3140="debout à 80%",1,L3140="?",1))*(IF(RAND()&lt;0.8,1,0))</f>
        <v>0</v>
      </c>
      <c r="Y3140">
        <f t="shared" si="495"/>
        <v>3</v>
      </c>
      <c r="Z3140">
        <f t="shared" si="496"/>
        <v>0</v>
      </c>
      <c r="AA3140">
        <f t="shared" ca="1" si="499"/>
        <v>36</v>
      </c>
    </row>
    <row r="3141" spans="1:27" customFormat="1">
      <c r="A3141" s="57">
        <v>250846</v>
      </c>
      <c r="B3141" s="57">
        <v>1947</v>
      </c>
      <c r="C3141" s="19" t="str">
        <f t="shared" si="490"/>
        <v>non</v>
      </c>
      <c r="D3141" s="19" t="s">
        <v>55</v>
      </c>
      <c r="E3141" s="20">
        <v>44648</v>
      </c>
      <c r="F3141" s="22">
        <v>0.4909722222222222</v>
      </c>
      <c r="G3141" s="22">
        <v>0.54027777777777775</v>
      </c>
      <c r="H3141" s="19">
        <v>1000163</v>
      </c>
      <c r="I3141" s="19">
        <v>15868507</v>
      </c>
      <c r="J3141" s="22">
        <f t="shared" si="491"/>
        <v>4.9305555555555547E-2</v>
      </c>
      <c r="K3141" s="19" t="s">
        <v>53</v>
      </c>
      <c r="L3141" s="32" t="s">
        <v>54</v>
      </c>
      <c r="M3141">
        <f t="shared" si="492"/>
        <v>0</v>
      </c>
      <c r="N3141" s="34">
        <f t="shared" ca="1" si="497"/>
        <v>0.49098182846518762</v>
      </c>
      <c r="T3141">
        <v>3140</v>
      </c>
      <c r="U3141">
        <f t="shared" si="493"/>
        <v>9</v>
      </c>
      <c r="V3141" s="35">
        <f t="shared" si="498"/>
        <v>71</v>
      </c>
      <c r="W3141">
        <f t="shared" si="494"/>
        <v>0</v>
      </c>
      <c r="X3141" cm="1">
        <f t="array" aca="1" ref="X3141" ca="1">(_xlfn.IFS(L3141="couché",0,L3141="debout à 80%",1,L3141="?",1))*(IF(RAND()&lt;0.8,1,0))</f>
        <v>1</v>
      </c>
      <c r="Y3141">
        <f t="shared" si="495"/>
        <v>4</v>
      </c>
      <c r="Z3141">
        <f t="shared" si="496"/>
        <v>0</v>
      </c>
      <c r="AA3141">
        <f t="shared" ca="1" si="499"/>
        <v>44</v>
      </c>
    </row>
    <row r="3142" spans="1:27" customFormat="1">
      <c r="A3142" s="57">
        <v>251450</v>
      </c>
      <c r="B3142" s="57">
        <v>1958</v>
      </c>
      <c r="C3142" s="19" t="str">
        <f t="shared" si="490"/>
        <v>non</v>
      </c>
      <c r="D3142" s="19" t="s">
        <v>55</v>
      </c>
      <c r="E3142" s="20">
        <v>44648</v>
      </c>
      <c r="F3142" s="22">
        <v>0.60624999999999996</v>
      </c>
      <c r="G3142" s="22">
        <v>0.63749999999999996</v>
      </c>
      <c r="H3142" s="19">
        <v>1000163</v>
      </c>
      <c r="I3142" s="19">
        <v>15868507</v>
      </c>
      <c r="J3142" s="22">
        <f t="shared" si="491"/>
        <v>3.125E-2</v>
      </c>
      <c r="K3142" s="19" t="s">
        <v>53</v>
      </c>
      <c r="L3142" s="32" t="s">
        <v>54</v>
      </c>
      <c r="M3142">
        <f t="shared" si="492"/>
        <v>0</v>
      </c>
      <c r="N3142" s="34">
        <f t="shared" ca="1" si="497"/>
        <v>0.60625884422236798</v>
      </c>
      <c r="T3142">
        <v>3141</v>
      </c>
      <c r="U3142">
        <f t="shared" si="493"/>
        <v>9</v>
      </c>
      <c r="V3142" s="35">
        <f t="shared" si="498"/>
        <v>45</v>
      </c>
      <c r="W3142">
        <f t="shared" si="494"/>
        <v>0</v>
      </c>
      <c r="X3142" cm="1">
        <f t="array" aca="1" ref="X3142" ca="1">(_xlfn.IFS(L3142="couché",0,L3142="debout à 80%",1,L3142="?",1))*(IF(RAND()&lt;0.8,1,0))</f>
        <v>1</v>
      </c>
      <c r="Y3142">
        <f t="shared" si="495"/>
        <v>6</v>
      </c>
      <c r="Z3142">
        <f t="shared" si="496"/>
        <v>0</v>
      </c>
      <c r="AA3142">
        <f t="shared" ca="1" si="499"/>
        <v>61</v>
      </c>
    </row>
    <row r="3143" spans="1:27" customFormat="1">
      <c r="A3143" s="57">
        <v>250364</v>
      </c>
      <c r="B3143" s="57">
        <v>1947</v>
      </c>
      <c r="C3143" s="19" t="str">
        <f t="shared" si="490"/>
        <v>non</v>
      </c>
      <c r="D3143" s="19" t="s">
        <v>55</v>
      </c>
      <c r="E3143" s="20">
        <v>44648</v>
      </c>
      <c r="F3143" s="22">
        <v>0.54930555555555549</v>
      </c>
      <c r="G3143" s="22">
        <v>0.59583333333333333</v>
      </c>
      <c r="H3143" s="19">
        <v>1000163</v>
      </c>
      <c r="I3143" s="19">
        <v>15868507</v>
      </c>
      <c r="J3143" s="22">
        <f t="shared" si="491"/>
        <v>4.6527777777777835E-2</v>
      </c>
      <c r="K3143" s="19" t="s">
        <v>53</v>
      </c>
      <c r="L3143" s="32" t="s">
        <v>54</v>
      </c>
      <c r="M3143">
        <f t="shared" si="492"/>
        <v>0</v>
      </c>
      <c r="N3143" s="34">
        <f t="shared" ca="1" si="497"/>
        <v>0.54931020641378314</v>
      </c>
      <c r="T3143">
        <v>3142</v>
      </c>
      <c r="U3143">
        <f t="shared" si="493"/>
        <v>9</v>
      </c>
      <c r="V3143" s="35">
        <f t="shared" si="498"/>
        <v>67</v>
      </c>
      <c r="W3143">
        <f t="shared" si="494"/>
        <v>0</v>
      </c>
      <c r="X3143" cm="1">
        <f t="array" aca="1" ref="X3143" ca="1">(_xlfn.IFS(L3143="couché",0,L3143="debout à 80%",1,L3143="?",1))*(IF(RAND()&lt;0.8,1,0))</f>
        <v>1</v>
      </c>
      <c r="Y3143">
        <f t="shared" si="495"/>
        <v>5</v>
      </c>
      <c r="Z3143">
        <f t="shared" si="496"/>
        <v>0</v>
      </c>
      <c r="AA3143">
        <f t="shared" ca="1" si="499"/>
        <v>51</v>
      </c>
    </row>
    <row r="3144" spans="1:27" customFormat="1">
      <c r="A3144" s="57">
        <v>247496</v>
      </c>
      <c r="B3144" s="57">
        <v>1952</v>
      </c>
      <c r="C3144" s="19" t="str">
        <f t="shared" si="490"/>
        <v>non</v>
      </c>
      <c r="D3144" s="19" t="s">
        <v>55</v>
      </c>
      <c r="E3144" s="20">
        <v>44650</v>
      </c>
      <c r="F3144" s="22">
        <v>0.43541666666666667</v>
      </c>
      <c r="G3144" s="22">
        <v>0.51666666666666661</v>
      </c>
      <c r="H3144" s="19">
        <v>1000163</v>
      </c>
      <c r="I3144" s="19">
        <v>15584435</v>
      </c>
      <c r="J3144" s="22">
        <f t="shared" si="491"/>
        <v>8.1249999999999933E-2</v>
      </c>
      <c r="K3144" s="19" t="s">
        <v>53</v>
      </c>
      <c r="L3144" s="32" t="s">
        <v>54</v>
      </c>
      <c r="M3144">
        <f t="shared" si="492"/>
        <v>0</v>
      </c>
      <c r="N3144" s="34">
        <f t="shared" ca="1" si="497"/>
        <v>0.43541960152688275</v>
      </c>
      <c r="T3144">
        <v>3143</v>
      </c>
      <c r="U3144">
        <f t="shared" si="493"/>
        <v>9</v>
      </c>
      <c r="V3144" s="35">
        <f t="shared" si="498"/>
        <v>117</v>
      </c>
      <c r="W3144">
        <f t="shared" si="494"/>
        <v>0</v>
      </c>
      <c r="X3144" cm="1">
        <f t="array" aca="1" ref="X3144" ca="1">(_xlfn.IFS(L3144="couché",0,L3144="debout à 80%",1,L3144="?",1))*(IF(RAND()&lt;0.8,1,0))</f>
        <v>1</v>
      </c>
      <c r="Y3144">
        <f t="shared" si="495"/>
        <v>3</v>
      </c>
      <c r="Z3144">
        <f t="shared" si="496"/>
        <v>0</v>
      </c>
      <c r="AA3144">
        <f t="shared" ca="1" si="499"/>
        <v>25</v>
      </c>
    </row>
    <row r="3145" spans="1:27" customFormat="1">
      <c r="A3145" s="57">
        <v>251253</v>
      </c>
      <c r="B3145" s="57">
        <v>1959</v>
      </c>
      <c r="C3145" s="19" t="str">
        <f t="shared" si="490"/>
        <v>non</v>
      </c>
      <c r="D3145" s="19" t="s">
        <v>55</v>
      </c>
      <c r="E3145" s="20">
        <v>44650</v>
      </c>
      <c r="F3145" s="22">
        <v>0.52430555555555558</v>
      </c>
      <c r="G3145" s="21">
        <v>0.66805555555555551</v>
      </c>
      <c r="H3145" s="19">
        <v>1000163</v>
      </c>
      <c r="I3145" s="19">
        <v>15584435</v>
      </c>
      <c r="J3145" s="22">
        <f t="shared" si="491"/>
        <v>0.14374999999999993</v>
      </c>
      <c r="K3145" s="19" t="s">
        <v>53</v>
      </c>
      <c r="L3145" s="32" t="s">
        <v>54</v>
      </c>
      <c r="M3145">
        <f t="shared" si="492"/>
        <v>0</v>
      </c>
      <c r="N3145" s="34">
        <f t="shared" ca="1" si="497"/>
        <v>0.52430767823527047</v>
      </c>
      <c r="T3145">
        <v>3144</v>
      </c>
      <c r="U3145">
        <f t="shared" si="493"/>
        <v>9</v>
      </c>
      <c r="V3145" s="35">
        <f t="shared" si="498"/>
        <v>207</v>
      </c>
      <c r="W3145">
        <f t="shared" si="494"/>
        <v>0</v>
      </c>
      <c r="X3145" cm="1">
        <f t="array" aca="1" ref="X3145" ca="1">(_xlfn.IFS(L3145="couché",0,L3145="debout à 80%",1,L3145="?",1))*(IF(RAND()&lt;0.8,1,0))</f>
        <v>0</v>
      </c>
      <c r="Y3145">
        <f t="shared" si="495"/>
        <v>4</v>
      </c>
      <c r="Z3145">
        <f t="shared" si="496"/>
        <v>0</v>
      </c>
      <c r="AA3145">
        <f t="shared" ca="1" si="499"/>
        <v>35</v>
      </c>
    </row>
    <row r="3146" spans="1:27" customFormat="1">
      <c r="A3146" s="57">
        <v>250381</v>
      </c>
      <c r="B3146" s="57">
        <v>2005</v>
      </c>
      <c r="C3146" s="19" t="str">
        <f t="shared" si="490"/>
        <v>non</v>
      </c>
      <c r="D3146" s="19" t="s">
        <v>55</v>
      </c>
      <c r="E3146" s="20">
        <v>44651</v>
      </c>
      <c r="F3146" s="23">
        <v>0.38819444444444445</v>
      </c>
      <c r="G3146" s="22">
        <v>0.42569444444444443</v>
      </c>
      <c r="H3146" s="19">
        <v>1000163</v>
      </c>
      <c r="I3146" s="19">
        <v>18628651</v>
      </c>
      <c r="J3146" s="22">
        <f t="shared" si="491"/>
        <v>3.7499999999999978E-2</v>
      </c>
      <c r="L3146" s="19" t="s">
        <v>47</v>
      </c>
      <c r="M3146">
        <f t="shared" si="492"/>
        <v>0</v>
      </c>
      <c r="N3146" s="34">
        <f t="shared" ca="1" si="497"/>
        <v>0.38820286658407255</v>
      </c>
      <c r="T3146">
        <v>3145</v>
      </c>
      <c r="U3146">
        <f t="shared" si="493"/>
        <v>9</v>
      </c>
      <c r="V3146" s="35">
        <f t="shared" si="498"/>
        <v>54</v>
      </c>
      <c r="W3146">
        <f t="shared" si="494"/>
        <v>0</v>
      </c>
      <c r="X3146" cm="1">
        <f t="array" aca="1" ref="X3146" ca="1">(_xlfn.IFS(L3146="couché",0,L3146="debout à 80%",1,L3146="?",1))*(IF(RAND()&lt;0.8,1,0))</f>
        <v>1</v>
      </c>
      <c r="Y3146">
        <f t="shared" si="495"/>
        <v>2</v>
      </c>
      <c r="Z3146">
        <f t="shared" si="496"/>
        <v>0</v>
      </c>
      <c r="AA3146">
        <f t="shared" ca="1" si="499"/>
        <v>14</v>
      </c>
    </row>
    <row r="3147" spans="1:27" customFormat="1">
      <c r="A3147" s="57">
        <v>250525</v>
      </c>
      <c r="B3147" s="57">
        <v>2004</v>
      </c>
      <c r="C3147" s="19" t="str">
        <f t="shared" si="490"/>
        <v>non</v>
      </c>
      <c r="D3147" s="19" t="s">
        <v>55</v>
      </c>
      <c r="E3147" s="20">
        <v>44651</v>
      </c>
      <c r="F3147" s="22">
        <v>0.68194444444444446</v>
      </c>
      <c r="G3147" s="22">
        <v>0.69861111111111107</v>
      </c>
      <c r="H3147" s="19">
        <v>1000163</v>
      </c>
      <c r="I3147" s="19"/>
      <c r="J3147" s="22">
        <f t="shared" si="491"/>
        <v>1.6666666666666607E-2</v>
      </c>
      <c r="L3147" s="19" t="s">
        <v>47</v>
      </c>
      <c r="M3147">
        <f t="shared" si="492"/>
        <v>0</v>
      </c>
      <c r="N3147" s="34">
        <f t="shared" ca="1" si="497"/>
        <v>0.68195361630666751</v>
      </c>
      <c r="T3147">
        <v>3146</v>
      </c>
      <c r="U3147">
        <f t="shared" si="493"/>
        <v>9</v>
      </c>
      <c r="V3147" s="35">
        <f t="shared" si="498"/>
        <v>24</v>
      </c>
      <c r="W3147">
        <f t="shared" si="494"/>
        <v>0</v>
      </c>
      <c r="X3147" cm="1">
        <f t="array" aca="1" ref="X3147" ca="1">(_xlfn.IFS(L3147="couché",0,L3147="debout à 80%",1,L3147="?",1))*(IF(RAND()&lt;0.8,1,0))</f>
        <v>1</v>
      </c>
      <c r="Y3147">
        <f t="shared" si="495"/>
        <v>4</v>
      </c>
      <c r="Z3147">
        <f t="shared" si="496"/>
        <v>0</v>
      </c>
      <c r="AA3147">
        <f t="shared" ca="1" si="499"/>
        <v>55</v>
      </c>
    </row>
    <row r="3148" spans="1:27" customFormat="1">
      <c r="A3148" s="57">
        <v>247982</v>
      </c>
      <c r="B3148" s="57">
        <v>1972</v>
      </c>
      <c r="C3148" s="19" t="str">
        <f t="shared" si="490"/>
        <v>non</v>
      </c>
      <c r="D3148" s="19" t="s">
        <v>55</v>
      </c>
      <c r="E3148" s="20">
        <v>44651</v>
      </c>
      <c r="F3148" s="22">
        <v>0.44444444444444442</v>
      </c>
      <c r="G3148" s="22">
        <v>0.6645833333333333</v>
      </c>
      <c r="H3148" s="19">
        <v>1000163</v>
      </c>
      <c r="I3148" s="19">
        <v>18628651</v>
      </c>
      <c r="J3148" s="22">
        <f t="shared" si="491"/>
        <v>0.22013888888888888</v>
      </c>
      <c r="K3148" s="19" t="s">
        <v>53</v>
      </c>
      <c r="L3148" s="32" t="s">
        <v>54</v>
      </c>
      <c r="M3148">
        <f t="shared" si="492"/>
        <v>0</v>
      </c>
      <c r="N3148" s="34">
        <f t="shared" ca="1" si="497"/>
        <v>0.44444756959959308</v>
      </c>
      <c r="T3148">
        <v>3147</v>
      </c>
      <c r="U3148">
        <f t="shared" si="493"/>
        <v>9</v>
      </c>
      <c r="V3148" s="35">
        <f t="shared" si="498"/>
        <v>317</v>
      </c>
      <c r="W3148">
        <f t="shared" si="494"/>
        <v>0</v>
      </c>
      <c r="X3148" cm="1">
        <f t="array" aca="1" ref="X3148" ca="1">(_xlfn.IFS(L3148="couché",0,L3148="debout à 80%",1,L3148="?",1))*(IF(RAND()&lt;0.8,1,0))</f>
        <v>1</v>
      </c>
      <c r="Y3148">
        <f t="shared" si="495"/>
        <v>3</v>
      </c>
      <c r="Z3148">
        <f t="shared" si="496"/>
        <v>0</v>
      </c>
      <c r="AA3148">
        <f t="shared" ca="1" si="499"/>
        <v>24</v>
      </c>
    </row>
    <row r="3149" spans="1:27" customFormat="1">
      <c r="A3149" s="57">
        <v>252003</v>
      </c>
      <c r="B3149" s="57">
        <v>1962</v>
      </c>
      <c r="C3149" s="19" t="str">
        <f t="shared" si="490"/>
        <v>non</v>
      </c>
      <c r="D3149" s="19" t="s">
        <v>56</v>
      </c>
      <c r="E3149" s="20">
        <v>44649</v>
      </c>
      <c r="F3149" s="22">
        <v>0.6152777777777777</v>
      </c>
      <c r="G3149" s="22">
        <v>0.65208333333333335</v>
      </c>
      <c r="H3149" s="19">
        <v>1000163</v>
      </c>
      <c r="I3149" s="19">
        <v>18923017</v>
      </c>
      <c r="J3149" s="22">
        <f t="shared" si="491"/>
        <v>3.6805555555555647E-2</v>
      </c>
      <c r="K3149" s="19" t="s">
        <v>53</v>
      </c>
      <c r="L3149" s="32" t="s">
        <v>54</v>
      </c>
      <c r="M3149">
        <f t="shared" si="492"/>
        <v>0</v>
      </c>
      <c r="N3149" s="34">
        <f t="shared" ca="1" si="497"/>
        <v>0.61528064196757926</v>
      </c>
      <c r="T3149">
        <v>3148</v>
      </c>
      <c r="U3149">
        <f t="shared" si="493"/>
        <v>10</v>
      </c>
      <c r="V3149" s="35">
        <f t="shared" si="498"/>
        <v>53</v>
      </c>
      <c r="W3149">
        <f t="shared" si="494"/>
        <v>0</v>
      </c>
      <c r="X3149" cm="1">
        <f t="array" aca="1" ref="X3149" ca="1">(_xlfn.IFS(L3149="couché",0,L3149="debout à 80%",1,L3149="?",1))*(IF(RAND()&lt;0.8,1,0))</f>
        <v>1</v>
      </c>
      <c r="Y3149">
        <f t="shared" si="495"/>
        <v>7</v>
      </c>
      <c r="Z3149">
        <f t="shared" si="496"/>
        <v>2</v>
      </c>
      <c r="AA3149">
        <f t="shared" ca="1" si="499"/>
        <v>52</v>
      </c>
    </row>
    <row r="3150" spans="1:27" customFormat="1">
      <c r="A3150" s="57">
        <v>247104</v>
      </c>
      <c r="B3150" s="57">
        <v>2001</v>
      </c>
      <c r="C3150" s="19" t="str">
        <f t="shared" si="490"/>
        <v>non</v>
      </c>
      <c r="D3150" s="19" t="s">
        <v>62</v>
      </c>
      <c r="E3150" s="20">
        <v>44609</v>
      </c>
      <c r="F3150" s="21">
        <v>0.71180555555555558</v>
      </c>
      <c r="G3150" s="22">
        <v>0.72430555555555554</v>
      </c>
      <c r="H3150" s="19">
        <v>1000163</v>
      </c>
      <c r="I3150" s="19"/>
      <c r="J3150" s="22">
        <f t="shared" si="491"/>
        <v>1.2499999999999956E-2</v>
      </c>
      <c r="L3150" s="19" t="s">
        <v>47</v>
      </c>
      <c r="M3150">
        <f t="shared" si="492"/>
        <v>0</v>
      </c>
      <c r="N3150" s="34">
        <f t="shared" ca="1" si="497"/>
        <v>0.71181278809536064</v>
      </c>
      <c r="T3150">
        <v>3149</v>
      </c>
      <c r="U3150">
        <f t="shared" si="493"/>
        <v>16</v>
      </c>
      <c r="V3150" s="35">
        <f t="shared" si="498"/>
        <v>18</v>
      </c>
      <c r="W3150">
        <f t="shared" si="494"/>
        <v>0</v>
      </c>
      <c r="X3150" cm="1">
        <f t="array" aca="1" ref="X3150" ca="1">(_xlfn.IFS(L3150="couché",0,L3150="debout à 80%",1,L3150="?",1))*(IF(RAND()&lt;0.8,1,0))</f>
        <v>0</v>
      </c>
      <c r="Y3150">
        <f t="shared" si="495"/>
        <v>5</v>
      </c>
      <c r="Z3150">
        <f t="shared" si="496"/>
        <v>0</v>
      </c>
      <c r="AA3150">
        <f t="shared" ca="1" si="499"/>
        <v>76</v>
      </c>
    </row>
    <row r="3151" spans="1:27" customFormat="1">
      <c r="A3151" s="57">
        <v>248395</v>
      </c>
      <c r="B3151" s="57">
        <v>1959</v>
      </c>
      <c r="C3151" s="19" t="str">
        <f t="shared" si="490"/>
        <v>non</v>
      </c>
      <c r="D3151" s="19" t="s">
        <v>44</v>
      </c>
      <c r="E3151" s="20">
        <v>44601</v>
      </c>
      <c r="F3151" s="21">
        <v>0.75277777777777777</v>
      </c>
      <c r="G3151" s="22">
        <v>0.77916666666666667</v>
      </c>
      <c r="H3151" s="19">
        <v>1000163</v>
      </c>
      <c r="I3151" s="19">
        <v>15777841</v>
      </c>
      <c r="J3151" s="22">
        <f t="shared" si="491"/>
        <v>2.6388888888888906E-2</v>
      </c>
      <c r="K3151" s="19" t="s">
        <v>53</v>
      </c>
      <c r="L3151" s="32" t="s">
        <v>54</v>
      </c>
      <c r="M3151">
        <f t="shared" si="492"/>
        <v>0</v>
      </c>
      <c r="N3151" s="34">
        <f t="shared" ca="1" si="497"/>
        <v>0.75278411084976826</v>
      </c>
      <c r="T3151">
        <v>3150</v>
      </c>
      <c r="U3151">
        <f t="shared" si="493"/>
        <v>2</v>
      </c>
      <c r="V3151" s="35">
        <f t="shared" si="498"/>
        <v>38</v>
      </c>
      <c r="W3151">
        <f t="shared" si="494"/>
        <v>0</v>
      </c>
      <c r="X3151" cm="1">
        <f t="array" aca="1" ref="X3151" ca="1">(_xlfn.IFS(L3151="couché",0,L3151="debout à 80%",1,L3151="?",1))*(IF(RAND()&lt;0.8,1,0))</f>
        <v>1</v>
      </c>
      <c r="Y3151">
        <f t="shared" si="495"/>
        <v>6</v>
      </c>
      <c r="Z3151">
        <f t="shared" si="496"/>
        <v>0</v>
      </c>
      <c r="AA3151">
        <f t="shared" ca="1" si="499"/>
        <v>59</v>
      </c>
    </row>
    <row r="3152" spans="1:27" customFormat="1">
      <c r="A3152" s="57">
        <v>252177</v>
      </c>
      <c r="B3152" s="57">
        <v>1950</v>
      </c>
      <c r="C3152" s="19" t="str">
        <f t="shared" si="490"/>
        <v>non</v>
      </c>
      <c r="D3152" s="19" t="s">
        <v>44</v>
      </c>
      <c r="E3152" s="20">
        <v>44650</v>
      </c>
      <c r="F3152" s="22">
        <v>0.76111111111111107</v>
      </c>
      <c r="G3152" s="22">
        <v>0.79861111111111105</v>
      </c>
      <c r="H3152" s="19">
        <v>1000163</v>
      </c>
      <c r="I3152" s="19">
        <v>15584435</v>
      </c>
      <c r="J3152" s="22">
        <f t="shared" si="491"/>
        <v>3.7499999999999978E-2</v>
      </c>
      <c r="K3152" s="19" t="s">
        <v>53</v>
      </c>
      <c r="L3152" s="32" t="s">
        <v>54</v>
      </c>
      <c r="M3152">
        <f t="shared" si="492"/>
        <v>0</v>
      </c>
      <c r="N3152" s="34">
        <f t="shared" ca="1" si="497"/>
        <v>0.76111708446761361</v>
      </c>
      <c r="T3152">
        <v>3151</v>
      </c>
      <c r="U3152">
        <f t="shared" si="493"/>
        <v>2</v>
      </c>
      <c r="V3152" s="35">
        <f t="shared" si="498"/>
        <v>54</v>
      </c>
      <c r="W3152">
        <f t="shared" si="494"/>
        <v>0</v>
      </c>
      <c r="X3152" cm="1">
        <f t="array" aca="1" ref="X3152" ca="1">(_xlfn.IFS(L3152="couché",0,L3152="debout à 80%",1,L3152="?",1))*(IF(RAND()&lt;0.8,1,0))</f>
        <v>0</v>
      </c>
      <c r="Y3152">
        <f t="shared" si="495"/>
        <v>1</v>
      </c>
      <c r="Z3152">
        <f t="shared" si="496"/>
        <v>0</v>
      </c>
      <c r="AA3152">
        <f t="shared" ca="1" si="499"/>
        <v>45</v>
      </c>
    </row>
    <row r="3153" spans="1:27" customFormat="1">
      <c r="A3153" s="57">
        <v>242575</v>
      </c>
      <c r="B3153" s="57">
        <v>1938</v>
      </c>
      <c r="C3153" s="19" t="str">
        <f t="shared" si="490"/>
        <v>non</v>
      </c>
      <c r="D3153" s="19" t="s">
        <v>48</v>
      </c>
      <c r="E3153" s="20">
        <v>44601</v>
      </c>
      <c r="F3153" s="21">
        <v>0.62777777777777777</v>
      </c>
      <c r="G3153" s="22">
        <v>0.65555555555555556</v>
      </c>
      <c r="H3153" s="19">
        <v>1000163</v>
      </c>
      <c r="I3153" s="19">
        <v>16742495</v>
      </c>
      <c r="J3153" s="22">
        <f t="shared" si="491"/>
        <v>2.777777777777779E-2</v>
      </c>
      <c r="K3153" s="19" t="s">
        <v>53</v>
      </c>
      <c r="L3153" s="32" t="s">
        <v>54</v>
      </c>
      <c r="M3153">
        <f t="shared" si="492"/>
        <v>0</v>
      </c>
      <c r="N3153" s="34">
        <f t="shared" ca="1" si="497"/>
        <v>0.62778672636347188</v>
      </c>
      <c r="T3153">
        <v>3152</v>
      </c>
      <c r="U3153">
        <f t="shared" si="493"/>
        <v>4</v>
      </c>
      <c r="V3153" s="35">
        <f t="shared" si="498"/>
        <v>40</v>
      </c>
      <c r="W3153">
        <f t="shared" si="494"/>
        <v>0</v>
      </c>
      <c r="X3153" cm="1">
        <f t="array" aca="1" ref="X3153" ca="1">(_xlfn.IFS(L3153="couché",0,L3153="debout à 80%",1,L3153="?",1))*(IF(RAND()&lt;0.8,1,0))</f>
        <v>1</v>
      </c>
      <c r="Y3153">
        <f t="shared" si="495"/>
        <v>6</v>
      </c>
      <c r="Z3153">
        <f t="shared" si="496"/>
        <v>4</v>
      </c>
      <c r="AA3153">
        <f t="shared" ca="1" si="499"/>
        <v>51</v>
      </c>
    </row>
  </sheetData>
  <sheetProtection selectLockedCells="1" selectUnlockedCells="1"/>
  <autoFilter ref="A1:AB3153" xr:uid="{2EFDE317-795C-4110-80E5-76A90F07D318}"/>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A50EC-2F6B-42EE-9540-6766B5D7C5A6}">
  <sheetPr codeName="Feuil5"/>
  <dimension ref="A1:E3153"/>
  <sheetViews>
    <sheetView workbookViewId="0">
      <selection activeCell="A14" sqref="A14"/>
    </sheetView>
  </sheetViews>
  <sheetFormatPr defaultColWidth="11.42578125" defaultRowHeight="13.15"/>
  <cols>
    <col min="1" max="1" width="41.28515625" customWidth="1"/>
    <col min="2" max="2" width="21.28515625" bestFit="1" customWidth="1"/>
  </cols>
  <sheetData>
    <row r="1" spans="1:2">
      <c r="A1" t="s">
        <v>68</v>
      </c>
      <c r="B1" t="s">
        <v>69</v>
      </c>
    </row>
    <row r="2" spans="1:2">
      <c r="A2" t="str">
        <f ca="1">_xlfn.CONCAT("(",'UMONS _ DONNEES BRUTES - Copie '!T2,",",'UMONS _ DONNEES BRUTES - Copie '!W2,",",'UMONS _ DONNEES BRUTES - Copie '!X2,",",'UMONS _ DONNEES BRUTES - Copie '!U2,",",'UMONS _ DONNEES BRUTES - Copie '!V2,",",'UMONS _ DONNEES BRUTES - Copie '!Z2,",",'UMONS _ DONNEES BRUTES - Copie '!Y2,",",'UMONS _ DONNEES BRUTES - Copie '!AA2,")++1`")</f>
        <v>(1,1,0,1,44,0,1,47)++1`</v>
      </c>
      <c r="B2" s="37">
        <f>'UMONS _ DONNEES BRUTES - Copie '!E2</f>
        <v>44599</v>
      </c>
    </row>
    <row r="3" spans="1:2">
      <c r="A3" t="str">
        <f ca="1">_xlfn.CONCAT("(",'UMONS _ DONNEES BRUTES - Copie '!T3,",",'UMONS _ DONNEES BRUTES - Copie '!W3,",",'UMONS _ DONNEES BRUTES - Copie '!X3,",",'UMONS _ DONNEES BRUTES - Copie '!U3,",",'UMONS _ DONNEES BRUTES - Copie '!V3,",",'UMONS _ DONNEES BRUTES - Copie '!Z3,",",'UMONS _ DONNEES BRUTES - Copie '!Y3,",",'UMONS _ DONNEES BRUTES - Copie '!AA3,")++1`")</f>
        <v>(2,1,0,2,73,0,5,56)++1`</v>
      </c>
      <c r="B3" s="37">
        <f>'UMONS _ DONNEES BRUTES - Copie '!E3</f>
        <v>44601</v>
      </c>
    </row>
    <row r="4" spans="1:2">
      <c r="A4" t="str">
        <f ca="1">_xlfn.CONCAT("(",'UMONS _ DONNEES BRUTES - Copie '!T4,",",'UMONS _ DONNEES BRUTES - Copie '!W4,",",'UMONS _ DONNEES BRUTES - Copie '!X4,",",'UMONS _ DONNEES BRUTES - Copie '!U4,",",'UMONS _ DONNEES BRUTES - Copie '!V4,",",'UMONS _ DONNEES BRUTES - Copie '!Z4,",",'UMONS _ DONNEES BRUTES - Copie '!Y4,",",'UMONS _ DONNEES BRUTES - Copie '!AA4,")++1`")</f>
        <v>(3,1,0,2,76,0,4,61)++1`</v>
      </c>
      <c r="B4" s="37">
        <f>'UMONS _ DONNEES BRUTES - Copie '!E4</f>
        <v>44608</v>
      </c>
    </row>
    <row r="5" spans="1:2">
      <c r="A5" t="str">
        <f ca="1">_xlfn.CONCAT("(",'UMONS _ DONNEES BRUTES - Copie '!T5,",",'UMONS _ DONNEES BRUTES - Copie '!W5,",",'UMONS _ DONNEES BRUTES - Copie '!X5,",",'UMONS _ DONNEES BRUTES - Copie '!U5,",",'UMONS _ DONNEES BRUTES - Copie '!V5,",",'UMONS _ DONNEES BRUTES - Copie '!Z5,",",'UMONS _ DONNEES BRUTES - Copie '!Y5,",",'UMONS _ DONNEES BRUTES - Copie '!AA5,")++1`")</f>
        <v>(4,0,1,3,26,0,1,1)++1`</v>
      </c>
      <c r="B5" s="37">
        <f>'UMONS _ DONNEES BRUTES - Copie '!E5</f>
        <v>44613</v>
      </c>
    </row>
    <row r="6" spans="1:2">
      <c r="A6" t="str">
        <f ca="1">_xlfn.CONCAT("(",'UMONS _ DONNEES BRUTES - Copie '!T6,",",'UMONS _ DONNEES BRUTES - Copie '!W6,",",'UMONS _ DONNEES BRUTES - Copie '!X6,",",'UMONS _ DONNEES BRUTES - Copie '!U6,",",'UMONS _ DONNEES BRUTES - Copie '!V6,",",'UMONS _ DONNEES BRUTES - Copie '!Z6,",",'UMONS _ DONNEES BRUTES - Copie '!Y6,",",'UMONS _ DONNEES BRUTES - Copie '!AA6,")++1`")</f>
        <v>(5,1,0,2,42,0,1,7)++1`</v>
      </c>
      <c r="B6" s="37">
        <f>'UMONS _ DONNEES BRUTES - Copie '!E6</f>
        <v>44622</v>
      </c>
    </row>
    <row r="7" spans="1:2">
      <c r="A7" t="str">
        <f ca="1">_xlfn.CONCAT("(",'UMONS _ DONNEES BRUTES - Copie '!T7,",",'UMONS _ DONNEES BRUTES - Copie '!W7,",",'UMONS _ DONNEES BRUTES - Copie '!X7,",",'UMONS _ DONNEES BRUTES - Copie '!U7,",",'UMONS _ DONNEES BRUTES - Copie '!V7,",",'UMONS _ DONNEES BRUTES - Copie '!Z7,",",'UMONS _ DONNEES BRUTES - Copie '!Y7,",",'UMONS _ DONNEES BRUTES - Copie '!AA7,")++1`")</f>
        <v>(6,1,0,2,70,0,4,48)++1`</v>
      </c>
      <c r="B7" s="37">
        <f>'UMONS _ DONNEES BRUTES - Copie '!E7</f>
        <v>44622</v>
      </c>
    </row>
    <row r="8" spans="1:2">
      <c r="A8" t="str">
        <f ca="1">_xlfn.CONCAT("(",'UMONS _ DONNEES BRUTES - Copie '!T8,",",'UMONS _ DONNEES BRUTES - Copie '!W8,",",'UMONS _ DONNEES BRUTES - Copie '!X8,",",'UMONS _ DONNEES BRUTES - Copie '!U8,",",'UMONS _ DONNEES BRUTES - Copie '!V8,",",'UMONS _ DONNEES BRUTES - Copie '!Z8,",",'UMONS _ DONNEES BRUTES - Copie '!Y8,",",'UMONS _ DONNEES BRUTES - Copie '!AA8,")++1`")</f>
        <v>(7,1,0,2,70,0,4,79)++1`</v>
      </c>
      <c r="B8" s="37">
        <f>'UMONS _ DONNEES BRUTES - Copie '!E8</f>
        <v>44628</v>
      </c>
    </row>
    <row r="9" spans="1:2">
      <c r="A9" t="str">
        <f ca="1">_xlfn.CONCAT("(",'UMONS _ DONNEES BRUTES - Copie '!T9,",",'UMONS _ DONNEES BRUTES - Copie '!W9,",",'UMONS _ DONNEES BRUTES - Copie '!X9,",",'UMONS _ DONNEES BRUTES - Copie '!U9,",",'UMONS _ DONNEES BRUTES - Copie '!V9,",",'UMONS _ DONNEES BRUTES - Copie '!Z9,",",'UMONS _ DONNEES BRUTES - Copie '!Y9,",",'UMONS _ DONNEES BRUTES - Copie '!AA9,")++1`")</f>
        <v>(8,1,0,2,57,0,6,72)++1`</v>
      </c>
      <c r="B9" s="37">
        <f>'UMONS _ DONNEES BRUTES - Copie '!E9</f>
        <v>44636</v>
      </c>
    </row>
    <row r="10" spans="1:2">
      <c r="A10" t="str">
        <f ca="1">_xlfn.CONCAT("(",'UMONS _ DONNEES BRUTES - Copie '!T10,",",'UMONS _ DONNEES BRUTES - Copie '!W10,",",'UMONS _ DONNEES BRUTES - Copie '!X10,",",'UMONS _ DONNEES BRUTES - Copie '!U10,",",'UMONS _ DONNEES BRUTES - Copie '!V10,",",'UMONS _ DONNEES BRUTES - Copie '!Z10,",",'UMONS _ DONNEES BRUTES - Copie '!Y10,",",'UMONS _ DONNEES BRUTES - Copie '!AA10,")++1`")</f>
        <v>(9,1,0,2,94,0,3,56)++1`</v>
      </c>
      <c r="B10" s="37">
        <f>'UMONS _ DONNEES BRUTES - Copie '!E10</f>
        <v>44651</v>
      </c>
    </row>
    <row r="11" spans="1:2">
      <c r="A11" t="str">
        <f ca="1">_xlfn.CONCAT("(",'UMONS _ DONNEES BRUTES - Copie '!T11,",",'UMONS _ DONNEES BRUTES - Copie '!W11,",",'UMONS _ DONNEES BRUTES - Copie '!X11,",",'UMONS _ DONNEES BRUTES - Copie '!U11,",",'UMONS _ DONNEES BRUTES - Copie '!V11,",",'UMONS _ DONNEES BRUTES - Copie '!Z11,",",'UMONS _ DONNEES BRUTES - Copie '!Y11,",",'UMONS _ DONNEES BRUTES - Copie '!AA11,")++1`")</f>
        <v>(10,1,0,4,105,0,8,80)++1`</v>
      </c>
      <c r="B11" s="37">
        <f>'UMONS _ DONNEES BRUTES - Copie '!E11</f>
        <v>44593</v>
      </c>
    </row>
    <row r="12" spans="1:2">
      <c r="A12" t="str">
        <f ca="1">_xlfn.CONCAT("(",'UMONS _ DONNEES BRUTES - Copie '!T12,",",'UMONS _ DONNEES BRUTES - Copie '!W12,",",'UMONS _ DONNEES BRUTES - Copie '!X12,",",'UMONS _ DONNEES BRUTES - Copie '!U12,",",'UMONS _ DONNEES BRUTES - Copie '!V12,",",'UMONS _ DONNEES BRUTES - Copie '!Z12,",",'UMONS _ DONNEES BRUTES - Copie '!Y12,",",'UMONS _ DONNEES BRUTES - Copie '!AA12,")++1`")</f>
        <v>(11,1,0,4,73,0,7,72)++1`</v>
      </c>
      <c r="B12" s="37">
        <f>'UMONS _ DONNEES BRUTES - Copie '!E12</f>
        <v>44593</v>
      </c>
    </row>
    <row r="13" spans="1:2">
      <c r="A13" t="str">
        <f ca="1">_xlfn.CONCAT("(",'UMONS _ DONNEES BRUTES - Copie '!T13,",",'UMONS _ DONNEES BRUTES - Copie '!W13,",",'UMONS _ DONNEES BRUTES - Copie '!X13,",",'UMONS _ DONNEES BRUTES - Copie '!U13,",",'UMONS _ DONNEES BRUTES - Copie '!V13,",",'UMONS _ DONNEES BRUTES - Copie '!Z13,",",'UMONS _ DONNEES BRUTES - Copie '!Y13,",",'UMONS _ DONNEES BRUTES - Copie '!AA13,")++1`")</f>
        <v>(12,1,0,4,85,0,6,82)++1`</v>
      </c>
      <c r="B13" s="37">
        <f>'UMONS _ DONNEES BRUTES - Copie '!E13</f>
        <v>44602</v>
      </c>
    </row>
    <row r="14" spans="1:2">
      <c r="A14" t="str">
        <f ca="1">_xlfn.CONCAT("(",'UMONS _ DONNEES BRUTES - Copie '!T14,",",'UMONS _ DONNEES BRUTES - Copie '!W14,",",'UMONS _ DONNEES BRUTES - Copie '!X14,",",'UMONS _ DONNEES BRUTES - Copie '!U14,",",'UMONS _ DONNEES BRUTES - Copie '!V14,",",'UMONS _ DONNEES BRUTES - Copie '!Z14,",",'UMONS _ DONNEES BRUTES - Copie '!Y14,",",'UMONS _ DONNEES BRUTES - Copie '!AA14,")++1`")</f>
        <v>(13,0,1,5,73,0,2,29)++1`</v>
      </c>
      <c r="B14" s="37">
        <f>'UMONS _ DONNEES BRUTES - Copie '!E14</f>
        <v>44602</v>
      </c>
    </row>
    <row r="15" spans="1:2">
      <c r="A15" t="str">
        <f ca="1">_xlfn.CONCAT("(",'UMONS _ DONNEES BRUTES - Copie '!T15,",",'UMONS _ DONNEES BRUTES - Copie '!W15,",",'UMONS _ DONNEES BRUTES - Copie '!X15,",",'UMONS _ DONNEES BRUTES - Copie '!U15,",",'UMONS _ DONNEES BRUTES - Copie '!V15,",",'UMONS _ DONNEES BRUTES - Copie '!Z15,",",'UMONS _ DONNEES BRUTES - Copie '!Y15,",",'UMONS _ DONNEES BRUTES - Copie '!AA15,")++1`")</f>
        <v>(14,0,0,5,70,0,1,9)++1`</v>
      </c>
      <c r="B15" s="37">
        <f>'UMONS _ DONNEES BRUTES - Copie '!E15</f>
        <v>44602</v>
      </c>
    </row>
    <row r="16" spans="1:2">
      <c r="A16" t="str">
        <f ca="1">_xlfn.CONCAT("(",'UMONS _ DONNEES BRUTES - Copie '!T16,",",'UMONS _ DONNEES BRUTES - Copie '!W16,",",'UMONS _ DONNEES BRUTES - Copie '!X16,",",'UMONS _ DONNEES BRUTES - Copie '!U16,",",'UMONS _ DONNEES BRUTES - Copie '!V16,",",'UMONS _ DONNEES BRUTES - Copie '!Z16,",",'UMONS _ DONNEES BRUTES - Copie '!Y16,",",'UMONS _ DONNEES BRUTES - Copie '!AA16,")++1`")</f>
        <v>(15,0,1,6,47,0,1,13)++1`</v>
      </c>
      <c r="B16" s="37">
        <f>'UMONS _ DONNEES BRUTES - Copie '!E16</f>
        <v>44593</v>
      </c>
    </row>
    <row r="17" spans="1:2">
      <c r="A17" t="str">
        <f ca="1">_xlfn.CONCAT("(",'UMONS _ DONNEES BRUTES - Copie '!T17,",",'UMONS _ DONNEES BRUTES - Copie '!W17,",",'UMONS _ DONNEES BRUTES - Copie '!X17,",",'UMONS _ DONNEES BRUTES - Copie '!U17,",",'UMONS _ DONNEES BRUTES - Copie '!V17,",",'UMONS _ DONNEES BRUTES - Copie '!Z17,",",'UMONS _ DONNEES BRUTES - Copie '!Y17,",",'UMONS _ DONNEES BRUTES - Copie '!AA17,")++1`")</f>
        <v>(16,0,1,6,240,0,2,24)++1`</v>
      </c>
      <c r="B17" s="37">
        <f>'UMONS _ DONNEES BRUTES - Copie '!E17</f>
        <v>44593</v>
      </c>
    </row>
    <row r="18" spans="1:2">
      <c r="A18" t="str">
        <f ca="1">_xlfn.CONCAT("(",'UMONS _ DONNEES BRUTES - Copie '!T18,",",'UMONS _ DONNEES BRUTES - Copie '!W18,",",'UMONS _ DONNEES BRUTES - Copie '!X18,",",'UMONS _ DONNEES BRUTES - Copie '!U18,",",'UMONS _ DONNEES BRUTES - Copie '!V18,",",'UMONS _ DONNEES BRUTES - Copie '!Z18,",",'UMONS _ DONNEES BRUTES - Copie '!Y18,",",'UMONS _ DONNEES BRUTES - Copie '!AA18,")++1`")</f>
        <v>(17,0,1,6,86,0,3,61)++1`</v>
      </c>
      <c r="B18" s="37">
        <f>'UMONS _ DONNEES BRUTES - Copie '!E18</f>
        <v>44593</v>
      </c>
    </row>
    <row r="19" spans="1:2">
      <c r="A19" t="str">
        <f ca="1">_xlfn.CONCAT("(",'UMONS _ DONNEES BRUTES - Copie '!T19,",",'UMONS _ DONNEES BRUTES - Copie '!W19,",",'UMONS _ DONNEES BRUTES - Copie '!X19,",",'UMONS _ DONNEES BRUTES - Copie '!U19,",",'UMONS _ DONNEES BRUTES - Copie '!V19,",",'UMONS _ DONNEES BRUTES - Copie '!Z19,",",'UMONS _ DONNEES BRUTES - Copie '!Y19,",",'UMONS _ DONNEES BRUTES - Copie '!AA19,")++1`")</f>
        <v>(18,0,1,6,221,0,2,25)++1`</v>
      </c>
      <c r="B19" s="37">
        <f>'UMONS _ DONNEES BRUTES - Copie '!E19</f>
        <v>44594</v>
      </c>
    </row>
    <row r="20" spans="1:2">
      <c r="A20" t="str">
        <f ca="1">_xlfn.CONCAT("(",'UMONS _ DONNEES BRUTES - Copie '!T20,",",'UMONS _ DONNEES BRUTES - Copie '!W20,",",'UMONS _ DONNEES BRUTES - Copie '!X20,",",'UMONS _ DONNEES BRUTES - Copie '!U20,",",'UMONS _ DONNEES BRUTES - Copie '!V20,",",'UMONS _ DONNEES BRUTES - Copie '!Z20,",",'UMONS _ DONNEES BRUTES - Copie '!Y20,",",'UMONS _ DONNEES BRUTES - Copie '!AA20,")++1`")</f>
        <v>(19,0,1,6,112,0,1,8)++1`</v>
      </c>
      <c r="B20" s="37">
        <f>'UMONS _ DONNEES BRUTES - Copie '!E20</f>
        <v>44594</v>
      </c>
    </row>
    <row r="21" spans="1:2">
      <c r="A21" t="str">
        <f ca="1">_xlfn.CONCAT("(",'UMONS _ DONNEES BRUTES - Copie '!T21,",",'UMONS _ DONNEES BRUTES - Copie '!W21,",",'UMONS _ DONNEES BRUTES - Copie '!X21,",",'UMONS _ DONNEES BRUTES - Copie '!U21,",",'UMONS _ DONNEES BRUTES - Copie '!V21,",",'UMONS _ DONNEES BRUTES - Copie '!Z21,",",'UMONS _ DONNEES BRUTES - Copie '!Y21,",",'UMONS _ DONNEES BRUTES - Copie '!AA21,")++1`")</f>
        <v>(20,0,0,6,70,0,3,55)++1`</v>
      </c>
      <c r="B21" s="37">
        <f>'UMONS _ DONNEES BRUTES - Copie '!E21</f>
        <v>44594</v>
      </c>
    </row>
    <row r="22" spans="1:2">
      <c r="A22" t="str">
        <f ca="1">_xlfn.CONCAT("(",'UMONS _ DONNEES BRUTES - Copie '!T22,",",'UMONS _ DONNEES BRUTES - Copie '!W22,",",'UMONS _ DONNEES BRUTES - Copie '!X22,",",'UMONS _ DONNEES BRUTES - Copie '!U22,",",'UMONS _ DONNEES BRUTES - Copie '!V22,",",'UMONS _ DONNEES BRUTES - Copie '!Z22,",",'UMONS _ DONNEES BRUTES - Copie '!Y22,",",'UMONS _ DONNEES BRUTES - Copie '!AA22,")++1`")</f>
        <v>(21,0,1,6,65,0,4,63)++1`</v>
      </c>
      <c r="B22" s="37">
        <f>'UMONS _ DONNEES BRUTES - Copie '!E22</f>
        <v>44594</v>
      </c>
    </row>
    <row r="23" spans="1:2">
      <c r="A23" t="str">
        <f ca="1">_xlfn.CONCAT("(",'UMONS _ DONNEES BRUTES - Copie '!T23,",",'UMONS _ DONNEES BRUTES - Copie '!W23,",",'UMONS _ DONNEES BRUTES - Copie '!X23,",",'UMONS _ DONNEES BRUTES - Copie '!U23,",",'UMONS _ DONNEES BRUTES - Copie '!V23,",",'UMONS _ DONNEES BRUTES - Copie '!Z23,",",'UMONS _ DONNEES BRUTES - Copie '!Y23,",",'UMONS _ DONNEES BRUTES - Copie '!AA23,")++1`")</f>
        <v>(22,0,1,6,81,0,1,6)++1`</v>
      </c>
      <c r="B23" s="37">
        <f>'UMONS _ DONNEES BRUTES - Copie '!E23</f>
        <v>44595</v>
      </c>
    </row>
    <row r="24" spans="1:2">
      <c r="A24" t="str">
        <f ca="1">_xlfn.CONCAT("(",'UMONS _ DONNEES BRUTES - Copie '!T24,",",'UMONS _ DONNEES BRUTES - Copie '!W24,",",'UMONS _ DONNEES BRUTES - Copie '!X24,",",'UMONS _ DONNEES BRUTES - Copie '!U24,",",'UMONS _ DONNEES BRUTES - Copie '!V24,",",'UMONS _ DONNEES BRUTES - Copie '!Z24,",",'UMONS _ DONNEES BRUTES - Copie '!Y24,",",'UMONS _ DONNEES BRUTES - Copie '!AA24,")++1`")</f>
        <v>(23,0,1,6,108,0,3,84)++1`</v>
      </c>
      <c r="B24" s="37">
        <f>'UMONS _ DONNEES BRUTES - Copie '!E24</f>
        <v>44595</v>
      </c>
    </row>
    <row r="25" spans="1:2">
      <c r="A25" t="str">
        <f ca="1">_xlfn.CONCAT("(",'UMONS _ DONNEES BRUTES - Copie '!T25,",",'UMONS _ DONNEES BRUTES - Copie '!W25,",",'UMONS _ DONNEES BRUTES - Copie '!X25,",",'UMONS _ DONNEES BRUTES - Copie '!U25,",",'UMONS _ DONNEES BRUTES - Copie '!V25,",",'UMONS _ DONNEES BRUTES - Copie '!Z25,",",'UMONS _ DONNEES BRUTES - Copie '!Y25,",",'UMONS _ DONNEES BRUTES - Copie '!AA25,")++1`")</f>
        <v>(24,0,1,6,367,0,2,32)++1`</v>
      </c>
      <c r="B25" s="37">
        <f>'UMONS _ DONNEES BRUTES - Copie '!E25</f>
        <v>44595</v>
      </c>
    </row>
    <row r="26" spans="1:2">
      <c r="A26" t="str">
        <f ca="1">_xlfn.CONCAT("(",'UMONS _ DONNEES BRUTES - Copie '!T26,",",'UMONS _ DONNEES BRUTES - Copie '!W26,",",'UMONS _ DONNEES BRUTES - Copie '!X26,",",'UMONS _ DONNEES BRUTES - Copie '!U26,",",'UMONS _ DONNEES BRUTES - Copie '!V26,",",'UMONS _ DONNEES BRUTES - Copie '!Z26,",",'UMONS _ DONNEES BRUTES - Copie '!Y26,",",'UMONS _ DONNEES BRUTES - Copie '!AA26,")++1`")</f>
        <v>(25,0,0,6,137,0,2,46)++1`</v>
      </c>
      <c r="B26" s="37">
        <f>'UMONS _ DONNEES BRUTES - Copie '!E26</f>
        <v>44596</v>
      </c>
    </row>
    <row r="27" spans="1:2">
      <c r="A27" t="str">
        <f ca="1">_xlfn.CONCAT("(",'UMONS _ DONNEES BRUTES - Copie '!T27,",",'UMONS _ DONNEES BRUTES - Copie '!W27,",",'UMONS _ DONNEES BRUTES - Copie '!X27,",",'UMONS _ DONNEES BRUTES - Copie '!U27,",",'UMONS _ DONNEES BRUTES - Copie '!V27,",",'UMONS _ DONNEES BRUTES - Copie '!Z27,",",'UMONS _ DONNEES BRUTES - Copie '!Y27,",",'UMONS _ DONNEES BRUTES - Copie '!AA27,")++1`")</f>
        <v>(26,0,0,6,201,0,1,3)++1`</v>
      </c>
      <c r="B27" s="37">
        <f>'UMONS _ DONNEES BRUTES - Copie '!E27</f>
        <v>44596</v>
      </c>
    </row>
    <row r="28" spans="1:2">
      <c r="A28" t="str">
        <f ca="1">_xlfn.CONCAT("(",'UMONS _ DONNEES BRUTES - Copie '!T28,",",'UMONS _ DONNEES BRUTES - Copie '!W28,",",'UMONS _ DONNEES BRUTES - Copie '!X28,",",'UMONS _ DONNEES BRUTES - Copie '!U28,",",'UMONS _ DONNEES BRUTES - Copie '!V28,",",'UMONS _ DONNEES BRUTES - Copie '!Z28,",",'UMONS _ DONNEES BRUTES - Copie '!Y28,",",'UMONS _ DONNEES BRUTES - Copie '!AA28,")++1`")</f>
        <v>(27,0,0,6,95,0,3,38)++1`</v>
      </c>
      <c r="B28" s="37">
        <f>'UMONS _ DONNEES BRUTES - Copie '!E28</f>
        <v>44599</v>
      </c>
    </row>
    <row r="29" spans="1:2">
      <c r="A29" t="str">
        <f ca="1">_xlfn.CONCAT("(",'UMONS _ DONNEES BRUTES - Copie '!T29,",",'UMONS _ DONNEES BRUTES - Copie '!W29,",",'UMONS _ DONNEES BRUTES - Copie '!X29,",",'UMONS _ DONNEES BRUTES - Copie '!U29,",",'UMONS _ DONNEES BRUTES - Copie '!V29,",",'UMONS _ DONNEES BRUTES - Copie '!Z29,",",'UMONS _ DONNEES BRUTES - Copie '!Y29,",",'UMONS _ DONNEES BRUTES - Copie '!AA29,")++1`")</f>
        <v>(28,0,1,6,88,0,1,5)++1`</v>
      </c>
      <c r="B29" s="37">
        <f>'UMONS _ DONNEES BRUTES - Copie '!E29</f>
        <v>44599</v>
      </c>
    </row>
    <row r="30" spans="1:2">
      <c r="A30" t="str">
        <f ca="1">_xlfn.CONCAT("(",'UMONS _ DONNEES BRUTES - Copie '!T30,",",'UMONS _ DONNEES BRUTES - Copie '!W30,",",'UMONS _ DONNEES BRUTES - Copie '!X30,",",'UMONS _ DONNEES BRUTES - Copie '!U30,",",'UMONS _ DONNEES BRUTES - Copie '!V30,",",'UMONS _ DONNEES BRUTES - Copie '!Z30,",",'UMONS _ DONNEES BRUTES - Copie '!Y30,",",'UMONS _ DONNEES BRUTES - Copie '!AA30,")++1`")</f>
        <v>(29,0,1,6,74,0,2,25)++1`</v>
      </c>
      <c r="B30" s="37">
        <f>'UMONS _ DONNEES BRUTES - Copie '!E30</f>
        <v>44599</v>
      </c>
    </row>
    <row r="31" spans="1:2">
      <c r="A31" t="str">
        <f ca="1">_xlfn.CONCAT("(",'UMONS _ DONNEES BRUTES - Copie '!T31,",",'UMONS _ DONNEES BRUTES - Copie '!W31,",",'UMONS _ DONNEES BRUTES - Copie '!X31,",",'UMONS _ DONNEES BRUTES - Copie '!U31,",",'UMONS _ DONNEES BRUTES - Copie '!V31,",",'UMONS _ DONNEES BRUTES - Copie '!Z31,",",'UMONS _ DONNEES BRUTES - Copie '!Y31,",",'UMONS _ DONNEES BRUTES - Copie '!AA31,")++1`")</f>
        <v>(30,0,1,6,241,0,4,59)++1`</v>
      </c>
      <c r="B31" s="37">
        <f>'UMONS _ DONNEES BRUTES - Copie '!E31</f>
        <v>44599</v>
      </c>
    </row>
    <row r="32" spans="1:2">
      <c r="A32" t="str">
        <f ca="1">_xlfn.CONCAT("(",'UMONS _ DONNEES BRUTES - Copie '!T32,",",'UMONS _ DONNEES BRUTES - Copie '!W32,",",'UMONS _ DONNEES BRUTES - Copie '!X32,",",'UMONS _ DONNEES BRUTES - Copie '!U32,",",'UMONS _ DONNEES BRUTES - Copie '!V32,",",'UMONS _ DONNEES BRUTES - Copie '!Z32,",",'UMONS _ DONNEES BRUTES - Copie '!Y32,",",'UMONS _ DONNEES BRUTES - Copie '!AA32,")++1`")</f>
        <v>(31,0,1,6,101,0,1,3)++1`</v>
      </c>
      <c r="B32" s="37">
        <f>'UMONS _ DONNEES BRUTES - Copie '!E32</f>
        <v>44600</v>
      </c>
    </row>
    <row r="33" spans="1:2">
      <c r="A33" t="str">
        <f ca="1">_xlfn.CONCAT("(",'UMONS _ DONNEES BRUTES - Copie '!T33,",",'UMONS _ DONNEES BRUTES - Copie '!W33,",",'UMONS _ DONNEES BRUTES - Copie '!X33,",",'UMONS _ DONNEES BRUTES - Copie '!U33,",",'UMONS _ DONNEES BRUTES - Copie '!V33,",",'UMONS _ DONNEES BRUTES - Copie '!Z33,",",'UMONS _ DONNEES BRUTES - Copie '!Y33,",",'UMONS _ DONNEES BRUTES - Copie '!AA33,")++1`")</f>
        <v>(32,0,1,6,348,0,2,40)++1`</v>
      </c>
      <c r="B33" s="37">
        <f>'UMONS _ DONNEES BRUTES - Copie '!E33</f>
        <v>44600</v>
      </c>
    </row>
    <row r="34" spans="1:2">
      <c r="A34" t="str">
        <f ca="1">_xlfn.CONCAT("(",'UMONS _ DONNEES BRUTES - Copie '!T34,",",'UMONS _ DONNEES BRUTES - Copie '!W34,",",'UMONS _ DONNEES BRUTES - Copie '!X34,",",'UMONS _ DONNEES BRUTES - Copie '!U34,",",'UMONS _ DONNEES BRUTES - Copie '!V34,",",'UMONS _ DONNEES BRUTES - Copie '!Z34,",",'UMONS _ DONNEES BRUTES - Copie '!Y34,",",'UMONS _ DONNEES BRUTES - Copie '!AA34,")++1`")</f>
        <v>(33,0,1,6,235,0,1,5)++1`</v>
      </c>
      <c r="B34" s="37">
        <f>'UMONS _ DONNEES BRUTES - Copie '!E34</f>
        <v>44601</v>
      </c>
    </row>
    <row r="35" spans="1:2">
      <c r="A35" t="str">
        <f ca="1">_xlfn.CONCAT("(",'UMONS _ DONNEES BRUTES - Copie '!T35,",",'UMONS _ DONNEES BRUTES - Copie '!W35,",",'UMONS _ DONNEES BRUTES - Copie '!X35,",",'UMONS _ DONNEES BRUTES - Copie '!U35,",",'UMONS _ DONNEES BRUTES - Copie '!V35,",",'UMONS _ DONNEES BRUTES - Copie '!Z35,",",'UMONS _ DONNEES BRUTES - Copie '!Y35,",",'UMONS _ DONNEES BRUTES - Copie '!AA35,")++1`")</f>
        <v>(34,0,1,6,87,0,2,38)++1`</v>
      </c>
      <c r="B35" s="37">
        <f>'UMONS _ DONNEES BRUTES - Copie '!E35</f>
        <v>44601</v>
      </c>
    </row>
    <row r="36" spans="1:2">
      <c r="A36" t="str">
        <f ca="1">_xlfn.CONCAT("(",'UMONS _ DONNEES BRUTES - Copie '!T36,",",'UMONS _ DONNEES BRUTES - Copie '!W36,",",'UMONS _ DONNEES BRUTES - Copie '!X36,",",'UMONS _ DONNEES BRUTES - Copie '!U36,",",'UMONS _ DONNEES BRUTES - Copie '!V36,",",'UMONS _ DONNEES BRUTES - Copie '!Z36,",",'UMONS _ DONNEES BRUTES - Copie '!Y36,",",'UMONS _ DONNEES BRUTES - Copie '!AA36,")++1`")</f>
        <v>(35,0,1,6,96,0,4,54)++1`</v>
      </c>
      <c r="B36" s="37">
        <f>'UMONS _ DONNEES BRUTES - Copie '!E36</f>
        <v>44601</v>
      </c>
    </row>
    <row r="37" spans="1:2">
      <c r="A37" t="str">
        <f ca="1">_xlfn.CONCAT("(",'UMONS _ DONNEES BRUTES - Copie '!T37,",",'UMONS _ DONNEES BRUTES - Copie '!W37,",",'UMONS _ DONNEES BRUTES - Copie '!X37,",",'UMONS _ DONNEES BRUTES - Copie '!U37,",",'UMONS _ DONNEES BRUTES - Copie '!V37,",",'UMONS _ DONNEES BRUTES - Copie '!Z37,",",'UMONS _ DONNEES BRUTES - Copie '!Y37,",",'UMONS _ DONNEES BRUTES - Copie '!AA37,")++1`")</f>
        <v>(36,0,1,6,92,0,3,45)++1`</v>
      </c>
      <c r="B37" s="37">
        <f>'UMONS _ DONNEES BRUTES - Copie '!E37</f>
        <v>44601</v>
      </c>
    </row>
    <row r="38" spans="1:2">
      <c r="A38" t="str">
        <f ca="1">_xlfn.CONCAT("(",'UMONS _ DONNEES BRUTES - Copie '!T38,",",'UMONS _ DONNEES BRUTES - Copie '!W38,",",'UMONS _ DONNEES BRUTES - Copie '!X38,",",'UMONS _ DONNEES BRUTES - Copie '!U38,",",'UMONS _ DONNEES BRUTES - Copie '!V38,",",'UMONS _ DONNEES BRUTES - Copie '!Z38,",",'UMONS _ DONNEES BRUTES - Copie '!Y38,",",'UMONS _ DONNEES BRUTES - Copie '!AA38,")++1`")</f>
        <v>(37,0,0,6,98,0,1,8)++1`</v>
      </c>
      <c r="B38" s="37">
        <f>'UMONS _ DONNEES BRUTES - Copie '!E38</f>
        <v>44602</v>
      </c>
    </row>
    <row r="39" spans="1:2">
      <c r="A39" t="str">
        <f ca="1">_xlfn.CONCAT("(",'UMONS _ DONNEES BRUTES - Copie '!T39,",",'UMONS _ DONNEES BRUTES - Copie '!W39,",",'UMONS _ DONNEES BRUTES - Copie '!X39,",",'UMONS _ DONNEES BRUTES - Copie '!U39,",",'UMONS _ DONNEES BRUTES - Copie '!V39,",",'UMONS _ DONNEES BRUTES - Copie '!Z39,",",'UMONS _ DONNEES BRUTES - Copie '!Y39,",",'UMONS _ DONNEES BRUTES - Copie '!AA39,")++1`")</f>
        <v>(38,0,0,6,113,0,2,35)++1`</v>
      </c>
      <c r="B39" s="37">
        <f>'UMONS _ DONNEES BRUTES - Copie '!E39</f>
        <v>44602</v>
      </c>
    </row>
    <row r="40" spans="1:2">
      <c r="A40" t="str">
        <f ca="1">_xlfn.CONCAT("(",'UMONS _ DONNEES BRUTES - Copie '!T40,",",'UMONS _ DONNEES BRUTES - Copie '!W40,",",'UMONS _ DONNEES BRUTES - Copie '!X40,",",'UMONS _ DONNEES BRUTES - Copie '!U40,",",'UMONS _ DONNEES BRUTES - Copie '!V40,",",'UMONS _ DONNEES BRUTES - Copie '!Z40,",",'UMONS _ DONNEES BRUTES - Copie '!Y40,",",'UMONS _ DONNEES BRUTES - Copie '!AA40,")++1`")</f>
        <v>(39,0,1,6,303,0,3,62)++1`</v>
      </c>
      <c r="B40" s="37">
        <f>'UMONS _ DONNEES BRUTES - Copie '!E40</f>
        <v>44602</v>
      </c>
    </row>
    <row r="41" spans="1:2">
      <c r="A41" t="str">
        <f ca="1">_xlfn.CONCAT("(",'UMONS _ DONNEES BRUTES - Copie '!T41,",",'UMONS _ DONNEES BRUTES - Copie '!W41,",",'UMONS _ DONNEES BRUTES - Copie '!X41,",",'UMONS _ DONNEES BRUTES - Copie '!U41,",",'UMONS _ DONNEES BRUTES - Copie '!V41,",",'UMONS _ DONNEES BRUTES - Copie '!Z41,",",'UMONS _ DONNEES BRUTES - Copie '!Y41,",",'UMONS _ DONNEES BRUTES - Copie '!AA41,")++1`")</f>
        <v>(40,0,0,6,129,0,1,3)++1`</v>
      </c>
      <c r="B41" s="37">
        <f>'UMONS _ DONNEES BRUTES - Copie '!E41</f>
        <v>44606</v>
      </c>
    </row>
    <row r="42" spans="1:2">
      <c r="A42" t="str">
        <f ca="1">_xlfn.CONCAT("(",'UMONS _ DONNEES BRUTES - Copie '!T42,",",'UMONS _ DONNEES BRUTES - Copie '!W42,",",'UMONS _ DONNEES BRUTES - Copie '!X42,",",'UMONS _ DONNEES BRUTES - Copie '!U42,",",'UMONS _ DONNEES BRUTES - Copie '!V42,",",'UMONS _ DONNEES BRUTES - Copie '!Z42,",",'UMONS _ DONNEES BRUTES - Copie '!Y42,",",'UMONS _ DONNEES BRUTES - Copie '!AA42,")++1`")</f>
        <v>(41,0,0,6,125,0,2,34)++1`</v>
      </c>
      <c r="B42" s="37">
        <f>'UMONS _ DONNEES BRUTES - Copie '!E42</f>
        <v>44606</v>
      </c>
    </row>
    <row r="43" spans="1:2">
      <c r="A43" t="str">
        <f ca="1">_xlfn.CONCAT("(",'UMONS _ DONNEES BRUTES - Copie '!T43,",",'UMONS _ DONNEES BRUTES - Copie '!W43,",",'UMONS _ DONNEES BRUTES - Copie '!X43,",",'UMONS _ DONNEES BRUTES - Copie '!U43,",",'UMONS _ DONNEES BRUTES - Copie '!V43,",",'UMONS _ DONNEES BRUTES - Copie '!Z43,",",'UMONS _ DONNEES BRUTES - Copie '!Y43,",",'UMONS _ DONNEES BRUTES - Copie '!AA43,")++1`")</f>
        <v>(42,0,0,6,268,0,3,54)++1`</v>
      </c>
      <c r="B43" s="37">
        <f>'UMONS _ DONNEES BRUTES - Copie '!E43</f>
        <v>44607</v>
      </c>
    </row>
    <row r="44" spans="1:2">
      <c r="A44" t="str">
        <f ca="1">_xlfn.CONCAT("(",'UMONS _ DONNEES BRUTES - Copie '!T44,",",'UMONS _ DONNEES BRUTES - Copie '!W44,",",'UMONS _ DONNEES BRUTES - Copie '!X44,",",'UMONS _ DONNEES BRUTES - Copie '!U44,",",'UMONS _ DONNEES BRUTES - Copie '!V44,",",'UMONS _ DONNEES BRUTES - Copie '!Z44,",",'UMONS _ DONNEES BRUTES - Copie '!Y44,",",'UMONS _ DONNEES BRUTES - Copie '!AA44,")++1`")</f>
        <v>(43,0,1,6,82,0,1,5)++1`</v>
      </c>
      <c r="B44" s="37">
        <f>'UMONS _ DONNEES BRUTES - Copie '!E44</f>
        <v>44607</v>
      </c>
    </row>
    <row r="45" spans="1:2">
      <c r="A45" t="str">
        <f ca="1">_xlfn.CONCAT("(",'UMONS _ DONNEES BRUTES - Copie '!T45,",",'UMONS _ DONNEES BRUTES - Copie '!W45,",",'UMONS _ DONNEES BRUTES - Copie '!X45,",",'UMONS _ DONNEES BRUTES - Copie '!U45,",",'UMONS _ DONNEES BRUTES - Copie '!V45,",",'UMONS _ DONNEES BRUTES - Copie '!Z45,",",'UMONS _ DONNEES BRUTES - Copie '!Y45,",",'UMONS _ DONNEES BRUTES - Copie '!AA45,")++1`")</f>
        <v>(44,0,0,6,229,0,2,23)++1`</v>
      </c>
      <c r="B45" s="37">
        <f>'UMONS _ DONNEES BRUTES - Copie '!E45</f>
        <v>44607</v>
      </c>
    </row>
    <row r="46" spans="1:2">
      <c r="A46" t="str">
        <f ca="1">_xlfn.CONCAT("(",'UMONS _ DONNEES BRUTES - Copie '!T46,",",'UMONS _ DONNEES BRUTES - Copie '!W46,",",'UMONS _ DONNEES BRUTES - Copie '!X46,",",'UMONS _ DONNEES BRUTES - Copie '!U46,",",'UMONS _ DONNEES BRUTES - Copie '!V46,",",'UMONS _ DONNEES BRUTES - Copie '!Z46,",",'UMONS _ DONNEES BRUTES - Copie '!Y46,",",'UMONS _ DONNEES BRUTES - Copie '!AA46,")++1`")</f>
        <v>(45,0,1,6,159,0,1,4)++1`</v>
      </c>
      <c r="B46" s="37">
        <f>'UMONS _ DONNEES BRUTES - Copie '!E46</f>
        <v>44608</v>
      </c>
    </row>
    <row r="47" spans="1:2">
      <c r="A47" t="str">
        <f ca="1">_xlfn.CONCAT("(",'UMONS _ DONNEES BRUTES - Copie '!T47,",",'UMONS _ DONNEES BRUTES - Copie '!W47,",",'UMONS _ DONNEES BRUTES - Copie '!X47,",",'UMONS _ DONNEES BRUTES - Copie '!U47,",",'UMONS _ DONNEES BRUTES - Copie '!V47,",",'UMONS _ DONNEES BRUTES - Copie '!Z47,",",'UMONS _ DONNEES BRUTES - Copie '!Y47,",",'UMONS _ DONNEES BRUTES - Copie '!AA47,")++1`")</f>
        <v>(46,0,0,6,71,0,5,62)++1`</v>
      </c>
      <c r="B47" s="37">
        <f>'UMONS _ DONNEES BRUTES - Copie '!E47</f>
        <v>44608</v>
      </c>
    </row>
    <row r="48" spans="1:2">
      <c r="A48" t="str">
        <f ca="1">_xlfn.CONCAT("(",'UMONS _ DONNEES BRUTES - Copie '!T48,",",'UMONS _ DONNEES BRUTES - Copie '!W48,",",'UMONS _ DONNEES BRUTES - Copie '!X48,",",'UMONS _ DONNEES BRUTES - Copie '!U48,",",'UMONS _ DONNEES BRUTES - Copie '!V48,",",'UMONS _ DONNEES BRUTES - Copie '!Z48,",",'UMONS _ DONNEES BRUTES - Copie '!Y48,",",'UMONS _ DONNEES BRUTES - Copie '!AA48,")++1`")</f>
        <v>(47,0,1,6,176,0,2,29)++1`</v>
      </c>
      <c r="B48" s="37">
        <f>'UMONS _ DONNEES BRUTES - Copie '!E48</f>
        <v>44608</v>
      </c>
    </row>
    <row r="49" spans="1:2">
      <c r="A49" t="str">
        <f ca="1">_xlfn.CONCAT("(",'UMONS _ DONNEES BRUTES - Copie '!T49,",",'UMONS _ DONNEES BRUTES - Copie '!W49,",",'UMONS _ DONNEES BRUTES - Copie '!X49,",",'UMONS _ DONNEES BRUTES - Copie '!U49,",",'UMONS _ DONNEES BRUTES - Copie '!V49,",",'UMONS _ DONNEES BRUTES - Copie '!Z49,",",'UMONS _ DONNEES BRUTES - Copie '!Y49,",",'UMONS _ DONNEES BRUTES - Copie '!AA49,")++1`")</f>
        <v>(48,0,1,6,59,0,3,48)++1`</v>
      </c>
      <c r="B49" s="37">
        <f>'UMONS _ DONNEES BRUTES - Copie '!E49</f>
        <v>44608</v>
      </c>
    </row>
    <row r="50" spans="1:2">
      <c r="A50" t="str">
        <f ca="1">_xlfn.CONCAT("(",'UMONS _ DONNEES BRUTES - Copie '!T50,",",'UMONS _ DONNEES BRUTES - Copie '!W50,",",'UMONS _ DONNEES BRUTES - Copie '!X50,",",'UMONS _ DONNEES BRUTES - Copie '!U50,",",'UMONS _ DONNEES BRUTES - Copie '!V50,",",'UMONS _ DONNEES BRUTES - Copie '!Z50,",",'UMONS _ DONNEES BRUTES - Copie '!Y50,",",'UMONS _ DONNEES BRUTES - Copie '!AA50,")++1`")</f>
        <v>(49,0,1,6,77,0,4,55)++1`</v>
      </c>
      <c r="B50" s="37">
        <f>'UMONS _ DONNEES BRUTES - Copie '!E50</f>
        <v>44608</v>
      </c>
    </row>
    <row r="51" spans="1:2">
      <c r="A51" t="str">
        <f ca="1">_xlfn.CONCAT("(",'UMONS _ DONNEES BRUTES - Copie '!T51,",",'UMONS _ DONNEES BRUTES - Copie '!W51,",",'UMONS _ DONNEES BRUTES - Copie '!X51,",",'UMONS _ DONNEES BRUTES - Copie '!U51,",",'UMONS _ DONNEES BRUTES - Copie '!V51,",",'UMONS _ DONNEES BRUTES - Copie '!Z51,",",'UMONS _ DONNEES BRUTES - Copie '!Y51,",",'UMONS _ DONNEES BRUTES - Copie '!AA51,")++1`")</f>
        <v>(50,0,1,6,214,0,2,39)++1`</v>
      </c>
      <c r="B51" s="37">
        <f>'UMONS _ DONNEES BRUTES - Copie '!E51</f>
        <v>44609</v>
      </c>
    </row>
    <row r="52" spans="1:2">
      <c r="A52" t="str">
        <f ca="1">_xlfn.CONCAT("(",'UMONS _ DONNEES BRUTES - Copie '!T52,",",'UMONS _ DONNEES BRUTES - Copie '!W52,",",'UMONS _ DONNEES BRUTES - Copie '!X52,",",'UMONS _ DONNEES BRUTES - Copie '!U52,",",'UMONS _ DONNEES BRUTES - Copie '!V52,",",'UMONS _ DONNEES BRUTES - Copie '!Z52,",",'UMONS _ DONNEES BRUTES - Copie '!Y52,",",'UMONS _ DONNEES BRUTES - Copie '!AA52,")++1`")</f>
        <v>(51,0,1,6,119,0,3,64)++1`</v>
      </c>
      <c r="B52" s="37">
        <f>'UMONS _ DONNEES BRUTES - Copie '!E52</f>
        <v>44609</v>
      </c>
    </row>
    <row r="53" spans="1:2">
      <c r="A53" t="str">
        <f ca="1">_xlfn.CONCAT("(",'UMONS _ DONNEES BRUTES - Copie '!T53,",",'UMONS _ DONNEES BRUTES - Copie '!W53,",",'UMONS _ DONNEES BRUTES - Copie '!X53,",",'UMONS _ DONNEES BRUTES - Copie '!U53,",",'UMONS _ DONNEES BRUTES - Copie '!V53,",",'UMONS _ DONNEES BRUTES - Copie '!Z53,",",'UMONS _ DONNEES BRUTES - Copie '!Y53,",",'UMONS _ DONNEES BRUTES - Copie '!AA53,")++1`")</f>
        <v>(52,0,0,6,88,0,4,74)++1`</v>
      </c>
      <c r="B53" s="37">
        <f>'UMONS _ DONNEES BRUTES - Copie '!E53</f>
        <v>44609</v>
      </c>
    </row>
    <row r="54" spans="1:2">
      <c r="A54" t="str">
        <f ca="1">_xlfn.CONCAT("(",'UMONS _ DONNEES BRUTES - Copie '!T54,",",'UMONS _ DONNEES BRUTES - Copie '!W54,",",'UMONS _ DONNEES BRUTES - Copie '!X54,",",'UMONS _ DONNEES BRUTES - Copie '!U54,",",'UMONS _ DONNEES BRUTES - Copie '!V54,",",'UMONS _ DONNEES BRUTES - Copie '!Z54,",",'UMONS _ DONNEES BRUTES - Copie '!Y54,",",'UMONS _ DONNEES BRUTES - Copie '!AA54,")++1`")</f>
        <v>(53,0,1,6,132,0,1,9)++1`</v>
      </c>
      <c r="B54" s="37">
        <f>'UMONS _ DONNEES BRUTES - Copie '!E54</f>
        <v>44609</v>
      </c>
    </row>
    <row r="55" spans="1:2">
      <c r="A55" t="str">
        <f ca="1">_xlfn.CONCAT("(",'UMONS _ DONNEES BRUTES - Copie '!T55,",",'UMONS _ DONNEES BRUTES - Copie '!W55,",",'UMONS _ DONNEES BRUTES - Copie '!X55,",",'UMONS _ DONNEES BRUTES - Copie '!U55,",",'UMONS _ DONNEES BRUTES - Copie '!V55,",",'UMONS _ DONNEES BRUTES - Copie '!Z55,",",'UMONS _ DONNEES BRUTES - Copie '!Y55,",",'UMONS _ DONNEES BRUTES - Copie '!AA55,")++1`")</f>
        <v>(54,0,1,6,218,0,2,37)++1`</v>
      </c>
      <c r="B55" s="37">
        <f>'UMONS _ DONNEES BRUTES - Copie '!E55</f>
        <v>44610</v>
      </c>
    </row>
    <row r="56" spans="1:2">
      <c r="A56" t="str">
        <f ca="1">_xlfn.CONCAT("(",'UMONS _ DONNEES BRUTES - Copie '!T56,",",'UMONS _ DONNEES BRUTES - Copie '!W56,",",'UMONS _ DONNEES BRUTES - Copie '!X56,",",'UMONS _ DONNEES BRUTES - Copie '!U56,",",'UMONS _ DONNEES BRUTES - Copie '!V56,",",'UMONS _ DONNEES BRUTES - Copie '!Z56,",",'UMONS _ DONNEES BRUTES - Copie '!Y56,",",'UMONS _ DONNEES BRUTES - Copie '!AA56,")++1`")</f>
        <v>(55,0,1,6,79,0,3,67)++1`</v>
      </c>
      <c r="B56" s="37">
        <f>'UMONS _ DONNEES BRUTES - Copie '!E56</f>
        <v>44610</v>
      </c>
    </row>
    <row r="57" spans="1:2">
      <c r="A57" t="str">
        <f ca="1">_xlfn.CONCAT("(",'UMONS _ DONNEES BRUTES - Copie '!T57,",",'UMONS _ DONNEES BRUTES - Copie '!W57,",",'UMONS _ DONNEES BRUTES - Copie '!X57,",",'UMONS _ DONNEES BRUTES - Copie '!U57,",",'UMONS _ DONNEES BRUTES - Copie '!V57,",",'UMONS _ DONNEES BRUTES - Copie '!Z57,",",'UMONS _ DONNEES BRUTES - Copie '!Y57,",",'UMONS _ DONNEES BRUTES - Copie '!AA57,")++1`")</f>
        <v>(56,0,1,6,30,0,4,72)++1`</v>
      </c>
      <c r="B57" s="37">
        <f>'UMONS _ DONNEES BRUTES - Copie '!E57</f>
        <v>44610</v>
      </c>
    </row>
    <row r="58" spans="1:2">
      <c r="A58" t="str">
        <f ca="1">_xlfn.CONCAT("(",'UMONS _ DONNEES BRUTES - Copie '!T58,",",'UMONS _ DONNEES BRUTES - Copie '!W58,",",'UMONS _ DONNEES BRUTES - Copie '!X58,",",'UMONS _ DONNEES BRUTES - Copie '!U58,",",'UMONS _ DONNEES BRUTES - Copie '!V58,",",'UMONS _ DONNEES BRUTES - Copie '!Z58,",",'UMONS _ DONNEES BRUTES - Copie '!Y58,",",'UMONS _ DONNEES BRUTES - Copie '!AA58,")++1`")</f>
        <v>(57,0,1,6,166,0,1,1)++1`</v>
      </c>
      <c r="B58" s="37">
        <f>'UMONS _ DONNEES BRUTES - Copie '!E58</f>
        <v>44610</v>
      </c>
    </row>
    <row r="59" spans="1:2">
      <c r="A59" t="str">
        <f ca="1">_xlfn.CONCAT("(",'UMONS _ DONNEES BRUTES - Copie '!T59,",",'UMONS _ DONNEES BRUTES - Copie '!W59,",",'UMONS _ DONNEES BRUTES - Copie '!X59,",",'UMONS _ DONNEES BRUTES - Copie '!U59,",",'UMONS _ DONNEES BRUTES - Copie '!V59,",",'UMONS _ DONNEES BRUTES - Copie '!Z59,",",'UMONS _ DONNEES BRUTES - Copie '!Y59,",",'UMONS _ DONNEES BRUTES - Copie '!AA59,")++1`")</f>
        <v>(58,0,1,6,203,0,3,75)++1`</v>
      </c>
      <c r="B59" s="37">
        <f>'UMONS _ DONNEES BRUTES - Copie '!E59</f>
        <v>44614</v>
      </c>
    </row>
    <row r="60" spans="1:2">
      <c r="A60" t="str">
        <f ca="1">_xlfn.CONCAT("(",'UMONS _ DONNEES BRUTES - Copie '!T60,",",'UMONS _ DONNEES BRUTES - Copie '!W60,",",'UMONS _ DONNEES BRUTES - Copie '!X60,",",'UMONS _ DONNEES BRUTES - Copie '!U60,",",'UMONS _ DONNEES BRUTES - Copie '!V60,",",'UMONS _ DONNEES BRUTES - Copie '!Z60,",",'UMONS _ DONNEES BRUTES - Copie '!Y60,",",'UMONS _ DONNEES BRUTES - Copie '!AA60,")++1`")</f>
        <v>(59,0,1,6,283,0,2,29)++1`</v>
      </c>
      <c r="B60" s="37">
        <f>'UMONS _ DONNEES BRUTES - Copie '!E60</f>
        <v>44614</v>
      </c>
    </row>
    <row r="61" spans="1:2">
      <c r="A61" t="str">
        <f ca="1">_xlfn.CONCAT("(",'UMONS _ DONNEES BRUTES - Copie '!T61,",",'UMONS _ DONNEES BRUTES - Copie '!W61,",",'UMONS _ DONNEES BRUTES - Copie '!X61,",",'UMONS _ DONNEES BRUTES - Copie '!U61,",",'UMONS _ DONNEES BRUTES - Copie '!V61,",",'UMONS _ DONNEES BRUTES - Copie '!Z61,",",'UMONS _ DONNEES BRUTES - Copie '!Y61,",",'UMONS _ DONNEES BRUTES - Copie '!AA61,")++1`")</f>
        <v>(60,0,0,6,62,0,1,4)++1`</v>
      </c>
      <c r="B61" s="37">
        <f>'UMONS _ DONNEES BRUTES - Copie '!E61</f>
        <v>44614</v>
      </c>
    </row>
    <row r="62" spans="1:2">
      <c r="A62" t="str">
        <f ca="1">_xlfn.CONCAT("(",'UMONS _ DONNEES BRUTES - Copie '!T62,",",'UMONS _ DONNEES BRUTES - Copie '!W62,",",'UMONS _ DONNEES BRUTES - Copie '!X62,",",'UMONS _ DONNEES BRUTES - Copie '!U62,",",'UMONS _ DONNEES BRUTES - Copie '!V62,",",'UMONS _ DONNEES BRUTES - Copie '!Z62,",",'UMONS _ DONNEES BRUTES - Copie '!Y62,",",'UMONS _ DONNEES BRUTES - Copie '!AA62,")++1`")</f>
        <v>(61,0,1,6,375,0,1,3)++1`</v>
      </c>
      <c r="B62" s="37">
        <f>'UMONS _ DONNEES BRUTES - Copie '!E62</f>
        <v>44615</v>
      </c>
    </row>
    <row r="63" spans="1:2">
      <c r="A63" t="str">
        <f ca="1">_xlfn.CONCAT("(",'UMONS _ DONNEES BRUTES - Copie '!T63,",",'UMONS _ DONNEES BRUTES - Copie '!W63,",",'UMONS _ DONNEES BRUTES - Copie '!X63,",",'UMONS _ DONNEES BRUTES - Copie '!U63,",",'UMONS _ DONNEES BRUTES - Copie '!V63,",",'UMONS _ DONNEES BRUTES - Copie '!Z63,",",'UMONS _ DONNEES BRUTES - Copie '!Y63,",",'UMONS _ DONNEES BRUTES - Copie '!AA63,")++1`")</f>
        <v>(62,0,1,6,83,0,1,10)++1`</v>
      </c>
      <c r="B63" s="37">
        <f>'UMONS _ DONNEES BRUTES - Copie '!E63</f>
        <v>44616</v>
      </c>
    </row>
    <row r="64" spans="1:2">
      <c r="A64" t="str">
        <f ca="1">_xlfn.CONCAT("(",'UMONS _ DONNEES BRUTES - Copie '!T64,",",'UMONS _ DONNEES BRUTES - Copie '!W64,",",'UMONS _ DONNEES BRUTES - Copie '!X64,",",'UMONS _ DONNEES BRUTES - Copie '!U64,",",'UMONS _ DONNEES BRUTES - Copie '!V64,",",'UMONS _ DONNEES BRUTES - Copie '!Z64,",",'UMONS _ DONNEES BRUTES - Copie '!Y64,",",'UMONS _ DONNEES BRUTES - Copie '!AA64,")++1`")</f>
        <v>(63,0,1,6,141,0,2,34)++1`</v>
      </c>
      <c r="B64" s="37">
        <f>'UMONS _ DONNEES BRUTES - Copie '!E64</f>
        <v>44616</v>
      </c>
    </row>
    <row r="65" spans="1:2">
      <c r="A65" t="str">
        <f ca="1">_xlfn.CONCAT("(",'UMONS _ DONNEES BRUTES - Copie '!T65,",",'UMONS _ DONNEES BRUTES - Copie '!W65,",",'UMONS _ DONNEES BRUTES - Copie '!X65,",",'UMONS _ DONNEES BRUTES - Copie '!U65,",",'UMONS _ DONNEES BRUTES - Copie '!V65,",",'UMONS _ DONNEES BRUTES - Copie '!Z65,",",'UMONS _ DONNEES BRUTES - Copie '!Y65,",",'UMONS _ DONNEES BRUTES - Copie '!AA65,")++1`")</f>
        <v>(64,0,1,6,88,0,3,67)++1`</v>
      </c>
      <c r="B65" s="37">
        <f>'UMONS _ DONNEES BRUTES - Copie '!E65</f>
        <v>44616</v>
      </c>
    </row>
    <row r="66" spans="1:2">
      <c r="A66" t="str">
        <f ca="1">_xlfn.CONCAT("(",'UMONS _ DONNEES BRUTES - Copie '!T66,",",'UMONS _ DONNEES BRUTES - Copie '!W66,",",'UMONS _ DONNEES BRUTES - Copie '!X66,",",'UMONS _ DONNEES BRUTES - Copie '!U66,",",'UMONS _ DONNEES BRUTES - Copie '!V66,",",'UMONS _ DONNEES BRUTES - Copie '!Z66,",",'UMONS _ DONNEES BRUTES - Copie '!Y66,",",'UMONS _ DONNEES BRUTES - Copie '!AA66,")++1`")</f>
        <v>(65,0,1,6,313,0,1,7)++1`</v>
      </c>
      <c r="B66" s="37">
        <f>'UMONS _ DONNEES BRUTES - Copie '!E66</f>
        <v>44617</v>
      </c>
    </row>
    <row r="67" spans="1:2">
      <c r="A67" t="str">
        <f ca="1">_xlfn.CONCAT("(",'UMONS _ DONNEES BRUTES - Copie '!T67,",",'UMONS _ DONNEES BRUTES - Copie '!W67,",",'UMONS _ DONNEES BRUTES - Copie '!X67,",",'UMONS _ DONNEES BRUTES - Copie '!U67,",",'UMONS _ DONNEES BRUTES - Copie '!V67,",",'UMONS _ DONNEES BRUTES - Copie '!Z67,",",'UMONS _ DONNEES BRUTES - Copie '!Y67,",",'UMONS _ DONNEES BRUTES - Copie '!AA67,")++1`")</f>
        <v>(66,0,1,6,455,0,1,5)++1`</v>
      </c>
      <c r="B67" s="37">
        <f>'UMONS _ DONNEES BRUTES - Copie '!E67</f>
        <v>44622</v>
      </c>
    </row>
    <row r="68" spans="1:2">
      <c r="A68" t="str">
        <f ca="1">_xlfn.CONCAT("(",'UMONS _ DONNEES BRUTES - Copie '!T68,",",'UMONS _ DONNEES BRUTES - Copie '!W68,",",'UMONS _ DONNEES BRUTES - Copie '!X68,",",'UMONS _ DONNEES BRUTES - Copie '!U68,",",'UMONS _ DONNEES BRUTES - Copie '!V68,",",'UMONS _ DONNEES BRUTES - Copie '!Z68,",",'UMONS _ DONNEES BRUTES - Copie '!Y68,",",'UMONS _ DONNEES BRUTES - Copie '!AA68,")++1`")</f>
        <v>(67,0,1,6,113,0,1,2)++1`</v>
      </c>
      <c r="B68" s="37">
        <f>'UMONS _ DONNEES BRUTES - Copie '!E68</f>
        <v>44624</v>
      </c>
    </row>
    <row r="69" spans="1:2">
      <c r="A69" t="str">
        <f ca="1">_xlfn.CONCAT("(",'UMONS _ DONNEES BRUTES - Copie '!T69,",",'UMONS _ DONNEES BRUTES - Copie '!W69,",",'UMONS _ DONNEES BRUTES - Copie '!X69,",",'UMONS _ DONNEES BRUTES - Copie '!U69,",",'UMONS _ DONNEES BRUTES - Copie '!V69,",",'UMONS _ DONNEES BRUTES - Copie '!Z69,",",'UMONS _ DONNEES BRUTES - Copie '!Y69,",",'UMONS _ DONNEES BRUTES - Copie '!AA69,")++1`")</f>
        <v>(68,0,1,6,199,0,2,21)++1`</v>
      </c>
      <c r="B69" s="37">
        <f>'UMONS _ DONNEES BRUTES - Copie '!E69</f>
        <v>44624</v>
      </c>
    </row>
    <row r="70" spans="1:2">
      <c r="A70" t="str">
        <f ca="1">_xlfn.CONCAT("(",'UMONS _ DONNEES BRUTES - Copie '!T70,",",'UMONS _ DONNEES BRUTES - Copie '!W70,",",'UMONS _ DONNEES BRUTES - Copie '!X70,",",'UMONS _ DONNEES BRUTES - Copie '!U70,",",'UMONS _ DONNEES BRUTES - Copie '!V70,",",'UMONS _ DONNEES BRUTES - Copie '!Z70,",",'UMONS _ DONNEES BRUTES - Copie '!Y70,",",'UMONS _ DONNEES BRUTES - Copie '!AA70,")++1`")</f>
        <v>(69,0,1,6,122,0,3,42)++1`</v>
      </c>
      <c r="B70" s="37">
        <f>'UMONS _ DONNEES BRUTES - Copie '!E70</f>
        <v>44624</v>
      </c>
    </row>
    <row r="71" spans="1:2">
      <c r="A71" t="str">
        <f ca="1">_xlfn.CONCAT("(",'UMONS _ DONNEES BRUTES - Copie '!T71,",",'UMONS _ DONNEES BRUTES - Copie '!W71,",",'UMONS _ DONNEES BRUTES - Copie '!X71,",",'UMONS _ DONNEES BRUTES - Copie '!U71,",",'UMONS _ DONNEES BRUTES - Copie '!V71,",",'UMONS _ DONNEES BRUTES - Copie '!Z71,",",'UMONS _ DONNEES BRUTES - Copie '!Y71,",",'UMONS _ DONNEES BRUTES - Copie '!AA71,")++1`")</f>
        <v>(70,0,1,6,209,0,1,3)++1`</v>
      </c>
      <c r="B71" s="37">
        <f>'UMONS _ DONNEES BRUTES - Copie '!E71</f>
        <v>44625</v>
      </c>
    </row>
    <row r="72" spans="1:2">
      <c r="A72" t="str">
        <f ca="1">_xlfn.CONCAT("(",'UMONS _ DONNEES BRUTES - Copie '!T72,",",'UMONS _ DONNEES BRUTES - Copie '!W72,",",'UMONS _ DONNEES BRUTES - Copie '!X72,",",'UMONS _ DONNEES BRUTES - Copie '!U72,",",'UMONS _ DONNEES BRUTES - Copie '!V72,",",'UMONS _ DONNEES BRUTES - Copie '!Z72,",",'UMONS _ DONNEES BRUTES - Copie '!Y72,",",'UMONS _ DONNEES BRUTES - Copie '!AA72,")++1`")</f>
        <v>(71,0,1,6,162,0,1,4)++1`</v>
      </c>
      <c r="B72" s="37">
        <f>'UMONS _ DONNEES BRUTES - Copie '!E72</f>
        <v>44627</v>
      </c>
    </row>
    <row r="73" spans="1:2">
      <c r="A73" t="str">
        <f ca="1">_xlfn.CONCAT("(",'UMONS _ DONNEES BRUTES - Copie '!T73,",",'UMONS _ DONNEES BRUTES - Copie '!W73,",",'UMONS _ DONNEES BRUTES - Copie '!X73,",",'UMONS _ DONNEES BRUTES - Copie '!U73,",",'UMONS _ DONNEES BRUTES - Copie '!V73,",",'UMONS _ DONNEES BRUTES - Copie '!Z73,",",'UMONS _ DONNEES BRUTES - Copie '!Y73,",",'UMONS _ DONNEES BRUTES - Copie '!AA73,")++1`")</f>
        <v>(72,0,1,6,193,0,2,32)++1`</v>
      </c>
      <c r="B73" s="37">
        <f>'UMONS _ DONNEES BRUTES - Copie '!E73</f>
        <v>44627</v>
      </c>
    </row>
    <row r="74" spans="1:2">
      <c r="A74" t="str">
        <f ca="1">_xlfn.CONCAT("(",'UMONS _ DONNEES BRUTES - Copie '!T74,",",'UMONS _ DONNEES BRUTES - Copie '!W74,",",'UMONS _ DONNEES BRUTES - Copie '!X74,",",'UMONS _ DONNEES BRUTES - Copie '!U74,",",'UMONS _ DONNEES BRUTES - Copie '!V74,",",'UMONS _ DONNEES BRUTES - Copie '!Z74,",",'UMONS _ DONNEES BRUTES - Copie '!Y74,",",'UMONS _ DONNEES BRUTES - Copie '!AA74,")++1`")</f>
        <v>(73,0,1,6,190,0,3,55)++1`</v>
      </c>
      <c r="B74" s="37">
        <f>'UMONS _ DONNEES BRUTES - Copie '!E74</f>
        <v>44627</v>
      </c>
    </row>
    <row r="75" spans="1:2">
      <c r="A75" t="str">
        <f ca="1">_xlfn.CONCAT("(",'UMONS _ DONNEES BRUTES - Copie '!T75,",",'UMONS _ DONNEES BRUTES - Copie '!W75,",",'UMONS _ DONNEES BRUTES - Copie '!X75,",",'UMONS _ DONNEES BRUTES - Copie '!U75,",",'UMONS _ DONNEES BRUTES - Copie '!V75,",",'UMONS _ DONNEES BRUTES - Copie '!Z75,",",'UMONS _ DONNEES BRUTES - Copie '!Y75,",",'UMONS _ DONNEES BRUTES - Copie '!AA75,")++1`")</f>
        <v>(74,0,1,6,53,0,4,66)++1`</v>
      </c>
      <c r="B75" s="37">
        <f>'UMONS _ DONNEES BRUTES - Copie '!E75</f>
        <v>44627</v>
      </c>
    </row>
    <row r="76" spans="1:2">
      <c r="A76" t="str">
        <f ca="1">_xlfn.CONCAT("(",'UMONS _ DONNEES BRUTES - Copie '!T76,",",'UMONS _ DONNEES BRUTES - Copie '!W76,",",'UMONS _ DONNEES BRUTES - Copie '!X76,",",'UMONS _ DONNEES BRUTES - Copie '!U76,",",'UMONS _ DONNEES BRUTES - Copie '!V76,",",'UMONS _ DONNEES BRUTES - Copie '!Z76,",",'UMONS _ DONNEES BRUTES - Copie '!Y76,",",'UMONS _ DONNEES BRUTES - Copie '!AA76,")++1`")</f>
        <v>(75,0,1,6,91,0,1,15)++1`</v>
      </c>
      <c r="B76" s="37">
        <f>'UMONS _ DONNEES BRUTES - Copie '!E76</f>
        <v>44628</v>
      </c>
    </row>
    <row r="77" spans="1:2">
      <c r="A77" t="str">
        <f ca="1">_xlfn.CONCAT("(",'UMONS _ DONNEES BRUTES - Copie '!T77,",",'UMONS _ DONNEES BRUTES - Copie '!W77,",",'UMONS _ DONNEES BRUTES - Copie '!X77,",",'UMONS _ DONNEES BRUTES - Copie '!U77,",",'UMONS _ DONNEES BRUTES - Copie '!V77,",",'UMONS _ DONNEES BRUTES - Copie '!Z77,",",'UMONS _ DONNEES BRUTES - Copie '!Y77,",",'UMONS _ DONNEES BRUTES - Copie '!AA77,")++1`")</f>
        <v>(76,0,1,6,308,0,2,36)++1`</v>
      </c>
      <c r="B77" s="37">
        <f>'UMONS _ DONNEES BRUTES - Copie '!E77</f>
        <v>44628</v>
      </c>
    </row>
    <row r="78" spans="1:2">
      <c r="A78" t="str">
        <f ca="1">_xlfn.CONCAT("(",'UMONS _ DONNEES BRUTES - Copie '!T78,",",'UMONS _ DONNEES BRUTES - Copie '!W78,",",'UMONS _ DONNEES BRUTES - Copie '!X78,",",'UMONS _ DONNEES BRUTES - Copie '!U78,",",'UMONS _ DONNEES BRUTES - Copie '!V78,",",'UMONS _ DONNEES BRUTES - Copie '!Z78,",",'UMONS _ DONNEES BRUTES - Copie '!Y78,",",'UMONS _ DONNEES BRUTES - Copie '!AA78,")++1`")</f>
        <v>(77,0,1,6,93,0,1,10)++1`</v>
      </c>
      <c r="B78" s="37">
        <f>'UMONS _ DONNEES BRUTES - Copie '!E78</f>
        <v>44630</v>
      </c>
    </row>
    <row r="79" spans="1:2">
      <c r="A79" t="str">
        <f ca="1">_xlfn.CONCAT("(",'UMONS _ DONNEES BRUTES - Copie '!T79,",",'UMONS _ DONNEES BRUTES - Copie '!W79,",",'UMONS _ DONNEES BRUTES - Copie '!X79,",",'UMONS _ DONNEES BRUTES - Copie '!U79,",",'UMONS _ DONNEES BRUTES - Copie '!V79,",",'UMONS _ DONNEES BRUTES - Copie '!Z79,",",'UMONS _ DONNEES BRUTES - Copie '!Y79,",",'UMONS _ DONNEES BRUTES - Copie '!AA79,")++1`")</f>
        <v>(78,0,1,6,275,0,2,31)++1`</v>
      </c>
      <c r="B79" s="37">
        <f>'UMONS _ DONNEES BRUTES - Copie '!E79</f>
        <v>44630</v>
      </c>
    </row>
    <row r="80" spans="1:2">
      <c r="A80" t="str">
        <f ca="1">_xlfn.CONCAT("(",'UMONS _ DONNEES BRUTES - Copie '!T80,",",'UMONS _ DONNEES BRUTES - Copie '!W80,",",'UMONS _ DONNEES BRUTES - Copie '!X80,",",'UMONS _ DONNEES BRUTES - Copie '!U80,",",'UMONS _ DONNEES BRUTES - Copie '!V80,",",'UMONS _ DONNEES BRUTES - Copie '!Z80,",",'UMONS _ DONNEES BRUTES - Copie '!Y80,",",'UMONS _ DONNEES BRUTES - Copie '!AA80,")++1`")</f>
        <v>(79,0,1,6,102,0,3,79)++1`</v>
      </c>
      <c r="B80" s="37">
        <f>'UMONS _ DONNEES BRUTES - Copie '!E80</f>
        <v>44630</v>
      </c>
    </row>
    <row r="81" spans="1:2">
      <c r="A81" t="str">
        <f ca="1">_xlfn.CONCAT("(",'UMONS _ DONNEES BRUTES - Copie '!T81,",",'UMONS _ DONNEES BRUTES - Copie '!W81,",",'UMONS _ DONNEES BRUTES - Copie '!X81,",",'UMONS _ DONNEES BRUTES - Copie '!U81,",",'UMONS _ DONNEES BRUTES - Copie '!V81,",",'UMONS _ DONNEES BRUTES - Copie '!Z81,",",'UMONS _ DONNEES BRUTES - Copie '!Y81,",",'UMONS _ DONNEES BRUTES - Copie '!AA81,")++1`")</f>
        <v>(80,0,1,6,297,0,1,1)++1`</v>
      </c>
      <c r="B81" s="37">
        <f>'UMONS _ DONNEES BRUTES - Copie '!E81</f>
        <v>44631</v>
      </c>
    </row>
    <row r="82" spans="1:2">
      <c r="A82" t="str">
        <f ca="1">_xlfn.CONCAT("(",'UMONS _ DONNEES BRUTES - Copie '!T82,",",'UMONS _ DONNEES BRUTES - Copie '!W82,",",'UMONS _ DONNEES BRUTES - Copie '!X82,",",'UMONS _ DONNEES BRUTES - Copie '!U82,",",'UMONS _ DONNEES BRUTES - Copie '!V82,",",'UMONS _ DONNEES BRUTES - Copie '!Z82,",",'UMONS _ DONNEES BRUTES - Copie '!Y82,",",'UMONS _ DONNEES BRUTES - Copie '!AA82,")++1`")</f>
        <v>(81,0,1,6,50,0,2,53)++1`</v>
      </c>
      <c r="B82" s="37">
        <f>'UMONS _ DONNEES BRUTES - Copie '!E82</f>
        <v>44631</v>
      </c>
    </row>
    <row r="83" spans="1:2">
      <c r="A83" t="str">
        <f ca="1">_xlfn.CONCAT("(",'UMONS _ DONNEES BRUTES - Copie '!T83,",",'UMONS _ DONNEES BRUTES - Copie '!W83,",",'UMONS _ DONNEES BRUTES - Copie '!X83,",",'UMONS _ DONNEES BRUTES - Copie '!U83,",",'UMONS _ DONNEES BRUTES - Copie '!V83,",",'UMONS _ DONNEES BRUTES - Copie '!Z83,",",'UMONS _ DONNEES BRUTES - Copie '!Y83,",",'UMONS _ DONNEES BRUTES - Copie '!AA83,")++1`")</f>
        <v>(82,0,1,6,145,0,1,8)++1`</v>
      </c>
      <c r="B83" s="37">
        <f>'UMONS _ DONNEES BRUTES - Copie '!E83</f>
        <v>44634</v>
      </c>
    </row>
    <row r="84" spans="1:2">
      <c r="A84" t="str">
        <f ca="1">_xlfn.CONCAT("(",'UMONS _ DONNEES BRUTES - Copie '!T84,",",'UMONS _ DONNEES BRUTES - Copie '!W84,",",'UMONS _ DONNEES BRUTES - Copie '!X84,",",'UMONS _ DONNEES BRUTES - Copie '!U84,",",'UMONS _ DONNEES BRUTES - Copie '!V84,",",'UMONS _ DONNEES BRUTES - Copie '!Z84,",",'UMONS _ DONNEES BRUTES - Copie '!Y84,",",'UMONS _ DONNEES BRUTES - Copie '!AA84,")++1`")</f>
        <v>(83,0,1,6,94,0,3,48)++1`</v>
      </c>
      <c r="B84" s="37">
        <f>'UMONS _ DONNEES BRUTES - Copie '!E84</f>
        <v>44634</v>
      </c>
    </row>
    <row r="85" spans="1:2">
      <c r="A85" t="str">
        <f ca="1">_xlfn.CONCAT("(",'UMONS _ DONNEES BRUTES - Copie '!T85,",",'UMONS _ DONNEES BRUTES - Copie '!W85,",",'UMONS _ DONNEES BRUTES - Copie '!X85,",",'UMONS _ DONNEES BRUTES - Copie '!U85,",",'UMONS _ DONNEES BRUTES - Copie '!V85,",",'UMONS _ DONNEES BRUTES - Copie '!Z85,",",'UMONS _ DONNEES BRUTES - Copie '!Y85,",",'UMONS _ DONNEES BRUTES - Copie '!AA85,")++1`")</f>
        <v>(84,0,1,6,134,0,2,32)++1`</v>
      </c>
      <c r="B85" s="37">
        <f>'UMONS _ DONNEES BRUTES - Copie '!E85</f>
        <v>44634</v>
      </c>
    </row>
    <row r="86" spans="1:2">
      <c r="A86" t="str">
        <f ca="1">_xlfn.CONCAT("(",'UMONS _ DONNEES BRUTES - Copie '!T86,",",'UMONS _ DONNEES BRUTES - Copie '!W86,",",'UMONS _ DONNEES BRUTES - Copie '!X86,",",'UMONS _ DONNEES BRUTES - Copie '!U86,",",'UMONS _ DONNEES BRUTES - Copie '!V86,",",'UMONS _ DONNEES BRUTES - Copie '!Z86,",",'UMONS _ DONNEES BRUTES - Copie '!Y86,",",'UMONS _ DONNEES BRUTES - Copie '!AA86,")++1`")</f>
        <v>(85,0,1,6,94,0,4,66)++1`</v>
      </c>
      <c r="B86" s="37">
        <f>'UMONS _ DONNEES BRUTES - Copie '!E86</f>
        <v>44635</v>
      </c>
    </row>
    <row r="87" spans="1:2">
      <c r="A87" t="str">
        <f ca="1">_xlfn.CONCAT("(",'UMONS _ DONNEES BRUTES - Copie '!T87,",",'UMONS _ DONNEES BRUTES - Copie '!W87,",",'UMONS _ DONNEES BRUTES - Copie '!X87,",",'UMONS _ DONNEES BRUTES - Copie '!U87,",",'UMONS _ DONNEES BRUTES - Copie '!V87,",",'UMONS _ DONNEES BRUTES - Copie '!Z87,",",'UMONS _ DONNEES BRUTES - Copie '!Y87,",",'UMONS _ DONNEES BRUTES - Copie '!AA87,")++1`")</f>
        <v>(86,0,1,6,25,0,5,75)++1`</v>
      </c>
      <c r="B87" s="37">
        <f>'UMONS _ DONNEES BRUTES - Copie '!E87</f>
        <v>44635</v>
      </c>
    </row>
    <row r="88" spans="1:2">
      <c r="A88" t="str">
        <f ca="1">_xlfn.CONCAT("(",'UMONS _ DONNEES BRUTES - Copie '!T88,",",'UMONS _ DONNEES BRUTES - Copie '!W88,",",'UMONS _ DONNEES BRUTES - Copie '!X88,",",'UMONS _ DONNEES BRUTES - Copie '!U88,",",'UMONS _ DONNEES BRUTES - Copie '!V88,",",'UMONS _ DONNEES BRUTES - Copie '!Z88,",",'UMONS _ DONNEES BRUTES - Copie '!Y88,",",'UMONS _ DONNEES BRUTES - Copie '!AA88,")++1`")</f>
        <v>(87,0,1,6,98,0,1,3)++1`</v>
      </c>
      <c r="B88" s="37">
        <f>'UMONS _ DONNEES BRUTES - Copie '!E88</f>
        <v>44635</v>
      </c>
    </row>
    <row r="89" spans="1:2">
      <c r="A89" t="str">
        <f ca="1">_xlfn.CONCAT("(",'UMONS _ DONNEES BRUTES - Copie '!T89,",",'UMONS _ DONNEES BRUTES - Copie '!W89,",",'UMONS _ DONNEES BRUTES - Copie '!X89,",",'UMONS _ DONNEES BRUTES - Copie '!U89,",",'UMONS _ DONNEES BRUTES - Copie '!V89,",",'UMONS _ DONNEES BRUTES - Copie '!Z89,",",'UMONS _ DONNEES BRUTES - Copie '!Y89,",",'UMONS _ DONNEES BRUTES - Copie '!AA89,")++1`")</f>
        <v>(88,0,1,6,153,0,3,50)++1`</v>
      </c>
      <c r="B89" s="37">
        <f>'UMONS _ DONNEES BRUTES - Copie '!E89</f>
        <v>44635</v>
      </c>
    </row>
    <row r="90" spans="1:2">
      <c r="A90" t="str">
        <f ca="1">_xlfn.CONCAT("(",'UMONS _ DONNEES BRUTES - Copie '!T90,",",'UMONS _ DONNEES BRUTES - Copie '!W90,",",'UMONS _ DONNEES BRUTES - Copie '!X90,",",'UMONS _ DONNEES BRUTES - Copie '!U90,",",'UMONS _ DONNEES BRUTES - Copie '!V90,",",'UMONS _ DONNEES BRUTES - Copie '!Z90,",",'UMONS _ DONNEES BRUTES - Copie '!Y90,",",'UMONS _ DONNEES BRUTES - Copie '!AA90,")++1`")</f>
        <v>(89,0,1,6,128,0,2,31)++1`</v>
      </c>
      <c r="B90" s="37">
        <f>'UMONS _ DONNEES BRUTES - Copie '!E90</f>
        <v>44635</v>
      </c>
    </row>
    <row r="91" spans="1:2">
      <c r="A91" t="str">
        <f ca="1">_xlfn.CONCAT("(",'UMONS _ DONNEES BRUTES - Copie '!T91,",",'UMONS _ DONNEES BRUTES - Copie '!W91,",",'UMONS _ DONNEES BRUTES - Copie '!X91,",",'UMONS _ DONNEES BRUTES - Copie '!U91,",",'UMONS _ DONNEES BRUTES - Copie '!V91,",",'UMONS _ DONNEES BRUTES - Copie '!Z91,",",'UMONS _ DONNEES BRUTES - Copie '!Y91,",",'UMONS _ DONNEES BRUTES - Copie '!AA91,")++1`")</f>
        <v>(90,0,1,6,397,0,1,1)++1`</v>
      </c>
      <c r="B91" s="37">
        <f>'UMONS _ DONNEES BRUTES - Copie '!E91</f>
        <v>44636</v>
      </c>
    </row>
    <row r="92" spans="1:2">
      <c r="A92" t="str">
        <f ca="1">_xlfn.CONCAT("(",'UMONS _ DONNEES BRUTES - Copie '!T92,",",'UMONS _ DONNEES BRUTES - Copie '!W92,",",'UMONS _ DONNEES BRUTES - Copie '!X92,",",'UMONS _ DONNEES BRUTES - Copie '!U92,",",'UMONS _ DONNEES BRUTES - Copie '!V92,",",'UMONS _ DONNEES BRUTES - Copie '!Z92,",",'UMONS _ DONNEES BRUTES - Copie '!Y92,",",'UMONS _ DONNEES BRUTES - Copie '!AA92,")++1`")</f>
        <v>(91,0,1,6,75,0,1,7)++1`</v>
      </c>
      <c r="B92" s="37">
        <f>'UMONS _ DONNEES BRUTES - Copie '!E92</f>
        <v>44637</v>
      </c>
    </row>
    <row r="93" spans="1:2">
      <c r="A93" t="str">
        <f ca="1">_xlfn.CONCAT("(",'UMONS _ DONNEES BRUTES - Copie '!T93,",",'UMONS _ DONNEES BRUTES - Copie '!W93,",",'UMONS _ DONNEES BRUTES - Copie '!X93,",",'UMONS _ DONNEES BRUTES - Copie '!U93,",",'UMONS _ DONNEES BRUTES - Copie '!V93,",",'UMONS _ DONNEES BRUTES - Copie '!Z93,",",'UMONS _ DONNEES BRUTES - Copie '!Y93,",",'UMONS _ DONNEES BRUTES - Copie '!AA93,")++1`")</f>
        <v>(92,0,1,6,133,0,2,26)++1`</v>
      </c>
      <c r="B93" s="37">
        <f>'UMONS _ DONNEES BRUTES - Copie '!E93</f>
        <v>44637</v>
      </c>
    </row>
    <row r="94" spans="1:2">
      <c r="A94" t="str">
        <f ca="1">_xlfn.CONCAT("(",'UMONS _ DONNEES BRUTES - Copie '!T94,",",'UMONS _ DONNEES BRUTES - Copie '!W94,",",'UMONS _ DONNEES BRUTES - Copie '!X94,",",'UMONS _ DONNEES BRUTES - Copie '!U94,",",'UMONS _ DONNEES BRUTES - Copie '!V94,",",'UMONS _ DONNEES BRUTES - Copie '!Z94,",",'UMONS _ DONNEES BRUTES - Copie '!Y94,",",'UMONS _ DONNEES BRUTES - Copie '!AA94,")++1`")</f>
        <v>(93,0,1,6,84,0,3,56)++1`</v>
      </c>
      <c r="B94" s="37">
        <f>'UMONS _ DONNEES BRUTES - Copie '!E94</f>
        <v>44637</v>
      </c>
    </row>
    <row r="95" spans="1:2">
      <c r="A95" t="str">
        <f ca="1">_xlfn.CONCAT("(",'UMONS _ DONNEES BRUTES - Copie '!T95,",",'UMONS _ DONNEES BRUTES - Copie '!W95,",",'UMONS _ DONNEES BRUTES - Copie '!X95,",",'UMONS _ DONNEES BRUTES - Copie '!U95,",",'UMONS _ DONNEES BRUTES - Copie '!V95,",",'UMONS _ DONNEES BRUTES - Copie '!Z95,",",'UMONS _ DONNEES BRUTES - Copie '!Y95,",",'UMONS _ DONNEES BRUTES - Copie '!AA95,")++1`")</f>
        <v>(94,0,1,6,189,0,1,3)++1`</v>
      </c>
      <c r="B95" s="37">
        <f>'UMONS _ DONNEES BRUTES - Copie '!E95</f>
        <v>44638</v>
      </c>
    </row>
    <row r="96" spans="1:2">
      <c r="A96" t="str">
        <f ca="1">_xlfn.CONCAT("(",'UMONS _ DONNEES BRUTES - Copie '!T96,",",'UMONS _ DONNEES BRUTES - Copie '!W96,",",'UMONS _ DONNEES BRUTES - Copie '!X96,",",'UMONS _ DONNEES BRUTES - Copie '!U96,",",'UMONS _ DONNEES BRUTES - Copie '!V96,",",'UMONS _ DONNEES BRUTES - Copie '!Z96,",",'UMONS _ DONNEES BRUTES - Copie '!Y96,",",'UMONS _ DONNEES BRUTES - Copie '!AA96,")++1`")</f>
        <v>(95,0,1,6,67,0,2,38)++1`</v>
      </c>
      <c r="B96" s="37">
        <f>'UMONS _ DONNEES BRUTES - Copie '!E96</f>
        <v>44638</v>
      </c>
    </row>
    <row r="97" spans="1:2">
      <c r="A97" t="str">
        <f ca="1">_xlfn.CONCAT("(",'UMONS _ DONNEES BRUTES - Copie '!T97,",",'UMONS _ DONNEES BRUTES - Copie '!W97,",",'UMONS _ DONNEES BRUTES - Copie '!X97,",",'UMONS _ DONNEES BRUTES - Copie '!U97,",",'UMONS _ DONNEES BRUTES - Copie '!V97,",",'UMONS _ DONNEES BRUTES - Copie '!Z97,",",'UMONS _ DONNEES BRUTES - Copie '!Y97,",",'UMONS _ DONNEES BRUTES - Copie '!AA97,")++1`")</f>
        <v>(96,0,1,6,46,0,3,48)++1`</v>
      </c>
      <c r="B97" s="37">
        <f>'UMONS _ DONNEES BRUTES - Copie '!E97</f>
        <v>44641</v>
      </c>
    </row>
    <row r="98" spans="1:2">
      <c r="A98" t="str">
        <f ca="1">_xlfn.CONCAT("(",'UMONS _ DONNEES BRUTES - Copie '!T98,",",'UMONS _ DONNEES BRUTES - Copie '!W98,",",'UMONS _ DONNEES BRUTES - Copie '!X98,",",'UMONS _ DONNEES BRUTES - Copie '!U98,",",'UMONS _ DONNEES BRUTES - Copie '!V98,",",'UMONS _ DONNEES BRUTES - Copie '!Z98,",",'UMONS _ DONNEES BRUTES - Copie '!Y98,",",'UMONS _ DONNEES BRUTES - Copie '!AA98,")++1`")</f>
        <v>(97,0,1,6,64,0,4,52)++1`</v>
      </c>
      <c r="B98" s="37">
        <f>'UMONS _ DONNEES BRUTES - Copie '!E98</f>
        <v>44641</v>
      </c>
    </row>
    <row r="99" spans="1:2">
      <c r="A99" t="str">
        <f ca="1">_xlfn.CONCAT("(",'UMONS _ DONNEES BRUTES - Copie '!T99,",",'UMONS _ DONNEES BRUTES - Copie '!W99,",",'UMONS _ DONNEES BRUTES - Copie '!X99,",",'UMONS _ DONNEES BRUTES - Copie '!U99,",",'UMONS _ DONNEES BRUTES - Copie '!V99,",",'UMONS _ DONNEES BRUTES - Copie '!Z99,",",'UMONS _ DONNEES BRUTES - Copie '!Y99,",",'UMONS _ DONNEES BRUTES - Copie '!AA99,")++1`")</f>
        <v>(98,0,1,6,208,0,1,3)++1`</v>
      </c>
      <c r="B99" s="37">
        <f>'UMONS _ DONNEES BRUTES - Copie '!E99</f>
        <v>44641</v>
      </c>
    </row>
    <row r="100" spans="1:2">
      <c r="A100" t="str">
        <f ca="1">_xlfn.CONCAT("(",'UMONS _ DONNEES BRUTES - Copie '!T100,",",'UMONS _ DONNEES BRUTES - Copie '!W100,",",'UMONS _ DONNEES BRUTES - Copie '!X100,",",'UMONS _ DONNEES BRUTES - Copie '!U100,",",'UMONS _ DONNEES BRUTES - Copie '!V100,",",'UMONS _ DONNEES BRUTES - Copie '!Z100,",",'UMONS _ DONNEES BRUTES - Copie '!Y100,",",'UMONS _ DONNEES BRUTES - Copie '!AA100,")++1`")</f>
        <v>(99,0,1,6,95,0,2,37)++1`</v>
      </c>
      <c r="B100" s="37">
        <f>'UMONS _ DONNEES BRUTES - Copie '!E100</f>
        <v>44641</v>
      </c>
    </row>
    <row r="101" spans="1:2">
      <c r="A101" t="str">
        <f ca="1">_xlfn.CONCAT("(",'UMONS _ DONNEES BRUTES - Copie '!T101,",",'UMONS _ DONNEES BRUTES - Copie '!W101,",",'UMONS _ DONNEES BRUTES - Copie '!X101,",",'UMONS _ DONNEES BRUTES - Copie '!U101,",",'UMONS _ DONNEES BRUTES - Copie '!V101,",",'UMONS _ DONNEES BRUTES - Copie '!Z101,",",'UMONS _ DONNEES BRUTES - Copie '!Y101,",",'UMONS _ DONNEES BRUTES - Copie '!AA101,")++1`")</f>
        <v>(100,0,1,6,438,0,3,33)++1`</v>
      </c>
      <c r="B101" s="37">
        <f>'UMONS _ DONNEES BRUTES - Copie '!E101</f>
        <v>44642</v>
      </c>
    </row>
    <row r="102" spans="1:2">
      <c r="A102" t="str">
        <f ca="1">_xlfn.CONCAT("(",'UMONS _ DONNEES BRUTES - Copie '!T102,",",'UMONS _ DONNEES BRUTES - Copie '!W102,",",'UMONS _ DONNEES BRUTES - Copie '!X102,",",'UMONS _ DONNEES BRUTES - Copie '!U102,",",'UMONS _ DONNEES BRUTES - Copie '!V102,",",'UMONS _ DONNEES BRUTES - Copie '!Z102,",",'UMONS _ DONNEES BRUTES - Copie '!Y102,",",'UMONS _ DONNEES BRUTES - Copie '!AA102,")++1`")</f>
        <v>(101,0,1,6,44,0,1,6)++1`</v>
      </c>
      <c r="B102" s="37">
        <f>'UMONS _ DONNEES BRUTES - Copie '!E102</f>
        <v>44642</v>
      </c>
    </row>
    <row r="103" spans="1:2">
      <c r="A103" t="str">
        <f ca="1">_xlfn.CONCAT("(",'UMONS _ DONNEES BRUTES - Copie '!T103,",",'UMONS _ DONNEES BRUTES - Copie '!W103,",",'UMONS _ DONNEES BRUTES - Copie '!X103,",",'UMONS _ DONNEES BRUTES - Copie '!U103,",",'UMONS _ DONNEES BRUTES - Copie '!V103,",",'UMONS _ DONNEES BRUTES - Copie '!Z103,",",'UMONS _ DONNEES BRUTES - Copie '!Y103,",",'UMONS _ DONNEES BRUTES - Copie '!AA103,")++1`")</f>
        <v>(102,0,0,6,81,0,2,18)++1`</v>
      </c>
      <c r="B103" s="37">
        <f>'UMONS _ DONNEES BRUTES - Copie '!E103</f>
        <v>44642</v>
      </c>
    </row>
    <row r="104" spans="1:2">
      <c r="A104" t="str">
        <f ca="1">_xlfn.CONCAT("(",'UMONS _ DONNEES BRUTES - Copie '!T104,",",'UMONS _ DONNEES BRUTES - Copie '!W104,",",'UMONS _ DONNEES BRUTES - Copie '!X104,",",'UMONS _ DONNEES BRUTES - Copie '!U104,",",'UMONS _ DONNEES BRUTES - Copie '!V104,",",'UMONS _ DONNEES BRUTES - Copie '!Z104,",",'UMONS _ DONNEES BRUTES - Copie '!Y104,",",'UMONS _ DONNEES BRUTES - Copie '!AA104,")++1`")</f>
        <v>(103,0,1,6,62,0,2,44)++1`</v>
      </c>
      <c r="B104" s="37">
        <f>'UMONS _ DONNEES BRUTES - Copie '!E104</f>
        <v>44643</v>
      </c>
    </row>
    <row r="105" spans="1:2">
      <c r="A105" t="str">
        <f ca="1">_xlfn.CONCAT("(",'UMONS _ DONNEES BRUTES - Copie '!T105,",",'UMONS _ DONNEES BRUTES - Copie '!W105,",",'UMONS _ DONNEES BRUTES - Copie '!X105,",",'UMONS _ DONNEES BRUTES - Copie '!U105,",",'UMONS _ DONNEES BRUTES - Copie '!V105,",",'UMONS _ DONNEES BRUTES - Copie '!Z105,",",'UMONS _ DONNEES BRUTES - Copie '!Y105,",",'UMONS _ DONNEES BRUTES - Copie '!AA105,")++1`")</f>
        <v>(104,0,1,6,227,0,1,3)++1`</v>
      </c>
      <c r="B105" s="37">
        <f>'UMONS _ DONNEES BRUTES - Copie '!E105</f>
        <v>44643</v>
      </c>
    </row>
    <row r="106" spans="1:2">
      <c r="A106" t="str">
        <f ca="1">_xlfn.CONCAT("(",'UMONS _ DONNEES BRUTES - Copie '!T106,",",'UMONS _ DONNEES BRUTES - Copie '!W106,",",'UMONS _ DONNEES BRUTES - Copie '!X106,",",'UMONS _ DONNEES BRUTES - Copie '!U106,",",'UMONS _ DONNEES BRUTES - Copie '!V106,",",'UMONS _ DONNEES BRUTES - Copie '!Z106,",",'UMONS _ DONNEES BRUTES - Copie '!Y106,",",'UMONS _ DONNEES BRUTES - Copie '!AA106,")++1`")</f>
        <v>(105,0,1,6,92,0,1,4)++1`</v>
      </c>
      <c r="B106" s="37">
        <f>'UMONS _ DONNEES BRUTES - Copie '!E106</f>
        <v>44644</v>
      </c>
    </row>
    <row r="107" spans="1:2">
      <c r="A107" t="str">
        <f ca="1">_xlfn.CONCAT("(",'UMONS _ DONNEES BRUTES - Copie '!T107,",",'UMONS _ DONNEES BRUTES - Copie '!W107,",",'UMONS _ DONNEES BRUTES - Copie '!X107,",",'UMONS _ DONNEES BRUTES - Copie '!U107,",",'UMONS _ DONNEES BRUTES - Copie '!V107,",",'UMONS _ DONNEES BRUTES - Copie '!Z107,",",'UMONS _ DONNEES BRUTES - Copie '!Y107,",",'UMONS _ DONNEES BRUTES - Copie '!AA107,")++1`")</f>
        <v>(106,0,1,6,111,0,3,64)++1`</v>
      </c>
      <c r="B107" s="37">
        <f>'UMONS _ DONNEES BRUTES - Copie '!E107</f>
        <v>44644</v>
      </c>
    </row>
    <row r="108" spans="1:2">
      <c r="A108" t="str">
        <f ca="1">_xlfn.CONCAT("(",'UMONS _ DONNEES BRUTES - Copie '!T108,",",'UMONS _ DONNEES BRUTES - Copie '!W108,",",'UMONS _ DONNEES BRUTES - Copie '!X108,",",'UMONS _ DONNEES BRUTES - Copie '!U108,",",'UMONS _ DONNEES BRUTES - Copie '!V108,",",'UMONS _ DONNEES BRUTES - Copie '!Z108,",",'UMONS _ DONNEES BRUTES - Copie '!Y108,",",'UMONS _ DONNEES BRUTES - Copie '!AA108,")++1`")</f>
        <v>(107,0,0,6,255,0,2,27)++1`</v>
      </c>
      <c r="B108" s="37">
        <f>'UMONS _ DONNEES BRUTES - Copie '!E108</f>
        <v>44644</v>
      </c>
    </row>
    <row r="109" spans="1:2">
      <c r="A109" t="str">
        <f ca="1">_xlfn.CONCAT("(",'UMONS _ DONNEES BRUTES - Copie '!T109,",",'UMONS _ DONNEES BRUTES - Copie '!W109,",",'UMONS _ DONNEES BRUTES - Copie '!X109,",",'UMONS _ DONNEES BRUTES - Copie '!U109,",",'UMONS _ DONNEES BRUTES - Copie '!V109,",",'UMONS _ DONNEES BRUTES - Copie '!Z109,",",'UMONS _ DONNEES BRUTES - Copie '!Y109,",",'UMONS _ DONNEES BRUTES - Copie '!AA109,")++1`")</f>
        <v>(108,0,0,6,192,0,1,4)++1`</v>
      </c>
      <c r="B109" s="37">
        <f>'UMONS _ DONNEES BRUTES - Copie '!E109</f>
        <v>44645</v>
      </c>
    </row>
    <row r="110" spans="1:2">
      <c r="A110" t="str">
        <f ca="1">_xlfn.CONCAT("(",'UMONS _ DONNEES BRUTES - Copie '!T110,",",'UMONS _ DONNEES BRUTES - Copie '!W110,",",'UMONS _ DONNEES BRUTES - Copie '!X110,",",'UMONS _ DONNEES BRUTES - Copie '!U110,",",'UMONS _ DONNEES BRUTES - Copie '!V110,",",'UMONS _ DONNEES BRUTES - Copie '!Z110,",",'UMONS _ DONNEES BRUTES - Copie '!Y110,",",'UMONS _ DONNEES BRUTES - Copie '!AA110,")++1`")</f>
        <v>(109,0,0,6,161,0,2,40)++1`</v>
      </c>
      <c r="B110" s="37">
        <f>'UMONS _ DONNEES BRUTES - Copie '!E110</f>
        <v>44645</v>
      </c>
    </row>
    <row r="111" spans="1:2">
      <c r="A111" t="str">
        <f ca="1">_xlfn.CONCAT("(",'UMONS _ DONNEES BRUTES - Copie '!T111,",",'UMONS _ DONNEES BRUTES - Copie '!W111,",",'UMONS _ DONNEES BRUTES - Copie '!X111,",",'UMONS _ DONNEES BRUTES - Copie '!U111,",",'UMONS _ DONNEES BRUTES - Copie '!V111,",",'UMONS _ DONNEES BRUTES - Copie '!Z111,",",'UMONS _ DONNEES BRUTES - Copie '!Y111,",",'UMONS _ DONNEES BRUTES - Copie '!AA111,")++1`")</f>
        <v>(110,0,1,6,279,0,2,22)++1`</v>
      </c>
      <c r="B111" s="37">
        <f>'UMONS _ DONNEES BRUTES - Copie '!E111</f>
        <v>44649</v>
      </c>
    </row>
    <row r="112" spans="1:2">
      <c r="A112" t="str">
        <f ca="1">_xlfn.CONCAT("(",'UMONS _ DONNEES BRUTES - Copie '!T112,",",'UMONS _ DONNEES BRUTES - Copie '!W112,",",'UMONS _ DONNEES BRUTES - Copie '!X112,",",'UMONS _ DONNEES BRUTES - Copie '!U112,",",'UMONS _ DONNEES BRUTES - Copie '!V112,",",'UMONS _ DONNEES BRUTES - Copie '!Z112,",",'UMONS _ DONNEES BRUTES - Copie '!Y112,",",'UMONS _ DONNEES BRUTES - Copie '!AA112,")++1`")</f>
        <v>(111,0,1,6,140,0,3,53)++1`</v>
      </c>
      <c r="B112" s="37">
        <f>'UMONS _ DONNEES BRUTES - Copie '!E112</f>
        <v>44649</v>
      </c>
    </row>
    <row r="113" spans="1:2">
      <c r="A113" t="str">
        <f ca="1">_xlfn.CONCAT("(",'UMONS _ DONNEES BRUTES - Copie '!T113,",",'UMONS _ DONNEES BRUTES - Copie '!W113,",",'UMONS _ DONNEES BRUTES - Copie '!X113,",",'UMONS _ DONNEES BRUTES - Copie '!U113,",",'UMONS _ DONNEES BRUTES - Copie '!V113,",",'UMONS _ DONNEES BRUTES - Copie '!Z113,",",'UMONS _ DONNEES BRUTES - Copie '!Y113,",",'UMONS _ DONNEES BRUTES - Copie '!AA113,")++1`")</f>
        <v>(112,0,1,6,108,0,1,6)++1`</v>
      </c>
      <c r="B113" s="37">
        <f>'UMONS _ DONNEES BRUTES - Copie '!E113</f>
        <v>44649</v>
      </c>
    </row>
    <row r="114" spans="1:2">
      <c r="A114" t="str">
        <f ca="1">_xlfn.CONCAT("(",'UMONS _ DONNEES BRUTES - Copie '!T114,",",'UMONS _ DONNEES BRUTES - Copie '!W114,",",'UMONS _ DONNEES BRUTES - Copie '!X114,",",'UMONS _ DONNEES BRUTES - Copie '!U114,",",'UMONS _ DONNEES BRUTES - Copie '!V114,",",'UMONS _ DONNEES BRUTES - Copie '!Z114,",",'UMONS _ DONNEES BRUTES - Copie '!Y114,",",'UMONS _ DONNEES BRUTES - Copie '!AA114,")++1`")</f>
        <v>(113,0,1,6,65,0,3,40)++1`</v>
      </c>
      <c r="B114" s="37">
        <f>'UMONS _ DONNEES BRUTES - Copie '!E114</f>
        <v>44651</v>
      </c>
    </row>
    <row r="115" spans="1:2">
      <c r="A115" t="str">
        <f ca="1">_xlfn.CONCAT("(",'UMONS _ DONNEES BRUTES - Copie '!T115,",",'UMONS _ DONNEES BRUTES - Copie '!W115,",",'UMONS _ DONNEES BRUTES - Copie '!X115,",",'UMONS _ DONNEES BRUTES - Copie '!U115,",",'UMONS _ DONNEES BRUTES - Copie '!V115,",",'UMONS _ DONNEES BRUTES - Copie '!Z115,",",'UMONS _ DONNEES BRUTES - Copie '!Y115,",",'UMONS _ DONNEES BRUTES - Copie '!AA115,")++1`")</f>
        <v>(114,0,0,6,95,0,1,1)++1`</v>
      </c>
      <c r="B115" s="37">
        <f>'UMONS _ DONNEES BRUTES - Copie '!E115</f>
        <v>44651</v>
      </c>
    </row>
    <row r="116" spans="1:2">
      <c r="A116" t="str">
        <f ca="1">_xlfn.CONCAT("(",'UMONS _ DONNEES BRUTES - Copie '!T116,",",'UMONS _ DONNEES BRUTES - Copie '!W116,",",'UMONS _ DONNEES BRUTES - Copie '!X116,",",'UMONS _ DONNEES BRUTES - Copie '!U116,",",'UMONS _ DONNEES BRUTES - Copie '!V116,",",'UMONS _ DONNEES BRUTES - Copie '!Z116,",",'UMONS _ DONNEES BRUTES - Copie '!Y116,",",'UMONS _ DONNEES BRUTES - Copie '!AA116,")++1`")</f>
        <v>(115,0,1,6,92,0,2,23)++1`</v>
      </c>
      <c r="B116" s="37">
        <f>'UMONS _ DONNEES BRUTES - Copie '!E116</f>
        <v>44651</v>
      </c>
    </row>
    <row r="117" spans="1:2">
      <c r="A117" t="str">
        <f ca="1">_xlfn.CONCAT("(",'UMONS _ DONNEES BRUTES - Copie '!T117,",",'UMONS _ DONNEES BRUTES - Copie '!W117,",",'UMONS _ DONNEES BRUTES - Copie '!X117,",",'UMONS _ DONNEES BRUTES - Copie '!U117,",",'UMONS _ DONNEES BRUTES - Copie '!V117,",",'UMONS _ DONNEES BRUTES - Copie '!Z117,",",'UMONS _ DONNEES BRUTES - Copie '!Y117,",",'UMONS _ DONNEES BRUTES - Copie '!AA117,")++1`")</f>
        <v>(116,0,1,7,123,0,1,48)++1`</v>
      </c>
      <c r="B117" s="37">
        <f>'UMONS _ DONNEES BRUTES - Copie '!E117</f>
        <v>44599</v>
      </c>
    </row>
    <row r="118" spans="1:2">
      <c r="A118" t="str">
        <f ca="1">_xlfn.CONCAT("(",'UMONS _ DONNEES BRUTES - Copie '!T118,",",'UMONS _ DONNEES BRUTES - Copie '!W118,",",'UMONS _ DONNEES BRUTES - Copie '!X118,",",'UMONS _ DONNEES BRUTES - Copie '!U118,",",'UMONS _ DONNEES BRUTES - Copie '!V118,",",'UMONS _ DONNEES BRUTES - Copie '!Z118,",",'UMONS _ DONNEES BRUTES - Copie '!Y118,",",'UMONS _ DONNEES BRUTES - Copie '!AA118,")++1`")</f>
        <v>(117,0,1,7,21,0,1,39)++1`</v>
      </c>
      <c r="B118" s="37">
        <f>'UMONS _ DONNEES BRUTES - Copie '!E118</f>
        <v>44606</v>
      </c>
    </row>
    <row r="119" spans="1:2">
      <c r="A119" t="str">
        <f ca="1">_xlfn.CONCAT("(",'UMONS _ DONNEES BRUTES - Copie '!T119,",",'UMONS _ DONNEES BRUTES - Copie '!W119,",",'UMONS _ DONNEES BRUTES - Copie '!X119,",",'UMONS _ DONNEES BRUTES - Copie '!U119,",",'UMONS _ DONNEES BRUTES - Copie '!V119,",",'UMONS _ DONNEES BRUTES - Copie '!Z119,",",'UMONS _ DONNEES BRUTES - Copie '!Y119,",",'UMONS _ DONNEES BRUTES - Copie '!AA119,")++1`")</f>
        <v>(118,0,0,7,108,0,3,49)++1`</v>
      </c>
      <c r="B119" s="37">
        <f>'UMONS _ DONNEES BRUTES - Copie '!E119</f>
        <v>44607</v>
      </c>
    </row>
    <row r="120" spans="1:2">
      <c r="A120" t="str">
        <f ca="1">_xlfn.CONCAT("(",'UMONS _ DONNEES BRUTES - Copie '!T120,",",'UMONS _ DONNEES BRUTES - Copie '!W120,",",'UMONS _ DONNEES BRUTES - Copie '!X120,",",'UMONS _ DONNEES BRUTES - Copie '!U120,",",'UMONS _ DONNEES BRUTES - Copie '!V120,",",'UMONS _ DONNEES BRUTES - Copie '!Z120,",",'UMONS _ DONNEES BRUTES - Copie '!Y120,",",'UMONS _ DONNEES BRUTES - Copie '!AA120,")++1`")</f>
        <v>(119,0,1,7,66,0,1,12)++1`</v>
      </c>
      <c r="B120" s="37">
        <f>'UMONS _ DONNEES BRUTES - Copie '!E120</f>
        <v>44609</v>
      </c>
    </row>
    <row r="121" spans="1:2">
      <c r="A121" t="str">
        <f ca="1">_xlfn.CONCAT("(",'UMONS _ DONNEES BRUTES - Copie '!T121,",",'UMONS _ DONNEES BRUTES - Copie '!W121,",",'UMONS _ DONNEES BRUTES - Copie '!X121,",",'UMONS _ DONNEES BRUTES - Copie '!U121,",",'UMONS _ DONNEES BRUTES - Copie '!V121,",",'UMONS _ DONNEES BRUTES - Copie '!Z121,",",'UMONS _ DONNEES BRUTES - Copie '!Y121,",",'UMONS _ DONNEES BRUTES - Copie '!AA121,")++1`")</f>
        <v>(120,0,1,7,42,0,2,27)++1`</v>
      </c>
      <c r="B121" s="37">
        <f>'UMONS _ DONNEES BRUTES - Copie '!E121</f>
        <v>44609</v>
      </c>
    </row>
    <row r="122" spans="1:2">
      <c r="A122" t="str">
        <f ca="1">_xlfn.CONCAT("(",'UMONS _ DONNEES BRUTES - Copie '!T122,",",'UMONS _ DONNEES BRUTES - Copie '!W122,",",'UMONS _ DONNEES BRUTES - Copie '!X122,",",'UMONS _ DONNEES BRUTES - Copie '!U122,",",'UMONS _ DONNEES BRUTES - Copie '!V122,",",'UMONS _ DONNEES BRUTES - Copie '!Z122,",",'UMONS _ DONNEES BRUTES - Copie '!Y122,",",'UMONS _ DONNEES BRUTES - Copie '!AA122,")++1`")</f>
        <v>(121,0,0,7,72,0,3,37)++1`</v>
      </c>
      <c r="B122" s="37">
        <f>'UMONS _ DONNEES BRUTES - Copie '!E122</f>
        <v>44609</v>
      </c>
    </row>
    <row r="123" spans="1:2">
      <c r="A123" t="str">
        <f ca="1">_xlfn.CONCAT("(",'UMONS _ DONNEES BRUTES - Copie '!T123,",",'UMONS _ DONNEES BRUTES - Copie '!W123,",",'UMONS _ DONNEES BRUTES - Copie '!X123,",",'UMONS _ DONNEES BRUTES - Copie '!U123,",",'UMONS _ DONNEES BRUTES - Copie '!V123,",",'UMONS _ DONNEES BRUTES - Copie '!Z123,",",'UMONS _ DONNEES BRUTES - Copie '!Y123,",",'UMONS _ DONNEES BRUTES - Copie '!AA123,")++1`")</f>
        <v>(122,0,1,7,43,0,4,52)++1`</v>
      </c>
      <c r="B123" s="37">
        <f>'UMONS _ DONNEES BRUTES - Copie '!E123</f>
        <v>44609</v>
      </c>
    </row>
    <row r="124" spans="1:2">
      <c r="A124" t="str">
        <f ca="1">_xlfn.CONCAT("(",'UMONS _ DONNEES BRUTES - Copie '!T124,",",'UMONS _ DONNEES BRUTES - Copie '!W124,",",'UMONS _ DONNEES BRUTES - Copie '!X124,",",'UMONS _ DONNEES BRUTES - Copie '!U124,",",'UMONS _ DONNEES BRUTES - Copie '!V124,",",'UMONS _ DONNEES BRUTES - Copie '!Z124,",",'UMONS _ DONNEES BRUTES - Copie '!Y124,",",'UMONS _ DONNEES BRUTES - Copie '!AA124,")++1`")</f>
        <v>(123,0,1,7,47,0,1,5)++1`</v>
      </c>
      <c r="B124" s="37">
        <f>'UMONS _ DONNEES BRUTES - Copie '!E124</f>
        <v>44615</v>
      </c>
    </row>
    <row r="125" spans="1:2">
      <c r="A125" t="str">
        <f ca="1">_xlfn.CONCAT("(",'UMONS _ DONNEES BRUTES - Copie '!T125,",",'UMONS _ DONNEES BRUTES - Copie '!W125,",",'UMONS _ DONNEES BRUTES - Copie '!X125,",",'UMONS _ DONNEES BRUTES - Copie '!U125,",",'UMONS _ DONNEES BRUTES - Copie '!V125,",",'UMONS _ DONNEES BRUTES - Copie '!Z125,",",'UMONS _ DONNEES BRUTES - Copie '!Y125,",",'UMONS _ DONNEES BRUTES - Copie '!AA125,")++1`")</f>
        <v>(124,0,1,7,68,0,1,14)++1`</v>
      </c>
      <c r="B125" s="37">
        <f>'UMONS _ DONNEES BRUTES - Copie '!E125</f>
        <v>44616</v>
      </c>
    </row>
    <row r="126" spans="1:2">
      <c r="A126" t="str">
        <f ca="1">_xlfn.CONCAT("(",'UMONS _ DONNEES BRUTES - Copie '!T126,",",'UMONS _ DONNEES BRUTES - Copie '!W126,",",'UMONS _ DONNEES BRUTES - Copie '!X126,",",'UMONS _ DONNEES BRUTES - Copie '!U126,",",'UMONS _ DONNEES BRUTES - Copie '!V126,",",'UMONS _ DONNEES BRUTES - Copie '!Z126,",",'UMONS _ DONNEES BRUTES - Copie '!Y126,",",'UMONS _ DONNEES BRUTES - Copie '!AA126,")++1`")</f>
        <v>(125,0,1,7,45,0,2,30)++1`</v>
      </c>
      <c r="B126" s="37">
        <f>'UMONS _ DONNEES BRUTES - Copie '!E126</f>
        <v>44616</v>
      </c>
    </row>
    <row r="127" spans="1:2">
      <c r="A127" t="str">
        <f ca="1">_xlfn.CONCAT("(",'UMONS _ DONNEES BRUTES - Copie '!T127,",",'UMONS _ DONNEES BRUTES - Copie '!W127,",",'UMONS _ DONNEES BRUTES - Copie '!X127,",",'UMONS _ DONNEES BRUTES - Copie '!U127,",",'UMONS _ DONNEES BRUTES - Copie '!V127,",",'UMONS _ DONNEES BRUTES - Copie '!Z127,",",'UMONS _ DONNEES BRUTES - Copie '!Y127,",",'UMONS _ DONNEES BRUTES - Copie '!AA127,")++1`")</f>
        <v>(126,0,1,7,34,0,4,55)++1`</v>
      </c>
      <c r="B127" s="37">
        <f>'UMONS _ DONNEES BRUTES - Copie '!E127</f>
        <v>44616</v>
      </c>
    </row>
    <row r="128" spans="1:2">
      <c r="A128" t="str">
        <f ca="1">_xlfn.CONCAT("(",'UMONS _ DONNEES BRUTES - Copie '!T128,",",'UMONS _ DONNEES BRUTES - Copie '!W128,",",'UMONS _ DONNEES BRUTES - Copie '!X128,",",'UMONS _ DONNEES BRUTES - Copie '!U128,",",'UMONS _ DONNEES BRUTES - Copie '!V128,",",'UMONS _ DONNEES BRUTES - Copie '!Z128,",",'UMONS _ DONNEES BRUTES - Copie '!Y128,",",'UMONS _ DONNEES BRUTES - Copie '!AA128,")++1`")</f>
        <v>(127,0,1,7,36,0,3,45)++1`</v>
      </c>
      <c r="B128" s="37">
        <f>'UMONS _ DONNEES BRUTES - Copie '!E128</f>
        <v>44616</v>
      </c>
    </row>
    <row r="129" spans="1:2">
      <c r="A129" t="str">
        <f ca="1">_xlfn.CONCAT("(",'UMONS _ DONNEES BRUTES - Copie '!T129,",",'UMONS _ DONNEES BRUTES - Copie '!W129,",",'UMONS _ DONNEES BRUTES - Copie '!X129,",",'UMONS _ DONNEES BRUTES - Copie '!U129,",",'UMONS _ DONNEES BRUTES - Copie '!V129,",",'UMONS _ DONNEES BRUTES - Copie '!Z129,",",'UMONS _ DONNEES BRUTES - Copie '!Y129,",",'UMONS _ DONNEES BRUTES - Copie '!AA129,")++1`")</f>
        <v>(128,0,1,7,82,0,6,82)++1`</v>
      </c>
      <c r="B129" s="37">
        <f>'UMONS _ DONNEES BRUTES - Copie '!E129</f>
        <v>44616</v>
      </c>
    </row>
    <row r="130" spans="1:2">
      <c r="A130" t="str">
        <f ca="1">_xlfn.CONCAT("(",'UMONS _ DONNEES BRUTES - Copie '!T130,",",'UMONS _ DONNEES BRUTES - Copie '!W130,",",'UMONS _ DONNEES BRUTES - Copie '!X130,",",'UMONS _ DONNEES BRUTES - Copie '!U130,",",'UMONS _ DONNEES BRUTES - Copie '!V130,",",'UMONS _ DONNEES BRUTES - Copie '!Z130,",",'UMONS _ DONNEES BRUTES - Copie '!Y130,",",'UMONS _ DONNEES BRUTES - Copie '!AA130,")++1`")</f>
        <v>(129,0,1,7,63,0,5,76)++1`</v>
      </c>
      <c r="B130" s="37">
        <f>'UMONS _ DONNEES BRUTES - Copie '!E130</f>
        <v>44616</v>
      </c>
    </row>
    <row r="131" spans="1:2">
      <c r="A131" t="str">
        <f ca="1">_xlfn.CONCAT("(",'UMONS _ DONNEES BRUTES - Copie '!T131,",",'UMONS _ DONNEES BRUTES - Copie '!W131,",",'UMONS _ DONNEES BRUTES - Copie '!X131,",",'UMONS _ DONNEES BRUTES - Copie '!U131,",",'UMONS _ DONNEES BRUTES - Copie '!V131,",",'UMONS _ DONNEES BRUTES - Copie '!Z131,",",'UMONS _ DONNEES BRUTES - Copie '!Y131,",",'UMONS _ DONNEES BRUTES - Copie '!AA131,")++1`")</f>
        <v>(130,0,1,7,114,0,3,41)++1`</v>
      </c>
      <c r="B131" s="37">
        <f>'UMONS _ DONNEES BRUTES - Copie '!E131</f>
        <v>44620</v>
      </c>
    </row>
    <row r="132" spans="1:2">
      <c r="A132" t="str">
        <f ca="1">_xlfn.CONCAT("(",'UMONS _ DONNEES BRUTES - Copie '!T132,",",'UMONS _ DONNEES BRUTES - Copie '!W132,",",'UMONS _ DONNEES BRUTES - Copie '!X132,",",'UMONS _ DONNEES BRUTES - Copie '!U132,",",'UMONS _ DONNEES BRUTES - Copie '!V132,",",'UMONS _ DONNEES BRUTES - Copie '!Z132,",",'UMONS _ DONNEES BRUTES - Copie '!Y132,",",'UMONS _ DONNEES BRUTES - Copie '!AA132,")++1`")</f>
        <v>(131,0,0,7,209,0,1,2)++1`</v>
      </c>
      <c r="B132" s="37">
        <f>'UMONS _ DONNEES BRUTES - Copie '!E132</f>
        <v>44620</v>
      </c>
    </row>
    <row r="133" spans="1:2">
      <c r="A133" t="str">
        <f ca="1">_xlfn.CONCAT("(",'UMONS _ DONNEES BRUTES - Copie '!T133,",",'UMONS _ DONNEES BRUTES - Copie '!W133,",",'UMONS _ DONNEES BRUTES - Copie '!X133,",",'UMONS _ DONNEES BRUTES - Copie '!U133,",",'UMONS _ DONNEES BRUTES - Copie '!V133,",",'UMONS _ DONNEES BRUTES - Copie '!Z133,",",'UMONS _ DONNEES BRUTES - Copie '!Y133,",",'UMONS _ DONNEES BRUTES - Copie '!AA133,")++1`")</f>
        <v>(132,0,1,7,176,0,2,25)++1`</v>
      </c>
      <c r="B133" s="37">
        <f>'UMONS _ DONNEES BRUTES - Copie '!E133</f>
        <v>44620</v>
      </c>
    </row>
    <row r="134" spans="1:2">
      <c r="A134" t="str">
        <f ca="1">_xlfn.CONCAT("(",'UMONS _ DONNEES BRUTES - Copie '!T134,",",'UMONS _ DONNEES BRUTES - Copie '!W134,",",'UMONS _ DONNEES BRUTES - Copie '!X134,",",'UMONS _ DONNEES BRUTES - Copie '!U134,",",'UMONS _ DONNEES BRUTES - Copie '!V134,",",'UMONS _ DONNEES BRUTES - Copie '!Z134,",",'UMONS _ DONNEES BRUTES - Copie '!Y134,",",'UMONS _ DONNEES BRUTES - Copie '!AA134,")++1`")</f>
        <v>(133,0,1,7,106,0,4,46)++1`</v>
      </c>
      <c r="B134" s="37">
        <f>'UMONS _ DONNEES BRUTES - Copie '!E134</f>
        <v>44620</v>
      </c>
    </row>
    <row r="135" spans="1:2">
      <c r="A135" t="str">
        <f ca="1">_xlfn.CONCAT("(",'UMONS _ DONNEES BRUTES - Copie '!T135,",",'UMONS _ DONNEES BRUTES - Copie '!W135,",",'UMONS _ DONNEES BRUTES - Copie '!X135,",",'UMONS _ DONNEES BRUTES - Copie '!U135,",",'UMONS _ DONNEES BRUTES - Copie '!V135,",",'UMONS _ DONNEES BRUTES - Copie '!Z135,",",'UMONS _ DONNEES BRUTES - Copie '!Y135,",",'UMONS _ DONNEES BRUTES - Copie '!AA135,")++1`")</f>
        <v>(134,0,1,7,21,0,1,10)++1`</v>
      </c>
      <c r="B135" s="37">
        <f>'UMONS _ DONNEES BRUTES - Copie '!E135</f>
        <v>44622</v>
      </c>
    </row>
    <row r="136" spans="1:2">
      <c r="A136" t="str">
        <f ca="1">_xlfn.CONCAT("(",'UMONS _ DONNEES BRUTES - Copie '!T136,",",'UMONS _ DONNEES BRUTES - Copie '!W136,",",'UMONS _ DONNEES BRUTES - Copie '!X136,",",'UMONS _ DONNEES BRUTES - Copie '!U136,",",'UMONS _ DONNEES BRUTES - Copie '!V136,",",'UMONS _ DONNEES BRUTES - Copie '!Z136,",",'UMONS _ DONNEES BRUTES - Copie '!Y136,",",'UMONS _ DONNEES BRUTES - Copie '!AA136,")++1`")</f>
        <v>(135,0,0,7,189,0,2,23)++1`</v>
      </c>
      <c r="B136" s="37">
        <f>'UMONS _ DONNEES BRUTES - Copie '!E136</f>
        <v>44622</v>
      </c>
    </row>
    <row r="137" spans="1:2">
      <c r="A137" t="str">
        <f ca="1">_xlfn.CONCAT("(",'UMONS _ DONNEES BRUTES - Copie '!T137,",",'UMONS _ DONNEES BRUTES - Copie '!W137,",",'UMONS _ DONNEES BRUTES - Copie '!X137,",",'UMONS _ DONNEES BRUTES - Copie '!U137,",",'UMONS _ DONNEES BRUTES - Copie '!V137,",",'UMONS _ DONNEES BRUTES - Copie '!Z137,",",'UMONS _ DONNEES BRUTES - Copie '!Y137,",",'UMONS _ DONNEES BRUTES - Copie '!AA137,")++1`")</f>
        <v>(136,0,1,7,38,0,2,17)++1`</v>
      </c>
      <c r="B137" s="37">
        <f>'UMONS _ DONNEES BRUTES - Copie '!E137</f>
        <v>44623</v>
      </c>
    </row>
    <row r="138" spans="1:2">
      <c r="A138" t="str">
        <f ca="1">_xlfn.CONCAT("(",'UMONS _ DONNEES BRUTES - Copie '!T138,",",'UMONS _ DONNEES BRUTES - Copie '!W138,",",'UMONS _ DONNEES BRUTES - Copie '!X138,",",'UMONS _ DONNEES BRUTES - Copie '!U138,",",'UMONS _ DONNEES BRUTES - Copie '!V138,",",'UMONS _ DONNEES BRUTES - Copie '!Z138,",",'UMONS _ DONNEES BRUTES - Copie '!Y138,",",'UMONS _ DONNEES BRUTES - Copie '!AA138,")++1`")</f>
        <v>(137,0,1,7,53,0,1,10)++1`</v>
      </c>
      <c r="B138" s="37">
        <f>'UMONS _ DONNEES BRUTES - Copie '!E138</f>
        <v>44623</v>
      </c>
    </row>
    <row r="139" spans="1:2">
      <c r="A139" t="str">
        <f ca="1">_xlfn.CONCAT("(",'UMONS _ DONNEES BRUTES - Copie '!T139,",",'UMONS _ DONNEES BRUTES - Copie '!W139,",",'UMONS _ DONNEES BRUTES - Copie '!X139,",",'UMONS _ DONNEES BRUTES - Copie '!U139,",",'UMONS _ DONNEES BRUTES - Copie '!V139,",",'UMONS _ DONNEES BRUTES - Copie '!Z139,",",'UMONS _ DONNEES BRUTES - Copie '!Y139,",",'UMONS _ DONNEES BRUTES - Copie '!AA139,")++1`")</f>
        <v>(138,0,1,7,33,0,3,26)++1`</v>
      </c>
      <c r="B139" s="37">
        <f>'UMONS _ DONNEES BRUTES - Copie '!E139</f>
        <v>44623</v>
      </c>
    </row>
    <row r="140" spans="1:2">
      <c r="A140" t="str">
        <f ca="1">_xlfn.CONCAT("(",'UMONS _ DONNEES BRUTES - Copie '!T140,",",'UMONS _ DONNEES BRUTES - Copie '!W140,",",'UMONS _ DONNEES BRUTES - Copie '!X140,",",'UMONS _ DONNEES BRUTES - Copie '!U140,",",'UMONS _ DONNEES BRUTES - Copie '!V140,",",'UMONS _ DONNEES BRUTES - Copie '!Z140,",",'UMONS _ DONNEES BRUTES - Copie '!Y140,",",'UMONS _ DONNEES BRUTES - Copie '!AA140,")++1`")</f>
        <v>(139,0,1,7,122,0,3,76)++1`</v>
      </c>
      <c r="B140" s="37">
        <f>'UMONS _ DONNEES BRUTES - Copie '!E140</f>
        <v>44628</v>
      </c>
    </row>
    <row r="141" spans="1:2">
      <c r="A141" t="str">
        <f ca="1">_xlfn.CONCAT("(",'UMONS _ DONNEES BRUTES - Copie '!T141,",",'UMONS _ DONNEES BRUTES - Copie '!W141,",",'UMONS _ DONNEES BRUTES - Copie '!X141,",",'UMONS _ DONNEES BRUTES - Copie '!U141,",",'UMONS _ DONNEES BRUTES - Copie '!V141,",",'UMONS _ DONNEES BRUTES - Copie '!Z141,",",'UMONS _ DONNEES BRUTES - Copie '!Y141,",",'UMONS _ DONNEES BRUTES - Copie '!AA141,")++1`")</f>
        <v>(140,0,1,7,83,0,4,85)++1`</v>
      </c>
      <c r="B141" s="37">
        <f>'UMONS _ DONNEES BRUTES - Copie '!E141</f>
        <v>44628</v>
      </c>
    </row>
    <row r="142" spans="1:2">
      <c r="A142" t="str">
        <f ca="1">_xlfn.CONCAT("(",'UMONS _ DONNEES BRUTES - Copie '!T142,",",'UMONS _ DONNEES BRUTES - Copie '!W142,",",'UMONS _ DONNEES BRUTES - Copie '!X142,",",'UMONS _ DONNEES BRUTES - Copie '!U142,",",'UMONS _ DONNEES BRUTES - Copie '!V142,",",'UMONS _ DONNEES BRUTES - Copie '!Z142,",",'UMONS _ DONNEES BRUTES - Copie '!Y142,",",'UMONS _ DONNEES BRUTES - Copie '!AA142,")++1`")</f>
        <v>(141,0,1,7,189,0,1,3)++1`</v>
      </c>
      <c r="B142" s="37">
        <f>'UMONS _ DONNEES BRUTES - Copie '!E142</f>
        <v>44629</v>
      </c>
    </row>
    <row r="143" spans="1:2">
      <c r="A143" t="str">
        <f ca="1">_xlfn.CONCAT("(",'UMONS _ DONNEES BRUTES - Copie '!T143,",",'UMONS _ DONNEES BRUTES - Copie '!W143,",",'UMONS _ DONNEES BRUTES - Copie '!X143,",",'UMONS _ DONNEES BRUTES - Copie '!U143,",",'UMONS _ DONNEES BRUTES - Copie '!V143,",",'UMONS _ DONNEES BRUTES - Copie '!Z143,",",'UMONS _ DONNEES BRUTES - Copie '!Y143,",",'UMONS _ DONNEES BRUTES - Copie '!AA143,")++1`")</f>
        <v>(142,0,1,7,98,0,2,37)++1`</v>
      </c>
      <c r="B143" s="37">
        <f>'UMONS _ DONNEES BRUTES - Copie '!E143</f>
        <v>44629</v>
      </c>
    </row>
    <row r="144" spans="1:2">
      <c r="A144" t="str">
        <f ca="1">_xlfn.CONCAT("(",'UMONS _ DONNEES BRUTES - Copie '!T144,",",'UMONS _ DONNEES BRUTES - Copie '!W144,",",'UMONS _ DONNEES BRUTES - Copie '!X144,",",'UMONS _ DONNEES BRUTES - Copie '!U144,",",'UMONS _ DONNEES BRUTES - Copie '!V144,",",'UMONS _ DONNEES BRUTES - Copie '!Z144,",",'UMONS _ DONNEES BRUTES - Copie '!Y144,",",'UMONS _ DONNEES BRUTES - Copie '!AA144,")++1`")</f>
        <v>(143,0,0,7,47,0,1,12)++1`</v>
      </c>
      <c r="B144" s="37">
        <f>'UMONS _ DONNEES BRUTES - Copie '!E144</f>
        <v>44637</v>
      </c>
    </row>
    <row r="145" spans="1:2">
      <c r="A145" t="str">
        <f ca="1">_xlfn.CONCAT("(",'UMONS _ DONNEES BRUTES - Copie '!T145,",",'UMONS _ DONNEES BRUTES - Copie '!W145,",",'UMONS _ DONNEES BRUTES - Copie '!X145,",",'UMONS _ DONNEES BRUTES - Copie '!U145,",",'UMONS _ DONNEES BRUTES - Copie '!V145,",",'UMONS _ DONNEES BRUTES - Copie '!Z145,",",'UMONS _ DONNEES BRUTES - Copie '!Y145,",",'UMONS _ DONNEES BRUTES - Copie '!AA145,")++1`")</f>
        <v>(144,0,1,7,36,0,3,28)++1`</v>
      </c>
      <c r="B145" s="37">
        <f>'UMONS _ DONNEES BRUTES - Copie '!E145</f>
        <v>44637</v>
      </c>
    </row>
    <row r="146" spans="1:2">
      <c r="A146" t="str">
        <f ca="1">_xlfn.CONCAT("(",'UMONS _ DONNEES BRUTES - Copie '!T146,",",'UMONS _ DONNEES BRUTES - Copie '!W146,",",'UMONS _ DONNEES BRUTES - Copie '!X146,",",'UMONS _ DONNEES BRUTES - Copie '!U146,",",'UMONS _ DONNEES BRUTES - Copie '!V146,",",'UMONS _ DONNEES BRUTES - Copie '!Z146,",",'UMONS _ DONNEES BRUTES - Copie '!Y146,",",'UMONS _ DONNEES BRUTES - Copie '!AA146,")++1`")</f>
        <v>(145,0,1,7,35,0,2,19)++1`</v>
      </c>
      <c r="B146" s="37">
        <f>'UMONS _ DONNEES BRUTES - Copie '!E146</f>
        <v>44637</v>
      </c>
    </row>
    <row r="147" spans="1:2">
      <c r="A147" t="str">
        <f ca="1">_xlfn.CONCAT("(",'UMONS _ DONNEES BRUTES - Copie '!T147,",",'UMONS _ DONNEES BRUTES - Copie '!W147,",",'UMONS _ DONNEES BRUTES - Copie '!X147,",",'UMONS _ DONNEES BRUTES - Copie '!U147,",",'UMONS _ DONNEES BRUTES - Copie '!V147,",",'UMONS _ DONNEES BRUTES - Copie '!Z147,",",'UMONS _ DONNEES BRUTES - Copie '!Y147,",",'UMONS _ DONNEES BRUTES - Copie '!AA147,")++1`")</f>
        <v>(146,0,1,7,44,0,4,37)++1`</v>
      </c>
      <c r="B147" s="37">
        <f>'UMONS _ DONNEES BRUTES - Copie '!E147</f>
        <v>44637</v>
      </c>
    </row>
    <row r="148" spans="1:2">
      <c r="A148" t="str">
        <f ca="1">_xlfn.CONCAT("(",'UMONS _ DONNEES BRUTES - Copie '!T148,",",'UMONS _ DONNEES BRUTES - Copie '!W148,",",'UMONS _ DONNEES BRUTES - Copie '!X148,",",'UMONS _ DONNEES BRUTES - Copie '!U148,",",'UMONS _ DONNEES BRUTES - Copie '!V148,",",'UMONS _ DONNEES BRUTES - Copie '!Z148,",",'UMONS _ DONNEES BRUTES - Copie '!Y148,",",'UMONS _ DONNEES BRUTES - Copie '!AA148,")++1`")</f>
        <v>(147,0,1,7,72,0,5,45)++1`</v>
      </c>
      <c r="B148" s="37">
        <f>'UMONS _ DONNEES BRUTES - Copie '!E148</f>
        <v>44637</v>
      </c>
    </row>
    <row r="149" spans="1:2">
      <c r="A149" t="str">
        <f ca="1">_xlfn.CONCAT("(",'UMONS _ DONNEES BRUTES - Copie '!T149,",",'UMONS _ DONNEES BRUTES - Copie '!W149,",",'UMONS _ DONNEES BRUTES - Copie '!X149,",",'UMONS _ DONNEES BRUTES - Copie '!U149,",",'UMONS _ DONNEES BRUTES - Copie '!V149,",",'UMONS _ DONNEES BRUTES - Copie '!Z149,",",'UMONS _ DONNEES BRUTES - Copie '!Y149,",",'UMONS _ DONNEES BRUTES - Copie '!AA149,")++1`")</f>
        <v>(148,0,1,7,118,0,6,61)++1`</v>
      </c>
      <c r="B149" s="37">
        <f>'UMONS _ DONNEES BRUTES - Copie '!E149</f>
        <v>44637</v>
      </c>
    </row>
    <row r="150" spans="1:2">
      <c r="A150" t="str">
        <f ca="1">_xlfn.CONCAT("(",'UMONS _ DONNEES BRUTES - Copie '!T150,",",'UMONS _ DONNEES BRUTES - Copie '!W150,",",'UMONS _ DONNEES BRUTES - Copie '!X150,",",'UMONS _ DONNEES BRUTES - Copie '!U150,",",'UMONS _ DONNEES BRUTES - Copie '!V150,",",'UMONS _ DONNEES BRUTES - Copie '!Z150,",",'UMONS _ DONNEES BRUTES - Copie '!Y150,",",'UMONS _ DONNEES BRUTES - Copie '!AA150,")++1`")</f>
        <v>(149,0,0,7,60,0,1,11)++1`</v>
      </c>
      <c r="B150" s="37">
        <f>'UMONS _ DONNEES BRUTES - Copie '!E150</f>
        <v>44644</v>
      </c>
    </row>
    <row r="151" spans="1:2">
      <c r="A151" t="str">
        <f ca="1">_xlfn.CONCAT("(",'UMONS _ DONNEES BRUTES - Copie '!T151,",",'UMONS _ DONNEES BRUTES - Copie '!W151,",",'UMONS _ DONNEES BRUTES - Copie '!X151,",",'UMONS _ DONNEES BRUTES - Copie '!U151,",",'UMONS _ DONNEES BRUTES - Copie '!V151,",",'UMONS _ DONNEES BRUTES - Copie '!Z151,",",'UMONS _ DONNEES BRUTES - Copie '!Y151,",",'UMONS _ DONNEES BRUTES - Copie '!AA151,")++1`")</f>
        <v>(150,0,1,7,41,0,3,31)++1`</v>
      </c>
      <c r="B151" s="37">
        <f>'UMONS _ DONNEES BRUTES - Copie '!E151</f>
        <v>44644</v>
      </c>
    </row>
    <row r="152" spans="1:2">
      <c r="A152" t="str">
        <f ca="1">_xlfn.CONCAT("(",'UMONS _ DONNEES BRUTES - Copie '!T152,",",'UMONS _ DONNEES BRUTES - Copie '!W152,",",'UMONS _ DONNEES BRUTES - Copie '!X152,",",'UMONS _ DONNEES BRUTES - Copie '!U152,",",'UMONS _ DONNEES BRUTES - Copie '!V152,",",'UMONS _ DONNEES BRUTES - Copie '!Z152,",",'UMONS _ DONNEES BRUTES - Copie '!Y152,",",'UMONS _ DONNEES BRUTES - Copie '!AA152,")++1`")</f>
        <v>(151,0,0,7,42,0,4,38)++1`</v>
      </c>
      <c r="B152" s="37">
        <f>'UMONS _ DONNEES BRUTES - Copie '!E152</f>
        <v>44644</v>
      </c>
    </row>
    <row r="153" spans="1:2">
      <c r="A153" t="str">
        <f ca="1">_xlfn.CONCAT("(",'UMONS _ DONNEES BRUTES - Copie '!T153,",",'UMONS _ DONNEES BRUTES - Copie '!W153,",",'UMONS _ DONNEES BRUTES - Copie '!X153,",",'UMONS _ DONNEES BRUTES - Copie '!U153,",",'UMONS _ DONNEES BRUTES - Copie '!V153,",",'UMONS _ DONNEES BRUTES - Copie '!Z153,",",'UMONS _ DONNEES BRUTES - Copie '!Y153,",",'UMONS _ DONNEES BRUTES - Copie '!AA153,")++1`")</f>
        <v>(152,0,1,7,39,0,2,18)++1`</v>
      </c>
      <c r="B153" s="37">
        <f>'UMONS _ DONNEES BRUTES - Copie '!E153</f>
        <v>44644</v>
      </c>
    </row>
    <row r="154" spans="1:2">
      <c r="A154" t="str">
        <f ca="1">_xlfn.CONCAT("(",'UMONS _ DONNEES BRUTES - Copie '!T154,",",'UMONS _ DONNEES BRUTES - Copie '!W154,",",'UMONS _ DONNEES BRUTES - Copie '!X154,",",'UMONS _ DONNEES BRUTES - Copie '!U154,",",'UMONS _ DONNEES BRUTES - Copie '!V154,",",'UMONS _ DONNEES BRUTES - Copie '!Z154,",",'UMONS _ DONNEES BRUTES - Copie '!Y154,",",'UMONS _ DONNEES BRUTES - Copie '!AA154,")++1`")</f>
        <v>(153,0,1,7,17,0,1,50)++1`</v>
      </c>
      <c r="B154" s="37">
        <f>'UMONS _ DONNEES BRUTES - Copie '!E154</f>
        <v>44649</v>
      </c>
    </row>
    <row r="155" spans="1:2">
      <c r="A155" t="str">
        <f ca="1">_xlfn.CONCAT("(",'UMONS _ DONNEES BRUTES - Copie '!T155,",",'UMONS _ DONNEES BRUTES - Copie '!W155,",",'UMONS _ DONNEES BRUTES - Copie '!X155,",",'UMONS _ DONNEES BRUTES - Copie '!U155,",",'UMONS _ DONNEES BRUTES - Copie '!V155,",",'UMONS _ DONNEES BRUTES - Copie '!Z155,",",'UMONS _ DONNEES BRUTES - Copie '!Y155,",",'UMONS _ DONNEES BRUTES - Copie '!AA155,")++1`")</f>
        <v>(154,0,0,7,83,0,1,15)++1`</v>
      </c>
      <c r="B155" s="37">
        <f>'UMONS _ DONNEES BRUTES - Copie '!E155</f>
        <v>44651</v>
      </c>
    </row>
    <row r="156" spans="1:2">
      <c r="A156" t="str">
        <f ca="1">_xlfn.CONCAT("(",'UMONS _ DONNEES BRUTES - Copie '!T156,",",'UMONS _ DONNEES BRUTES - Copie '!W156,",",'UMONS _ DONNEES BRUTES - Copie '!X156,",",'UMONS _ DONNEES BRUTES - Copie '!U156,",",'UMONS _ DONNEES BRUTES - Copie '!V156,",",'UMONS _ DONNEES BRUTES - Copie '!Z156,",",'UMONS _ DONNEES BRUTES - Copie '!Y156,",",'UMONS _ DONNEES BRUTES - Copie '!AA156,")++1`")</f>
        <v>(155,0,1,7,109,0,2,32)++1`</v>
      </c>
      <c r="B156" s="37">
        <f>'UMONS _ DONNEES BRUTES - Copie '!E156</f>
        <v>44651</v>
      </c>
    </row>
    <row r="157" spans="1:2">
      <c r="A157" t="str">
        <f ca="1">_xlfn.CONCAT("(",'UMONS _ DONNEES BRUTES - Copie '!T157,",",'UMONS _ DONNEES BRUTES - Copie '!W157,",",'UMONS _ DONNEES BRUTES - Copie '!X157,",",'UMONS _ DONNEES BRUTES - Copie '!U157,",",'UMONS _ DONNEES BRUTES - Copie '!V157,",",'UMONS _ DONNEES BRUTES - Copie '!Z157,",",'UMONS _ DONNEES BRUTES - Copie '!Y157,",",'UMONS _ DONNEES BRUTES - Copie '!AA157,")++1`")</f>
        <v>(156,0,1,8,62,0,2,26)++1`</v>
      </c>
      <c r="B157" s="37">
        <f>'UMONS _ DONNEES BRUTES - Copie '!E157</f>
        <v>44595</v>
      </c>
    </row>
    <row r="158" spans="1:2">
      <c r="A158" t="str">
        <f ca="1">_xlfn.CONCAT("(",'UMONS _ DONNEES BRUTES - Copie '!T158,",",'UMONS _ DONNEES BRUTES - Copie '!W158,",",'UMONS _ DONNEES BRUTES - Copie '!X158,",",'UMONS _ DONNEES BRUTES - Copie '!U158,",",'UMONS _ DONNEES BRUTES - Copie '!V158,",",'UMONS _ DONNEES BRUTES - Copie '!Z158,",",'UMONS _ DONNEES BRUTES - Copie '!Y158,",",'UMONS _ DONNEES BRUTES - Copie '!AA158,")++1`")</f>
        <v>(157,0,0,8,52,0,1,3)++1`</v>
      </c>
      <c r="B158" s="37">
        <f>'UMONS _ DONNEES BRUTES - Copie '!E158</f>
        <v>44595</v>
      </c>
    </row>
    <row r="159" spans="1:2">
      <c r="A159" t="str">
        <f ca="1">_xlfn.CONCAT("(",'UMONS _ DONNEES BRUTES - Copie '!T159,",",'UMONS _ DONNEES BRUTES - Copie '!W159,",",'UMONS _ DONNEES BRUTES - Copie '!X159,",",'UMONS _ DONNEES BRUTES - Copie '!U159,",",'UMONS _ DONNEES BRUTES - Copie '!V159,",",'UMONS _ DONNEES BRUTES - Copie '!Z159,",",'UMONS _ DONNEES BRUTES - Copie '!Y159,",",'UMONS _ DONNEES BRUTES - Copie '!AA159,")++1`")</f>
        <v>(158,0,1,8,84,0,3,41)++1`</v>
      </c>
      <c r="B159" s="37">
        <f>'UMONS _ DONNEES BRUTES - Copie '!E159</f>
        <v>44595</v>
      </c>
    </row>
    <row r="160" spans="1:2">
      <c r="A160" t="str">
        <f ca="1">_xlfn.CONCAT("(",'UMONS _ DONNEES BRUTES - Copie '!T160,",",'UMONS _ DONNEES BRUTES - Copie '!W160,",",'UMONS _ DONNEES BRUTES - Copie '!X160,",",'UMONS _ DONNEES BRUTES - Copie '!U160,",",'UMONS _ DONNEES BRUTES - Copie '!V160,",",'UMONS _ DONNEES BRUTES - Copie '!Z160,",",'UMONS _ DONNEES BRUTES - Copie '!Y160,",",'UMONS _ DONNEES BRUTES - Copie '!AA160,")++1`")</f>
        <v>(159,0,1,3,13,1,2,10)++1`</v>
      </c>
      <c r="B160" s="37">
        <f>'UMONS _ DONNEES BRUTES - Copie '!E160</f>
        <v>44613</v>
      </c>
    </row>
    <row r="161" spans="1:2">
      <c r="A161" t="str">
        <f ca="1">_xlfn.CONCAT("(",'UMONS _ DONNEES BRUTES - Copie '!T161,",",'UMONS _ DONNEES BRUTES - Copie '!W161,",",'UMONS _ DONNEES BRUTES - Copie '!X161,",",'UMONS _ DONNEES BRUTES - Copie '!U161,",",'UMONS _ DONNEES BRUTES - Copie '!V161,",",'UMONS _ DONNEES BRUTES - Copie '!Z161,",",'UMONS _ DONNEES BRUTES - Copie '!Y161,",",'UMONS _ DONNEES BRUTES - Copie '!AA161,")++1`")</f>
        <v>(160,0,1,3,17,1,3,16)++1`</v>
      </c>
      <c r="B161" s="37">
        <f>'UMONS _ DONNEES BRUTES - Copie '!E161</f>
        <v>44613</v>
      </c>
    </row>
    <row r="162" spans="1:2">
      <c r="A162" t="str">
        <f ca="1">_xlfn.CONCAT("(",'UMONS _ DONNEES BRUTES - Copie '!T162,",",'UMONS _ DONNEES BRUTES - Copie '!W162,",",'UMONS _ DONNEES BRUTES - Copie '!X162,",",'UMONS _ DONNEES BRUTES - Copie '!U162,",",'UMONS _ DONNEES BRUTES - Copie '!V162,",",'UMONS _ DONNEES BRUTES - Copie '!Z162,",",'UMONS _ DONNEES BRUTES - Copie '!Y162,",",'UMONS _ DONNEES BRUTES - Copie '!AA162,")++1`")</f>
        <v>(161,0,1,3,14,1,4,18)++1`</v>
      </c>
      <c r="B162" s="37">
        <f>'UMONS _ DONNEES BRUTES - Copie '!E162</f>
        <v>44613</v>
      </c>
    </row>
    <row r="163" spans="1:2">
      <c r="A163" t="str">
        <f ca="1">_xlfn.CONCAT("(",'UMONS _ DONNEES BRUTES - Copie '!T163,",",'UMONS _ DONNEES BRUTES - Copie '!W163,",",'UMONS _ DONNEES BRUTES - Copie '!X163,",",'UMONS _ DONNEES BRUTES - Copie '!U163,",",'UMONS _ DONNEES BRUTES - Copie '!V163,",",'UMONS _ DONNEES BRUTES - Copie '!Z163,",",'UMONS _ DONNEES BRUTES - Copie '!Y163,",",'UMONS _ DONNEES BRUTES - Copie '!AA163,")++1`")</f>
        <v>(162,0,1,3,17,1,5,23)++1`</v>
      </c>
      <c r="B163" s="37">
        <f>'UMONS _ DONNEES BRUTES - Copie '!E163</f>
        <v>44613</v>
      </c>
    </row>
    <row r="164" spans="1:2">
      <c r="A164" t="str">
        <f ca="1">_xlfn.CONCAT("(",'UMONS _ DONNEES BRUTES - Copie '!T164,",",'UMONS _ DONNEES BRUTES - Copie '!W164,",",'UMONS _ DONNEES BRUTES - Copie '!X164,",",'UMONS _ DONNEES BRUTES - Copie '!U164,",",'UMONS _ DONNEES BRUTES - Copie '!V164,",",'UMONS _ DONNEES BRUTES - Copie '!Z164,",",'UMONS _ DONNEES BRUTES - Copie '!Y164,",",'UMONS _ DONNEES BRUTES - Copie '!AA164,")++1`")</f>
        <v>(163,0,1,9,105,0,8,88)++1`</v>
      </c>
      <c r="B164" s="37">
        <f>'UMONS _ DONNEES BRUTES - Copie '!E164</f>
        <v>44614</v>
      </c>
    </row>
    <row r="165" spans="1:2">
      <c r="A165" t="str">
        <f ca="1">_xlfn.CONCAT("(",'UMONS _ DONNEES BRUTES - Copie '!T165,",",'UMONS _ DONNEES BRUTES - Copie '!W165,",",'UMONS _ DONNEES BRUTES - Copie '!X165,",",'UMONS _ DONNEES BRUTES - Copie '!U165,",",'UMONS _ DONNEES BRUTES - Copie '!V165,",",'UMONS _ DONNEES BRUTES - Copie '!Z165,",",'UMONS _ DONNEES BRUTES - Copie '!Y165,",",'UMONS _ DONNEES BRUTES - Copie '!AA165,")++1`")</f>
        <v>(164,0,0,9,127,0,9,92)++1`</v>
      </c>
      <c r="B165" s="37">
        <f>'UMONS _ DONNEES BRUTES - Copie '!E165</f>
        <v>44614</v>
      </c>
    </row>
    <row r="166" spans="1:2">
      <c r="A166" t="str">
        <f ca="1">_xlfn.CONCAT("(",'UMONS _ DONNEES BRUTES - Copie '!T166,",",'UMONS _ DONNEES BRUTES - Copie '!W166,",",'UMONS _ DONNEES BRUTES - Copie '!X166,",",'UMONS _ DONNEES BRUTES - Copie '!U166,",",'UMONS _ DONNEES BRUTES - Copie '!V166,",",'UMONS _ DONNEES BRUTES - Copie '!Z166,",",'UMONS _ DONNEES BRUTES - Copie '!Y166,",",'UMONS _ DONNEES BRUTES - Copie '!AA166,")++1`")</f>
        <v>(165,0,1,9,124,0,7,59)++1`</v>
      </c>
      <c r="B166" s="37">
        <f>'UMONS _ DONNEES BRUTES - Copie '!E166</f>
        <v>44615</v>
      </c>
    </row>
    <row r="167" spans="1:2">
      <c r="A167" t="str">
        <f ca="1">_xlfn.CONCAT("(",'UMONS _ DONNEES BRUTES - Copie '!T167,",",'UMONS _ DONNEES BRUTES - Copie '!W167,",",'UMONS _ DONNEES BRUTES - Copie '!X167,",",'UMONS _ DONNEES BRUTES - Copie '!U167,",",'UMONS _ DONNEES BRUTES - Copie '!V167,",",'UMONS _ DONNEES BRUTES - Copie '!Z167,",",'UMONS _ DONNEES BRUTES - Copie '!Y167,",",'UMONS _ DONNEES BRUTES - Copie '!AA167,")++1`")</f>
        <v>(166,0,1,9,129,0,8,82)++1`</v>
      </c>
      <c r="B167" s="37">
        <f>'UMONS _ DONNEES BRUTES - Copie '!E167</f>
        <v>44637</v>
      </c>
    </row>
    <row r="168" spans="1:2">
      <c r="A168" t="str">
        <f ca="1">_xlfn.CONCAT("(",'UMONS _ DONNEES BRUTES - Copie '!T168,",",'UMONS _ DONNEES BRUTES - Copie '!W168,",",'UMONS _ DONNEES BRUTES - Copie '!X168,",",'UMONS _ DONNEES BRUTES - Copie '!U168,",",'UMONS _ DONNEES BRUTES - Copie '!V168,",",'UMONS _ DONNEES BRUTES - Copie '!Z168,",",'UMONS _ DONNEES BRUTES - Copie '!Y168,",",'UMONS _ DONNEES BRUTES - Copie '!AA168,")++1`")</f>
        <v>(167,0,1,10,24,4,3,50)++1`</v>
      </c>
      <c r="B168" s="37">
        <f>'UMONS _ DONNEES BRUTES - Copie '!E168</f>
        <v>44622</v>
      </c>
    </row>
    <row r="169" spans="1:2">
      <c r="A169" t="str">
        <f ca="1">_xlfn.CONCAT("(",'UMONS _ DONNEES BRUTES - Copie '!T169,",",'UMONS _ DONNEES BRUTES - Copie '!W169,",",'UMONS _ DONNEES BRUTES - Copie '!X169,",",'UMONS _ DONNEES BRUTES - Copie '!U169,",",'UMONS _ DONNEES BRUTES - Copie '!V169,",",'UMONS _ DONNEES BRUTES - Copie '!Z169,",",'UMONS _ DONNEES BRUTES - Copie '!Y169,",",'UMONS _ DONNEES BRUTES - Copie '!AA169,")++1`")</f>
        <v>(168,0,0,10,41,0,4,54)++1`</v>
      </c>
      <c r="B169" s="37">
        <f>'UMONS _ DONNEES BRUTES - Copie '!E169</f>
        <v>44622</v>
      </c>
    </row>
    <row r="170" spans="1:2">
      <c r="A170" t="str">
        <f ca="1">_xlfn.CONCAT("(",'UMONS _ DONNEES BRUTES - Copie '!T170,",",'UMONS _ DONNEES BRUTES - Copie '!W170,",",'UMONS _ DONNEES BRUTES - Copie '!X170,",",'UMONS _ DONNEES BRUTES - Copie '!U170,",",'UMONS _ DONNEES BRUTES - Copie '!V170,",",'UMONS _ DONNEES BRUTES - Copie '!Z170,",",'UMONS _ DONNEES BRUTES - Copie '!Y170,",",'UMONS _ DONNEES BRUTES - Copie '!AA170,")++1`")</f>
        <v>(169,0,1,11,146,5,6,72)++1`</v>
      </c>
      <c r="B170" s="37">
        <f>'UMONS _ DONNEES BRUTES - Copie '!E170</f>
        <v>44606</v>
      </c>
    </row>
    <row r="171" spans="1:2">
      <c r="A171" t="str">
        <f ca="1">_xlfn.CONCAT("(",'UMONS _ DONNEES BRUTES - Copie '!T171,",",'UMONS _ DONNEES BRUTES - Copie '!W171,",",'UMONS _ DONNEES BRUTES - Copie '!X171,",",'UMONS _ DONNEES BRUTES - Copie '!U171,",",'UMONS _ DONNEES BRUTES - Copie '!V171,",",'UMONS _ DONNEES BRUTES - Copie '!Z171,",",'UMONS _ DONNEES BRUTES - Copie '!Y171,",",'UMONS _ DONNEES BRUTES - Copie '!AA171,")++1`")</f>
        <v>(170,0,0,11,158,0,8,75)++1`</v>
      </c>
      <c r="B171" s="37">
        <f>'UMONS _ DONNEES BRUTES - Copie '!E171</f>
        <v>44642</v>
      </c>
    </row>
    <row r="172" spans="1:2">
      <c r="A172" t="str">
        <f ca="1">_xlfn.CONCAT("(",'UMONS _ DONNEES BRUTES - Copie '!T172,",",'UMONS _ DONNEES BRUTES - Copie '!W172,",",'UMONS _ DONNEES BRUTES - Copie '!X172,",",'UMONS _ DONNEES BRUTES - Copie '!U172,",",'UMONS _ DONNEES BRUTES - Copie '!V172,",",'UMONS _ DONNEES BRUTES - Copie '!Z172,",",'UMONS _ DONNEES BRUTES - Copie '!Y172,",",'UMONS _ DONNEES BRUTES - Copie '!AA172,")++1`")</f>
        <v>(171,0,1,12,22,5,7,60)++1`</v>
      </c>
      <c r="B172" s="37">
        <f>'UMONS _ DONNEES BRUTES - Copie '!E172</f>
        <v>44603</v>
      </c>
    </row>
    <row r="173" spans="1:2">
      <c r="A173" t="str">
        <f ca="1">_xlfn.CONCAT("(",'UMONS _ DONNEES BRUTES - Copie '!T173,",",'UMONS _ DONNEES BRUTES - Copie '!W173,",",'UMONS _ DONNEES BRUTES - Copie '!X173,",",'UMONS _ DONNEES BRUTES - Copie '!U173,",",'UMONS _ DONNEES BRUTES - Copie '!V173,",",'UMONS _ DONNEES BRUTES - Copie '!Z173,",",'UMONS _ DONNEES BRUTES - Copie '!Y173,",",'UMONS _ DONNEES BRUTES - Copie '!AA173,")++1`")</f>
        <v>(172,0,1,12,34,3,5,59)++1`</v>
      </c>
      <c r="B173" s="37">
        <f>'UMONS _ DONNEES BRUTES - Copie '!E173</f>
        <v>44608</v>
      </c>
    </row>
    <row r="174" spans="1:2">
      <c r="A174" t="str">
        <f ca="1">_xlfn.CONCAT("(",'UMONS _ DONNEES BRUTES - Copie '!T174,",",'UMONS _ DONNEES BRUTES - Copie '!W174,",",'UMONS _ DONNEES BRUTES - Copie '!X174,",",'UMONS _ DONNEES BRUTES - Copie '!U174,",",'UMONS _ DONNEES BRUTES - Copie '!V174,",",'UMONS _ DONNEES BRUTES - Copie '!Z174,",",'UMONS _ DONNEES BRUTES - Copie '!Y174,",",'UMONS _ DONNEES BRUTES - Copie '!AA174,")++1`")</f>
        <v>(173,0,1,13,44,0,3,69)++1`</v>
      </c>
      <c r="B174" s="37">
        <f>'UMONS _ DONNEES BRUTES - Copie '!E174</f>
        <v>44606</v>
      </c>
    </row>
    <row r="175" spans="1:2">
      <c r="A175" t="str">
        <f ca="1">_xlfn.CONCAT("(",'UMONS _ DONNEES BRUTES - Copie '!T175,",",'UMONS _ DONNEES BRUTES - Copie '!W175,",",'UMONS _ DONNEES BRUTES - Copie '!X175,",",'UMONS _ DONNEES BRUTES - Copie '!U175,",",'UMONS _ DONNEES BRUTES - Copie '!V175,",",'UMONS _ DONNEES BRUTES - Copie '!Z175,",",'UMONS _ DONNEES BRUTES - Copie '!Y175,",",'UMONS _ DONNEES BRUTES - Copie '!AA175,")++1`")</f>
        <v>(174,0,1,2,157,0,1,7)++1`</v>
      </c>
      <c r="B175" s="37">
        <f>'UMONS _ DONNEES BRUTES - Copie '!E175</f>
        <v>44593</v>
      </c>
    </row>
    <row r="176" spans="1:2">
      <c r="A176" t="str">
        <f ca="1">_xlfn.CONCAT("(",'UMONS _ DONNEES BRUTES - Copie '!T176,",",'UMONS _ DONNEES BRUTES - Copie '!W176,",",'UMONS _ DONNEES BRUTES - Copie '!X176,",",'UMONS _ DONNEES BRUTES - Copie '!U176,",",'UMONS _ DONNEES BRUTES - Copie '!V176,",",'UMONS _ DONNEES BRUTES - Copie '!Z176,",",'UMONS _ DONNEES BRUTES - Copie '!Y176,",",'UMONS _ DONNEES BRUTES - Copie '!AA176,")++1`")</f>
        <v>(175,0,0,2,157,0,2,46)++1`</v>
      </c>
      <c r="B176" s="37">
        <f>'UMONS _ DONNEES BRUTES - Copie '!E176</f>
        <v>44593</v>
      </c>
    </row>
    <row r="177" spans="1:2">
      <c r="A177" t="str">
        <f ca="1">_xlfn.CONCAT("(",'UMONS _ DONNEES BRUTES - Copie '!T177,",",'UMONS _ DONNEES BRUTES - Copie '!W177,",",'UMONS _ DONNEES BRUTES - Copie '!X177,",",'UMONS _ DONNEES BRUTES - Copie '!U177,",",'UMONS _ DONNEES BRUTES - Copie '!V177,",",'UMONS _ DONNEES BRUTES - Copie '!Z177,",",'UMONS _ DONNEES BRUTES - Copie '!Y177,",",'UMONS _ DONNEES BRUTES - Copie '!AA177,")++1`")</f>
        <v>(176,0,1,2,101,0,4,75)++1`</v>
      </c>
      <c r="B177" s="37">
        <f>'UMONS _ DONNEES BRUTES - Copie '!E177</f>
        <v>44593</v>
      </c>
    </row>
    <row r="178" spans="1:2">
      <c r="A178" t="str">
        <f ca="1">_xlfn.CONCAT("(",'UMONS _ DONNEES BRUTES - Copie '!T178,",",'UMONS _ DONNEES BRUTES - Copie '!W178,",",'UMONS _ DONNEES BRUTES - Copie '!X178,",",'UMONS _ DONNEES BRUTES - Copie '!U178,",",'UMONS _ DONNEES BRUTES - Copie '!V178,",",'UMONS _ DONNEES BRUTES - Copie '!Z178,",",'UMONS _ DONNEES BRUTES - Copie '!Y178,",",'UMONS _ DONNEES BRUTES - Copie '!AA178,")++1`")</f>
        <v>(177,0,1,2,71,0,3,65)++1`</v>
      </c>
      <c r="B178" s="37">
        <f>'UMONS _ DONNEES BRUTES - Copie '!E178</f>
        <v>44593</v>
      </c>
    </row>
    <row r="179" spans="1:2">
      <c r="A179" t="str">
        <f ca="1">_xlfn.CONCAT("(",'UMONS _ DONNEES BRUTES - Copie '!T179,",",'UMONS _ DONNEES BRUTES - Copie '!W179,",",'UMONS _ DONNEES BRUTES - Copie '!X179,",",'UMONS _ DONNEES BRUTES - Copie '!U179,",",'UMONS _ DONNEES BRUTES - Copie '!V179,",",'UMONS _ DONNEES BRUTES - Copie '!Z179,",",'UMONS _ DONNEES BRUTES - Copie '!Y179,",",'UMONS _ DONNEES BRUTES - Copie '!AA179,")++1`")</f>
        <v>(178,0,1,2,31,0,5,86)++1`</v>
      </c>
      <c r="B179" s="37">
        <f>'UMONS _ DONNEES BRUTES - Copie '!E179</f>
        <v>44593</v>
      </c>
    </row>
    <row r="180" spans="1:2">
      <c r="A180" t="str">
        <f ca="1">_xlfn.CONCAT("(",'UMONS _ DONNEES BRUTES - Copie '!T180,",",'UMONS _ DONNEES BRUTES - Copie '!W180,",",'UMONS _ DONNEES BRUTES - Copie '!X180,",",'UMONS _ DONNEES BRUTES - Copie '!U180,",",'UMONS _ DONNEES BRUTES - Copie '!V180,",",'UMONS _ DONNEES BRUTES - Copie '!Z180,",",'UMONS _ DONNEES BRUTES - Copie '!Y180,",",'UMONS _ DONNEES BRUTES - Copie '!AA180,")++1`")</f>
        <v>(179,0,0,2,-1359,0,6,87)++1`</v>
      </c>
      <c r="B180" s="37">
        <f>'UMONS _ DONNEES BRUTES - Copie '!E180</f>
        <v>44593</v>
      </c>
    </row>
    <row r="181" spans="1:2">
      <c r="A181" t="str">
        <f ca="1">_xlfn.CONCAT("(",'UMONS _ DONNEES BRUTES - Copie '!T181,",",'UMONS _ DONNEES BRUTES - Copie '!W181,",",'UMONS _ DONNEES BRUTES - Copie '!X181,",",'UMONS _ DONNEES BRUTES - Copie '!U181,",",'UMONS _ DONNEES BRUTES - Copie '!V181,",",'UMONS _ DONNEES BRUTES - Copie '!Z181,",",'UMONS _ DONNEES BRUTES - Copie '!Y181,",",'UMONS _ DONNEES BRUTES - Copie '!AA181,")++1`")</f>
        <v>(180,0,1,2,85,0,6,68)++1`</v>
      </c>
      <c r="B181" s="37">
        <f>'UMONS _ DONNEES BRUTES - Copie '!E181</f>
        <v>44594</v>
      </c>
    </row>
    <row r="182" spans="1:2">
      <c r="A182" t="str">
        <f ca="1">_xlfn.CONCAT("(",'UMONS _ DONNEES BRUTES - Copie '!T182,",",'UMONS _ DONNEES BRUTES - Copie '!W182,",",'UMONS _ DONNEES BRUTES - Copie '!X182,",",'UMONS _ DONNEES BRUTES - Copie '!U182,",",'UMONS _ DONNEES BRUTES - Copie '!V182,",",'UMONS _ DONNEES BRUTES - Copie '!Z182,",",'UMONS _ DONNEES BRUTES - Copie '!Y182,",",'UMONS _ DONNEES BRUTES - Copie '!AA182,")++1`")</f>
        <v>(181,0,1,2,104,0,1,4)++1`</v>
      </c>
      <c r="B182" s="37">
        <f>'UMONS _ DONNEES BRUTES - Copie '!E182</f>
        <v>44594</v>
      </c>
    </row>
    <row r="183" spans="1:2">
      <c r="A183" t="str">
        <f ca="1">_xlfn.CONCAT("(",'UMONS _ DONNEES BRUTES - Copie '!T183,",",'UMONS _ DONNEES BRUTES - Copie '!W183,",",'UMONS _ DONNEES BRUTES - Copie '!X183,",",'UMONS _ DONNEES BRUTES - Copie '!U183,",",'UMONS _ DONNEES BRUTES - Copie '!V183,",",'UMONS _ DONNEES BRUTES - Copie '!Z183,",",'UMONS _ DONNEES BRUTES - Copie '!Y183,",",'UMONS _ DONNEES BRUTES - Copie '!AA183,")++1`")</f>
        <v>(182,0,1,2,113,0,2,23)++1`</v>
      </c>
      <c r="B183" s="37">
        <f>'UMONS _ DONNEES BRUTES - Copie '!E183</f>
        <v>44594</v>
      </c>
    </row>
    <row r="184" spans="1:2">
      <c r="A184" t="str">
        <f ca="1">_xlfn.CONCAT("(",'UMONS _ DONNEES BRUTES - Copie '!T184,",",'UMONS _ DONNEES BRUTES - Copie '!W184,",",'UMONS _ DONNEES BRUTES - Copie '!X184,",",'UMONS _ DONNEES BRUTES - Copie '!U184,",",'UMONS _ DONNEES BRUTES - Copie '!V184,",",'UMONS _ DONNEES BRUTES - Copie '!Z184,",",'UMONS _ DONNEES BRUTES - Copie '!Y184,",",'UMONS _ DONNEES BRUTES - Copie '!AA184,")++1`")</f>
        <v>(183,0,0,2,158,0,3,44)++1`</v>
      </c>
      <c r="B184" s="37">
        <f>'UMONS _ DONNEES BRUTES - Copie '!E184</f>
        <v>44594</v>
      </c>
    </row>
    <row r="185" spans="1:2">
      <c r="A185" t="str">
        <f ca="1">_xlfn.CONCAT("(",'UMONS _ DONNEES BRUTES - Copie '!T185,",",'UMONS _ DONNEES BRUTES - Copie '!W185,",",'UMONS _ DONNEES BRUTES - Copie '!X185,",",'UMONS _ DONNEES BRUTES - Copie '!U185,",",'UMONS _ DONNEES BRUTES - Copie '!V185,",",'UMONS _ DONNEES BRUTES - Copie '!Z185,",",'UMONS _ DONNEES BRUTES - Copie '!Y185,",",'UMONS _ DONNEES BRUTES - Copie '!AA185,")++1`")</f>
        <v>(184,0,1,2,71,0,4,60)++1`</v>
      </c>
      <c r="B185" s="37">
        <f>'UMONS _ DONNEES BRUTES - Copie '!E185</f>
        <v>44594</v>
      </c>
    </row>
    <row r="186" spans="1:2">
      <c r="A186" t="str">
        <f ca="1">_xlfn.CONCAT("(",'UMONS _ DONNEES BRUTES - Copie '!T186,",",'UMONS _ DONNEES BRUTES - Copie '!W186,",",'UMONS _ DONNEES BRUTES - Copie '!X186,",",'UMONS _ DONNEES BRUTES - Copie '!U186,",",'UMONS _ DONNEES BRUTES - Copie '!V186,",",'UMONS _ DONNEES BRUTES - Copie '!Z186,",",'UMONS _ DONNEES BRUTES - Copie '!Y186,",",'UMONS _ DONNEES BRUTES - Copie '!AA186,")++1`")</f>
        <v>(185,0,1,2,79,0,5,66)++1`</v>
      </c>
      <c r="B186" s="37">
        <f>'UMONS _ DONNEES BRUTES - Copie '!E186</f>
        <v>44594</v>
      </c>
    </row>
    <row r="187" spans="1:2">
      <c r="A187" t="str">
        <f ca="1">_xlfn.CONCAT("(",'UMONS _ DONNEES BRUTES - Copie '!T187,",",'UMONS _ DONNEES BRUTES - Copie '!W187,",",'UMONS _ DONNEES BRUTES - Copie '!X187,",",'UMONS _ DONNEES BRUTES - Copie '!U187,",",'UMONS _ DONNEES BRUTES - Copie '!V187,",",'UMONS _ DONNEES BRUTES - Copie '!Z187,",",'UMONS _ DONNEES BRUTES - Copie '!Y187,",",'UMONS _ DONNEES BRUTES - Copie '!AA187,")++1`")</f>
        <v>(186,0,1,2,108,0,1,16)++1`</v>
      </c>
      <c r="B187" s="37">
        <f>'UMONS _ DONNEES BRUTES - Copie '!E187</f>
        <v>44595</v>
      </c>
    </row>
    <row r="188" spans="1:2">
      <c r="A188" t="str">
        <f ca="1">_xlfn.CONCAT("(",'UMONS _ DONNEES BRUTES - Copie '!T188,",",'UMONS _ DONNEES BRUTES - Copie '!W188,",",'UMONS _ DONNEES BRUTES - Copie '!X188,",",'UMONS _ DONNEES BRUTES - Copie '!U188,",",'UMONS _ DONNEES BRUTES - Copie '!V188,",",'UMONS _ DONNEES BRUTES - Copie '!Z188,",",'UMONS _ DONNEES BRUTES - Copie '!Y188,",",'UMONS _ DONNEES BRUTES - Copie '!AA188,")++1`")</f>
        <v>(187,0,1,2,32,0,3,78)++1`</v>
      </c>
      <c r="B188" s="37">
        <f>'UMONS _ DONNEES BRUTES - Copie '!E188</f>
        <v>44595</v>
      </c>
    </row>
    <row r="189" spans="1:2">
      <c r="A189" t="str">
        <f ca="1">_xlfn.CONCAT("(",'UMONS _ DONNEES BRUTES - Copie '!T189,",",'UMONS _ DONNEES BRUTES - Copie '!W189,",",'UMONS _ DONNEES BRUTES - Copie '!X189,",",'UMONS _ DONNEES BRUTES - Copie '!U189,",",'UMONS _ DONNEES BRUTES - Copie '!V189,",",'UMONS _ DONNEES BRUTES - Copie '!Z189,",",'UMONS _ DONNEES BRUTES - Copie '!Y189,",",'UMONS _ DONNEES BRUTES - Copie '!AA189,")++1`")</f>
        <v>(188,0,1,2,180,0,2,44)++1`</v>
      </c>
      <c r="B189" s="37">
        <f>'UMONS _ DONNEES BRUTES - Copie '!E189</f>
        <v>44595</v>
      </c>
    </row>
    <row r="190" spans="1:2">
      <c r="A190" t="str">
        <f ca="1">_xlfn.CONCAT("(",'UMONS _ DONNEES BRUTES - Copie '!T190,",",'UMONS _ DONNEES BRUTES - Copie '!W190,",",'UMONS _ DONNEES BRUTES - Copie '!X190,",",'UMONS _ DONNEES BRUTES - Copie '!U190,",",'UMONS _ DONNEES BRUTES - Copie '!V190,",",'UMONS _ DONNEES BRUTES - Copie '!Z190,",",'UMONS _ DONNEES BRUTES - Copie '!Y190,",",'UMONS _ DONNEES BRUTES - Copie '!AA190,")++1`")</f>
        <v>(189,0,1,2,93,0,4,88)++1`</v>
      </c>
      <c r="B190" s="37">
        <f>'UMONS _ DONNEES BRUTES - Copie '!E190</f>
        <v>44595</v>
      </c>
    </row>
    <row r="191" spans="1:2">
      <c r="A191" t="str">
        <f ca="1">_xlfn.CONCAT("(",'UMONS _ DONNEES BRUTES - Copie '!T191,",",'UMONS _ DONNEES BRUTES - Copie '!W191,",",'UMONS _ DONNEES BRUTES - Copie '!X191,",",'UMONS _ DONNEES BRUTES - Copie '!U191,",",'UMONS _ DONNEES BRUTES - Copie '!V191,",",'UMONS _ DONNEES BRUTES - Copie '!Z191,",",'UMONS _ DONNEES BRUTES - Copie '!Y191,",",'UMONS _ DONNEES BRUTES - Copie '!AA191,")++1`")</f>
        <v>(190,0,1,2,59,0,3,51)++1`</v>
      </c>
      <c r="B191" s="37">
        <f>'UMONS _ DONNEES BRUTES - Copie '!E191</f>
        <v>44596</v>
      </c>
    </row>
    <row r="192" spans="1:2">
      <c r="A192" t="str">
        <f ca="1">_xlfn.CONCAT("(",'UMONS _ DONNEES BRUTES - Copie '!T192,",",'UMONS _ DONNEES BRUTES - Copie '!W192,",",'UMONS _ DONNEES BRUTES - Copie '!X192,",",'UMONS _ DONNEES BRUTES - Copie '!U192,",",'UMONS _ DONNEES BRUTES - Copie '!V192,",",'UMONS _ DONNEES BRUTES - Copie '!Z192,",",'UMONS _ DONNEES BRUTES - Copie '!Y192,",",'UMONS _ DONNEES BRUTES - Copie '!AA192,")++1`")</f>
        <v>(191,0,0,2,61,0,2,37)++1`</v>
      </c>
      <c r="B192" s="37">
        <f>'UMONS _ DONNEES BRUTES - Copie '!E192</f>
        <v>44596</v>
      </c>
    </row>
    <row r="193" spans="1:2">
      <c r="A193" t="str">
        <f ca="1">_xlfn.CONCAT("(",'UMONS _ DONNEES BRUTES - Copie '!T193,",",'UMONS _ DONNEES BRUTES - Copie '!W193,",",'UMONS _ DONNEES BRUTES - Copie '!X193,",",'UMONS _ DONNEES BRUTES - Copie '!U193,",",'UMONS _ DONNEES BRUTES - Copie '!V193,",",'UMONS _ DONNEES BRUTES - Copie '!Z193,",",'UMONS _ DONNEES BRUTES - Copie '!Y193,",",'UMONS _ DONNEES BRUTES - Copie '!AA193,")++1`")</f>
        <v>(192,0,0,2,118,0,1,16)++1`</v>
      </c>
      <c r="B193" s="37">
        <f>'UMONS _ DONNEES BRUTES - Copie '!E193</f>
        <v>44596</v>
      </c>
    </row>
    <row r="194" spans="1:2">
      <c r="A194" t="str">
        <f ca="1">_xlfn.CONCAT("(",'UMONS _ DONNEES BRUTES - Copie '!T194,",",'UMONS _ DONNEES BRUTES - Copie '!W194,",",'UMONS _ DONNEES BRUTES - Copie '!X194,",",'UMONS _ DONNEES BRUTES - Copie '!U194,",",'UMONS _ DONNEES BRUTES - Copie '!V194,",",'UMONS _ DONNEES BRUTES - Copie '!Z194,",",'UMONS _ DONNEES BRUTES - Copie '!Y194,",",'UMONS _ DONNEES BRUTES - Copie '!AA194,")++1`")</f>
        <v>(193,0,1,2,97,0,4,57)++1`</v>
      </c>
      <c r="B194" s="37">
        <f>'UMONS _ DONNEES BRUTES - Copie '!E194</f>
        <v>44596</v>
      </c>
    </row>
    <row r="195" spans="1:2">
      <c r="A195" t="str">
        <f ca="1">_xlfn.CONCAT("(",'UMONS _ DONNEES BRUTES - Copie '!T195,",",'UMONS _ DONNEES BRUTES - Copie '!W195,",",'UMONS _ DONNEES BRUTES - Copie '!X195,",",'UMONS _ DONNEES BRUTES - Copie '!U195,",",'UMONS _ DONNEES BRUTES - Copie '!V195,",",'UMONS _ DONNEES BRUTES - Copie '!Z195,",",'UMONS _ DONNEES BRUTES - Copie '!Y195,",",'UMONS _ DONNEES BRUTES - Copie '!AA195,")++1`")</f>
        <v>(194,0,1,2,62,0,5,65)++1`</v>
      </c>
      <c r="B195" s="37">
        <f>'UMONS _ DONNEES BRUTES - Copie '!E195</f>
        <v>44596</v>
      </c>
    </row>
    <row r="196" spans="1:2">
      <c r="A196" t="str">
        <f ca="1">_xlfn.CONCAT("(",'UMONS _ DONNEES BRUTES - Copie '!T196,",",'UMONS _ DONNEES BRUTES - Copie '!W196,",",'UMONS _ DONNEES BRUTES - Copie '!X196,",",'UMONS _ DONNEES BRUTES - Copie '!U196,",",'UMONS _ DONNEES BRUTES - Copie '!V196,",",'UMONS _ DONNEES BRUTES - Copie '!Z196,",",'UMONS _ DONNEES BRUTES - Copie '!Y196,",",'UMONS _ DONNEES BRUTES - Copie '!AA196,")++1`")</f>
        <v>(195,0,1,2,60,0,1,7)++1`</v>
      </c>
      <c r="B196" s="37">
        <f>'UMONS _ DONNEES BRUTES - Copie '!E196</f>
        <v>44599</v>
      </c>
    </row>
    <row r="197" spans="1:2">
      <c r="A197" t="str">
        <f ca="1">_xlfn.CONCAT("(",'UMONS _ DONNEES BRUTES - Copie '!T197,",",'UMONS _ DONNEES BRUTES - Copie '!W197,",",'UMONS _ DONNEES BRUTES - Copie '!X197,",",'UMONS _ DONNEES BRUTES - Copie '!U197,",",'UMONS _ DONNEES BRUTES - Copie '!V197,",",'UMONS _ DONNEES BRUTES - Copie '!Z197,",",'UMONS _ DONNEES BRUTES - Copie '!Y197,",",'UMONS _ DONNEES BRUTES - Copie '!AA197,")++1`")</f>
        <v>(196,0,1,2,141,0,3,27)++1`</v>
      </c>
      <c r="B197" s="37">
        <f>'UMONS _ DONNEES BRUTES - Copie '!E197</f>
        <v>44599</v>
      </c>
    </row>
    <row r="198" spans="1:2">
      <c r="A198" t="str">
        <f ca="1">_xlfn.CONCAT("(",'UMONS _ DONNEES BRUTES - Copie '!T198,",",'UMONS _ DONNEES BRUTES - Copie '!W198,",",'UMONS _ DONNEES BRUTES - Copie '!X198,",",'UMONS _ DONNEES BRUTES - Copie '!U198,",",'UMONS _ DONNEES BRUTES - Copie '!V198,",",'UMONS _ DONNEES BRUTES - Copie '!Z198,",",'UMONS _ DONNEES BRUTES - Copie '!Y198,",",'UMONS _ DONNEES BRUTES - Copie '!AA198,")++1`")</f>
        <v>(197,0,1,2,33,0,2,19)++1`</v>
      </c>
      <c r="B198" s="37">
        <f>'UMONS _ DONNEES BRUTES - Copie '!E198</f>
        <v>44599</v>
      </c>
    </row>
    <row r="199" spans="1:2">
      <c r="A199" t="str">
        <f ca="1">_xlfn.CONCAT("(",'UMONS _ DONNEES BRUTES - Copie '!T199,",",'UMONS _ DONNEES BRUTES - Copie '!W199,",",'UMONS _ DONNEES BRUTES - Copie '!X199,",",'UMONS _ DONNEES BRUTES - Copie '!U199,",",'UMONS _ DONNEES BRUTES - Copie '!V199,",",'UMONS _ DONNEES BRUTES - Copie '!Z199,",",'UMONS _ DONNEES BRUTES - Copie '!Y199,",",'UMONS _ DONNEES BRUTES - Copie '!AA199,")++1`")</f>
        <v>(198,0,1,2,104,0,5,70)++1`</v>
      </c>
      <c r="B199" s="37">
        <f>'UMONS _ DONNEES BRUTES - Copie '!E199</f>
        <v>44599</v>
      </c>
    </row>
    <row r="200" spans="1:2">
      <c r="A200" t="str">
        <f ca="1">_xlfn.CONCAT("(",'UMONS _ DONNEES BRUTES - Copie '!T200,",",'UMONS _ DONNEES BRUTES - Copie '!W200,",",'UMONS _ DONNEES BRUTES - Copie '!X200,",",'UMONS _ DONNEES BRUTES - Copie '!U200,",",'UMONS _ DONNEES BRUTES - Copie '!V200,",",'UMONS _ DONNEES BRUTES - Copie '!Z200,",",'UMONS _ DONNEES BRUTES - Copie '!Y200,",",'UMONS _ DONNEES BRUTES - Copie '!AA200,")++1`")</f>
        <v>(199,0,1,2,256,0,4,52)++1`</v>
      </c>
      <c r="B200" s="37">
        <f>'UMONS _ DONNEES BRUTES - Copie '!E200</f>
        <v>44599</v>
      </c>
    </row>
    <row r="201" spans="1:2">
      <c r="A201" t="str">
        <f ca="1">_xlfn.CONCAT("(",'UMONS _ DONNEES BRUTES - Copie '!T201,",",'UMONS _ DONNEES BRUTES - Copie '!W201,",",'UMONS _ DONNEES BRUTES - Copie '!X201,",",'UMONS _ DONNEES BRUTES - Copie '!U201,",",'UMONS _ DONNEES BRUTES - Copie '!V201,",",'UMONS _ DONNEES BRUTES - Copie '!Z201,",",'UMONS _ DONNEES BRUTES - Copie '!Y201,",",'UMONS _ DONNEES BRUTES - Copie '!AA201,")++1`")</f>
        <v>(200,0,1,2,80,0,3,77)++1`</v>
      </c>
      <c r="B201" s="37">
        <f>'UMONS _ DONNEES BRUTES - Copie '!E201</f>
        <v>44600</v>
      </c>
    </row>
    <row r="202" spans="1:2">
      <c r="A202" t="str">
        <f ca="1">_xlfn.CONCAT("(",'UMONS _ DONNEES BRUTES - Copie '!T202,",",'UMONS _ DONNEES BRUTES - Copie '!W202,",",'UMONS _ DONNEES BRUTES - Copie '!X202,",",'UMONS _ DONNEES BRUTES - Copie '!U202,",",'UMONS _ DONNEES BRUTES - Copie '!V202,",",'UMONS _ DONNEES BRUTES - Copie '!Z202,",",'UMONS _ DONNEES BRUTES - Copie '!Y202,",",'UMONS _ DONNEES BRUTES - Copie '!AA202,")++1`")</f>
        <v>(201,0,0,2,331,0,1,13)++1`</v>
      </c>
      <c r="B202" s="37">
        <f>'UMONS _ DONNEES BRUTES - Copie '!E202</f>
        <v>44600</v>
      </c>
    </row>
    <row r="203" spans="1:2">
      <c r="A203" t="str">
        <f ca="1">_xlfn.CONCAT("(",'UMONS _ DONNEES BRUTES - Copie '!T203,",",'UMONS _ DONNEES BRUTES - Copie '!W203,",",'UMONS _ DONNEES BRUTES - Copie '!X203,",",'UMONS _ DONNEES BRUTES - Copie '!U203,",",'UMONS _ DONNEES BRUTES - Copie '!V203,",",'UMONS _ DONNEES BRUTES - Copie '!Z203,",",'UMONS _ DONNEES BRUTES - Copie '!Y203,",",'UMONS _ DONNEES BRUTES - Copie '!AA203,")++1`")</f>
        <v>(202,0,1,2,107,0,2,66)++1`</v>
      </c>
      <c r="B203" s="37">
        <f>'UMONS _ DONNEES BRUTES - Copie '!E203</f>
        <v>44600</v>
      </c>
    </row>
    <row r="204" spans="1:2">
      <c r="A204" t="str">
        <f ca="1">_xlfn.CONCAT("(",'UMONS _ DONNEES BRUTES - Copie '!T204,",",'UMONS _ DONNEES BRUTES - Copie '!W204,",",'UMONS _ DONNEES BRUTES - Copie '!X204,",",'UMONS _ DONNEES BRUTES - Copie '!U204,",",'UMONS _ DONNEES BRUTES - Copie '!V204,",",'UMONS _ DONNEES BRUTES - Copie '!Z204,",",'UMONS _ DONNEES BRUTES - Copie '!Y204,",",'UMONS _ DONNEES BRUTES - Copie '!AA204,")++1`")</f>
        <v>(203,0,1,2,80,0,4,83)++1`</v>
      </c>
      <c r="B204" s="37">
        <f>'UMONS _ DONNEES BRUTES - Copie '!E204</f>
        <v>44600</v>
      </c>
    </row>
    <row r="205" spans="1:2">
      <c r="A205" t="str">
        <f ca="1">_xlfn.CONCAT("(",'UMONS _ DONNEES BRUTES - Copie '!T205,",",'UMONS _ DONNEES BRUTES - Copie '!W205,",",'UMONS _ DONNEES BRUTES - Copie '!X205,",",'UMONS _ DONNEES BRUTES - Copie '!U205,",",'UMONS _ DONNEES BRUTES - Copie '!V205,",",'UMONS _ DONNEES BRUTES - Copie '!Z205,",",'UMONS _ DONNEES BRUTES - Copie '!Y205,",",'UMONS _ DONNEES BRUTES - Copie '!AA205,")++1`")</f>
        <v>(204,0,1,2,124,0,1,10)++1`</v>
      </c>
      <c r="B205" s="37">
        <f>'UMONS _ DONNEES BRUTES - Copie '!E205</f>
        <v>44601</v>
      </c>
    </row>
    <row r="206" spans="1:2">
      <c r="A206" t="str">
        <f ca="1">_xlfn.CONCAT("(",'UMONS _ DONNEES BRUTES - Copie '!T206,",",'UMONS _ DONNEES BRUTES - Copie '!W206,",",'UMONS _ DONNEES BRUTES - Copie '!X206,",",'UMONS _ DONNEES BRUTES - Copie '!U206,",",'UMONS _ DONNEES BRUTES - Copie '!V206,",",'UMONS _ DONNEES BRUTES - Copie '!Z206,",",'UMONS _ DONNEES BRUTES - Copie '!Y206,",",'UMONS _ DONNEES BRUTES - Copie '!AA206,")++1`")</f>
        <v>(205,0,1,2,91,0,2,22)++1`</v>
      </c>
      <c r="B206" s="37">
        <f>'UMONS _ DONNEES BRUTES - Copie '!E206</f>
        <v>44601</v>
      </c>
    </row>
    <row r="207" spans="1:2">
      <c r="A207" t="str">
        <f ca="1">_xlfn.CONCAT("(",'UMONS _ DONNEES BRUTES - Copie '!T207,",",'UMONS _ DONNEES BRUTES - Copie '!W207,",",'UMONS _ DONNEES BRUTES - Copie '!X207,",",'UMONS _ DONNEES BRUTES - Copie '!U207,",",'UMONS _ DONNEES BRUTES - Copie '!V207,",",'UMONS _ DONNEES BRUTES - Copie '!Z207,",",'UMONS _ DONNEES BRUTES - Copie '!Y207,",",'UMONS _ DONNEES BRUTES - Copie '!AA207,")++1`")</f>
        <v>(206,0,1,2,120,0,3,39)++1`</v>
      </c>
      <c r="B207" s="37">
        <f>'UMONS _ DONNEES BRUTES - Copie '!E207</f>
        <v>44601</v>
      </c>
    </row>
    <row r="208" spans="1:2">
      <c r="A208" t="str">
        <f ca="1">_xlfn.CONCAT("(",'UMONS _ DONNEES BRUTES - Copie '!T208,",",'UMONS _ DONNEES BRUTES - Copie '!W208,",",'UMONS _ DONNEES BRUTES - Copie '!X208,",",'UMONS _ DONNEES BRUTES - Copie '!U208,",",'UMONS _ DONNEES BRUTES - Copie '!V208,",",'UMONS _ DONNEES BRUTES - Copie '!Z208,",",'UMONS _ DONNEES BRUTES - Copie '!Y208,",",'UMONS _ DONNEES BRUTES - Copie '!AA208,")++1`")</f>
        <v>(207,0,1,2,65,0,4,49)++1`</v>
      </c>
      <c r="B208" s="37">
        <f>'UMONS _ DONNEES BRUTES - Copie '!E208</f>
        <v>44601</v>
      </c>
    </row>
    <row r="209" spans="1:2">
      <c r="A209" t="str">
        <f ca="1">_xlfn.CONCAT("(",'UMONS _ DONNEES BRUTES - Copie '!T209,",",'UMONS _ DONNEES BRUTES - Copie '!W209,",",'UMONS _ DONNEES BRUTES - Copie '!X209,",",'UMONS _ DONNEES BRUTES - Copie '!U209,",",'UMONS _ DONNEES BRUTES - Copie '!V209,",",'UMONS _ DONNEES BRUTES - Copie '!Z209,",",'UMONS _ DONNEES BRUTES - Copie '!Y209,",",'UMONS _ DONNEES BRUTES - Copie '!AA209,")++1`")</f>
        <v>(208,0,0,2,47,0,7,60)++1`</v>
      </c>
      <c r="B209" s="37">
        <f>'UMONS _ DONNEES BRUTES - Copie '!E209</f>
        <v>44601</v>
      </c>
    </row>
    <row r="210" spans="1:2">
      <c r="A210" t="str">
        <f ca="1">_xlfn.CONCAT("(",'UMONS _ DONNEES BRUTES - Copie '!T210,",",'UMONS _ DONNEES BRUTES - Copie '!W210,",",'UMONS _ DONNEES BRUTES - Copie '!X210,",",'UMONS _ DONNEES BRUTES - Copie '!U210,",",'UMONS _ DONNEES BRUTES - Copie '!V210,",",'UMONS _ DONNEES BRUTES - Copie '!Z210,",",'UMONS _ DONNEES BRUTES - Copie '!Y210,",",'UMONS _ DONNEES BRUTES - Copie '!AA210,")++1`")</f>
        <v>(209,0,1,2,245,0,3,61)++1`</v>
      </c>
      <c r="B210" s="37">
        <f>'UMONS _ DONNEES BRUTES - Copie '!E210</f>
        <v>44602</v>
      </c>
    </row>
    <row r="211" spans="1:2">
      <c r="A211" t="str">
        <f ca="1">_xlfn.CONCAT("(",'UMONS _ DONNEES BRUTES - Copie '!T211,",",'UMONS _ DONNEES BRUTES - Copie '!W211,",",'UMONS _ DONNEES BRUTES - Copie '!X211,",",'UMONS _ DONNEES BRUTES - Copie '!U211,",",'UMONS _ DONNEES BRUTES - Copie '!V211,",",'UMONS _ DONNEES BRUTES - Copie '!Z211,",",'UMONS _ DONNEES BRUTES - Copie '!Y211,",",'UMONS _ DONNEES BRUTES - Copie '!AA211,")++1`")</f>
        <v>(210,0,1,2,83,0,5,81)++1`</v>
      </c>
      <c r="B211" s="37">
        <f>'UMONS _ DONNEES BRUTES - Copie '!E211</f>
        <v>44602</v>
      </c>
    </row>
    <row r="212" spans="1:2">
      <c r="A212" t="str">
        <f ca="1">_xlfn.CONCAT("(",'UMONS _ DONNEES BRUTES - Copie '!T212,",",'UMONS _ DONNEES BRUTES - Copie '!W212,",",'UMONS _ DONNEES BRUTES - Copie '!X212,",",'UMONS _ DONNEES BRUTES - Copie '!U212,",",'UMONS _ DONNEES BRUTES - Copie '!V212,",",'UMONS _ DONNEES BRUTES - Copie '!Z212,",",'UMONS _ DONNEES BRUTES - Copie '!Y212,",",'UMONS _ DONNEES BRUTES - Copie '!AA212,")++1`")</f>
        <v>(211,0,1,2,57,0,6,85)++1`</v>
      </c>
      <c r="B212" s="37">
        <f>'UMONS _ DONNEES BRUTES - Copie '!E212</f>
        <v>44602</v>
      </c>
    </row>
    <row r="213" spans="1:2">
      <c r="A213" t="str">
        <f ca="1">_xlfn.CONCAT("(",'UMONS _ DONNEES BRUTES - Copie '!T213,",",'UMONS _ DONNEES BRUTES - Copie '!W213,",",'UMONS _ DONNEES BRUTES - Copie '!X213,",",'UMONS _ DONNEES BRUTES - Copie '!U213,",",'UMONS _ DONNEES BRUTES - Copie '!V213,",",'UMONS _ DONNEES BRUTES - Copie '!Z213,",",'UMONS _ DONNEES BRUTES - Copie '!Y213,",",'UMONS _ DONNEES BRUTES - Copie '!AA213,")++1`")</f>
        <v>(212,0,1,2,45,0,1,19)++1`</v>
      </c>
      <c r="B213" s="37">
        <f>'UMONS _ DONNEES BRUTES - Copie '!E213</f>
        <v>44602</v>
      </c>
    </row>
    <row r="214" spans="1:2">
      <c r="A214" t="str">
        <f ca="1">_xlfn.CONCAT("(",'UMONS _ DONNEES BRUTES - Copie '!T214,",",'UMONS _ DONNEES BRUTES - Copie '!W214,",",'UMONS _ DONNEES BRUTES - Copie '!X214,",",'UMONS _ DONNEES BRUTES - Copie '!U214,",",'UMONS _ DONNEES BRUTES - Copie '!V214,",",'UMONS _ DONNEES BRUTES - Copie '!Z214,",",'UMONS _ DONNEES BRUTES - Copie '!Y214,",",'UMONS _ DONNEES BRUTES - Copie '!AA214,")++1`")</f>
        <v>(213,0,1,2,106,0,2,33)++1`</v>
      </c>
      <c r="B214" s="37">
        <f>'UMONS _ DONNEES BRUTES - Copie '!E214</f>
        <v>44602</v>
      </c>
    </row>
    <row r="215" spans="1:2">
      <c r="A215" t="str">
        <f ca="1">_xlfn.CONCAT("(",'UMONS _ DONNEES BRUTES - Copie '!T215,",",'UMONS _ DONNEES BRUTES - Copie '!W215,",",'UMONS _ DONNEES BRUTES - Copie '!X215,",",'UMONS _ DONNEES BRUTES - Copie '!U215,",",'UMONS _ DONNEES BRUTES - Copie '!V215,",",'UMONS _ DONNEES BRUTES - Copie '!Z215,",",'UMONS _ DONNEES BRUTES - Copie '!Y215,",",'UMONS _ DONNEES BRUTES - Copie '!AA215,")++1`")</f>
        <v>(214,0,0,2,111,0,4,75)++1`</v>
      </c>
      <c r="B215" s="37">
        <f>'UMONS _ DONNEES BRUTES - Copie '!E215</f>
        <v>44602</v>
      </c>
    </row>
    <row r="216" spans="1:2">
      <c r="A216" t="str">
        <f ca="1">_xlfn.CONCAT("(",'UMONS _ DONNEES BRUTES - Copie '!T216,",",'UMONS _ DONNEES BRUTES - Copie '!W216,",",'UMONS _ DONNEES BRUTES - Copie '!X216,",",'UMONS _ DONNEES BRUTES - Copie '!U216,",",'UMONS _ DONNEES BRUTES - Copie '!V216,",",'UMONS _ DONNEES BRUTES - Copie '!Z216,",",'UMONS _ DONNEES BRUTES - Copie '!Y216,",",'UMONS _ DONNEES BRUTES - Copie '!AA216,")++1`")</f>
        <v>(215,0,0,2,61,0,1,6)++1`</v>
      </c>
      <c r="B216" s="37">
        <f>'UMONS _ DONNEES BRUTES - Copie '!E216</f>
        <v>44603</v>
      </c>
    </row>
    <row r="217" spans="1:2">
      <c r="A217" t="str">
        <f ca="1">_xlfn.CONCAT("(",'UMONS _ DONNEES BRUTES - Copie '!T217,",",'UMONS _ DONNEES BRUTES - Copie '!W217,",",'UMONS _ DONNEES BRUTES - Copie '!X217,",",'UMONS _ DONNEES BRUTES - Copie '!U217,",",'UMONS _ DONNEES BRUTES - Copie '!V217,",",'UMONS _ DONNEES BRUTES - Copie '!Z217,",",'UMONS _ DONNEES BRUTES - Copie '!Y217,",",'UMONS _ DONNEES BRUTES - Copie '!AA217,")++1`")</f>
        <v>(216,0,1,2,80,0,2,20)++1`</v>
      </c>
      <c r="B217" s="37">
        <f>'UMONS _ DONNEES BRUTES - Copie '!E217</f>
        <v>44603</v>
      </c>
    </row>
    <row r="218" spans="1:2">
      <c r="A218" t="str">
        <f ca="1">_xlfn.CONCAT("(",'UMONS _ DONNEES BRUTES - Copie '!T218,",",'UMONS _ DONNEES BRUTES - Copie '!W218,",",'UMONS _ DONNEES BRUTES - Copie '!X218,",",'UMONS _ DONNEES BRUTES - Copie '!U218,",",'UMONS _ DONNEES BRUTES - Copie '!V218,",",'UMONS _ DONNEES BRUTES - Copie '!Z218,",",'UMONS _ DONNEES BRUTES - Copie '!Y218,",",'UMONS _ DONNEES BRUTES - Copie '!AA218,")++1`")</f>
        <v>(217,0,1,2,54,0,5,54)++1`</v>
      </c>
      <c r="B218" s="37">
        <f>'UMONS _ DONNEES BRUTES - Copie '!E218</f>
        <v>44603</v>
      </c>
    </row>
    <row r="219" spans="1:2">
      <c r="A219" t="str">
        <f ca="1">_xlfn.CONCAT("(",'UMONS _ DONNEES BRUTES - Copie '!T219,",",'UMONS _ DONNEES BRUTES - Copie '!W219,",",'UMONS _ DONNEES BRUTES - Copie '!X219,",",'UMONS _ DONNEES BRUTES - Copie '!U219,",",'UMONS _ DONNEES BRUTES - Copie '!V219,",",'UMONS _ DONNEES BRUTES - Copie '!Z219,",",'UMONS _ DONNEES BRUTES - Copie '!Y219,",",'UMONS _ DONNEES BRUTES - Copie '!AA219,")++1`")</f>
        <v>(218,0,1,2,64,0,3,35)++1`</v>
      </c>
      <c r="B219" s="37">
        <f>'UMONS _ DONNEES BRUTES - Copie '!E219</f>
        <v>44603</v>
      </c>
    </row>
    <row r="220" spans="1:2">
      <c r="A220" t="str">
        <f ca="1">_xlfn.CONCAT("(",'UMONS _ DONNEES BRUTES - Copie '!T220,",",'UMONS _ DONNEES BRUTES - Copie '!W220,",",'UMONS _ DONNEES BRUTES - Copie '!X220,",",'UMONS _ DONNEES BRUTES - Copie '!U220,",",'UMONS _ DONNEES BRUTES - Copie '!V220,",",'UMONS _ DONNEES BRUTES - Copie '!Z220,",",'UMONS _ DONNEES BRUTES - Copie '!Y220,",",'UMONS _ DONNEES BRUTES - Copie '!AA220,")++1`")</f>
        <v>(219,0,0,2,75,0,4,47)++1`</v>
      </c>
      <c r="B220" s="37">
        <f>'UMONS _ DONNEES BRUTES - Copie '!E220</f>
        <v>44603</v>
      </c>
    </row>
    <row r="221" spans="1:2">
      <c r="A221" t="str">
        <f ca="1">_xlfn.CONCAT("(",'UMONS _ DONNEES BRUTES - Copie '!T221,",",'UMONS _ DONNEES BRUTES - Copie '!W221,",",'UMONS _ DONNEES BRUTES - Copie '!X221,",",'UMONS _ DONNEES BRUTES - Copie '!U221,",",'UMONS _ DONNEES BRUTES - Copie '!V221,",",'UMONS _ DONNEES BRUTES - Copie '!Z221,",",'UMONS _ DONNEES BRUTES - Copie '!Y221,",",'UMONS _ DONNEES BRUTES - Copie '!AA221,")++1`")</f>
        <v>(220,0,1,2,233,0,6,61)++1`</v>
      </c>
      <c r="B221" s="37">
        <f>'UMONS _ DONNEES BRUTES - Copie '!E221</f>
        <v>44603</v>
      </c>
    </row>
    <row r="222" spans="1:2">
      <c r="A222" t="str">
        <f ca="1">_xlfn.CONCAT("(",'UMONS _ DONNEES BRUTES - Copie '!T222,",",'UMONS _ DONNEES BRUTES - Copie '!W222,",",'UMONS _ DONNEES BRUTES - Copie '!X222,",",'UMONS _ DONNEES BRUTES - Copie '!U222,",",'UMONS _ DONNEES BRUTES - Copie '!V222,",",'UMONS _ DONNEES BRUTES - Copie '!Z222,",",'UMONS _ DONNEES BRUTES - Copie '!Y222,",",'UMONS _ DONNEES BRUTES - Copie '!AA222,")++1`")</f>
        <v>(221,0,1,2,117,0,1,1)++1`</v>
      </c>
      <c r="B222" s="37">
        <f>'UMONS _ DONNEES BRUTES - Copie '!E222</f>
        <v>44604</v>
      </c>
    </row>
    <row r="223" spans="1:2">
      <c r="A223" t="str">
        <f ca="1">_xlfn.CONCAT("(",'UMONS _ DONNEES BRUTES - Copie '!T223,",",'UMONS _ DONNEES BRUTES - Copie '!W223,",",'UMONS _ DONNEES BRUTES - Copie '!X223,",",'UMONS _ DONNEES BRUTES - Copie '!U223,",",'UMONS _ DONNEES BRUTES - Copie '!V223,",",'UMONS _ DONNEES BRUTES - Copie '!Z223,",",'UMONS _ DONNEES BRUTES - Copie '!Y223,",",'UMONS _ DONNEES BRUTES - Copie '!AA223,")++1`")</f>
        <v>(222,0,1,2,87,0,5,71)++1`</v>
      </c>
      <c r="B223" s="37">
        <f>'UMONS _ DONNEES BRUTES - Copie '!E223</f>
        <v>44606</v>
      </c>
    </row>
    <row r="224" spans="1:2">
      <c r="A224" t="str">
        <f ca="1">_xlfn.CONCAT("(",'UMONS _ DONNEES BRUTES - Copie '!T224,",",'UMONS _ DONNEES BRUTES - Copie '!W224,",",'UMONS _ DONNEES BRUTES - Copie '!X224,",",'UMONS _ DONNEES BRUTES - Copie '!U224,",",'UMONS _ DONNEES BRUTES - Copie '!V224,",",'UMONS _ DONNEES BRUTES - Copie '!Z224,",",'UMONS _ DONNEES BRUTES - Copie '!Y224,",",'UMONS _ DONNEES BRUTES - Copie '!AA224,")++1`")</f>
        <v>(223,0,1,2,331,0,4,50)++1`</v>
      </c>
      <c r="B224" s="37">
        <f>'UMONS _ DONNEES BRUTES - Copie '!E224</f>
        <v>44606</v>
      </c>
    </row>
    <row r="225" spans="1:2">
      <c r="A225" t="str">
        <f ca="1">_xlfn.CONCAT("(",'UMONS _ DONNEES BRUTES - Copie '!T225,",",'UMONS _ DONNEES BRUTES - Copie '!W225,",",'UMONS _ DONNEES BRUTES - Copie '!X225,",",'UMONS _ DONNEES BRUTES - Copie '!U225,",",'UMONS _ DONNEES BRUTES - Copie '!V225,",",'UMONS _ DONNEES BRUTES - Copie '!Z225,",",'UMONS _ DONNEES BRUTES - Copie '!Y225,",",'UMONS _ DONNEES BRUTES - Copie '!AA225,")++1`")</f>
        <v>(224,0,1,2,61,0,1,1)++1`</v>
      </c>
      <c r="B225" s="37">
        <f>'UMONS _ DONNEES BRUTES - Copie '!E225</f>
        <v>44606</v>
      </c>
    </row>
    <row r="226" spans="1:2">
      <c r="A226" t="str">
        <f ca="1">_xlfn.CONCAT("(",'UMONS _ DONNEES BRUTES - Copie '!T226,",",'UMONS _ DONNEES BRUTES - Copie '!W226,",",'UMONS _ DONNEES BRUTES - Copie '!X226,",",'UMONS _ DONNEES BRUTES - Copie '!U226,",",'UMONS _ DONNEES BRUTES - Copie '!V226,",",'UMONS _ DONNEES BRUTES - Copie '!Z226,",",'UMONS _ DONNEES BRUTES - Copie '!Y226,",",'UMONS _ DONNEES BRUTES - Copie '!AA226,")++1`")</f>
        <v>(225,0,1,2,62,0,6,74)++1`</v>
      </c>
      <c r="B226" s="37">
        <f>'UMONS _ DONNEES BRUTES - Copie '!E226</f>
        <v>44606</v>
      </c>
    </row>
    <row r="227" spans="1:2">
      <c r="A227" t="str">
        <f ca="1">_xlfn.CONCAT("(",'UMONS _ DONNEES BRUTES - Copie '!T227,",",'UMONS _ DONNEES BRUTES - Copie '!W227,",",'UMONS _ DONNEES BRUTES - Copie '!X227,",",'UMONS _ DONNEES BRUTES - Copie '!U227,",",'UMONS _ DONNEES BRUTES - Copie '!V227,",",'UMONS _ DONNEES BRUTES - Copie '!Z227,",",'UMONS _ DONNEES BRUTES - Copie '!Y227,",",'UMONS _ DONNEES BRUTES - Copie '!AA227,")++1`")</f>
        <v>(226,0,1,2,-1281,0,7,75)++1`</v>
      </c>
      <c r="B227" s="37">
        <f>'UMONS _ DONNEES BRUTES - Copie '!E227</f>
        <v>44606</v>
      </c>
    </row>
    <row r="228" spans="1:2">
      <c r="A228" t="str">
        <f ca="1">_xlfn.CONCAT("(",'UMONS _ DONNEES BRUTES - Copie '!T228,",",'UMONS _ DONNEES BRUTES - Copie '!W228,",",'UMONS _ DONNEES BRUTES - Copie '!X228,",",'UMONS _ DONNEES BRUTES - Copie '!U228,",",'UMONS _ DONNEES BRUTES - Copie '!V228,",",'UMONS _ DONNEES BRUTES - Copie '!Z228,",",'UMONS _ DONNEES BRUTES - Copie '!Y228,",",'UMONS _ DONNEES BRUTES - Copie '!AA228,")++1`")</f>
        <v>(227,0,1,2,112,0,2,6)++1`</v>
      </c>
      <c r="B228" s="37">
        <f>'UMONS _ DONNEES BRUTES - Copie '!E228</f>
        <v>44606</v>
      </c>
    </row>
    <row r="229" spans="1:2">
      <c r="A229" t="str">
        <f ca="1">_xlfn.CONCAT("(",'UMONS _ DONNEES BRUTES - Copie '!T229,",",'UMONS _ DONNEES BRUTES - Copie '!W229,",",'UMONS _ DONNEES BRUTES - Copie '!X229,",",'UMONS _ DONNEES BRUTES - Copie '!U229,",",'UMONS _ DONNEES BRUTES - Copie '!V229,",",'UMONS _ DONNEES BRUTES - Copie '!Z229,",",'UMONS _ DONNEES BRUTES - Copie '!Y229,",",'UMONS _ DONNEES BRUTES - Copie '!AA229,")++1`")</f>
        <v>(228,0,0,2,92,0,3,31)++1`</v>
      </c>
      <c r="B229" s="37">
        <f>'UMONS _ DONNEES BRUTES - Copie '!E229</f>
        <v>44606</v>
      </c>
    </row>
    <row r="230" spans="1:2">
      <c r="A230" t="str">
        <f ca="1">_xlfn.CONCAT("(",'UMONS _ DONNEES BRUTES - Copie '!T230,",",'UMONS _ DONNEES BRUTES - Copie '!W230,",",'UMONS _ DONNEES BRUTES - Copie '!X230,",",'UMONS _ DONNEES BRUTES - Copie '!U230,",",'UMONS _ DONNEES BRUTES - Copie '!V230,",",'UMONS _ DONNEES BRUTES - Copie '!Z230,",",'UMONS _ DONNEES BRUTES - Copie '!Y230,",",'UMONS _ DONNEES BRUTES - Copie '!AA230,")++1`")</f>
        <v>(229,0,1,2,-1278,0,6,73)++1`</v>
      </c>
      <c r="B230" s="37">
        <f>'UMONS _ DONNEES BRUTES - Copie '!E230</f>
        <v>44607</v>
      </c>
    </row>
    <row r="231" spans="1:2">
      <c r="A231" t="str">
        <f ca="1">_xlfn.CONCAT("(",'UMONS _ DONNEES BRUTES - Copie '!T231,",",'UMONS _ DONNEES BRUTES - Copie '!W231,",",'UMONS _ DONNEES BRUTES - Copie '!X231,",",'UMONS _ DONNEES BRUTES - Copie '!U231,",",'UMONS _ DONNEES BRUTES - Copie '!V231,",",'UMONS _ DONNEES BRUTES - Copie '!Z231,",",'UMONS _ DONNEES BRUTES - Copie '!Y231,",",'UMONS _ DONNEES BRUTES - Copie '!AA231,")++1`")</f>
        <v>(230,0,1,2,128,0,2,32)++1`</v>
      </c>
      <c r="B231" s="37">
        <f>'UMONS _ DONNEES BRUTES - Copie '!E231</f>
        <v>44607</v>
      </c>
    </row>
    <row r="232" spans="1:2">
      <c r="A232" t="str">
        <f ca="1">_xlfn.CONCAT("(",'UMONS _ DONNEES BRUTES - Copie '!T232,",",'UMONS _ DONNEES BRUTES - Copie '!W232,",",'UMONS _ DONNEES BRUTES - Copie '!X232,",",'UMONS _ DONNEES BRUTES - Copie '!U232,",",'UMONS _ DONNEES BRUTES - Copie '!V232,",",'UMONS _ DONNEES BRUTES - Copie '!Z232,",",'UMONS _ DONNEES BRUTES - Copie '!Y232,",",'UMONS _ DONNEES BRUTES - Copie '!AA232,")++1`")</f>
        <v>(231,0,0,2,130,0,3,50)++1`</v>
      </c>
      <c r="B232" s="37">
        <f>'UMONS _ DONNEES BRUTES - Copie '!E232</f>
        <v>44607</v>
      </c>
    </row>
    <row r="233" spans="1:2">
      <c r="A233" t="str">
        <f ca="1">_xlfn.CONCAT("(",'UMONS _ DONNEES BRUTES - Copie '!T233,",",'UMONS _ DONNEES BRUTES - Copie '!W233,",",'UMONS _ DONNEES BRUTES - Copie '!X233,",",'UMONS _ DONNEES BRUTES - Copie '!U233,",",'UMONS _ DONNEES BRUTES - Copie '!V233,",",'UMONS _ DONNEES BRUTES - Copie '!Z233,",",'UMONS _ DONNEES BRUTES - Copie '!Y233,",",'UMONS _ DONNEES BRUTES - Copie '!AA233,")++1`")</f>
        <v>(232,0,1,2,127,0,4,59)++1`</v>
      </c>
      <c r="B233" s="37">
        <f>'UMONS _ DONNEES BRUTES - Copie '!E233</f>
        <v>44607</v>
      </c>
    </row>
    <row r="234" spans="1:2">
      <c r="A234" t="str">
        <f ca="1">_xlfn.CONCAT("(",'UMONS _ DONNEES BRUTES - Copie '!T234,",",'UMONS _ DONNEES BRUTES - Copie '!W234,",",'UMONS _ DONNEES BRUTES - Copie '!X234,",",'UMONS _ DONNEES BRUTES - Copie '!U234,",",'UMONS _ DONNEES BRUTES - Copie '!V234,",",'UMONS _ DONNEES BRUTES - Copie '!Z234,",",'UMONS _ DONNEES BRUTES - Copie '!Y234,",",'UMONS _ DONNEES BRUTES - Copie '!AA234,")++1`")</f>
        <v>(233,0,1,2,112,0,1,9)++1`</v>
      </c>
      <c r="B234" s="37">
        <f>'UMONS _ DONNEES BRUTES - Copie '!E234</f>
        <v>44607</v>
      </c>
    </row>
    <row r="235" spans="1:2">
      <c r="A235" t="str">
        <f ca="1">_xlfn.CONCAT("(",'UMONS _ DONNEES BRUTES - Copie '!T235,",",'UMONS _ DONNEES BRUTES - Copie '!W235,",",'UMONS _ DONNEES BRUTES - Copie '!X235,",",'UMONS _ DONNEES BRUTES - Copie '!U235,",",'UMONS _ DONNEES BRUTES - Copie '!V235,",",'UMONS _ DONNEES BRUTES - Copie '!Z235,",",'UMONS _ DONNEES BRUTES - Copie '!Y235,",",'UMONS _ DONNEES BRUTES - Copie '!AA235,")++1`")</f>
        <v>(234,0,0,2,62,0,5,71)++1`</v>
      </c>
      <c r="B235" s="37">
        <f>'UMONS _ DONNEES BRUTES - Copie '!E235</f>
        <v>44607</v>
      </c>
    </row>
    <row r="236" spans="1:2">
      <c r="A236" t="str">
        <f ca="1">_xlfn.CONCAT("(",'UMONS _ DONNEES BRUTES - Copie '!T236,",",'UMONS _ DONNEES BRUTES - Copie '!W236,",",'UMONS _ DONNEES BRUTES - Copie '!X236,",",'UMONS _ DONNEES BRUTES - Copie '!U236,",",'UMONS _ DONNEES BRUTES - Copie '!V236,",",'UMONS _ DONNEES BRUTES - Copie '!Z236,",",'UMONS _ DONNEES BRUTES - Copie '!Y236,",",'UMONS _ DONNEES BRUTES - Copie '!AA236,")++1`")</f>
        <v>(235,0,1,2,135,0,1,10)++1`</v>
      </c>
      <c r="B236" s="37">
        <f>'UMONS _ DONNEES BRUTES - Copie '!E236</f>
        <v>44608</v>
      </c>
    </row>
    <row r="237" spans="1:2">
      <c r="A237" t="str">
        <f ca="1">_xlfn.CONCAT("(",'UMONS _ DONNEES BRUTES - Copie '!T237,",",'UMONS _ DONNEES BRUTES - Copie '!W237,",",'UMONS _ DONNEES BRUTES - Copie '!X237,",",'UMONS _ DONNEES BRUTES - Copie '!U237,",",'UMONS _ DONNEES BRUTES - Copie '!V237,",",'UMONS _ DONNEES BRUTES - Copie '!Z237,",",'UMONS _ DONNEES BRUTES - Copie '!Y237,",",'UMONS _ DONNEES BRUTES - Copie '!AA237,")++1`")</f>
        <v>(236,0,1,2,54,0,3,54)++1`</v>
      </c>
      <c r="B237" s="37">
        <f>'UMONS _ DONNEES BRUTES - Copie '!E237</f>
        <v>44608</v>
      </c>
    </row>
    <row r="238" spans="1:2">
      <c r="A238" t="str">
        <f ca="1">_xlfn.CONCAT("(",'UMONS _ DONNEES BRUTES - Copie '!T238,",",'UMONS _ DONNEES BRUTES - Copie '!W238,",",'UMONS _ DONNEES BRUTES - Copie '!X238,",",'UMONS _ DONNEES BRUTES - Copie '!U238,",",'UMONS _ DONNEES BRUTES - Copie '!V238,",",'UMONS _ DONNEES BRUTES - Copie '!Z238,",",'UMONS _ DONNEES BRUTES - Copie '!Y238,",",'UMONS _ DONNEES BRUTES - Copie '!AA238,")++1`")</f>
        <v>(237,0,1,2,255,0,2,27)++1`</v>
      </c>
      <c r="B238" s="37">
        <f>'UMONS _ DONNEES BRUTES - Copie '!E238</f>
        <v>44608</v>
      </c>
    </row>
    <row r="239" spans="1:2">
      <c r="A239" t="str">
        <f ca="1">_xlfn.CONCAT("(",'UMONS _ DONNEES BRUTES - Copie '!T239,",",'UMONS _ DONNEES BRUTES - Copie '!W239,",",'UMONS _ DONNEES BRUTES - Copie '!X239,",",'UMONS _ DONNEES BRUTES - Copie '!U239,",",'UMONS _ DONNEES BRUTES - Copie '!V239,",",'UMONS _ DONNEES BRUTES - Copie '!Z239,",",'UMONS _ DONNEES BRUTES - Copie '!Y239,",",'UMONS _ DONNEES BRUTES - Copie '!AA239,")++1`")</f>
        <v>(238,0,0,2,107,0,5,64)++1`</v>
      </c>
      <c r="B239" s="37">
        <f>'UMONS _ DONNEES BRUTES - Copie '!E239</f>
        <v>44608</v>
      </c>
    </row>
    <row r="240" spans="1:2">
      <c r="A240" t="str">
        <f ca="1">_xlfn.CONCAT("(",'UMONS _ DONNEES BRUTES - Copie '!T240,",",'UMONS _ DONNEES BRUTES - Copie '!W240,",",'UMONS _ DONNEES BRUTES - Copie '!X240,",",'UMONS _ DONNEES BRUTES - Copie '!U240,",",'UMONS _ DONNEES BRUTES - Copie '!V240,",",'UMONS _ DONNEES BRUTES - Copie '!Z240,",",'UMONS _ DONNEES BRUTES - Copie '!Y240,",",'UMONS _ DONNEES BRUTES - Copie '!AA240,")++1`")</f>
        <v>(239,0,1,2,85,0,7,80)++1`</v>
      </c>
      <c r="B240" s="37">
        <f>'UMONS _ DONNEES BRUTES - Copie '!E240</f>
        <v>44609</v>
      </c>
    </row>
    <row r="241" spans="1:2">
      <c r="A241" t="str">
        <f ca="1">_xlfn.CONCAT("(",'UMONS _ DONNEES BRUTES - Copie '!T241,",",'UMONS _ DONNEES BRUTES - Copie '!W241,",",'UMONS _ DONNEES BRUTES - Copie '!X241,",",'UMONS _ DONNEES BRUTES - Copie '!U241,",",'UMONS _ DONNEES BRUTES - Copie '!V241,",",'UMONS _ DONNEES BRUTES - Copie '!Z241,",",'UMONS _ DONNEES BRUTES - Copie '!Y241,",",'UMONS _ DONNEES BRUTES - Copie '!AA241,")++1`")</f>
        <v>(240,0,1,2,53,0,6,73)++1`</v>
      </c>
      <c r="B241" s="37">
        <f>'UMONS _ DONNEES BRUTES - Copie '!E241</f>
        <v>44609</v>
      </c>
    </row>
    <row r="242" spans="1:2">
      <c r="A242" t="str">
        <f ca="1">_xlfn.CONCAT("(",'UMONS _ DONNEES BRUTES - Copie '!T242,",",'UMONS _ DONNEES BRUTES - Copie '!W242,",",'UMONS _ DONNEES BRUTES - Copie '!X242,",",'UMONS _ DONNEES BRUTES - Copie '!U242,",",'UMONS _ DONNEES BRUTES - Copie '!V242,",",'UMONS _ DONNEES BRUTES - Copie '!Z242,",",'UMONS _ DONNEES BRUTES - Copie '!Y242,",",'UMONS _ DONNEES BRUTES - Copie '!AA242,")++1`")</f>
        <v>(241,0,0,2,48,0,1,13)++1`</v>
      </c>
      <c r="B242" s="37">
        <f>'UMONS _ DONNEES BRUTES - Copie '!E242</f>
        <v>44609</v>
      </c>
    </row>
    <row r="243" spans="1:2">
      <c r="A243" t="str">
        <f ca="1">_xlfn.CONCAT("(",'UMONS _ DONNEES BRUTES - Copie '!T243,",",'UMONS _ DONNEES BRUTES - Copie '!W243,",",'UMONS _ DONNEES BRUTES - Copie '!X243,",",'UMONS _ DONNEES BRUTES - Copie '!U243,",",'UMONS _ DONNEES BRUTES - Copie '!V243,",",'UMONS _ DONNEES BRUTES - Copie '!Z243,",",'UMONS _ DONNEES BRUTES - Copie '!Y243,",",'UMONS _ DONNEES BRUTES - Copie '!AA243,")++1`")</f>
        <v>(242,0,1,2,61,0,2,23)++1`</v>
      </c>
      <c r="B243" s="37">
        <f>'UMONS _ DONNEES BRUTES - Copie '!E243</f>
        <v>44609</v>
      </c>
    </row>
    <row r="244" spans="1:2">
      <c r="A244" t="str">
        <f ca="1">_xlfn.CONCAT("(",'UMONS _ DONNEES BRUTES - Copie '!T244,",",'UMONS _ DONNEES BRUTES - Copie '!W244,",",'UMONS _ DONNEES BRUTES - Copie '!X244,",",'UMONS _ DONNEES BRUTES - Copie '!U244,",",'UMONS _ DONNEES BRUTES - Copie '!V244,",",'UMONS _ DONNEES BRUTES - Copie '!Z244,",",'UMONS _ DONNEES BRUTES - Copie '!Y244,",",'UMONS _ DONNEES BRUTES - Copie '!AA244,")++1`")</f>
        <v>(243,0,1,2,99,0,3,42)++1`</v>
      </c>
      <c r="B244" s="37">
        <f>'UMONS _ DONNEES BRUTES - Copie '!E244</f>
        <v>44609</v>
      </c>
    </row>
    <row r="245" spans="1:2">
      <c r="A245" t="str">
        <f ca="1">_xlfn.CONCAT("(",'UMONS _ DONNEES BRUTES - Copie '!T245,",",'UMONS _ DONNEES BRUTES - Copie '!W245,",",'UMONS _ DONNEES BRUTES - Copie '!X245,",",'UMONS _ DONNEES BRUTES - Copie '!U245,",",'UMONS _ DONNEES BRUTES - Copie '!V245,",",'UMONS _ DONNEES BRUTES - Copie '!Z245,",",'UMONS _ DONNEES BRUTES - Copie '!Y245,",",'UMONS _ DONNEES BRUTES - Copie '!AA245,")++1`")</f>
        <v>(244,0,0,2,69,0,4,57)++1`</v>
      </c>
      <c r="B245" s="37">
        <f>'UMONS _ DONNEES BRUTES - Copie '!E245</f>
        <v>44609</v>
      </c>
    </row>
    <row r="246" spans="1:2">
      <c r="A246" t="str">
        <f ca="1">_xlfn.CONCAT("(",'UMONS _ DONNEES BRUTES - Copie '!T246,",",'UMONS _ DONNEES BRUTES - Copie '!W246,",",'UMONS _ DONNEES BRUTES - Copie '!X246,",",'UMONS _ DONNEES BRUTES - Copie '!U246,",",'UMONS _ DONNEES BRUTES - Copie '!V246,",",'UMONS _ DONNEES BRUTES - Copie '!Z246,",",'UMONS _ DONNEES BRUTES - Copie '!Y246,",",'UMONS _ DONNEES BRUTES - Copie '!AA246,")++1`")</f>
        <v>(245,0,1,2,112,0,5,63)++1`</v>
      </c>
      <c r="B246" s="37">
        <f>'UMONS _ DONNEES BRUTES - Copie '!E246</f>
        <v>44609</v>
      </c>
    </row>
    <row r="247" spans="1:2">
      <c r="A247" t="str">
        <f ca="1">_xlfn.CONCAT("(",'UMONS _ DONNEES BRUTES - Copie '!T247,",",'UMONS _ DONNEES BRUTES - Copie '!W247,",",'UMONS _ DONNEES BRUTES - Copie '!X247,",",'UMONS _ DONNEES BRUTES - Copie '!U247,",",'UMONS _ DONNEES BRUTES - Copie '!V247,",",'UMONS _ DONNEES BRUTES - Copie '!Z247,",",'UMONS _ DONNEES BRUTES - Copie '!Y247,",",'UMONS _ DONNEES BRUTES - Copie '!AA247,")++1`")</f>
        <v>(246,0,1,2,40,0,1,8)++1`</v>
      </c>
      <c r="B247" s="37">
        <f>'UMONS _ DONNEES BRUTES - Copie '!E247</f>
        <v>44610</v>
      </c>
    </row>
    <row r="248" spans="1:2">
      <c r="A248" t="str">
        <f ca="1">_xlfn.CONCAT("(",'UMONS _ DONNEES BRUTES - Copie '!T248,",",'UMONS _ DONNEES BRUTES - Copie '!W248,",",'UMONS _ DONNEES BRUTES - Copie '!X248,",",'UMONS _ DONNEES BRUTES - Copie '!U248,",",'UMONS _ DONNEES BRUTES - Copie '!V248,",",'UMONS _ DONNEES BRUTES - Copie '!Z248,",",'UMONS _ DONNEES BRUTES - Copie '!Y248,",",'UMONS _ DONNEES BRUTES - Copie '!AA248,")++1`")</f>
        <v>(247,0,0,2,26,0,2,24)++1`</v>
      </c>
      <c r="B248" s="37">
        <f>'UMONS _ DONNEES BRUTES - Copie '!E248</f>
        <v>44610</v>
      </c>
    </row>
    <row r="249" spans="1:2">
      <c r="A249" t="str">
        <f ca="1">_xlfn.CONCAT("(",'UMONS _ DONNEES BRUTES - Copie '!T249,",",'UMONS _ DONNEES BRUTES - Copie '!W249,",",'UMONS _ DONNEES BRUTES - Copie '!X249,",",'UMONS _ DONNEES BRUTES - Copie '!U249,",",'UMONS _ DONNEES BRUTES - Copie '!V249,",",'UMONS _ DONNEES BRUTES - Copie '!Z249,",",'UMONS _ DONNEES BRUTES - Copie '!Y249,",",'UMONS _ DONNEES BRUTES - Copie '!AA249,")++1`")</f>
        <v>(248,0,0,2,160,0,3,32)++1`</v>
      </c>
      <c r="B249" s="37">
        <f>'UMONS _ DONNEES BRUTES - Copie '!E249</f>
        <v>44610</v>
      </c>
    </row>
    <row r="250" spans="1:2">
      <c r="A250" t="str">
        <f ca="1">_xlfn.CONCAT("(",'UMONS _ DONNEES BRUTES - Copie '!T250,",",'UMONS _ DONNEES BRUTES - Copie '!W250,",",'UMONS _ DONNEES BRUTES - Copie '!X250,",",'UMONS _ DONNEES BRUTES - Copie '!U250,",",'UMONS _ DONNEES BRUTES - Copie '!V250,",",'UMONS _ DONNEES BRUTES - Copie '!Z250,",",'UMONS _ DONNEES BRUTES - Copie '!Y250,",",'UMONS _ DONNEES BRUTES - Copie '!AA250,")++1`")</f>
        <v>(249,0,1,2,71,0,5,73)++1`</v>
      </c>
      <c r="B250" s="37">
        <f>'UMONS _ DONNEES BRUTES - Copie '!E250</f>
        <v>44610</v>
      </c>
    </row>
    <row r="251" spans="1:2">
      <c r="A251" t="str">
        <f ca="1">_xlfn.CONCAT("(",'UMONS _ DONNEES BRUTES - Copie '!T251,",",'UMONS _ DONNEES BRUTES - Copie '!W251,",",'UMONS _ DONNEES BRUTES - Copie '!X251,",",'UMONS _ DONNEES BRUTES - Copie '!U251,",",'UMONS _ DONNEES BRUTES - Copie '!V251,",",'UMONS _ DONNEES BRUTES - Copie '!Z251,",",'UMONS _ DONNEES BRUTES - Copie '!Y251,",",'UMONS _ DONNEES BRUTES - Copie '!AA251,")++1`")</f>
        <v>(250,0,0,2,299,0,4,60)++1`</v>
      </c>
      <c r="B251" s="37">
        <f>'UMONS _ DONNEES BRUTES - Copie '!E251</f>
        <v>44610</v>
      </c>
    </row>
    <row r="252" spans="1:2">
      <c r="A252" t="str">
        <f ca="1">_xlfn.CONCAT("(",'UMONS _ DONNEES BRUTES - Copie '!T252,",",'UMONS _ DONNEES BRUTES - Copie '!W252,",",'UMONS _ DONNEES BRUTES - Copie '!X252,",",'UMONS _ DONNEES BRUTES - Copie '!U252,",",'UMONS _ DONNEES BRUTES - Copie '!V252,",",'UMONS _ DONNEES BRUTES - Copie '!Z252,",",'UMONS _ DONNEES BRUTES - Copie '!Y252,",",'UMONS _ DONNEES BRUTES - Copie '!AA252,")++1`")</f>
        <v>(251,0,1,2,140,0,1,2)++1`</v>
      </c>
      <c r="B252" s="37">
        <f>'UMONS _ DONNEES BRUTES - Copie '!E252</f>
        <v>44611</v>
      </c>
    </row>
    <row r="253" spans="1:2">
      <c r="A253" t="str">
        <f ca="1">_xlfn.CONCAT("(",'UMONS _ DONNEES BRUTES - Copie '!T253,",",'UMONS _ DONNEES BRUTES - Copie '!W253,",",'UMONS _ DONNEES BRUTES - Copie '!X253,",",'UMONS _ DONNEES BRUTES - Copie '!U253,",",'UMONS _ DONNEES BRUTES - Copie '!V253,",",'UMONS _ DONNEES BRUTES - Copie '!Z253,",",'UMONS _ DONNEES BRUTES - Copie '!Y253,",",'UMONS _ DONNEES BRUTES - Copie '!AA253,")++1`")</f>
        <v>(252,0,1,3,18,1,6,26)++1`</v>
      </c>
      <c r="B253" s="37">
        <f>'UMONS _ DONNEES BRUTES - Copie '!E253</f>
        <v>44613</v>
      </c>
    </row>
    <row r="254" spans="1:2">
      <c r="A254" t="str">
        <f ca="1">_xlfn.CONCAT("(",'UMONS _ DONNEES BRUTES - Copie '!T254,",",'UMONS _ DONNEES BRUTES - Copie '!W254,",",'UMONS _ DONNEES BRUTES - Copie '!X254,",",'UMONS _ DONNEES BRUTES - Copie '!U254,",",'UMONS _ DONNEES BRUTES - Copie '!V254,",",'UMONS _ DONNEES BRUTES - Copie '!Z254,",",'UMONS _ DONNEES BRUTES - Copie '!Y254,",",'UMONS _ DONNEES BRUTES - Copie '!AA254,")++1`")</f>
        <v>(253,0,0,4,84,4,4,39)++1`</v>
      </c>
      <c r="B254" s="37">
        <f>'UMONS _ DONNEES BRUTES - Copie '!E254</f>
        <v>44613</v>
      </c>
    </row>
    <row r="255" spans="1:2">
      <c r="A255" t="str">
        <f ca="1">_xlfn.CONCAT("(",'UMONS _ DONNEES BRUTES - Copie '!T255,",",'UMONS _ DONNEES BRUTES - Copie '!W255,",",'UMONS _ DONNEES BRUTES - Copie '!X255,",",'UMONS _ DONNEES BRUTES - Copie '!U255,",",'UMONS _ DONNEES BRUTES - Copie '!V255,",",'UMONS _ DONNEES BRUTES - Copie '!Z255,",",'UMONS _ DONNEES BRUTES - Copie '!Y255,",",'UMONS _ DONNEES BRUTES - Copie '!AA255,")++1`")</f>
        <v>(254,0,1,4,42,0,1,15)++1`</v>
      </c>
      <c r="B255" s="37">
        <f>'UMONS _ DONNEES BRUTES - Copie '!E255</f>
        <v>44613</v>
      </c>
    </row>
    <row r="256" spans="1:2">
      <c r="A256" t="str">
        <f ca="1">_xlfn.CONCAT("(",'UMONS _ DONNEES BRUTES - Copie '!T256,",",'UMONS _ DONNEES BRUTES - Copie '!W256,",",'UMONS _ DONNEES BRUTES - Copie '!X256,",",'UMONS _ DONNEES BRUTES - Copie '!U256,",",'UMONS _ DONNEES BRUTES - Copie '!V256,",",'UMONS _ DONNEES BRUTES - Copie '!Z256,",",'UMONS _ DONNEES BRUTES - Copie '!Y256,",",'UMONS _ DONNEES BRUTES - Copie '!AA256,")++1`")</f>
        <v>(255,0,1,4,61,4,2,17)++1`</v>
      </c>
      <c r="B256" s="37">
        <f>'UMONS _ DONNEES BRUTES - Copie '!E256</f>
        <v>44613</v>
      </c>
    </row>
    <row r="257" spans="1:2">
      <c r="A257" t="str">
        <f ca="1">_xlfn.CONCAT("(",'UMONS _ DONNEES BRUTES - Copie '!T257,",",'UMONS _ DONNEES BRUTES - Copie '!W257,",",'UMONS _ DONNEES BRUTES - Copie '!X257,",",'UMONS _ DONNEES BRUTES - Copie '!U257,",",'UMONS _ DONNEES BRUTES - Copie '!V257,",",'UMONS _ DONNEES BRUTES - Copie '!Z257,",",'UMONS _ DONNEES BRUTES - Copie '!Y257,",",'UMONS _ DONNEES BRUTES - Copie '!AA257,")++1`")</f>
        <v>(256,0,1,4,51,4,3,30)++1`</v>
      </c>
      <c r="B257" s="37">
        <f>'UMONS _ DONNEES BRUTES - Copie '!E257</f>
        <v>44613</v>
      </c>
    </row>
    <row r="258" spans="1:2">
      <c r="A258" t="str">
        <f ca="1">_xlfn.CONCAT("(",'UMONS _ DONNEES BRUTES - Copie '!T258,",",'UMONS _ DONNEES BRUTES - Copie '!W258,",",'UMONS _ DONNEES BRUTES - Copie '!X258,",",'UMONS _ DONNEES BRUTES - Copie '!U258,",",'UMONS _ DONNEES BRUTES - Copie '!V258,",",'UMONS _ DONNEES BRUTES - Copie '!Z258,",",'UMONS _ DONNEES BRUTES - Copie '!Y258,",",'UMONS _ DONNEES BRUTES - Copie '!AA258,")++1`")</f>
        <v>(257,0,0,7,78,0,1,11)++1`</v>
      </c>
      <c r="B258" s="37">
        <f>'UMONS _ DONNEES BRUTES - Copie '!E258</f>
        <v>44613</v>
      </c>
    </row>
    <row r="259" spans="1:2">
      <c r="A259" t="str">
        <f ca="1">_xlfn.CONCAT("(",'UMONS _ DONNEES BRUTES - Copie '!T259,",",'UMONS _ DONNEES BRUTES - Copie '!W259,",",'UMONS _ DONNEES BRUTES - Copie '!X259,",",'UMONS _ DONNEES BRUTES - Copie '!U259,",",'UMONS _ DONNEES BRUTES - Copie '!V259,",",'UMONS _ DONNEES BRUTES - Copie '!Z259,",",'UMONS _ DONNEES BRUTES - Copie '!Y259,",",'UMONS _ DONNEES BRUTES - Copie '!AA259,")++1`")</f>
        <v>(258,0,1,2,235,0,3,51)++1`</v>
      </c>
      <c r="B259" s="37">
        <f>'UMONS _ DONNEES BRUTES - Copie '!E259</f>
        <v>44614</v>
      </c>
    </row>
    <row r="260" spans="1:2">
      <c r="A260" t="str">
        <f ca="1">_xlfn.CONCAT("(",'UMONS _ DONNEES BRUTES - Copie '!T260,",",'UMONS _ DONNEES BRUTES - Copie '!W260,",",'UMONS _ DONNEES BRUTES - Copie '!X260,",",'UMONS _ DONNEES BRUTES - Copie '!U260,",",'UMONS _ DONNEES BRUTES - Copie '!V260,",",'UMONS _ DONNEES BRUTES - Copie '!Z260,",",'UMONS _ DONNEES BRUTES - Copie '!Y260,",",'UMONS _ DONNEES BRUTES - Copie '!AA260,")++1`")</f>
        <v>(259,0,1,2,146,0,4,84)++1`</v>
      </c>
      <c r="B260" s="37">
        <f>'UMONS _ DONNEES BRUTES - Copie '!E260</f>
        <v>44614</v>
      </c>
    </row>
    <row r="261" spans="1:2">
      <c r="A261" t="str">
        <f ca="1">_xlfn.CONCAT("(",'UMONS _ DONNEES BRUTES - Copie '!T261,",",'UMONS _ DONNEES BRUTES - Copie '!W261,",",'UMONS _ DONNEES BRUTES - Copie '!X261,",",'UMONS _ DONNEES BRUTES - Copie '!U261,",",'UMONS _ DONNEES BRUTES - Copie '!V261,",",'UMONS _ DONNEES BRUTES - Copie '!Z261,",",'UMONS _ DONNEES BRUTES - Copie '!Y261,",",'UMONS _ DONNEES BRUTES - Copie '!AA261,")++1`")</f>
        <v>(260,0,0,2,77,0,1,5)++1`</v>
      </c>
      <c r="B261" s="37">
        <f>'UMONS _ DONNEES BRUTES - Copie '!E261</f>
        <v>44614</v>
      </c>
    </row>
    <row r="262" spans="1:2">
      <c r="A262" t="str">
        <f ca="1">_xlfn.CONCAT("(",'UMONS _ DONNEES BRUTES - Copie '!T262,",",'UMONS _ DONNEES BRUTES - Copie '!W262,",",'UMONS _ DONNEES BRUTES - Copie '!X262,",",'UMONS _ DONNEES BRUTES - Copie '!U262,",",'UMONS _ DONNEES BRUTES - Copie '!V262,",",'UMONS _ DONNEES BRUTES - Copie '!Z262,",",'UMONS _ DONNEES BRUTES - Copie '!Y262,",",'UMONS _ DONNEES BRUTES - Copie '!AA262,")++1`")</f>
        <v>(261,0,1,2,89,0,2,33)++1`</v>
      </c>
      <c r="B262" s="37">
        <f>'UMONS _ DONNEES BRUTES - Copie '!E262</f>
        <v>44614</v>
      </c>
    </row>
    <row r="263" spans="1:2">
      <c r="A263" t="str">
        <f ca="1">_xlfn.CONCAT("(",'UMONS _ DONNEES BRUTES - Copie '!T263,",",'UMONS _ DONNEES BRUTES - Copie '!W263,",",'UMONS _ DONNEES BRUTES - Copie '!X263,",",'UMONS _ DONNEES BRUTES - Copie '!U263,",",'UMONS _ DONNEES BRUTES - Copie '!V263,",",'UMONS _ DONNEES BRUTES - Copie '!Z263,",",'UMONS _ DONNEES BRUTES - Copie '!Y263,",",'UMONS _ DONNEES BRUTES - Copie '!AA263,")++1`")</f>
        <v>(262,0,0,2,54,0,4,60)++1`</v>
      </c>
      <c r="B263" s="37">
        <f>'UMONS _ DONNEES BRUTES - Copie '!E263</f>
        <v>44615</v>
      </c>
    </row>
    <row r="264" spans="1:2">
      <c r="A264" t="str">
        <f ca="1">_xlfn.CONCAT("(",'UMONS _ DONNEES BRUTES - Copie '!T264,",",'UMONS _ DONNEES BRUTES - Copie '!W264,",",'UMONS _ DONNEES BRUTES - Copie '!X264,",",'UMONS _ DONNEES BRUTES - Copie '!U264,",",'UMONS _ DONNEES BRUTES - Copie '!V264,",",'UMONS _ DONNEES BRUTES - Copie '!Z264,",",'UMONS _ DONNEES BRUTES - Copie '!Y264,",",'UMONS _ DONNEES BRUTES - Copie '!AA264,")++1`")</f>
        <v>(263,0,1,2,142,0,1,8)++1`</v>
      </c>
      <c r="B264" s="37">
        <f>'UMONS _ DONNEES BRUTES - Copie '!E264</f>
        <v>44615</v>
      </c>
    </row>
    <row r="265" spans="1:2">
      <c r="A265" t="str">
        <f ca="1">_xlfn.CONCAT("(",'UMONS _ DONNEES BRUTES - Copie '!T265,",",'UMONS _ DONNEES BRUTES - Copie '!W265,",",'UMONS _ DONNEES BRUTES - Copie '!X265,",",'UMONS _ DONNEES BRUTES - Copie '!U265,",",'UMONS _ DONNEES BRUTES - Copie '!V265,",",'UMONS _ DONNEES BRUTES - Copie '!Z265,",",'UMONS _ DONNEES BRUTES - Copie '!Y265,",",'UMONS _ DONNEES BRUTES - Copie '!AA265,")++1`")</f>
        <v>(264,0,0,2,33,0,2,29)++1`</v>
      </c>
      <c r="B265" s="37">
        <f>'UMONS _ DONNEES BRUTES - Copie '!E265</f>
        <v>44615</v>
      </c>
    </row>
    <row r="266" spans="1:2">
      <c r="A266" t="str">
        <f ca="1">_xlfn.CONCAT("(",'UMONS _ DONNEES BRUTES - Copie '!T266,",",'UMONS _ DONNEES BRUTES - Copie '!W266,",",'UMONS _ DONNEES BRUTES - Copie '!X266,",",'UMONS _ DONNEES BRUTES - Copie '!U266,",",'UMONS _ DONNEES BRUTES - Copie '!V266,",",'UMONS _ DONNEES BRUTES - Copie '!Z266,",",'UMONS _ DONNEES BRUTES - Copie '!Y266,",",'UMONS _ DONNEES BRUTES - Copie '!AA266,")++1`")</f>
        <v>(265,0,1,2,321,0,3,33)++1`</v>
      </c>
      <c r="B266" s="37">
        <f>'UMONS _ DONNEES BRUTES - Copie '!E266</f>
        <v>44615</v>
      </c>
    </row>
    <row r="267" spans="1:2">
      <c r="A267" t="str">
        <f ca="1">_xlfn.CONCAT("(",'UMONS _ DONNEES BRUTES - Copie '!T267,",",'UMONS _ DONNEES BRUTES - Copie '!W267,",",'UMONS _ DONNEES BRUTES - Copie '!X267,",",'UMONS _ DONNEES BRUTES - Copie '!U267,",",'UMONS _ DONNEES BRUTES - Copie '!V267,",",'UMONS _ DONNEES BRUTES - Copie '!Z267,",",'UMONS _ DONNEES BRUTES - Copie '!Y267,",",'UMONS _ DONNEES BRUTES - Copie '!AA267,")++1`")</f>
        <v>(266,0,0,2,304,0,1,7)++1`</v>
      </c>
      <c r="B267" s="37">
        <f>'UMONS _ DONNEES BRUTES - Copie '!E267</f>
        <v>44616</v>
      </c>
    </row>
    <row r="268" spans="1:2">
      <c r="A268" t="str">
        <f ca="1">_xlfn.CONCAT("(",'UMONS _ DONNEES BRUTES - Copie '!T268,",",'UMONS _ DONNEES BRUTES - Copie '!W268,",",'UMONS _ DONNEES BRUTES - Copie '!X268,",",'UMONS _ DONNEES BRUTES - Copie '!U268,",",'UMONS _ DONNEES BRUTES - Copie '!V268,",",'UMONS _ DONNEES BRUTES - Copie '!Z268,",",'UMONS _ DONNEES BRUTES - Copie '!Y268,",",'UMONS _ DONNEES BRUTES - Copie '!AA268,")++1`")</f>
        <v>(267,0,0,2,213,0,2,72)++1`</v>
      </c>
      <c r="B268" s="37">
        <f>'UMONS _ DONNEES BRUTES - Copie '!E268</f>
        <v>44616</v>
      </c>
    </row>
    <row r="269" spans="1:2">
      <c r="A269" t="str">
        <f ca="1">_xlfn.CONCAT("(",'UMONS _ DONNEES BRUTES - Copie '!T269,",",'UMONS _ DONNEES BRUTES - Copie '!W269,",",'UMONS _ DONNEES BRUTES - Copie '!X269,",",'UMONS _ DONNEES BRUTES - Copie '!U269,",",'UMONS _ DONNEES BRUTES - Copie '!V269,",",'UMONS _ DONNEES BRUTES - Copie '!Z269,",",'UMONS _ DONNEES BRUTES - Copie '!Y269,",",'UMONS _ DONNEES BRUTES - Copie '!AA269,")++1`")</f>
        <v>(268,0,1,2,40,0,1,11)++1`</v>
      </c>
      <c r="B269" s="37">
        <f>'UMONS _ DONNEES BRUTES - Copie '!E269</f>
        <v>44617</v>
      </c>
    </row>
    <row r="270" spans="1:2">
      <c r="A270" t="str">
        <f ca="1">_xlfn.CONCAT("(",'UMONS _ DONNEES BRUTES - Copie '!T270,",",'UMONS _ DONNEES BRUTES - Copie '!W270,",",'UMONS _ DONNEES BRUTES - Copie '!X270,",",'UMONS _ DONNEES BRUTES - Copie '!U270,",",'UMONS _ DONNEES BRUTES - Copie '!V270,",",'UMONS _ DONNEES BRUTES - Copie '!Z270,",",'UMONS _ DONNEES BRUTES - Copie '!Y270,",",'UMONS _ DONNEES BRUTES - Copie '!AA270,")++1`")</f>
        <v>(269,0,1,2,40,0,2,21)++1`</v>
      </c>
      <c r="B270" s="37">
        <f>'UMONS _ DONNEES BRUTES - Copie '!E270</f>
        <v>44617</v>
      </c>
    </row>
    <row r="271" spans="1:2">
      <c r="A271" t="str">
        <f ca="1">_xlfn.CONCAT("(",'UMONS _ DONNEES BRUTES - Copie '!T271,",",'UMONS _ DONNEES BRUTES - Copie '!W271,",",'UMONS _ DONNEES BRUTES - Copie '!X271,",",'UMONS _ DONNEES BRUTES - Copie '!U271,",",'UMONS _ DONNEES BRUTES - Copie '!V271,",",'UMONS _ DONNEES BRUTES - Copie '!Z271,",",'UMONS _ DONNEES BRUTES - Copie '!Y271,",",'UMONS _ DONNEES BRUTES - Copie '!AA271,")++1`")</f>
        <v>(270,0,1,2,61,0,3,28)++1`</v>
      </c>
      <c r="B271" s="37">
        <f>'UMONS _ DONNEES BRUTES - Copie '!E271</f>
        <v>44617</v>
      </c>
    </row>
    <row r="272" spans="1:2">
      <c r="A272" t="str">
        <f ca="1">_xlfn.CONCAT("(",'UMONS _ DONNEES BRUTES - Copie '!T272,",",'UMONS _ DONNEES BRUTES - Copie '!W272,",",'UMONS _ DONNEES BRUTES - Copie '!X272,",",'UMONS _ DONNEES BRUTES - Copie '!U272,",",'UMONS _ DONNEES BRUTES - Copie '!V272,",",'UMONS _ DONNEES BRUTES - Copie '!Z272,",",'UMONS _ DONNEES BRUTES - Copie '!Y272,",",'UMONS _ DONNEES BRUTES - Copie '!AA272,")++1`")</f>
        <v>(271,0,1,2,71,0,5,51)++1`</v>
      </c>
      <c r="B272" s="37">
        <f>'UMONS _ DONNEES BRUTES - Copie '!E272</f>
        <v>44617</v>
      </c>
    </row>
    <row r="273" spans="1:2">
      <c r="A273" t="str">
        <f ca="1">_xlfn.CONCAT("(",'UMONS _ DONNEES BRUTES - Copie '!T273,",",'UMONS _ DONNEES BRUTES - Copie '!W273,",",'UMONS _ DONNEES BRUTES - Copie '!X273,",",'UMONS _ DONNEES BRUTES - Copie '!U273,",",'UMONS _ DONNEES BRUTES - Copie '!V273,",",'UMONS _ DONNEES BRUTES - Copie '!Z273,",",'UMONS _ DONNEES BRUTES - Copie '!Y273,",",'UMONS _ DONNEES BRUTES - Copie '!AA273,")++1`")</f>
        <v>(272,0,1,2,44,0,4,42)++1`</v>
      </c>
      <c r="B273" s="37">
        <f>'UMONS _ DONNEES BRUTES - Copie '!E273</f>
        <v>44617</v>
      </c>
    </row>
    <row r="274" spans="1:2">
      <c r="A274" t="str">
        <f ca="1">_xlfn.CONCAT("(",'UMONS _ DONNEES BRUTES - Copie '!T274,",",'UMONS _ DONNEES BRUTES - Copie '!W274,",",'UMONS _ DONNEES BRUTES - Copie '!X274,",",'UMONS _ DONNEES BRUTES - Copie '!U274,",",'UMONS _ DONNEES BRUTES - Copie '!V274,",",'UMONS _ DONNEES BRUTES - Copie '!Z274,",",'UMONS _ DONNEES BRUTES - Copie '!Y274,",",'UMONS _ DONNEES BRUTES - Copie '!AA274,")++1`")</f>
        <v>(273,0,0,2,99,0,6,62)++1`</v>
      </c>
      <c r="B274" s="37">
        <f>'UMONS _ DONNEES BRUTES - Copie '!E274</f>
        <v>44617</v>
      </c>
    </row>
    <row r="275" spans="1:2">
      <c r="A275" t="str">
        <f ca="1">_xlfn.CONCAT("(",'UMONS _ DONNEES BRUTES - Copie '!T275,",",'UMONS _ DONNEES BRUTES - Copie '!W275,",",'UMONS _ DONNEES BRUTES - Copie '!X275,",",'UMONS _ DONNEES BRUTES - Copie '!U275,",",'UMONS _ DONNEES BRUTES - Copie '!V275,",",'UMONS _ DONNEES BRUTES - Copie '!Z275,",",'UMONS _ DONNEES BRUTES - Copie '!Y275,",",'UMONS _ DONNEES BRUTES - Copie '!AA275,")++1`")</f>
        <v>(274,0,1,2,164,0,1,5)++1`</v>
      </c>
      <c r="B275" s="37">
        <f>'UMONS _ DONNEES BRUTES - Copie '!E275</f>
        <v>44618</v>
      </c>
    </row>
    <row r="276" spans="1:2">
      <c r="A276" t="str">
        <f ca="1">_xlfn.CONCAT("(",'UMONS _ DONNEES BRUTES - Copie '!T276,",",'UMONS _ DONNEES BRUTES - Copie '!W276,",",'UMONS _ DONNEES BRUTES - Copie '!X276,",",'UMONS _ DONNEES BRUTES - Copie '!U276,",",'UMONS _ DONNEES BRUTES - Copie '!V276,",",'UMONS _ DONNEES BRUTES - Copie '!Z276,",",'UMONS _ DONNEES BRUTES - Copie '!Y276,",",'UMONS _ DONNEES BRUTES - Copie '!AA276,")++1`")</f>
        <v>(275,0,1,2,137,0,1,1)++1`</v>
      </c>
      <c r="B276" s="37">
        <f>'UMONS _ DONNEES BRUTES - Copie '!E276</f>
        <v>44619</v>
      </c>
    </row>
    <row r="277" spans="1:2">
      <c r="A277" t="str">
        <f ca="1">_xlfn.CONCAT("(",'UMONS _ DONNEES BRUTES - Copie '!T277,",",'UMONS _ DONNEES BRUTES - Copie '!W277,",",'UMONS _ DONNEES BRUTES - Copie '!X277,",",'UMONS _ DONNEES BRUTES - Copie '!U277,",",'UMONS _ DONNEES BRUTES - Copie '!V277,",",'UMONS _ DONNEES BRUTES - Copie '!Z277,",",'UMONS _ DONNEES BRUTES - Copie '!Y277,",",'UMONS _ DONNEES BRUTES - Copie '!AA277,")++1`")</f>
        <v>(276,0,1,2,193,0,2,16)++1`</v>
      </c>
      <c r="B277" s="37">
        <f>'UMONS _ DONNEES BRUTES - Copie '!E277</f>
        <v>44620</v>
      </c>
    </row>
    <row r="278" spans="1:2">
      <c r="A278" t="str">
        <f ca="1">_xlfn.CONCAT("(",'UMONS _ DONNEES BRUTES - Copie '!T278,",",'UMONS _ DONNEES BRUTES - Copie '!W278,",",'UMONS _ DONNEES BRUTES - Copie '!X278,",",'UMONS _ DONNEES BRUTES - Copie '!U278,",",'UMONS _ DONNEES BRUTES - Copie '!V278,",",'UMONS _ DONNEES BRUTES - Copie '!Z278,",",'UMONS _ DONNEES BRUTES - Copie '!Y278,",",'UMONS _ DONNEES BRUTES - Copie '!AA278,")++1`")</f>
        <v>(277,0,1,2,83,0,1,4)++1`</v>
      </c>
      <c r="B278" s="37">
        <f>'UMONS _ DONNEES BRUTES - Copie '!E278</f>
        <v>44620</v>
      </c>
    </row>
    <row r="279" spans="1:2">
      <c r="A279" t="str">
        <f ca="1">_xlfn.CONCAT("(",'UMONS _ DONNEES BRUTES - Copie '!T279,",",'UMONS _ DONNEES BRUTES - Copie '!W279,",",'UMONS _ DONNEES BRUTES - Copie '!X279,",",'UMONS _ DONNEES BRUTES - Copie '!U279,",",'UMONS _ DONNEES BRUTES - Copie '!V279,",",'UMONS _ DONNEES BRUTES - Copie '!Z279,",",'UMONS _ DONNEES BRUTES - Copie '!Y279,",",'UMONS _ DONNEES BRUTES - Copie '!AA279,")++1`")</f>
        <v>(278,0,0,2,98,0,3,38)++1`</v>
      </c>
      <c r="B279" s="37">
        <f>'UMONS _ DONNEES BRUTES - Copie '!E279</f>
        <v>44620</v>
      </c>
    </row>
    <row r="280" spans="1:2">
      <c r="A280" t="str">
        <f ca="1">_xlfn.CONCAT("(",'UMONS _ DONNEES BRUTES - Copie '!T280,",",'UMONS _ DONNEES BRUTES - Copie '!W280,",",'UMONS _ DONNEES BRUTES - Copie '!X280,",",'UMONS _ DONNEES BRUTES - Copie '!U280,",",'UMONS _ DONNEES BRUTES - Copie '!V280,",",'UMONS _ DONNEES BRUTES - Copie '!Z280,",",'UMONS _ DONNEES BRUTES - Copie '!Y280,",",'UMONS _ DONNEES BRUTES - Copie '!AA280,")++1`")</f>
        <v>(279,0,0,2,111,0,1,3)++1`</v>
      </c>
      <c r="B280" s="37">
        <f>'UMONS _ DONNEES BRUTES - Copie '!E280</f>
        <v>44621</v>
      </c>
    </row>
    <row r="281" spans="1:2">
      <c r="A281" t="str">
        <f ca="1">_xlfn.CONCAT("(",'UMONS _ DONNEES BRUTES - Copie '!T281,",",'UMONS _ DONNEES BRUTES - Copie '!W281,",",'UMONS _ DONNEES BRUTES - Copie '!X281,",",'UMONS _ DONNEES BRUTES - Copie '!U281,",",'UMONS _ DONNEES BRUTES - Copie '!V281,",",'UMONS _ DONNEES BRUTES - Copie '!Z281,",",'UMONS _ DONNEES BRUTES - Copie '!Y281,",",'UMONS _ DONNEES BRUTES - Copie '!AA281,")++1`")</f>
        <v>(280,0,1,2,120,0,3,40)++1`</v>
      </c>
      <c r="B281" s="37">
        <f>'UMONS _ DONNEES BRUTES - Copie '!E281</f>
        <v>44622</v>
      </c>
    </row>
    <row r="282" spans="1:2">
      <c r="A282" t="str">
        <f ca="1">_xlfn.CONCAT("(",'UMONS _ DONNEES BRUTES - Copie '!T282,",",'UMONS _ DONNEES BRUTES - Copie '!W282,",",'UMONS _ DONNEES BRUTES - Copie '!X282,",",'UMONS _ DONNEES BRUTES - Copie '!U282,",",'UMONS _ DONNEES BRUTES - Copie '!V282,",",'UMONS _ DONNEES BRUTES - Copie '!Z282,",",'UMONS _ DONNEES BRUTES - Copie '!Y282,",",'UMONS _ DONNEES BRUTES - Copie '!AA282,")++1`")</f>
        <v>(281,0,1,2,58,0,6,60)++1`</v>
      </c>
      <c r="B282" s="37">
        <f>'UMONS _ DONNEES BRUTES - Copie '!E282</f>
        <v>44622</v>
      </c>
    </row>
    <row r="283" spans="1:2">
      <c r="A283" t="str">
        <f ca="1">_xlfn.CONCAT("(",'UMONS _ DONNEES BRUTES - Copie '!T283,",",'UMONS _ DONNEES BRUTES - Copie '!W283,",",'UMONS _ DONNEES BRUTES - Copie '!X283,",",'UMONS _ DONNEES BRUTES - Copie '!U283,",",'UMONS _ DONNEES BRUTES - Copie '!V283,",",'UMONS _ DONNEES BRUTES - Copie '!Z283,",",'UMONS _ DONNEES BRUTES - Copie '!Y283,",",'UMONS _ DONNEES BRUTES - Copie '!AA283,")++1`")</f>
        <v>(282,0,1,2,101,0,5,56)++1`</v>
      </c>
      <c r="B283" s="37">
        <f>'UMONS _ DONNEES BRUTES - Copie '!E283</f>
        <v>44622</v>
      </c>
    </row>
    <row r="284" spans="1:2">
      <c r="A284" t="str">
        <f ca="1">_xlfn.CONCAT("(",'UMONS _ DONNEES BRUTES - Copie '!T284,",",'UMONS _ DONNEES BRUTES - Copie '!W284,",",'UMONS _ DONNEES BRUTES - Copie '!X284,",",'UMONS _ DONNEES BRUTES - Copie '!U284,",",'UMONS _ DONNEES BRUTES - Copie '!V284,",",'UMONS _ DONNEES BRUTES - Copie '!Z284,",",'UMONS _ DONNEES BRUTES - Copie '!Y284,",",'UMONS _ DONNEES BRUTES - Copie '!AA284,")++1`")</f>
        <v>(283,0,1,2,191,0,2,17)++1`</v>
      </c>
      <c r="B284" s="37">
        <f>'UMONS _ DONNEES BRUTES - Copie '!E284</f>
        <v>44622</v>
      </c>
    </row>
    <row r="285" spans="1:2">
      <c r="A285" t="str">
        <f ca="1">_xlfn.CONCAT("(",'UMONS _ DONNEES BRUTES - Copie '!T285,",",'UMONS _ DONNEES BRUTES - Copie '!W285,",",'UMONS _ DONNEES BRUTES - Copie '!X285,",",'UMONS _ DONNEES BRUTES - Copie '!U285,",",'UMONS _ DONNEES BRUTES - Copie '!V285,",",'UMONS _ DONNEES BRUTES - Copie '!Z285,",",'UMONS _ DONNEES BRUTES - Copie '!Y285,",",'UMONS _ DONNEES BRUTES - Copie '!AA285,")++1`")</f>
        <v>(284,0,0,2,185,0,1,4)++1`</v>
      </c>
      <c r="B285" s="37">
        <f>'UMONS _ DONNEES BRUTES - Copie '!E285</f>
        <v>44623</v>
      </c>
    </row>
    <row r="286" spans="1:2">
      <c r="A286" t="str">
        <f ca="1">_xlfn.CONCAT("(",'UMONS _ DONNEES BRUTES - Copie '!T286,",",'UMONS _ DONNEES BRUTES - Copie '!W286,",",'UMONS _ DONNEES BRUTES - Copie '!X286,",",'UMONS _ DONNEES BRUTES - Copie '!U286,",",'UMONS _ DONNEES BRUTES - Copie '!V286,",",'UMONS _ DONNEES BRUTES - Copie '!Z286,",",'UMONS _ DONNEES BRUTES - Copie '!Y286,",",'UMONS _ DONNEES BRUTES - Copie '!AA286,")++1`")</f>
        <v>(285,0,1,2,103,0,2,36)++1`</v>
      </c>
      <c r="B286" s="37">
        <f>'UMONS _ DONNEES BRUTES - Copie '!E286</f>
        <v>44623</v>
      </c>
    </row>
    <row r="287" spans="1:2">
      <c r="A287" t="str">
        <f ca="1">_xlfn.CONCAT("(",'UMONS _ DONNEES BRUTES - Copie '!T287,",",'UMONS _ DONNEES BRUTES - Copie '!W287,",",'UMONS _ DONNEES BRUTES - Copie '!X287,",",'UMONS _ DONNEES BRUTES - Copie '!U287,",",'UMONS _ DONNEES BRUTES - Copie '!V287,",",'UMONS _ DONNEES BRUTES - Copie '!Z287,",",'UMONS _ DONNEES BRUTES - Copie '!Y287,",",'UMONS _ DONNEES BRUTES - Copie '!AA287,")++1`")</f>
        <v>(286,0,1,2,120,0,3,46)++1`</v>
      </c>
      <c r="B287" s="37">
        <f>'UMONS _ DONNEES BRUTES - Copie '!E287</f>
        <v>44623</v>
      </c>
    </row>
    <row r="288" spans="1:2">
      <c r="A288" t="str">
        <f ca="1">_xlfn.CONCAT("(",'UMONS _ DONNEES BRUTES - Copie '!T288,",",'UMONS _ DONNEES BRUTES - Copie '!W288,",",'UMONS _ DONNEES BRUTES - Copie '!X288,",",'UMONS _ DONNEES BRUTES - Copie '!U288,",",'UMONS _ DONNEES BRUTES - Copie '!V288,",",'UMONS _ DONNEES BRUTES - Copie '!Z288,",",'UMONS _ DONNEES BRUTES - Copie '!Y288,",",'UMONS _ DONNEES BRUTES - Copie '!AA288,")++1`")</f>
        <v>(287,0,1,2,49,0,1,4)++1`</v>
      </c>
      <c r="B288" s="37">
        <f>'UMONS _ DONNEES BRUTES - Copie '!E288</f>
        <v>44624</v>
      </c>
    </row>
    <row r="289" spans="1:2">
      <c r="A289" t="str">
        <f ca="1">_xlfn.CONCAT("(",'UMONS _ DONNEES BRUTES - Copie '!T289,",",'UMONS _ DONNEES BRUTES - Copie '!W289,",",'UMONS _ DONNEES BRUTES - Copie '!X289,",",'UMONS _ DONNEES BRUTES - Copie '!U289,",",'UMONS _ DONNEES BRUTES - Copie '!V289,",",'UMONS _ DONNEES BRUTES - Copie '!Z289,",",'UMONS _ DONNEES BRUTES - Copie '!Y289,",",'UMONS _ DONNEES BRUTES - Copie '!AA289,")++1`")</f>
        <v>(288,0,0,2,26,0,2,13)++1`</v>
      </c>
      <c r="B289" s="37">
        <f>'UMONS _ DONNEES BRUTES - Copie '!E289</f>
        <v>44624</v>
      </c>
    </row>
    <row r="290" spans="1:2">
      <c r="A290" t="str">
        <f ca="1">_xlfn.CONCAT("(",'UMONS _ DONNEES BRUTES - Copie '!T290,",",'UMONS _ DONNEES BRUTES - Copie '!W290,",",'UMONS _ DONNEES BRUTES - Copie '!X290,",",'UMONS _ DONNEES BRUTES - Copie '!U290,",",'UMONS _ DONNEES BRUTES - Copie '!V290,",",'UMONS _ DONNEES BRUTES - Copie '!Z290,",",'UMONS _ DONNEES BRUTES - Copie '!Y290,",",'UMONS _ DONNEES BRUTES - Copie '!AA290,")++1`")</f>
        <v>(289,0,0,2,55,0,3,18)++1`</v>
      </c>
      <c r="B290" s="37">
        <f>'UMONS _ DONNEES BRUTES - Copie '!E290</f>
        <v>44624</v>
      </c>
    </row>
    <row r="291" spans="1:2">
      <c r="A291" t="str">
        <f ca="1">_xlfn.CONCAT("(",'UMONS _ DONNEES BRUTES - Copie '!T291,",",'UMONS _ DONNEES BRUTES - Copie '!W291,",",'UMONS _ DONNEES BRUTES - Copie '!X291,",",'UMONS _ DONNEES BRUTES - Copie '!U291,",",'UMONS _ DONNEES BRUTES - Copie '!V291,",",'UMONS _ DONNEES BRUTES - Copie '!Z291,",",'UMONS _ DONNEES BRUTES - Copie '!Y291,",",'UMONS _ DONNEES BRUTES - Copie '!AA291,")++1`")</f>
        <v>(290,0,1,2,64,0,4,29)++1`</v>
      </c>
      <c r="B291" s="37">
        <f>'UMONS _ DONNEES BRUTES - Copie '!E291</f>
        <v>44624</v>
      </c>
    </row>
    <row r="292" spans="1:2">
      <c r="A292" t="str">
        <f ca="1">_xlfn.CONCAT("(",'UMONS _ DONNEES BRUTES - Copie '!T292,",",'UMONS _ DONNEES BRUTES - Copie '!W292,",",'UMONS _ DONNEES BRUTES - Copie '!X292,",",'UMONS _ DONNEES BRUTES - Copie '!U292,",",'UMONS _ DONNEES BRUTES - Copie '!V292,",",'UMONS _ DONNEES BRUTES - Copie '!Z292,",",'UMONS _ DONNEES BRUTES - Copie '!Y292,",",'UMONS _ DONNEES BRUTES - Copie '!AA292,")++1`")</f>
        <v>(291,0,1,2,47,0,6,44)++1`</v>
      </c>
      <c r="B292" s="37">
        <f>'UMONS _ DONNEES BRUTES - Copie '!E292</f>
        <v>44624</v>
      </c>
    </row>
    <row r="293" spans="1:2">
      <c r="A293" t="str">
        <f ca="1">_xlfn.CONCAT("(",'UMONS _ DONNEES BRUTES - Copie '!T293,",",'UMONS _ DONNEES BRUTES - Copie '!W293,",",'UMONS _ DONNEES BRUTES - Copie '!X293,",",'UMONS _ DONNEES BRUTES - Copie '!U293,",",'UMONS _ DONNEES BRUTES - Copie '!V293,",",'UMONS _ DONNEES BRUTES - Copie '!Z293,",",'UMONS _ DONNEES BRUTES - Copie '!Y293,",",'UMONS _ DONNEES BRUTES - Copie '!AA293,")++1`")</f>
        <v>(292,0,1,2,35,0,7,50)++1`</v>
      </c>
      <c r="B293" s="37">
        <f>'UMONS _ DONNEES BRUTES - Copie '!E293</f>
        <v>44624</v>
      </c>
    </row>
    <row r="294" spans="1:2">
      <c r="A294" t="str">
        <f ca="1">_xlfn.CONCAT("(",'UMONS _ DONNEES BRUTES - Copie '!T294,",",'UMONS _ DONNEES BRUTES - Copie '!W294,",",'UMONS _ DONNEES BRUTES - Copie '!X294,",",'UMONS _ DONNEES BRUTES - Copie '!U294,",",'UMONS _ DONNEES BRUTES - Copie '!V294,",",'UMONS _ DONNEES BRUTES - Copie '!Z294,",",'UMONS _ DONNEES BRUTES - Copie '!Y294,",",'UMONS _ DONNEES BRUTES - Copie '!AA294,")++1`")</f>
        <v>(293,0,1,2,66,0,5,37)++1`</v>
      </c>
      <c r="B294" s="37">
        <f>'UMONS _ DONNEES BRUTES - Copie '!E294</f>
        <v>44624</v>
      </c>
    </row>
    <row r="295" spans="1:2">
      <c r="A295" t="str">
        <f ca="1">_xlfn.CONCAT("(",'UMONS _ DONNEES BRUTES - Copie '!T295,",",'UMONS _ DONNEES BRUTES - Copie '!W295,",",'UMONS _ DONNEES BRUTES - Copie '!X295,",",'UMONS _ DONNEES BRUTES - Copie '!U295,",",'UMONS _ DONNEES BRUTES - Copie '!V295,",",'UMONS _ DONNEES BRUTES - Copie '!Z295,",",'UMONS _ DONNEES BRUTES - Copie '!Y295,",",'UMONS _ DONNEES BRUTES - Copie '!AA295,")++1`")</f>
        <v>(294,0,1,2,40,0,8,55)++1`</v>
      </c>
      <c r="B295" s="37">
        <f>'UMONS _ DONNEES BRUTES - Copie '!E295</f>
        <v>44624</v>
      </c>
    </row>
    <row r="296" spans="1:2">
      <c r="A296" t="str">
        <f ca="1">_xlfn.CONCAT("(",'UMONS _ DONNEES BRUTES - Copie '!T296,",",'UMONS _ DONNEES BRUTES - Copie '!W296,",",'UMONS _ DONNEES BRUTES - Copie '!X296,",",'UMONS _ DONNEES BRUTES - Copie '!U296,",",'UMONS _ DONNEES BRUTES - Copie '!V296,",",'UMONS _ DONNEES BRUTES - Copie '!Z296,",",'UMONS _ DONNEES BRUTES - Copie '!Y296,",",'UMONS _ DONNEES BRUTES - Copie '!AA296,")++1`")</f>
        <v>(295,0,1,2,107,0,1,2)++1`</v>
      </c>
      <c r="B296" s="37">
        <f>'UMONS _ DONNEES BRUTES - Copie '!E296</f>
        <v>44626</v>
      </c>
    </row>
    <row r="297" spans="1:2">
      <c r="A297" t="str">
        <f ca="1">_xlfn.CONCAT("(",'UMONS _ DONNEES BRUTES - Copie '!T297,",",'UMONS _ DONNEES BRUTES - Copie '!W297,",",'UMONS _ DONNEES BRUTES - Copie '!X297,",",'UMONS _ DONNEES BRUTES - Copie '!U297,",",'UMONS _ DONNEES BRUTES - Copie '!V297,",",'UMONS _ DONNEES BRUTES - Copie '!Z297,",",'UMONS _ DONNEES BRUTES - Copie '!Y297,",",'UMONS _ DONNEES BRUTES - Copie '!AA297,")++1`")</f>
        <v>(296,0,1,2,17,0,2,3)++1`</v>
      </c>
      <c r="B297" s="37">
        <f>'UMONS _ DONNEES BRUTES - Copie '!E297</f>
        <v>44626</v>
      </c>
    </row>
    <row r="298" spans="1:2">
      <c r="A298" t="str">
        <f ca="1">_xlfn.CONCAT("(",'UMONS _ DONNEES BRUTES - Copie '!T298,",",'UMONS _ DONNEES BRUTES - Copie '!W298,",",'UMONS _ DONNEES BRUTES - Copie '!X298,",",'UMONS _ DONNEES BRUTES - Copie '!U298,",",'UMONS _ DONNEES BRUTES - Copie '!V298,",",'UMONS _ DONNEES BRUTES - Copie '!Z298,",",'UMONS _ DONNEES BRUTES - Copie '!Y298,",",'UMONS _ DONNEES BRUTES - Copie '!AA298,")++1`")</f>
        <v>(297,0,1,2,41,0,1,6)++1`</v>
      </c>
      <c r="B298" s="37">
        <f>'UMONS _ DONNEES BRUTES - Copie '!E298</f>
        <v>44627</v>
      </c>
    </row>
    <row r="299" spans="1:2">
      <c r="A299" t="str">
        <f ca="1">_xlfn.CONCAT("(",'UMONS _ DONNEES BRUTES - Copie '!T299,",",'UMONS _ DONNEES BRUTES - Copie '!W299,",",'UMONS _ DONNEES BRUTES - Copie '!X299,",",'UMONS _ DONNEES BRUTES - Copie '!U299,",",'UMONS _ DONNEES BRUTES - Copie '!V299,",",'UMONS _ DONNEES BRUTES - Copie '!Z299,",",'UMONS _ DONNEES BRUTES - Copie '!Y299,",",'UMONS _ DONNEES BRUTES - Copie '!AA299,")++1`")</f>
        <v>(298,0,1,2,127,0,2,15)++1`</v>
      </c>
      <c r="B299" s="37">
        <f>'UMONS _ DONNEES BRUTES - Copie '!E299</f>
        <v>44627</v>
      </c>
    </row>
    <row r="300" spans="1:2">
      <c r="A300" t="str">
        <f ca="1">_xlfn.CONCAT("(",'UMONS _ DONNEES BRUTES - Copie '!T300,",",'UMONS _ DONNEES BRUTES - Copie '!W300,",",'UMONS _ DONNEES BRUTES - Copie '!X300,",",'UMONS _ DONNEES BRUTES - Copie '!U300,",",'UMONS _ DONNEES BRUTES - Copie '!V300,",",'UMONS _ DONNEES BRUTES - Copie '!Z300,",",'UMONS _ DONNEES BRUTES - Copie '!Y300,",",'UMONS _ DONNEES BRUTES - Copie '!AA300,")++1`")</f>
        <v>(299,0,1,2,-1399,0,4,68)++1`</v>
      </c>
      <c r="B300" s="37">
        <f>'UMONS _ DONNEES BRUTES - Copie '!E300</f>
        <v>44627</v>
      </c>
    </row>
    <row r="301" spans="1:2">
      <c r="A301" t="str">
        <f ca="1">_xlfn.CONCAT("(",'UMONS _ DONNEES BRUTES - Copie '!T301,",",'UMONS _ DONNEES BRUTES - Copie '!W301,",",'UMONS _ DONNEES BRUTES - Copie '!X301,",",'UMONS _ DONNEES BRUTES - Copie '!U301,",",'UMONS _ DONNEES BRUTES - Copie '!V301,",",'UMONS _ DONNEES BRUTES - Copie '!Z301,",",'UMONS _ DONNEES BRUTES - Copie '!Y301,",",'UMONS _ DONNEES BRUTES - Copie '!AA301,")++1`")</f>
        <v>(300,0,1,2,194,0,3,48)++1`</v>
      </c>
      <c r="B301" s="37">
        <f>'UMONS _ DONNEES BRUTES - Copie '!E301</f>
        <v>44627</v>
      </c>
    </row>
    <row r="302" spans="1:2">
      <c r="A302" t="str">
        <f ca="1">_xlfn.CONCAT("(",'UMONS _ DONNEES BRUTES - Copie '!T302,",",'UMONS _ DONNEES BRUTES - Copie '!W302,",",'UMONS _ DONNEES BRUTES - Copie '!X302,",",'UMONS _ DONNEES BRUTES - Copie '!U302,",",'UMONS _ DONNEES BRUTES - Copie '!V302,",",'UMONS _ DONNEES BRUTES - Copie '!Z302,",",'UMONS _ DONNEES BRUTES - Copie '!Y302,",",'UMONS _ DONNEES BRUTES - Copie '!AA302,")++1`")</f>
        <v>(301,0,1,2,80,0,5,87)++1`</v>
      </c>
      <c r="B302" s="37">
        <f>'UMONS _ DONNEES BRUTES - Copie '!E302</f>
        <v>44628</v>
      </c>
    </row>
    <row r="303" spans="1:2">
      <c r="A303" t="str">
        <f ca="1">_xlfn.CONCAT("(",'UMONS _ DONNEES BRUTES - Copie '!T303,",",'UMONS _ DONNEES BRUTES - Copie '!W303,",",'UMONS _ DONNEES BRUTES - Copie '!X303,",",'UMONS _ DONNEES BRUTES - Copie '!U303,",",'UMONS _ DONNEES BRUTES - Copie '!V303,",",'UMONS _ DONNEES BRUTES - Copie '!Z303,",",'UMONS _ DONNEES BRUTES - Copie '!Y303,",",'UMONS _ DONNEES BRUTES - Copie '!AA303,")++1`")</f>
        <v>(302,0,1,2,84,0,3,68)++1`</v>
      </c>
      <c r="B303" s="37">
        <f>'UMONS _ DONNEES BRUTES - Copie '!E303</f>
        <v>44628</v>
      </c>
    </row>
    <row r="304" spans="1:2">
      <c r="A304" t="str">
        <f ca="1">_xlfn.CONCAT("(",'UMONS _ DONNEES BRUTES - Copie '!T304,",",'UMONS _ DONNEES BRUTES - Copie '!W304,",",'UMONS _ DONNEES BRUTES - Copie '!X304,",",'UMONS _ DONNEES BRUTES - Copie '!U304,",",'UMONS _ DONNEES BRUTES - Copie '!V304,",",'UMONS _ DONNEES BRUTES - Copie '!Z304,",",'UMONS _ DONNEES BRUTES - Copie '!Y304,",",'UMONS _ DONNEES BRUTES - Copie '!AA304,")++1`")</f>
        <v>(303,0,0,2,120,0,1,11)++1`</v>
      </c>
      <c r="B304" s="37">
        <f>'UMONS _ DONNEES BRUTES - Copie '!E304</f>
        <v>44628</v>
      </c>
    </row>
    <row r="305" spans="1:2">
      <c r="A305" t="str">
        <f ca="1">_xlfn.CONCAT("(",'UMONS _ DONNEES BRUTES - Copie '!T305,",",'UMONS _ DONNEES BRUTES - Copie '!W305,",",'UMONS _ DONNEES BRUTES - Copie '!X305,",",'UMONS _ DONNEES BRUTES - Copie '!U305,",",'UMONS _ DONNEES BRUTES - Copie '!V305,",",'UMONS _ DONNEES BRUTES - Copie '!Z305,",",'UMONS _ DONNEES BRUTES - Copie '!Y305,",",'UMONS _ DONNEES BRUTES - Copie '!AA305,")++1`")</f>
        <v>(304,0,1,2,181,0,2,38)++1`</v>
      </c>
      <c r="B305" s="37">
        <f>'UMONS _ DONNEES BRUTES - Copie '!E305</f>
        <v>44628</v>
      </c>
    </row>
    <row r="306" spans="1:2">
      <c r="A306" t="str">
        <f ca="1">_xlfn.CONCAT("(",'UMONS _ DONNEES BRUTES - Copie '!T306,",",'UMONS _ DONNEES BRUTES - Copie '!W306,",",'UMONS _ DONNEES BRUTES - Copie '!X306,",",'UMONS _ DONNEES BRUTES - Copie '!U306,",",'UMONS _ DONNEES BRUTES - Copie '!V306,",",'UMONS _ DONNEES BRUTES - Copie '!Z306,",",'UMONS _ DONNEES BRUTES - Copie '!Y306,",",'UMONS _ DONNEES BRUTES - Copie '!AA306,")++1`")</f>
        <v>(305,0,1,2,107,0,6,89)++1`</v>
      </c>
      <c r="B306" s="37">
        <f>'UMONS _ DONNEES BRUTES - Copie '!E306</f>
        <v>44628</v>
      </c>
    </row>
    <row r="307" spans="1:2">
      <c r="A307" t="str">
        <f ca="1">_xlfn.CONCAT("(",'UMONS _ DONNEES BRUTES - Copie '!T307,",",'UMONS _ DONNEES BRUTES - Copie '!W307,",",'UMONS _ DONNEES BRUTES - Copie '!X307,",",'UMONS _ DONNEES BRUTES - Copie '!U307,",",'UMONS _ DONNEES BRUTES - Copie '!V307,",",'UMONS _ DONNEES BRUTES - Copie '!Z307,",",'UMONS _ DONNEES BRUTES - Copie '!Y307,",",'UMONS _ DONNEES BRUTES - Copie '!AA307,")++1`")</f>
        <v>(306,0,1,2,55,0,4,41)++1`</v>
      </c>
      <c r="B307" s="37">
        <f>'UMONS _ DONNEES BRUTES - Copie '!E307</f>
        <v>44629</v>
      </c>
    </row>
    <row r="308" spans="1:2">
      <c r="A308" t="str">
        <f ca="1">_xlfn.CONCAT("(",'UMONS _ DONNEES BRUTES - Copie '!T308,",",'UMONS _ DONNEES BRUTES - Copie '!W308,",",'UMONS _ DONNEES BRUTES - Copie '!X308,",",'UMONS _ DONNEES BRUTES - Copie '!U308,",",'UMONS _ DONNEES BRUTES - Copie '!V308,",",'UMONS _ DONNEES BRUTES - Copie '!Z308,",",'UMONS _ DONNEES BRUTES - Copie '!Y308,",",'UMONS _ DONNEES BRUTES - Copie '!AA308,")++1`")</f>
        <v>(307,0,1,2,68,0,1,1)++1`</v>
      </c>
      <c r="B308" s="37">
        <f>'UMONS _ DONNEES BRUTES - Copie '!E308</f>
        <v>44629</v>
      </c>
    </row>
    <row r="309" spans="1:2">
      <c r="A309" t="str">
        <f ca="1">_xlfn.CONCAT("(",'UMONS _ DONNEES BRUTES - Copie '!T309,",",'UMONS _ DONNEES BRUTES - Copie '!W309,",",'UMONS _ DONNEES BRUTES - Copie '!X309,",",'UMONS _ DONNEES BRUTES - Copie '!U309,",",'UMONS _ DONNEES BRUTES - Copie '!V309,",",'UMONS _ DONNEES BRUTES - Copie '!Z309,",",'UMONS _ DONNEES BRUTES - Copie '!Y309,",",'UMONS _ DONNEES BRUTES - Copie '!AA309,")++1`")</f>
        <v>(308,0,1,2,93,0,3,26)++1`</v>
      </c>
      <c r="B309" s="37">
        <f>'UMONS _ DONNEES BRUTES - Copie '!E309</f>
        <v>44629</v>
      </c>
    </row>
    <row r="310" spans="1:2">
      <c r="A310" t="str">
        <f ca="1">_xlfn.CONCAT("(",'UMONS _ DONNEES BRUTES - Copie '!T310,",",'UMONS _ DONNEES BRUTES - Copie '!W310,",",'UMONS _ DONNEES BRUTES - Copie '!X310,",",'UMONS _ DONNEES BRUTES - Copie '!U310,",",'UMONS _ DONNEES BRUTES - Copie '!V310,",",'UMONS _ DONNEES BRUTES - Copie '!Z310,",",'UMONS _ DONNEES BRUTES - Copie '!Y310,",",'UMONS _ DONNEES BRUTES - Copie '!AA310,")++1`")</f>
        <v>(309,0,1,2,21,0,5,50)++1`</v>
      </c>
      <c r="B310" s="37">
        <f>'UMONS _ DONNEES BRUTES - Copie '!E310</f>
        <v>44629</v>
      </c>
    </row>
    <row r="311" spans="1:2">
      <c r="A311" t="str">
        <f ca="1">_xlfn.CONCAT("(",'UMONS _ DONNEES BRUTES - Copie '!T311,",",'UMONS _ DONNEES BRUTES - Copie '!W311,",",'UMONS _ DONNEES BRUTES - Copie '!X311,",",'UMONS _ DONNEES BRUTES - Copie '!U311,",",'UMONS _ DONNEES BRUTES - Copie '!V311,",",'UMONS _ DONNEES BRUTES - Copie '!Z311,",",'UMONS _ DONNEES BRUTES - Copie '!Y311,",",'UMONS _ DONNEES BRUTES - Copie '!AA311,")++1`")</f>
        <v>(310,0,0,2,94,0,2,10)++1`</v>
      </c>
      <c r="B311" s="37">
        <f>'UMONS _ DONNEES BRUTES - Copie '!E311</f>
        <v>44629</v>
      </c>
    </row>
    <row r="312" spans="1:2">
      <c r="A312" t="str">
        <f ca="1">_xlfn.CONCAT("(",'UMONS _ DONNEES BRUTES - Copie '!T312,",",'UMONS _ DONNEES BRUTES - Copie '!W312,",",'UMONS _ DONNEES BRUTES - Copie '!X312,",",'UMONS _ DONNEES BRUTES - Copie '!U312,",",'UMONS _ DONNEES BRUTES - Copie '!V312,",",'UMONS _ DONNEES BRUTES - Copie '!Z312,",",'UMONS _ DONNEES BRUTES - Copie '!Y312,",",'UMONS _ DONNEES BRUTES - Copie '!AA312,")++1`")</f>
        <v>(311,0,1,2,79,0,6,66)++1`</v>
      </c>
      <c r="B312" s="37">
        <f>'UMONS _ DONNEES BRUTES - Copie '!E312</f>
        <v>44629</v>
      </c>
    </row>
    <row r="313" spans="1:2">
      <c r="A313" t="str">
        <f ca="1">_xlfn.CONCAT("(",'UMONS _ DONNEES BRUTES - Copie '!T313,",",'UMONS _ DONNEES BRUTES - Copie '!W313,",",'UMONS _ DONNEES BRUTES - Copie '!X313,",",'UMONS _ DONNEES BRUTES - Copie '!U313,",",'UMONS _ DONNEES BRUTES - Copie '!V313,",",'UMONS _ DONNEES BRUTES - Copie '!Z313,",",'UMONS _ DONNEES BRUTES - Copie '!Y313,",",'UMONS _ DONNEES BRUTES - Copie '!AA313,")++1`")</f>
        <v>(312,0,1,2,180,0,1,4)++1`</v>
      </c>
      <c r="B313" s="37">
        <f>'UMONS _ DONNEES BRUTES - Copie '!E313</f>
        <v>44630</v>
      </c>
    </row>
    <row r="314" spans="1:2">
      <c r="A314" t="str">
        <f ca="1">_xlfn.CONCAT("(",'UMONS _ DONNEES BRUTES - Copie '!T314,",",'UMONS _ DONNEES BRUTES - Copie '!W314,",",'UMONS _ DONNEES BRUTES - Copie '!X314,",",'UMONS _ DONNEES BRUTES - Copie '!U314,",",'UMONS _ DONNEES BRUTES - Copie '!V314,",",'UMONS _ DONNEES BRUTES - Copie '!Z314,",",'UMONS _ DONNEES BRUTES - Copie '!Y314,",",'UMONS _ DONNEES BRUTES - Copie '!AA314,")++1`")</f>
        <v>(313,0,1,2,152,0,2,49)++1`</v>
      </c>
      <c r="B314" s="37">
        <f>'UMONS _ DONNEES BRUTES - Copie '!E314</f>
        <v>44630</v>
      </c>
    </row>
    <row r="315" spans="1:2">
      <c r="A315" t="str">
        <f ca="1">_xlfn.CONCAT("(",'UMONS _ DONNEES BRUTES - Copie '!T315,",",'UMONS _ DONNEES BRUTES - Copie '!W315,",",'UMONS _ DONNEES BRUTES - Copie '!X315,",",'UMONS _ DONNEES BRUTES - Copie '!U315,",",'UMONS _ DONNEES BRUTES - Copie '!V315,",",'UMONS _ DONNEES BRUTES - Copie '!Z315,",",'UMONS _ DONNEES BRUTES - Copie '!Y315,",",'UMONS _ DONNEES BRUTES - Copie '!AA315,")++1`")</f>
        <v>(314,0,1,2,73,0,5,90)++1`</v>
      </c>
      <c r="B315" s="37">
        <f>'UMONS _ DONNEES BRUTES - Copie '!E315</f>
        <v>44630</v>
      </c>
    </row>
    <row r="316" spans="1:2">
      <c r="A316" t="str">
        <f ca="1">_xlfn.CONCAT("(",'UMONS _ DONNEES BRUTES - Copie '!T316,",",'UMONS _ DONNEES BRUTES - Copie '!W316,",",'UMONS _ DONNEES BRUTES - Copie '!X316,",",'UMONS _ DONNEES BRUTES - Copie '!U316,",",'UMONS _ DONNEES BRUTES - Copie '!V316,",",'UMONS _ DONNEES BRUTES - Copie '!Z316,",",'UMONS _ DONNEES BRUTES - Copie '!Y316,",",'UMONS _ DONNEES BRUTES - Copie '!AA316,")++1`")</f>
        <v>(315,0,1,2,100,0,3,74)++1`</v>
      </c>
      <c r="B316" s="37">
        <f>'UMONS _ DONNEES BRUTES - Copie '!E316</f>
        <v>44630</v>
      </c>
    </row>
    <row r="317" spans="1:2">
      <c r="A317" t="str">
        <f ca="1">_xlfn.CONCAT("(",'UMONS _ DONNEES BRUTES - Copie '!T317,",",'UMONS _ DONNEES BRUTES - Copie '!W317,",",'UMONS _ DONNEES BRUTES - Copie '!X317,",",'UMONS _ DONNEES BRUTES - Copie '!U317,",",'UMONS _ DONNEES BRUTES - Copie '!V317,",",'UMONS _ DONNEES BRUTES - Copie '!Z317,",",'UMONS _ DONNEES BRUTES - Copie '!Y317,",",'UMONS _ DONNEES BRUTES - Copie '!AA317,")++1`")</f>
        <v>(316,0,1,2,78,0,4,85)++1`</v>
      </c>
      <c r="B317" s="37">
        <f>'UMONS _ DONNEES BRUTES - Copie '!E317</f>
        <v>44630</v>
      </c>
    </row>
    <row r="318" spans="1:2">
      <c r="A318" t="str">
        <f ca="1">_xlfn.CONCAT("(",'UMONS _ DONNEES BRUTES - Copie '!T318,",",'UMONS _ DONNEES BRUTES - Copie '!W318,",",'UMONS _ DONNEES BRUTES - Copie '!X318,",",'UMONS _ DONNEES BRUTES - Copie '!U318,",",'UMONS _ DONNEES BRUTES - Copie '!V318,",",'UMONS _ DONNEES BRUTES - Copie '!Z318,",",'UMONS _ DONNEES BRUTES - Copie '!Y318,",",'UMONS _ DONNEES BRUTES - Copie '!AA318,")++1`")</f>
        <v>(317,0,1,2,65,0,6,94)++1`</v>
      </c>
      <c r="B318" s="37">
        <f>'UMONS _ DONNEES BRUTES - Copie '!E318</f>
        <v>44630</v>
      </c>
    </row>
    <row r="319" spans="1:2">
      <c r="A319" t="str">
        <f ca="1">_xlfn.CONCAT("(",'UMONS _ DONNEES BRUTES - Copie '!T319,",",'UMONS _ DONNEES BRUTES - Copie '!W319,",",'UMONS _ DONNEES BRUTES - Copie '!X319,",",'UMONS _ DONNEES BRUTES - Copie '!U319,",",'UMONS _ DONNEES BRUTES - Copie '!V319,",",'UMONS _ DONNEES BRUTES - Copie '!Z319,",",'UMONS _ DONNEES BRUTES - Copie '!Y319,",",'UMONS _ DONNEES BRUTES - Copie '!AA319,")++1`")</f>
        <v>(318,0,1,2,229,0,3,64)++1`</v>
      </c>
      <c r="B319" s="37">
        <f>'UMONS _ DONNEES BRUTES - Copie '!E319</f>
        <v>44631</v>
      </c>
    </row>
    <row r="320" spans="1:2">
      <c r="A320" t="str">
        <f ca="1">_xlfn.CONCAT("(",'UMONS _ DONNEES BRUTES - Copie '!T320,",",'UMONS _ DONNEES BRUTES - Copie '!W320,",",'UMONS _ DONNEES BRUTES - Copie '!X320,",",'UMONS _ DONNEES BRUTES - Copie '!U320,",",'UMONS _ DONNEES BRUTES - Copie '!V320,",",'UMONS _ DONNEES BRUTES - Copie '!Z320,",",'UMONS _ DONNEES BRUTES - Copie '!Y320,",",'UMONS _ DONNEES BRUTES - Copie '!AA320,")++1`")</f>
        <v>(319,0,0,2,34,0,2,60)++1`</v>
      </c>
      <c r="B320" s="37">
        <f>'UMONS _ DONNEES BRUTES - Copie '!E320</f>
        <v>44631</v>
      </c>
    </row>
    <row r="321" spans="1:2">
      <c r="A321" t="str">
        <f ca="1">_xlfn.CONCAT("(",'UMONS _ DONNEES BRUTES - Copie '!T321,",",'UMONS _ DONNEES BRUTES - Copie '!W321,",",'UMONS _ DONNEES BRUTES - Copie '!X321,",",'UMONS _ DONNEES BRUTES - Copie '!U321,",",'UMONS _ DONNEES BRUTES - Copie '!V321,",",'UMONS _ DONNEES BRUTES - Copie '!Z321,",",'UMONS _ DONNEES BRUTES - Copie '!Y321,",",'UMONS _ DONNEES BRUTES - Copie '!AA321,")++1`")</f>
        <v>(320,0,0,2,353,0,1,4)++1`</v>
      </c>
      <c r="B321" s="37">
        <f>'UMONS _ DONNEES BRUTES - Copie '!E321</f>
        <v>44631</v>
      </c>
    </row>
    <row r="322" spans="1:2">
      <c r="A322" t="str">
        <f ca="1">_xlfn.CONCAT("(",'UMONS _ DONNEES BRUTES - Copie '!T322,",",'UMONS _ DONNEES BRUTES - Copie '!W322,",",'UMONS _ DONNEES BRUTES - Copie '!X322,",",'UMONS _ DONNEES BRUTES - Copie '!U322,",",'UMONS _ DONNEES BRUTES - Copie '!V322,",",'UMONS _ DONNEES BRUTES - Copie '!Z322,",",'UMONS _ DONNEES BRUTES - Copie '!Y322,",",'UMONS _ DONNEES BRUTES - Copie '!AA322,")++1`")</f>
        <v>(321,0,0,2,269,0,1,1)++1`</v>
      </c>
      <c r="B322" s="37">
        <f>'UMONS _ DONNEES BRUTES - Copie '!E322</f>
        <v>44633</v>
      </c>
    </row>
    <row r="323" spans="1:2">
      <c r="A323" t="str">
        <f ca="1">_xlfn.CONCAT("(",'UMONS _ DONNEES BRUTES - Copie '!T323,",",'UMONS _ DONNEES BRUTES - Copie '!W323,",",'UMONS _ DONNEES BRUTES - Copie '!X323,",",'UMONS _ DONNEES BRUTES - Copie '!U323,",",'UMONS _ DONNEES BRUTES - Copie '!V323,",",'UMONS _ DONNEES BRUTES - Copie '!Z323,",",'UMONS _ DONNEES BRUTES - Copie '!Y323,",",'UMONS _ DONNEES BRUTES - Copie '!AA323,")++1`")</f>
        <v>(322,0,1,2,125,0,6,56)++1`</v>
      </c>
      <c r="B323" s="37">
        <f>'UMONS _ DONNEES BRUTES - Copie '!E323</f>
        <v>44634</v>
      </c>
    </row>
    <row r="324" spans="1:2">
      <c r="A324" t="str">
        <f ca="1">_xlfn.CONCAT("(",'UMONS _ DONNEES BRUTES - Copie '!T324,",",'UMONS _ DONNEES BRUTES - Copie '!W324,",",'UMONS _ DONNEES BRUTES - Copie '!X324,",",'UMONS _ DONNEES BRUTES - Copie '!U324,",",'UMONS _ DONNEES BRUTES - Copie '!V324,",",'UMONS _ DONNEES BRUTES - Copie '!Z324,",",'UMONS _ DONNEES BRUTES - Copie '!Y324,",",'UMONS _ DONNEES BRUTES - Copie '!AA324,")++1`")</f>
        <v>(323,0,1,2,122,0,7,63)++1`</v>
      </c>
      <c r="B324" s="37">
        <f>'UMONS _ DONNEES BRUTES - Copie '!E324</f>
        <v>44634</v>
      </c>
    </row>
    <row r="325" spans="1:2">
      <c r="A325" t="str">
        <f ca="1">_xlfn.CONCAT("(",'UMONS _ DONNEES BRUTES - Copie '!T325,",",'UMONS _ DONNEES BRUTES - Copie '!W325,",",'UMONS _ DONNEES BRUTES - Copie '!X325,",",'UMONS _ DONNEES BRUTES - Copie '!U325,",",'UMONS _ DONNEES BRUTES - Copie '!V325,",",'UMONS _ DONNEES BRUTES - Copie '!Z325,",",'UMONS _ DONNEES BRUTES - Copie '!Y325,",",'UMONS _ DONNEES BRUTES - Copie '!AA325,")++1`")</f>
        <v>(324,0,0,2,108,0,8,66)++1`</v>
      </c>
      <c r="B325" s="37">
        <f>'UMONS _ DONNEES BRUTES - Copie '!E325</f>
        <v>44634</v>
      </c>
    </row>
    <row r="326" spans="1:2">
      <c r="A326" t="str">
        <f ca="1">_xlfn.CONCAT("(",'UMONS _ DONNEES BRUTES - Copie '!T326,",",'UMONS _ DONNEES BRUTES - Copie '!W326,",",'UMONS _ DONNEES BRUTES - Copie '!X326,",",'UMONS _ DONNEES BRUTES - Copie '!U326,",",'UMONS _ DONNEES BRUTES - Copie '!V326,",",'UMONS _ DONNEES BRUTES - Copie '!Z326,",",'UMONS _ DONNEES BRUTES - Copie '!Y326,",",'UMONS _ DONNEES BRUTES - Copie '!AA326,")++1`")</f>
        <v>(325,0,0,2,59,0,1,14)++1`</v>
      </c>
      <c r="B326" s="37">
        <f>'UMONS _ DONNEES BRUTES - Copie '!E326</f>
        <v>44634</v>
      </c>
    </row>
    <row r="327" spans="1:2">
      <c r="A327" t="str">
        <f ca="1">_xlfn.CONCAT("(",'UMONS _ DONNEES BRUTES - Copie '!T327,",",'UMONS _ DONNEES BRUTES - Copie '!W327,",",'UMONS _ DONNEES BRUTES - Copie '!X327,",",'UMONS _ DONNEES BRUTES - Copie '!U327,",",'UMONS _ DONNEES BRUTES - Copie '!V327,",",'UMONS _ DONNEES BRUTES - Copie '!Z327,",",'UMONS _ DONNEES BRUTES - Copie '!Y327,",",'UMONS _ DONNEES BRUTES - Copie '!AA327,")++1`")</f>
        <v>(326,0,0,2,60,0,2,22)++1`</v>
      </c>
      <c r="B327" s="37">
        <f>'UMONS _ DONNEES BRUTES - Copie '!E327</f>
        <v>44634</v>
      </c>
    </row>
    <row r="328" spans="1:2">
      <c r="A328" t="str">
        <f ca="1">_xlfn.CONCAT("(",'UMONS _ DONNEES BRUTES - Copie '!T328,",",'UMONS _ DONNEES BRUTES - Copie '!W328,",",'UMONS _ DONNEES BRUTES - Copie '!X328,",",'UMONS _ DONNEES BRUTES - Copie '!U328,",",'UMONS _ DONNEES BRUTES - Copie '!V328,",",'UMONS _ DONNEES BRUTES - Copie '!Z328,",",'UMONS _ DONNEES BRUTES - Copie '!Y328,",",'UMONS _ DONNEES BRUTES - Copie '!AA328,")++1`")</f>
        <v>(327,0,1,2,54,0,3,33)++1`</v>
      </c>
      <c r="B328" s="37">
        <f>'UMONS _ DONNEES BRUTES - Copie '!E328</f>
        <v>44634</v>
      </c>
    </row>
    <row r="329" spans="1:2">
      <c r="A329" t="str">
        <f ca="1">_xlfn.CONCAT("(",'UMONS _ DONNEES BRUTES - Copie '!T329,",",'UMONS _ DONNEES BRUTES - Copie '!W329,",",'UMONS _ DONNEES BRUTES - Copie '!X329,",",'UMONS _ DONNEES BRUTES - Copie '!U329,",",'UMONS _ DONNEES BRUTES - Copie '!V329,",",'UMONS _ DONNEES BRUTES - Copie '!Z329,",",'UMONS _ DONNEES BRUTES - Copie '!Y329,",",'UMONS _ DONNEES BRUTES - Copie '!AA329,")++1`")</f>
        <v>(328,0,1,2,93,0,5,49)++1`</v>
      </c>
      <c r="B329" s="37">
        <f>'UMONS _ DONNEES BRUTES - Copie '!E329</f>
        <v>44634</v>
      </c>
    </row>
    <row r="330" spans="1:2">
      <c r="A330" t="str">
        <f ca="1">_xlfn.CONCAT("(",'UMONS _ DONNEES BRUTES - Copie '!T330,",",'UMONS _ DONNEES BRUTES - Copie '!W330,",",'UMONS _ DONNEES BRUTES - Copie '!X330,",",'UMONS _ DONNEES BRUTES - Copie '!U330,",",'UMONS _ DONNEES BRUTES - Copie '!V330,",",'UMONS _ DONNEES BRUTES - Copie '!Z330,",",'UMONS _ DONNEES BRUTES - Copie '!Y330,",",'UMONS _ DONNEES BRUTES - Copie '!AA330,")++1`")</f>
        <v>(329,0,1,2,74,0,4,43)++1`</v>
      </c>
      <c r="B330" s="37">
        <f>'UMONS _ DONNEES BRUTES - Copie '!E330</f>
        <v>44634</v>
      </c>
    </row>
    <row r="331" spans="1:2">
      <c r="A331" t="str">
        <f ca="1">_xlfn.CONCAT("(",'UMONS _ DONNEES BRUTES - Copie '!T331,",",'UMONS _ DONNEES BRUTES - Copie '!W331,",",'UMONS _ DONNEES BRUTES - Copie '!X331,",",'UMONS _ DONNEES BRUTES - Copie '!U331,",",'UMONS _ DONNEES BRUTES - Copie '!V331,",",'UMONS _ DONNEES BRUTES - Copie '!Z331,",",'UMONS _ DONNEES BRUTES - Copie '!Y331,",",'UMONS _ DONNEES BRUTES - Copie '!AA331,")++1`")</f>
        <v>(330,0,1,2,105,0,1,9)++1`</v>
      </c>
      <c r="B331" s="37">
        <f>'UMONS _ DONNEES BRUTES - Copie '!E331</f>
        <v>44635</v>
      </c>
    </row>
    <row r="332" spans="1:2">
      <c r="A332" t="str">
        <f ca="1">_xlfn.CONCAT("(",'UMONS _ DONNEES BRUTES - Copie '!T332,",",'UMONS _ DONNEES BRUTES - Copie '!W332,",",'UMONS _ DONNEES BRUTES - Copie '!X332,",",'UMONS _ DONNEES BRUTES - Copie '!U332,",",'UMONS _ DONNEES BRUTES - Copie '!V332,",",'UMONS _ DONNEES BRUTES - Copie '!Z332,",",'UMONS _ DONNEES BRUTES - Copie '!Y332,",",'UMONS _ DONNEES BRUTES - Copie '!AA332,")++1`")</f>
        <v>(331,0,1,2,126,0,2,35)++1`</v>
      </c>
      <c r="B332" s="37">
        <f>'UMONS _ DONNEES BRUTES - Copie '!E332</f>
        <v>44635</v>
      </c>
    </row>
    <row r="333" spans="1:2">
      <c r="A333" t="str">
        <f ca="1">_xlfn.CONCAT("(",'UMONS _ DONNEES BRUTES - Copie '!T333,",",'UMONS _ DONNEES BRUTES - Copie '!W333,",",'UMONS _ DONNEES BRUTES - Copie '!X333,",",'UMONS _ DONNEES BRUTES - Copie '!U333,",",'UMONS _ DONNEES BRUTES - Copie '!V333,",",'UMONS _ DONNEES BRUTES - Copie '!Z333,",",'UMONS _ DONNEES BRUTES - Copie '!Y333,",",'UMONS _ DONNEES BRUTES - Copie '!AA333,")++1`")</f>
        <v>(332,0,0,2,158,0,3,54)++1`</v>
      </c>
      <c r="B333" s="37">
        <f>'UMONS _ DONNEES BRUTES - Copie '!E333</f>
        <v>44635</v>
      </c>
    </row>
    <row r="334" spans="1:2">
      <c r="A334" t="str">
        <f ca="1">_xlfn.CONCAT("(",'UMONS _ DONNEES BRUTES - Copie '!T334,",",'UMONS _ DONNEES BRUTES - Copie '!W334,",",'UMONS _ DONNEES BRUTES - Copie '!X334,",",'UMONS _ DONNEES BRUTES - Copie '!U334,",",'UMONS _ DONNEES BRUTES - Copie '!V334,",",'UMONS _ DONNEES BRUTES - Copie '!Z334,",",'UMONS _ DONNEES BRUTES - Copie '!Y334,",",'UMONS _ DONNEES BRUTES - Copie '!AA334,")++1`")</f>
        <v>(333,0,1,2,87,0,4,71)++1`</v>
      </c>
      <c r="B334" s="37">
        <f>'UMONS _ DONNEES BRUTES - Copie '!E334</f>
        <v>44635</v>
      </c>
    </row>
    <row r="335" spans="1:2">
      <c r="A335" t="str">
        <f ca="1">_xlfn.CONCAT("(",'UMONS _ DONNEES BRUTES - Copie '!T335,",",'UMONS _ DONNEES BRUTES - Copie '!W335,",",'UMONS _ DONNEES BRUTES - Copie '!X335,",",'UMONS _ DONNEES BRUTES - Copie '!U335,",",'UMONS _ DONNEES BRUTES - Copie '!V335,",",'UMONS _ DONNEES BRUTES - Copie '!Z335,",",'UMONS _ DONNEES BRUTES - Copie '!Y335,",",'UMONS _ DONNEES BRUTES - Copie '!AA335,")++1`")</f>
        <v>(334,0,1,2,88,0,1,11)++1`</v>
      </c>
      <c r="B335" s="37">
        <f>'UMONS _ DONNEES BRUTES - Copie '!E335</f>
        <v>44636</v>
      </c>
    </row>
    <row r="336" spans="1:2">
      <c r="A336" t="str">
        <f ca="1">_xlfn.CONCAT("(",'UMONS _ DONNEES BRUTES - Copie '!T336,",",'UMONS _ DONNEES BRUTES - Copie '!W336,",",'UMONS _ DONNEES BRUTES - Copie '!X336,",",'UMONS _ DONNEES BRUTES - Copie '!U336,",",'UMONS _ DONNEES BRUTES - Copie '!V336,",",'UMONS _ DONNEES BRUTES - Copie '!Z336,",",'UMONS _ DONNEES BRUTES - Copie '!Y336,",",'UMONS _ DONNEES BRUTES - Copie '!AA336,")++1`")</f>
        <v>(335,0,1,2,92,0,2,29)++1`</v>
      </c>
      <c r="B336" s="37">
        <f>'UMONS _ DONNEES BRUTES - Copie '!E336</f>
        <v>44636</v>
      </c>
    </row>
    <row r="337" spans="1:2">
      <c r="A337" t="str">
        <f ca="1">_xlfn.CONCAT("(",'UMONS _ DONNEES BRUTES - Copie '!T337,",",'UMONS _ DONNEES BRUTES - Copie '!W337,",",'UMONS _ DONNEES BRUTES - Copie '!X337,",",'UMONS _ DONNEES BRUTES - Copie '!U337,",",'UMONS _ DONNEES BRUTES - Copie '!V337,",",'UMONS _ DONNEES BRUTES - Copie '!Z337,",",'UMONS _ DONNEES BRUTES - Copie '!Y337,",",'UMONS _ DONNEES BRUTES - Copie '!AA337,")++1`")</f>
        <v>(336,0,1,2,62,0,3,46)++1`</v>
      </c>
      <c r="B337" s="37">
        <f>'UMONS _ DONNEES BRUTES - Copie '!E337</f>
        <v>44636</v>
      </c>
    </row>
    <row r="338" spans="1:2">
      <c r="A338" t="str">
        <f ca="1">_xlfn.CONCAT("(",'UMONS _ DONNEES BRUTES - Copie '!T338,",",'UMONS _ DONNEES BRUTES - Copie '!W338,",",'UMONS _ DONNEES BRUTES - Copie '!X338,",",'UMONS _ DONNEES BRUTES - Copie '!U338,",",'UMONS _ DONNEES BRUTES - Copie '!V338,",",'UMONS _ DONNEES BRUTES - Copie '!Z338,",",'UMONS _ DONNEES BRUTES - Copie '!Y338,",",'UMONS _ DONNEES BRUTES - Copie '!AA338,")++1`")</f>
        <v>(337,0,1,2,104,0,4,54)++1`</v>
      </c>
      <c r="B338" s="37">
        <f>'UMONS _ DONNEES BRUTES - Copie '!E338</f>
        <v>44636</v>
      </c>
    </row>
    <row r="339" spans="1:2">
      <c r="A339" t="str">
        <f ca="1">_xlfn.CONCAT("(",'UMONS _ DONNEES BRUTES - Copie '!T339,",",'UMONS _ DONNEES BRUTES - Copie '!W339,",",'UMONS _ DONNEES BRUTES - Copie '!X339,",",'UMONS _ DONNEES BRUTES - Copie '!U339,",",'UMONS _ DONNEES BRUTES - Copie '!V339,",",'UMONS _ DONNEES BRUTES - Copie '!Z339,",",'UMONS _ DONNEES BRUTES - Copie '!Y339,",",'UMONS _ DONNEES BRUTES - Copie '!AA339,")++1`")</f>
        <v>(338,0,1,2,111,0,5,66)++1`</v>
      </c>
      <c r="B339" s="37">
        <f>'UMONS _ DONNEES BRUTES - Copie '!E339</f>
        <v>44636</v>
      </c>
    </row>
    <row r="340" spans="1:2">
      <c r="A340" t="str">
        <f ca="1">_xlfn.CONCAT("(",'UMONS _ DONNEES BRUTES - Copie '!T340,",",'UMONS _ DONNEES BRUTES - Copie '!W340,",",'UMONS _ DONNEES BRUTES - Copie '!X340,",",'UMONS _ DONNEES BRUTES - Copie '!U340,",",'UMONS _ DONNEES BRUTES - Copie '!V340,",",'UMONS _ DONNEES BRUTES - Copie '!Z340,",",'UMONS _ DONNEES BRUTES - Copie '!Y340,",",'UMONS _ DONNEES BRUTES - Copie '!AA340,")++1`")</f>
        <v>(339,0,1,2,238,0,1,3)++1`</v>
      </c>
      <c r="B340" s="37">
        <f>'UMONS _ DONNEES BRUTES - Copie '!E340</f>
        <v>44637</v>
      </c>
    </row>
    <row r="341" spans="1:2">
      <c r="A341" t="str">
        <f ca="1">_xlfn.CONCAT("(",'UMONS _ DONNEES BRUTES - Copie '!T341,",",'UMONS _ DONNEES BRUTES - Copie '!W341,",",'UMONS _ DONNEES BRUTES - Copie '!X341,",",'UMONS _ DONNEES BRUTES - Copie '!U341,",",'UMONS _ DONNEES BRUTES - Copie '!V341,",",'UMONS _ DONNEES BRUTES - Copie '!Z341,",",'UMONS _ DONNEES BRUTES - Copie '!Y341,",",'UMONS _ DONNEES BRUTES - Copie '!AA341,")++1`")</f>
        <v>(340,0,1,2,99,0,2,49)++1`</v>
      </c>
      <c r="B341" s="37">
        <f>'UMONS _ DONNEES BRUTES - Copie '!E341</f>
        <v>44637</v>
      </c>
    </row>
    <row r="342" spans="1:2">
      <c r="A342" t="str">
        <f ca="1">_xlfn.CONCAT("(",'UMONS _ DONNEES BRUTES - Copie '!T342,",",'UMONS _ DONNEES BRUTES - Copie '!W342,",",'UMONS _ DONNEES BRUTES - Copie '!X342,",",'UMONS _ DONNEES BRUTES - Copie '!U342,",",'UMONS _ DONNEES BRUTES - Copie '!V342,",",'UMONS _ DONNEES BRUTES - Copie '!Z342,",",'UMONS _ DONNEES BRUTES - Copie '!Y342,",",'UMONS _ DONNEES BRUTES - Copie '!AA342,")++1`")</f>
        <v>(341,0,0,2,132,0,3,66)++1`</v>
      </c>
      <c r="B342" s="37">
        <f>'UMONS _ DONNEES BRUTES - Copie '!E342</f>
        <v>44637</v>
      </c>
    </row>
    <row r="343" spans="1:2">
      <c r="A343" t="str">
        <f ca="1">_xlfn.CONCAT("(",'UMONS _ DONNEES BRUTES - Copie '!T343,",",'UMONS _ DONNEES BRUTES - Copie '!W343,",",'UMONS _ DONNEES BRUTES - Copie '!X343,",",'UMONS _ DONNEES BRUTES - Copie '!U343,",",'UMONS _ DONNEES BRUTES - Copie '!V343,",",'UMONS _ DONNEES BRUTES - Copie '!Z343,",",'UMONS _ DONNEES BRUTES - Copie '!Y343,",",'UMONS _ DONNEES BRUTES - Copie '!AA343,")++1`")</f>
        <v>(342,0,1,2,56,0,3,30)++1`</v>
      </c>
      <c r="B343" s="37">
        <f>'UMONS _ DONNEES BRUTES - Copie '!E343</f>
        <v>44638</v>
      </c>
    </row>
    <row r="344" spans="1:2">
      <c r="A344" t="str">
        <f ca="1">_xlfn.CONCAT("(",'UMONS _ DONNEES BRUTES - Copie '!T344,",",'UMONS _ DONNEES BRUTES - Copie '!W344,",",'UMONS _ DONNEES BRUTES - Copie '!X344,",",'UMONS _ DONNEES BRUTES - Copie '!U344,",",'UMONS _ DONNEES BRUTES - Copie '!V344,",",'UMONS _ DONNEES BRUTES - Copie '!Z344,",",'UMONS _ DONNEES BRUTES - Copie '!Y344,",",'UMONS _ DONNEES BRUTES - Copie '!AA344,")++1`")</f>
        <v>(343,0,1,2,53,0,5,48)++1`</v>
      </c>
      <c r="B344" s="37">
        <f>'UMONS _ DONNEES BRUTES - Copie '!E344</f>
        <v>44638</v>
      </c>
    </row>
    <row r="345" spans="1:2">
      <c r="A345" t="str">
        <f ca="1">_xlfn.CONCAT("(",'UMONS _ DONNEES BRUTES - Copie '!T345,",",'UMONS _ DONNEES BRUTES - Copie '!W345,",",'UMONS _ DONNEES BRUTES - Copie '!X345,",",'UMONS _ DONNEES BRUTES - Copie '!U345,",",'UMONS _ DONNEES BRUTES - Copie '!V345,",",'UMONS _ DONNEES BRUTES - Copie '!Z345,",",'UMONS _ DONNEES BRUTES - Copie '!Y345,",",'UMONS _ DONNEES BRUTES - Copie '!AA345,")++1`")</f>
        <v>(344,0,1,2,60,0,4,39)++1`</v>
      </c>
      <c r="B345" s="37">
        <f>'UMONS _ DONNEES BRUTES - Copie '!E345</f>
        <v>44638</v>
      </c>
    </row>
    <row r="346" spans="1:2">
      <c r="A346" t="str">
        <f ca="1">_xlfn.CONCAT("(",'UMONS _ DONNEES BRUTES - Copie '!T346,",",'UMONS _ DONNEES BRUTES - Copie '!W346,",",'UMONS _ DONNEES BRUTES - Copie '!X346,",",'UMONS _ DONNEES BRUTES - Copie '!U346,",",'UMONS _ DONNEES BRUTES - Copie '!V346,",",'UMONS _ DONNEES BRUTES - Copie '!Z346,",",'UMONS _ DONNEES BRUTES - Copie '!Y346,",",'UMONS _ DONNEES BRUTES - Copie '!AA346,")++1`")</f>
        <v>(345,0,1,2,71,0,6,51)++1`</v>
      </c>
      <c r="B346" s="37">
        <f>'UMONS _ DONNEES BRUTES - Copie '!E346</f>
        <v>44638</v>
      </c>
    </row>
    <row r="347" spans="1:2">
      <c r="A347" t="str">
        <f ca="1">_xlfn.CONCAT("(",'UMONS _ DONNEES BRUTES - Copie '!T347,",",'UMONS _ DONNEES BRUTES - Copie '!W347,",",'UMONS _ DONNEES BRUTES - Copie '!X347,",",'UMONS _ DONNEES BRUTES - Copie '!U347,",",'UMONS _ DONNEES BRUTES - Copie '!V347,",",'UMONS _ DONNEES BRUTES - Copie '!Z347,",",'UMONS _ DONNEES BRUTES - Copie '!Y347,",",'UMONS _ DONNEES BRUTES - Copie '!AA347,")++1`")</f>
        <v>(346,0,1,2,75,0,7,56)++1`</v>
      </c>
      <c r="B347" s="37">
        <f>'UMONS _ DONNEES BRUTES - Copie '!E347</f>
        <v>44638</v>
      </c>
    </row>
    <row r="348" spans="1:2">
      <c r="A348" t="str">
        <f ca="1">_xlfn.CONCAT("(",'UMONS _ DONNEES BRUTES - Copie '!T348,",",'UMONS _ DONNEES BRUTES - Copie '!W348,",",'UMONS _ DONNEES BRUTES - Copie '!X348,",",'UMONS _ DONNEES BRUTES - Copie '!U348,",",'UMONS _ DONNEES BRUTES - Copie '!V348,",",'UMONS _ DONNEES BRUTES - Copie '!Z348,",",'UMONS _ DONNEES BRUTES - Copie '!Y348,",",'UMONS _ DONNEES BRUTES - Copie '!AA348,")++1`")</f>
        <v>(347,0,1,2,101,0,8,57)++1`</v>
      </c>
      <c r="B348" s="37">
        <f>'UMONS _ DONNEES BRUTES - Copie '!E348</f>
        <v>44638</v>
      </c>
    </row>
    <row r="349" spans="1:2">
      <c r="A349" t="str">
        <f ca="1">_xlfn.CONCAT("(",'UMONS _ DONNEES BRUTES - Copie '!T349,",",'UMONS _ DONNEES BRUTES - Copie '!W349,",",'UMONS _ DONNEES BRUTES - Copie '!X349,",",'UMONS _ DONNEES BRUTES - Copie '!U349,",",'UMONS _ DONNEES BRUTES - Copie '!V349,",",'UMONS _ DONNEES BRUTES - Copie '!Z349,",",'UMONS _ DONNEES BRUTES - Copie '!Y349,",",'UMONS _ DONNEES BRUTES - Copie '!AA349,")++1`")</f>
        <v>(348,0,1,2,44,0,2,21)++1`</v>
      </c>
      <c r="B349" s="37">
        <f>'UMONS _ DONNEES BRUTES - Copie '!E349</f>
        <v>44638</v>
      </c>
    </row>
    <row r="350" spans="1:2">
      <c r="A350" t="str">
        <f ca="1">_xlfn.CONCAT("(",'UMONS _ DONNEES BRUTES - Copie '!T350,",",'UMONS _ DONNEES BRUTES - Copie '!W350,",",'UMONS _ DONNEES BRUTES - Copie '!X350,",",'UMONS _ DONNEES BRUTES - Copie '!U350,",",'UMONS _ DONNEES BRUTES - Copie '!V350,",",'UMONS _ DONNEES BRUTES - Copie '!Z350,",",'UMONS _ DONNEES BRUTES - Copie '!Y350,",",'UMONS _ DONNEES BRUTES - Copie '!AA350,")++1`")</f>
        <v>(349,0,1,2,60,0,1,6)++1`</v>
      </c>
      <c r="B350" s="37">
        <f>'UMONS _ DONNEES BRUTES - Copie '!E350</f>
        <v>44638</v>
      </c>
    </row>
    <row r="351" spans="1:2">
      <c r="A351" t="str">
        <f ca="1">_xlfn.CONCAT("(",'UMONS _ DONNEES BRUTES - Copie '!T351,",",'UMONS _ DONNEES BRUTES - Copie '!W351,",",'UMONS _ DONNEES BRUTES - Copie '!X351,",",'UMONS _ DONNEES BRUTES - Copie '!U351,",",'UMONS _ DONNEES BRUTES - Copie '!V351,",",'UMONS _ DONNEES BRUTES - Copie '!Z351,",",'UMONS _ DONNEES BRUTES - Copie '!Y351,",",'UMONS _ DONNEES BRUTES - Copie '!AA351,")++1`")</f>
        <v>(350,0,1,2,104,0,1,11)++1`</v>
      </c>
      <c r="B351" s="37">
        <f>'UMONS _ DONNEES BRUTES - Copie '!E351</f>
        <v>44641</v>
      </c>
    </row>
    <row r="352" spans="1:2">
      <c r="A352" t="str">
        <f ca="1">_xlfn.CONCAT("(",'UMONS _ DONNEES BRUTES - Copie '!T352,",",'UMONS _ DONNEES BRUTES - Copie '!W352,",",'UMONS _ DONNEES BRUTES - Copie '!X352,",",'UMONS _ DONNEES BRUTES - Copie '!U352,",",'UMONS _ DONNEES BRUTES - Copie '!V352,",",'UMONS _ DONNEES BRUTES - Copie '!Z352,",",'UMONS _ DONNEES BRUTES - Copie '!Y352,",",'UMONS _ DONNEES BRUTES - Copie '!AA352,")++1`")</f>
        <v>(351,0,1,2,43,0,4,57)++1`</v>
      </c>
      <c r="B352" s="37">
        <f>'UMONS _ DONNEES BRUTES - Copie '!E352</f>
        <v>44641</v>
      </c>
    </row>
    <row r="353" spans="1:2">
      <c r="A353" t="str">
        <f ca="1">_xlfn.CONCAT("(",'UMONS _ DONNEES BRUTES - Copie '!T353,",",'UMONS _ DONNEES BRUTES - Copie '!W353,",",'UMONS _ DONNEES BRUTES - Copie '!X353,",",'UMONS _ DONNEES BRUTES - Copie '!U353,",",'UMONS _ DONNEES BRUTES - Copie '!V353,",",'UMONS _ DONNEES BRUTES - Copie '!Z353,",",'UMONS _ DONNEES BRUTES - Copie '!Y353,",",'UMONS _ DONNEES BRUTES - Copie '!AA353,")++1`")</f>
        <v>(352,0,1,2,175,0,2,24)++1`</v>
      </c>
      <c r="B353" s="37">
        <f>'UMONS _ DONNEES BRUTES - Copie '!E353</f>
        <v>44641</v>
      </c>
    </row>
    <row r="354" spans="1:2">
      <c r="A354" t="str">
        <f ca="1">_xlfn.CONCAT("(",'UMONS _ DONNEES BRUTES - Copie '!T354,",",'UMONS _ DONNEES BRUTES - Copie '!W354,",",'UMONS _ DONNEES BRUTES - Copie '!X354,",",'UMONS _ DONNEES BRUTES - Copie '!U354,",",'UMONS _ DONNEES BRUTES - Copie '!V354,",",'UMONS _ DONNEES BRUTES - Copie '!Z354,",",'UMONS _ DONNEES BRUTES - Copie '!Y354,",",'UMONS _ DONNEES BRUTES - Copie '!AA354,")++1`")</f>
        <v>(353,0,0,2,90,0,3,47)++1`</v>
      </c>
      <c r="B354" s="37">
        <f>'UMONS _ DONNEES BRUTES - Copie '!E354</f>
        <v>44641</v>
      </c>
    </row>
    <row r="355" spans="1:2">
      <c r="A355" t="str">
        <f ca="1">_xlfn.CONCAT("(",'UMONS _ DONNEES BRUTES - Copie '!T355,",",'UMONS _ DONNEES BRUTES - Copie '!W355,",",'UMONS _ DONNEES BRUTES - Copie '!X355,",",'UMONS _ DONNEES BRUTES - Copie '!U355,",",'UMONS _ DONNEES BRUTES - Copie '!V355,",",'UMONS _ DONNEES BRUTES - Copie '!Z355,",",'UMONS _ DONNEES BRUTES - Copie '!Y355,",",'UMONS _ DONNEES BRUTES - Copie '!AA355,")++1`")</f>
        <v>(354,0,1,2,106,0,3,46)++1`</v>
      </c>
      <c r="B355" s="37">
        <f>'UMONS _ DONNEES BRUTES - Copie '!E355</f>
        <v>44642</v>
      </c>
    </row>
    <row r="356" spans="1:2">
      <c r="A356" t="str">
        <f ca="1">_xlfn.CONCAT("(",'UMONS _ DONNEES BRUTES - Copie '!T356,",",'UMONS _ DONNEES BRUTES - Copie '!W356,",",'UMONS _ DONNEES BRUTES - Copie '!X356,",",'UMONS _ DONNEES BRUTES - Copie '!U356,",",'UMONS _ DONNEES BRUTES - Copie '!V356,",",'UMONS _ DONNEES BRUTES - Copie '!Z356,",",'UMONS _ DONNEES BRUTES - Copie '!Y356,",",'UMONS _ DONNEES BRUTES - Copie '!AA356,")++1`")</f>
        <v>(355,0,0,2,60,0,1,14)++1`</v>
      </c>
      <c r="B356" s="37">
        <f>'UMONS _ DONNEES BRUTES - Copie '!E356</f>
        <v>44642</v>
      </c>
    </row>
    <row r="357" spans="1:2">
      <c r="A357" t="str">
        <f ca="1">_xlfn.CONCAT("(",'UMONS _ DONNEES BRUTES - Copie '!T357,",",'UMONS _ DONNEES BRUTES - Copie '!W357,",",'UMONS _ DONNEES BRUTES - Copie '!X357,",",'UMONS _ DONNEES BRUTES - Copie '!U357,",",'UMONS _ DONNEES BRUTES - Copie '!V357,",",'UMONS _ DONNEES BRUTES - Copie '!Z357,",",'UMONS _ DONNEES BRUTES - Copie '!Y357,",",'UMONS _ DONNEES BRUTES - Copie '!AA357,")++1`")</f>
        <v>(356,0,1,2,118,0,2,26)++1`</v>
      </c>
      <c r="B357" s="37">
        <f>'UMONS _ DONNEES BRUTES - Copie '!E357</f>
        <v>44642</v>
      </c>
    </row>
    <row r="358" spans="1:2">
      <c r="A358" t="str">
        <f ca="1">_xlfn.CONCAT("(",'UMONS _ DONNEES BRUTES - Copie '!T358,",",'UMONS _ DONNEES BRUTES - Copie '!W358,",",'UMONS _ DONNEES BRUTES - Copie '!X358,",",'UMONS _ DONNEES BRUTES - Copie '!U358,",",'UMONS _ DONNEES BRUTES - Copie '!V358,",",'UMONS _ DONNEES BRUTES - Copie '!Z358,",",'UMONS _ DONNEES BRUTES - Copie '!Y358,",",'UMONS _ DONNEES BRUTES - Copie '!AA358,")++1`")</f>
        <v>(357,0,1,2,74,0,4,55)++1`</v>
      </c>
      <c r="B358" s="37">
        <f>'UMONS _ DONNEES BRUTES - Copie '!E358</f>
        <v>44642</v>
      </c>
    </row>
    <row r="359" spans="1:2">
      <c r="A359" t="str">
        <f ca="1">_xlfn.CONCAT("(",'UMONS _ DONNEES BRUTES - Copie '!T359,",",'UMONS _ DONNEES BRUTES - Copie '!W359,",",'UMONS _ DONNEES BRUTES - Copie '!X359,",",'UMONS _ DONNEES BRUTES - Copie '!U359,",",'UMONS _ DONNEES BRUTES - Copie '!V359,",",'UMONS _ DONNEES BRUTES - Copie '!Z359,",",'UMONS _ DONNEES BRUTES - Copie '!Y359,",",'UMONS _ DONNEES BRUTES - Copie '!AA359,")++1`")</f>
        <v>(358,0,1,2,93,0,5,63)++1`</v>
      </c>
      <c r="B359" s="37">
        <f>'UMONS _ DONNEES BRUTES - Copie '!E359</f>
        <v>44642</v>
      </c>
    </row>
    <row r="360" spans="1:2">
      <c r="A360" t="str">
        <f ca="1">_xlfn.CONCAT("(",'UMONS _ DONNEES BRUTES - Copie '!T360,",",'UMONS _ DONNEES BRUTES - Copie '!W360,",",'UMONS _ DONNEES BRUTES - Copie '!X360,",",'UMONS _ DONNEES BRUTES - Copie '!U360,",",'UMONS _ DONNEES BRUTES - Copie '!V360,",",'UMONS _ DONNEES BRUTES - Copie '!Z360,",",'UMONS _ DONNEES BRUTES - Copie '!Y360,",",'UMONS _ DONNEES BRUTES - Copie '!AA360,")++1`")</f>
        <v>(359,0,1,2,185,0,6,70)++1`</v>
      </c>
      <c r="B360" s="37">
        <f>'UMONS _ DONNEES BRUTES - Copie '!E360</f>
        <v>44642</v>
      </c>
    </row>
    <row r="361" spans="1:2">
      <c r="A361" t="str">
        <f ca="1">_xlfn.CONCAT("(",'UMONS _ DONNEES BRUTES - Copie '!T361,",",'UMONS _ DONNEES BRUTES - Copie '!W361,",",'UMONS _ DONNEES BRUTES - Copie '!X361,",",'UMONS _ DONNEES BRUTES - Copie '!U361,",",'UMONS _ DONNEES BRUTES - Copie '!V361,",",'UMONS _ DONNEES BRUTES - Copie '!Z361,",",'UMONS _ DONNEES BRUTES - Copie '!Y361,",",'UMONS _ DONNEES BRUTES - Copie '!AA361,")++1`")</f>
        <v>(360,0,1,2,146,0,4,49)++1`</v>
      </c>
      <c r="B361" s="37">
        <f>'UMONS _ DONNEES BRUTES - Copie '!E361</f>
        <v>44643</v>
      </c>
    </row>
    <row r="362" spans="1:2">
      <c r="A362" t="str">
        <f ca="1">_xlfn.CONCAT("(",'UMONS _ DONNEES BRUTES - Copie '!T362,",",'UMONS _ DONNEES BRUTES - Copie '!W362,",",'UMONS _ DONNEES BRUTES - Copie '!X362,",",'UMONS _ DONNEES BRUTES - Copie '!U362,",",'UMONS _ DONNEES BRUTES - Copie '!V362,",",'UMONS _ DONNEES BRUTES - Copie '!Z362,",",'UMONS _ DONNEES BRUTES - Copie '!Y362,",",'UMONS _ DONNEES BRUTES - Copie '!AA362,")++1`")</f>
        <v>(361,0,1,2,123,0,5,60)++1`</v>
      </c>
      <c r="B362" s="37">
        <f>'UMONS _ DONNEES BRUTES - Copie '!E362</f>
        <v>44643</v>
      </c>
    </row>
    <row r="363" spans="1:2">
      <c r="A363" t="str">
        <f ca="1">_xlfn.CONCAT("(",'UMONS _ DONNEES BRUTES - Copie '!T363,",",'UMONS _ DONNEES BRUTES - Copie '!W363,",",'UMONS _ DONNEES BRUTES - Copie '!X363,",",'UMONS _ DONNEES BRUTES - Copie '!U363,",",'UMONS _ DONNEES BRUTES - Copie '!V363,",",'UMONS _ DONNEES BRUTES - Copie '!Z363,",",'UMONS _ DONNEES BRUTES - Copie '!Y363,",",'UMONS _ DONNEES BRUTES - Copie '!AA363,")++1`")</f>
        <v>(362,0,1,2,50,0,1,8)++1`</v>
      </c>
      <c r="B363" s="37">
        <f>'UMONS _ DONNEES BRUTES - Copie '!E363</f>
        <v>44643</v>
      </c>
    </row>
    <row r="364" spans="1:2">
      <c r="A364" t="str">
        <f ca="1">_xlfn.CONCAT("(",'UMONS _ DONNEES BRUTES - Copie '!T364,",",'UMONS _ DONNEES BRUTES - Copie '!W364,",",'UMONS _ DONNEES BRUTES - Copie '!X364,",",'UMONS _ DONNEES BRUTES - Copie '!U364,",",'UMONS _ DONNEES BRUTES - Copie '!V364,",",'UMONS _ DONNEES BRUTES - Copie '!Z364,",",'UMONS _ DONNEES BRUTES - Copie '!Y364,",",'UMONS _ DONNEES BRUTES - Copie '!AA364,")++1`")</f>
        <v>(363,0,1,2,82,0,3,41)++1`</v>
      </c>
      <c r="B364" s="37">
        <f>'UMONS _ DONNEES BRUTES - Copie '!E364</f>
        <v>44643</v>
      </c>
    </row>
    <row r="365" spans="1:2">
      <c r="A365" t="str">
        <f ca="1">_xlfn.CONCAT("(",'UMONS _ DONNEES BRUTES - Copie '!T365,",",'UMONS _ DONNEES BRUTES - Copie '!W365,",",'UMONS _ DONNEES BRUTES - Copie '!X365,",",'UMONS _ DONNEES BRUTES - Copie '!U365,",",'UMONS _ DONNEES BRUTES - Copie '!V365,",",'UMONS _ DONNEES BRUTES - Copie '!Z365,",",'UMONS _ DONNEES BRUTES - Copie '!Y365,",",'UMONS _ DONNEES BRUTES - Copie '!AA365,")++1`")</f>
        <v>(364,0,1,2,140,0,2,19)++1`</v>
      </c>
      <c r="B365" s="37">
        <f>'UMONS _ DONNEES BRUTES - Copie '!E365</f>
        <v>44643</v>
      </c>
    </row>
    <row r="366" spans="1:2">
      <c r="A366" t="str">
        <f ca="1">_xlfn.CONCAT("(",'UMONS _ DONNEES BRUTES - Copie '!T366,",",'UMONS _ DONNEES BRUTES - Copie '!W366,",",'UMONS _ DONNEES BRUTES - Copie '!X366,",",'UMONS _ DONNEES BRUTES - Copie '!U366,",",'UMONS _ DONNEES BRUTES - Copie '!V366,",",'UMONS _ DONNEES BRUTES - Copie '!Z366,",",'UMONS _ DONNEES BRUTES - Copie '!Y366,",",'UMONS _ DONNEES BRUTES - Copie '!AA366,")++1`")</f>
        <v>(365,0,1,2,350,0,1,8)++1`</v>
      </c>
      <c r="B366" s="37">
        <f>'UMONS _ DONNEES BRUTES - Copie '!E366</f>
        <v>44644</v>
      </c>
    </row>
    <row r="367" spans="1:2">
      <c r="A367" t="str">
        <f ca="1">_xlfn.CONCAT("(",'UMONS _ DONNEES BRUTES - Copie '!T367,",",'UMONS _ DONNEES BRUTES - Copie '!W367,",",'UMONS _ DONNEES BRUTES - Copie '!X367,",",'UMONS _ DONNEES BRUTES - Copie '!U367,",",'UMONS _ DONNEES BRUTES - Copie '!V367,",",'UMONS _ DONNEES BRUTES - Copie '!Z367,",",'UMONS _ DONNEES BRUTES - Copie '!Y367,",",'UMONS _ DONNEES BRUTES - Copie '!AA367,")++1`")</f>
        <v>(366,0,0,2,175,0,2,63)++1`</v>
      </c>
      <c r="B367" s="37">
        <f>'UMONS _ DONNEES BRUTES - Copie '!E367</f>
        <v>44644</v>
      </c>
    </row>
    <row r="368" spans="1:2">
      <c r="A368" t="str">
        <f ca="1">_xlfn.CONCAT("(",'UMONS _ DONNEES BRUTES - Copie '!T368,",",'UMONS _ DONNEES BRUTES - Copie '!W368,",",'UMONS _ DONNEES BRUTES - Copie '!X368,",",'UMONS _ DONNEES BRUTES - Copie '!U368,",",'UMONS _ DONNEES BRUTES - Copie '!V368,",",'UMONS _ DONNEES BRUTES - Copie '!Z368,",",'UMONS _ DONNEES BRUTES - Copie '!Y368,",",'UMONS _ DONNEES BRUTES - Copie '!AA368,")++1`")</f>
        <v>(367,0,1,2,108,0,3,77)++1`</v>
      </c>
      <c r="B368" s="37">
        <f>'UMONS _ DONNEES BRUTES - Copie '!E368</f>
        <v>44644</v>
      </c>
    </row>
    <row r="369" spans="1:2">
      <c r="A369" t="str">
        <f ca="1">_xlfn.CONCAT("(",'UMONS _ DONNEES BRUTES - Copie '!T369,",",'UMONS _ DONNEES BRUTES - Copie '!W369,",",'UMONS _ DONNEES BRUTES - Copie '!X369,",",'UMONS _ DONNEES BRUTES - Copie '!U369,",",'UMONS _ DONNEES BRUTES - Copie '!V369,",",'UMONS _ DONNEES BRUTES - Copie '!Z369,",",'UMONS _ DONNEES BRUTES - Copie '!Y369,",",'UMONS _ DONNEES BRUTES - Copie '!AA369,")++1`")</f>
        <v>(368,0,0,2,16,0,3,27)++1`</v>
      </c>
      <c r="B369" s="37">
        <f>'UMONS _ DONNEES BRUTES - Copie '!E369</f>
        <v>44645</v>
      </c>
    </row>
    <row r="370" spans="1:2">
      <c r="A370" t="str">
        <f ca="1">_xlfn.CONCAT("(",'UMONS _ DONNEES BRUTES - Copie '!T370,",",'UMONS _ DONNEES BRUTES - Copie '!W370,",",'UMONS _ DONNEES BRUTES - Copie '!X370,",",'UMONS _ DONNEES BRUTES - Copie '!U370,",",'UMONS _ DONNEES BRUTES - Copie '!V370,",",'UMONS _ DONNEES BRUTES - Copie '!Z370,",",'UMONS _ DONNEES BRUTES - Copie '!Y370,",",'UMONS _ DONNEES BRUTES - Copie '!AA370,")++1`")</f>
        <v>(369,0,1,2,38,0,2,17)++1`</v>
      </c>
      <c r="B370" s="37">
        <f>'UMONS _ DONNEES BRUTES - Copie '!E370</f>
        <v>44645</v>
      </c>
    </row>
    <row r="371" spans="1:2">
      <c r="A371" t="str">
        <f ca="1">_xlfn.CONCAT("(",'UMONS _ DONNEES BRUTES - Copie '!T371,",",'UMONS _ DONNEES BRUTES - Copie '!W371,",",'UMONS _ DONNEES BRUTES - Copie '!X371,",",'UMONS _ DONNEES BRUTES - Copie '!U371,",",'UMONS _ DONNEES BRUTES - Copie '!V371,",",'UMONS _ DONNEES BRUTES - Copie '!Z371,",",'UMONS _ DONNEES BRUTES - Copie '!Y371,",",'UMONS _ DONNEES BRUTES - Copie '!AA371,")++1`")</f>
        <v>(370,0,0,2,27,0,1,11)++1`</v>
      </c>
      <c r="B371" s="37">
        <f>'UMONS _ DONNEES BRUTES - Copie '!E371</f>
        <v>44645</v>
      </c>
    </row>
    <row r="372" spans="1:2">
      <c r="A372" t="str">
        <f ca="1">_xlfn.CONCAT("(",'UMONS _ DONNEES BRUTES - Copie '!T372,",",'UMONS _ DONNEES BRUTES - Copie '!W372,",",'UMONS _ DONNEES BRUTES - Copie '!X372,",",'UMONS _ DONNEES BRUTES - Copie '!U372,",",'UMONS _ DONNEES BRUTES - Copie '!V372,",",'UMONS _ DONNEES BRUTES - Copie '!Z372,",",'UMONS _ DONNEES BRUTES - Copie '!Y372,",",'UMONS _ DONNEES BRUTES - Copie '!AA372,")++1`")</f>
        <v>(371,0,1,2,47,0,5,45)++1`</v>
      </c>
      <c r="B372" s="37">
        <f>'UMONS _ DONNEES BRUTES - Copie '!E372</f>
        <v>44645</v>
      </c>
    </row>
    <row r="373" spans="1:2">
      <c r="A373" t="str">
        <f ca="1">_xlfn.CONCAT("(",'UMONS _ DONNEES BRUTES - Copie '!T373,",",'UMONS _ DONNEES BRUTES - Copie '!W373,",",'UMONS _ DONNEES BRUTES - Copie '!X373,",",'UMONS _ DONNEES BRUTES - Copie '!U373,",",'UMONS _ DONNEES BRUTES - Copie '!V373,",",'UMONS _ DONNEES BRUTES - Copie '!Z373,",",'UMONS _ DONNEES BRUTES - Copie '!Y373,",",'UMONS _ DONNEES BRUTES - Copie '!AA373,")++1`")</f>
        <v>(372,0,1,2,45,0,4,34)++1`</v>
      </c>
      <c r="B373" s="37">
        <f>'UMONS _ DONNEES BRUTES - Copie '!E373</f>
        <v>44645</v>
      </c>
    </row>
    <row r="374" spans="1:2">
      <c r="A374" t="str">
        <f ca="1">_xlfn.CONCAT("(",'UMONS _ DONNEES BRUTES - Copie '!T374,",",'UMONS _ DONNEES BRUTES - Copie '!W374,",",'UMONS _ DONNEES BRUTES - Copie '!X374,",",'UMONS _ DONNEES BRUTES - Copie '!U374,",",'UMONS _ DONNEES BRUTES - Copie '!V374,",",'UMONS _ DONNEES BRUTES - Copie '!Z374,",",'UMONS _ DONNEES BRUTES - Copie '!Y374,",",'UMONS _ DONNEES BRUTES - Copie '!AA374,")++1`")</f>
        <v>(373,0,1,2,66,0,6,49)++1`</v>
      </c>
      <c r="B374" s="37">
        <f>'UMONS _ DONNEES BRUTES - Copie '!E374</f>
        <v>44645</v>
      </c>
    </row>
    <row r="375" spans="1:2">
      <c r="A375" t="str">
        <f ca="1">_xlfn.CONCAT("(",'UMONS _ DONNEES BRUTES - Copie '!T375,",",'UMONS _ DONNEES BRUTES - Copie '!W375,",",'UMONS _ DONNEES BRUTES - Copie '!X375,",",'UMONS _ DONNEES BRUTES - Copie '!U375,",",'UMONS _ DONNEES BRUTES - Copie '!V375,",",'UMONS _ DONNEES BRUTES - Copie '!Z375,",",'UMONS _ DONNEES BRUTES - Copie '!Y375,",",'UMONS _ DONNEES BRUTES - Copie '!AA375,")++1`")</f>
        <v>(374,0,1,2,102,0,7,54)++1`</v>
      </c>
      <c r="B375" s="37">
        <f>'UMONS _ DONNEES BRUTES - Copie '!E375</f>
        <v>44645</v>
      </c>
    </row>
    <row r="376" spans="1:2">
      <c r="A376" t="str">
        <f ca="1">_xlfn.CONCAT("(",'UMONS _ DONNEES BRUTES - Copie '!T376,",",'UMONS _ DONNEES BRUTES - Copie '!W376,",",'UMONS _ DONNEES BRUTES - Copie '!X376,",",'UMONS _ DONNEES BRUTES - Copie '!U376,",",'UMONS _ DONNEES BRUTES - Copie '!V376,",",'UMONS _ DONNEES BRUTES - Copie '!Z376,",",'UMONS _ DONNEES BRUTES - Copie '!Y376,",",'UMONS _ DONNEES BRUTES - Copie '!AA376,")++1`")</f>
        <v>(375,0,1,2,173,0,8,61)++1`</v>
      </c>
      <c r="B376" s="37">
        <f>'UMONS _ DONNEES BRUTES - Copie '!E376</f>
        <v>44645</v>
      </c>
    </row>
    <row r="377" spans="1:2">
      <c r="A377" t="str">
        <f ca="1">_xlfn.CONCAT("(",'UMONS _ DONNEES BRUTES - Copie '!T377,",",'UMONS _ DONNEES BRUTES - Copie '!W377,",",'UMONS _ DONNEES BRUTES - Copie '!X377,",",'UMONS _ DONNEES BRUTES - Copie '!U377,",",'UMONS _ DONNEES BRUTES - Copie '!V377,",",'UMONS _ DONNEES BRUTES - Copie '!Z377,",",'UMONS _ DONNEES BRUTES - Copie '!Y377,",",'UMONS _ DONNEES BRUTES - Copie '!AA377,")++1`")</f>
        <v>(376,0,1,2,117,0,1,3)++1`</v>
      </c>
      <c r="B377" s="37">
        <f>'UMONS _ DONNEES BRUTES - Copie '!E377</f>
        <v>44646</v>
      </c>
    </row>
    <row r="378" spans="1:2">
      <c r="A378" t="str">
        <f ca="1">_xlfn.CONCAT("(",'UMONS _ DONNEES BRUTES - Copie '!T378,",",'UMONS _ DONNEES BRUTES - Copie '!W378,",",'UMONS _ DONNEES BRUTES - Copie '!X378,",",'UMONS _ DONNEES BRUTES - Copie '!U378,",",'UMONS _ DONNEES BRUTES - Copie '!V378,",",'UMONS _ DONNEES BRUTES - Copie '!Z378,",",'UMONS _ DONNEES BRUTES - Copie '!Y378,",",'UMONS _ DONNEES BRUTES - Copie '!AA378,")++1`")</f>
        <v>(377,0,1,2,76,0,2,4)++1`</v>
      </c>
      <c r="B378" s="37">
        <f>'UMONS _ DONNEES BRUTES - Copie '!E378</f>
        <v>44646</v>
      </c>
    </row>
    <row r="379" spans="1:2">
      <c r="A379" t="str">
        <f ca="1">_xlfn.CONCAT("(",'UMONS _ DONNEES BRUTES - Copie '!T379,",",'UMONS _ DONNEES BRUTES - Copie '!W379,",",'UMONS _ DONNEES BRUTES - Copie '!X379,",",'UMONS _ DONNEES BRUTES - Copie '!U379,",",'UMONS _ DONNEES BRUTES - Copie '!V379,",",'UMONS _ DONNEES BRUTES - Copie '!Z379,",",'UMONS _ DONNEES BRUTES - Copie '!Y379,",",'UMONS _ DONNEES BRUTES - Copie '!AA379,")++1`")</f>
        <v>(378,0,1,2,-1353,0,7,73)++1`</v>
      </c>
      <c r="B379" s="37">
        <f>'UMONS _ DONNEES BRUTES - Copie '!E379</f>
        <v>44648</v>
      </c>
    </row>
    <row r="380" spans="1:2">
      <c r="A380" t="str">
        <f ca="1">_xlfn.CONCAT("(",'UMONS _ DONNEES BRUTES - Copie '!T380,",",'UMONS _ DONNEES BRUTES - Copie '!W380,",",'UMONS _ DONNEES BRUTES - Copie '!X380,",",'UMONS _ DONNEES BRUTES - Copie '!U380,",",'UMONS _ DONNEES BRUTES - Copie '!V380,",",'UMONS _ DONNEES BRUTES - Copie '!Z380,",",'UMONS _ DONNEES BRUTES - Copie '!Y380,",",'UMONS _ DONNEES BRUTES - Copie '!AA380,")++1`")</f>
        <v>(379,0,1,2,386,0,6,62)++1`</v>
      </c>
      <c r="B380" s="37">
        <f>'UMONS _ DONNEES BRUTES - Copie '!E380</f>
        <v>44648</v>
      </c>
    </row>
    <row r="381" spans="1:2">
      <c r="A381" t="str">
        <f ca="1">_xlfn.CONCAT("(",'UMONS _ DONNEES BRUTES - Copie '!T381,",",'UMONS _ DONNEES BRUTES - Copie '!W381,",",'UMONS _ DONNEES BRUTES - Copie '!X381,",",'UMONS _ DONNEES BRUTES - Copie '!U381,",",'UMONS _ DONNEES BRUTES - Copie '!V381,",",'UMONS _ DONNEES BRUTES - Copie '!Z381,",",'UMONS _ DONNEES BRUTES - Copie '!Y381,",",'UMONS _ DONNEES BRUTES - Copie '!AA381,")++1`")</f>
        <v>(380,0,1,2,81,0,1,8)++1`</v>
      </c>
      <c r="B381" s="37">
        <f>'UMONS _ DONNEES BRUTES - Copie '!E381</f>
        <v>44648</v>
      </c>
    </row>
    <row r="382" spans="1:2">
      <c r="A382" t="str">
        <f ca="1">_xlfn.CONCAT("(",'UMONS _ DONNEES BRUTES - Copie '!T382,",",'UMONS _ DONNEES BRUTES - Copie '!W382,",",'UMONS _ DONNEES BRUTES - Copie '!X382,",",'UMONS _ DONNEES BRUTES - Copie '!U382,",",'UMONS _ DONNEES BRUTES - Copie '!V382,",",'UMONS _ DONNEES BRUTES - Copie '!Z382,",",'UMONS _ DONNEES BRUTES - Copie '!Y382,",",'UMONS _ DONNEES BRUTES - Copie '!AA382,")++1`")</f>
        <v>(381,0,1,2,48,0,2,27)++1`</v>
      </c>
      <c r="B382" s="37">
        <f>'UMONS _ DONNEES BRUTES - Copie '!E382</f>
        <v>44648</v>
      </c>
    </row>
    <row r="383" spans="1:2">
      <c r="A383" t="str">
        <f ca="1">_xlfn.CONCAT("(",'UMONS _ DONNEES BRUTES - Copie '!T383,",",'UMONS _ DONNEES BRUTES - Copie '!W383,",",'UMONS _ DONNEES BRUTES - Copie '!X383,",",'UMONS _ DONNEES BRUTES - Copie '!U383,",",'UMONS _ DONNEES BRUTES - Copie '!V383,",",'UMONS _ DONNEES BRUTES - Copie '!Z383,",",'UMONS _ DONNEES BRUTES - Copie '!Y383,",",'UMONS _ DONNEES BRUTES - Copie '!AA383,")++1`")</f>
        <v>(382,0,0,2,36,0,3,35)++1`</v>
      </c>
      <c r="B383" s="37">
        <f>'UMONS _ DONNEES BRUTES - Copie '!E383</f>
        <v>44648</v>
      </c>
    </row>
    <row r="384" spans="1:2">
      <c r="A384" t="str">
        <f ca="1">_xlfn.CONCAT("(",'UMONS _ DONNEES BRUTES - Copie '!T384,",",'UMONS _ DONNEES BRUTES - Copie '!W384,",",'UMONS _ DONNEES BRUTES - Copie '!X384,",",'UMONS _ DONNEES BRUTES - Copie '!U384,",",'UMONS _ DONNEES BRUTES - Copie '!V384,",",'UMONS _ DONNEES BRUTES - Copie '!Z384,",",'UMONS _ DONNEES BRUTES - Copie '!Y384,",",'UMONS _ DONNEES BRUTES - Copie '!AA384,")++1`")</f>
        <v>(383,0,0,2,84,0,4,42)++1`</v>
      </c>
      <c r="B384" s="37">
        <f>'UMONS _ DONNEES BRUTES - Copie '!E384</f>
        <v>44648</v>
      </c>
    </row>
    <row r="385" spans="1:2">
      <c r="A385" t="str">
        <f ca="1">_xlfn.CONCAT("(",'UMONS _ DONNEES BRUTES - Copie '!T385,",",'UMONS _ DONNEES BRUTES - Copie '!W385,",",'UMONS _ DONNEES BRUTES - Copie '!X385,",",'UMONS _ DONNEES BRUTES - Copie '!U385,",",'UMONS _ DONNEES BRUTES - Copie '!V385,",",'UMONS _ DONNEES BRUTES - Copie '!Z385,",",'UMONS _ DONNEES BRUTES - Copie '!Y385,",",'UMONS _ DONNEES BRUTES - Copie '!AA385,")++1`")</f>
        <v>(384,0,1,2,81,0,5,50)++1`</v>
      </c>
      <c r="B385" s="37">
        <f>'UMONS _ DONNEES BRUTES - Copie '!E385</f>
        <v>44648</v>
      </c>
    </row>
    <row r="386" spans="1:2">
      <c r="A386" t="str">
        <f ca="1">_xlfn.CONCAT("(",'UMONS _ DONNEES BRUTES - Copie '!T386,",",'UMONS _ DONNEES BRUTES - Copie '!W386,",",'UMONS _ DONNEES BRUTES - Copie '!X386,",",'UMONS _ DONNEES BRUTES - Copie '!U386,",",'UMONS _ DONNEES BRUTES - Copie '!V386,",",'UMONS _ DONNEES BRUTES - Copie '!Z386,",",'UMONS _ DONNEES BRUTES - Copie '!Y386,",",'UMONS _ DONNEES BRUTES - Copie '!AA386,")++1`")</f>
        <v>(385,0,1,2,194,0,2,24)++1`</v>
      </c>
      <c r="B386" s="37">
        <f>'UMONS _ DONNEES BRUTES - Copie '!E386</f>
        <v>44649</v>
      </c>
    </row>
    <row r="387" spans="1:2">
      <c r="A387" t="str">
        <f ca="1">_xlfn.CONCAT("(",'UMONS _ DONNEES BRUTES - Copie '!T387,",",'UMONS _ DONNEES BRUTES - Copie '!W387,",",'UMONS _ DONNEES BRUTES - Copie '!X387,",",'UMONS _ DONNEES BRUTES - Copie '!U387,",",'UMONS _ DONNEES BRUTES - Copie '!V387,",",'UMONS _ DONNEES BRUTES - Copie '!Z387,",",'UMONS _ DONNEES BRUTES - Copie '!Y387,",",'UMONS _ DONNEES BRUTES - Copie '!AA387,")++1`")</f>
        <v>(386,0,1,2,108,0,1,8)++1`</v>
      </c>
      <c r="B387" s="37">
        <f>'UMONS _ DONNEES BRUTES - Copie '!E387</f>
        <v>44649</v>
      </c>
    </row>
    <row r="388" spans="1:2">
      <c r="A388" t="str">
        <f ca="1">_xlfn.CONCAT("(",'UMONS _ DONNEES BRUTES - Copie '!T388,",",'UMONS _ DONNEES BRUTES - Copie '!W388,",",'UMONS _ DONNEES BRUTES - Copie '!X388,",",'UMONS _ DONNEES BRUTES - Copie '!U388,",",'UMONS _ DONNEES BRUTES - Copie '!V388,",",'UMONS _ DONNEES BRUTES - Copie '!Z388,",",'UMONS _ DONNEES BRUTES - Copie '!Y388,",",'UMONS _ DONNEES BRUTES - Copie '!AA388,")++1`")</f>
        <v>(387,0,1,2,51,0,4,56)++1`</v>
      </c>
      <c r="B388" s="37">
        <f>'UMONS _ DONNEES BRUTES - Copie '!E388</f>
        <v>44649</v>
      </c>
    </row>
    <row r="389" spans="1:2">
      <c r="A389" t="str">
        <f ca="1">_xlfn.CONCAT("(",'UMONS _ DONNEES BRUTES - Copie '!T389,",",'UMONS _ DONNEES BRUTES - Copie '!W389,",",'UMONS _ DONNEES BRUTES - Copie '!X389,",",'UMONS _ DONNEES BRUTES - Copie '!U389,",",'UMONS _ DONNEES BRUTES - Copie '!V389,",",'UMONS _ DONNEES BRUTES - Copie '!Z389,",",'UMONS _ DONNEES BRUTES - Copie '!Y389,",",'UMONS _ DONNEES BRUTES - Copie '!AA389,")++1`")</f>
        <v>(388,0,1,2,125,0,3,47)++1`</v>
      </c>
      <c r="B389" s="37">
        <f>'UMONS _ DONNEES BRUTES - Copie '!E389</f>
        <v>44649</v>
      </c>
    </row>
    <row r="390" spans="1:2">
      <c r="A390" t="str">
        <f ca="1">_xlfn.CONCAT("(",'UMONS _ DONNEES BRUTES - Copie '!T390,",",'UMONS _ DONNEES BRUTES - Copie '!W390,",",'UMONS _ DONNEES BRUTES - Copie '!X390,",",'UMONS _ DONNEES BRUTES - Copie '!U390,",",'UMONS _ DONNEES BRUTES - Copie '!V390,",",'UMONS _ DONNEES BRUTES - Copie '!Z390,",",'UMONS _ DONNEES BRUTES - Copie '!Y390,",",'UMONS _ DONNEES BRUTES - Copie '!AA390,")++1`")</f>
        <v>(389,0,1,2,-1211,0,2,46)++1`</v>
      </c>
      <c r="B390" s="37">
        <f>'UMONS _ DONNEES BRUTES - Copie '!E390</f>
        <v>44650</v>
      </c>
    </row>
    <row r="391" spans="1:2">
      <c r="A391" t="str">
        <f ca="1">_xlfn.CONCAT("(",'UMONS _ DONNEES BRUTES - Copie '!T391,",",'UMONS _ DONNEES BRUTES - Copie '!W391,",",'UMONS _ DONNEES BRUTES - Copie '!X391,",",'UMONS _ DONNEES BRUTES - Copie '!U391,",",'UMONS _ DONNEES BRUTES - Copie '!V391,",",'UMONS _ DONNEES BRUTES - Copie '!Z391,",",'UMONS _ DONNEES BRUTES - Copie '!Y391,",",'UMONS _ DONNEES BRUTES - Copie '!AA391,")++1`")</f>
        <v>(390,0,1,2,200,0,4,60)++1`</v>
      </c>
      <c r="B391" s="37">
        <f>'UMONS _ DONNEES BRUTES - Copie '!E391</f>
        <v>44651</v>
      </c>
    </row>
    <row r="392" spans="1:2">
      <c r="A392" t="str">
        <f ca="1">_xlfn.CONCAT("(",'UMONS _ DONNEES BRUTES - Copie '!T392,",",'UMONS _ DONNEES BRUTES - Copie '!W392,",",'UMONS _ DONNEES BRUTES - Copie '!X392,",",'UMONS _ DONNEES BRUTES - Copie '!U392,",",'UMONS _ DONNEES BRUTES - Copie '!V392,",",'UMONS _ DONNEES BRUTES - Copie '!Z392,",",'UMONS _ DONNEES BRUTES - Copie '!Y392,",",'UMONS _ DONNEES BRUTES - Copie '!AA392,")++1`")</f>
        <v>(391,0,1,2,100,0,2,47)++1`</v>
      </c>
      <c r="B392" s="37">
        <f>'UMONS _ DONNEES BRUTES - Copie '!E392</f>
        <v>44651</v>
      </c>
    </row>
    <row r="393" spans="1:2">
      <c r="A393" t="str">
        <f ca="1">_xlfn.CONCAT("(",'UMONS _ DONNEES BRUTES - Copie '!T393,",",'UMONS _ DONNEES BRUTES - Copie '!W393,",",'UMONS _ DONNEES BRUTES - Copie '!X393,",",'UMONS _ DONNEES BRUTES - Copie '!U393,",",'UMONS _ DONNEES BRUTES - Copie '!V393,",",'UMONS _ DONNEES BRUTES - Copie '!Z393,",",'UMONS _ DONNEES BRUTES - Copie '!Y393,",",'UMONS _ DONNEES BRUTES - Copie '!AA393,")++1`")</f>
        <v>(392,0,1,2,362,0,1,4)++1`</v>
      </c>
      <c r="B393" s="37">
        <f>'UMONS _ DONNEES BRUTES - Copie '!E393</f>
        <v>44651</v>
      </c>
    </row>
    <row r="394" spans="1:2">
      <c r="A394" t="str">
        <f ca="1">_xlfn.CONCAT("(",'UMONS _ DONNEES BRUTES - Copie '!T394,",",'UMONS _ DONNEES BRUTES - Copie '!W394,",",'UMONS _ DONNEES BRUTES - Copie '!X394,",",'UMONS _ DONNEES BRUTES - Copie '!U394,",",'UMONS _ DONNEES BRUTES - Copie '!V394,",",'UMONS _ DONNEES BRUTES - Copie '!Z394,",",'UMONS _ DONNEES BRUTES - Copie '!Y394,",",'UMONS _ DONNEES BRUTES - Copie '!AA394,")++1`")</f>
        <v>(393,0,1,4,107,0,10,87)++1`</v>
      </c>
      <c r="B394" s="37">
        <f>'UMONS _ DONNEES BRUTES - Copie '!E394</f>
        <v>44600</v>
      </c>
    </row>
    <row r="395" spans="1:2">
      <c r="A395" t="str">
        <f ca="1">_xlfn.CONCAT("(",'UMONS _ DONNEES BRUTES - Copie '!T395,",",'UMONS _ DONNEES BRUTES - Copie '!W395,",",'UMONS _ DONNEES BRUTES - Copie '!X395,",",'UMONS _ DONNEES BRUTES - Copie '!U395,",",'UMONS _ DONNEES BRUTES - Copie '!V395,",",'UMONS _ DONNEES BRUTES - Copie '!Z395,",",'UMONS _ DONNEES BRUTES - Copie '!Y395,",",'UMONS _ DONNEES BRUTES - Copie '!AA395,")++1`")</f>
        <v>(394,0,1,4,47,0,11,88)++1`</v>
      </c>
      <c r="B395" s="37">
        <f>'UMONS _ DONNEES BRUTES - Copie '!E395</f>
        <v>44600</v>
      </c>
    </row>
    <row r="396" spans="1:2">
      <c r="A396" t="str">
        <f ca="1">_xlfn.CONCAT("(",'UMONS _ DONNEES BRUTES - Copie '!T396,",",'UMONS _ DONNEES BRUTES - Copie '!W396,",",'UMONS _ DONNEES BRUTES - Copie '!X396,",",'UMONS _ DONNEES BRUTES - Copie '!U396,",",'UMONS _ DONNEES BRUTES - Copie '!V396,",",'UMONS _ DONNEES BRUTES - Copie '!Z396,",",'UMONS _ DONNEES BRUTES - Copie '!Y396,",",'UMONS _ DONNEES BRUTES - Copie '!AA396,")++1`")</f>
        <v>(395,0,1,4,80,4,9,79)++1`</v>
      </c>
      <c r="B396" s="37">
        <f>'UMONS _ DONNEES BRUTES - Copie '!E396</f>
        <v>44600</v>
      </c>
    </row>
    <row r="397" spans="1:2">
      <c r="A397" t="str">
        <f ca="1">_xlfn.CONCAT("(",'UMONS _ DONNEES BRUTES - Copie '!T397,",",'UMONS _ DONNEES BRUTES - Copie '!W397,",",'UMONS _ DONNEES BRUTES - Copie '!X397,",",'UMONS _ DONNEES BRUTES - Copie '!U397,",",'UMONS _ DONNEES BRUTES - Copie '!V397,",",'UMONS _ DONNEES BRUTES - Copie '!Z397,",",'UMONS _ DONNEES BRUTES - Copie '!Y397,",",'UMONS _ DONNEES BRUTES - Copie '!AA397,")++1`")</f>
        <v>(396,0,0,4,103,0,1,19)++1`</v>
      </c>
      <c r="B397" s="37">
        <f>'UMONS _ DONNEES BRUTES - Copie '!E397</f>
        <v>44621</v>
      </c>
    </row>
    <row r="398" spans="1:2">
      <c r="A398" t="str">
        <f ca="1">_xlfn.CONCAT("(",'UMONS _ DONNEES BRUTES - Copie '!T398,",",'UMONS _ DONNEES BRUTES - Copie '!W398,",",'UMONS _ DONNEES BRUTES - Copie '!X398,",",'UMONS _ DONNEES BRUTES - Copie '!U398,",",'UMONS _ DONNEES BRUTES - Copie '!V398,",",'UMONS _ DONNEES BRUTES - Copie '!Z398,",",'UMONS _ DONNEES BRUTES - Copie '!Y398,",",'UMONS _ DONNEES BRUTES - Copie '!AA398,")++1`")</f>
        <v>(397,0,0,4,129,0,2,34)++1`</v>
      </c>
      <c r="B398" s="37">
        <f>'UMONS _ DONNEES BRUTES - Copie '!E398</f>
        <v>44621</v>
      </c>
    </row>
    <row r="399" spans="1:2">
      <c r="A399" t="str">
        <f ca="1">_xlfn.CONCAT("(",'UMONS _ DONNEES BRUTES - Copie '!T399,",",'UMONS _ DONNEES BRUTES - Copie '!W399,",",'UMONS _ DONNEES BRUTES - Copie '!X399,",",'UMONS _ DONNEES BRUTES - Copie '!U399,",",'UMONS _ DONNEES BRUTES - Copie '!V399,",",'UMONS _ DONNEES BRUTES - Copie '!Z399,",",'UMONS _ DONNEES BRUTES - Copie '!Y399,",",'UMONS _ DONNEES BRUTES - Copie '!AA399,")++1`")</f>
        <v>(398,0,0,4,113,0,3,41)++1`</v>
      </c>
      <c r="B399" s="37">
        <f>'UMONS _ DONNEES BRUTES - Copie '!E399</f>
        <v>44621</v>
      </c>
    </row>
    <row r="400" spans="1:2">
      <c r="A400" t="str">
        <f ca="1">_xlfn.CONCAT("(",'UMONS _ DONNEES BRUTES - Copie '!T400,",",'UMONS _ DONNEES BRUTES - Copie '!W400,",",'UMONS _ DONNEES BRUTES - Copie '!X400,",",'UMONS _ DONNEES BRUTES - Copie '!U400,",",'UMONS _ DONNEES BRUTES - Copie '!V400,",",'UMONS _ DONNEES BRUTES - Copie '!Z400,",",'UMONS _ DONNEES BRUTES - Copie '!Y400,",",'UMONS _ DONNEES BRUTES - Copie '!AA400,")++1`")</f>
        <v>(399,0,1,4,98,0,1,5)++1`</v>
      </c>
      <c r="B400" s="37">
        <f>'UMONS _ DONNEES BRUTES - Copie '!E400</f>
        <v>44639</v>
      </c>
    </row>
    <row r="401" spans="1:2">
      <c r="A401" t="str">
        <f ca="1">_xlfn.CONCAT("(",'UMONS _ DONNEES BRUTES - Copie '!T401,",",'UMONS _ DONNEES BRUTES - Copie '!W401,",",'UMONS _ DONNEES BRUTES - Copie '!X401,",",'UMONS _ DONNEES BRUTES - Copie '!U401,",",'UMONS _ DONNEES BRUTES - Copie '!V401,",",'UMONS _ DONNEES BRUTES - Copie '!Z401,",",'UMONS _ DONNEES BRUTES - Copie '!Y401,",",'UMONS _ DONNEES BRUTES - Copie '!AA401,")++1`")</f>
        <v>(400,1,0,11,25,0,1,42)++1`</v>
      </c>
      <c r="B401" s="37">
        <f>'UMONS _ DONNEES BRUTES - Copie '!E401</f>
        <v>44620</v>
      </c>
    </row>
    <row r="402" spans="1:2">
      <c r="A402" t="str">
        <f ca="1">_xlfn.CONCAT("(",'UMONS _ DONNEES BRUTES - Copie '!T402,",",'UMONS _ DONNEES BRUTES - Copie '!W402,",",'UMONS _ DONNEES BRUTES - Copie '!X402,",",'UMONS _ DONNEES BRUTES - Copie '!U402,",",'UMONS _ DONNEES BRUTES - Copie '!V402,",",'UMONS _ DONNEES BRUTES - Copie '!Z402,",",'UMONS _ DONNEES BRUTES - Copie '!Y402,",",'UMONS _ DONNEES BRUTES - Copie '!AA402,")++1`")</f>
        <v>(401,0,1,3,17,1,13,55)++1`</v>
      </c>
      <c r="B402" s="37">
        <f>'UMONS _ DONNEES BRUTES - Copie '!E402</f>
        <v>44607</v>
      </c>
    </row>
    <row r="403" spans="1:2">
      <c r="A403" t="str">
        <f ca="1">_xlfn.CONCAT("(",'UMONS _ DONNEES BRUTES - Copie '!T403,",",'UMONS _ DONNEES BRUTES - Copie '!W403,",",'UMONS _ DONNEES BRUTES - Copie '!X403,",",'UMONS _ DONNEES BRUTES - Copie '!U403,",",'UMONS _ DONNEES BRUTES - Copie '!V403,",",'UMONS _ DONNEES BRUTES - Copie '!Z403,",",'UMONS _ DONNEES BRUTES - Copie '!Y403,",",'UMONS _ DONNEES BRUTES - Copie '!AA403,")++1`")</f>
        <v>(402,0,1,3,14,1,8,33)++1`</v>
      </c>
      <c r="B403" s="37">
        <f>'UMONS _ DONNEES BRUTES - Copie '!E403</f>
        <v>44622</v>
      </c>
    </row>
    <row r="404" spans="1:2">
      <c r="A404" t="str">
        <f ca="1">_xlfn.CONCAT("(",'UMONS _ DONNEES BRUTES - Copie '!T404,",",'UMONS _ DONNEES BRUTES - Copie '!W404,",",'UMONS _ DONNEES BRUTES - Copie '!X404,",",'UMONS _ DONNEES BRUTES - Copie '!U404,",",'UMONS _ DONNEES BRUTES - Copie '!V404,",",'UMONS _ DONNEES BRUTES - Copie '!Z404,",",'UMONS _ DONNEES BRUTES - Copie '!Y404,",",'UMONS _ DONNEES BRUTES - Copie '!AA404,")++1`")</f>
        <v>(403,0,1,6,35,0,2,59)++1`</v>
      </c>
      <c r="B404" s="37">
        <f>'UMONS _ DONNEES BRUTES - Copie '!E404</f>
        <v>44617</v>
      </c>
    </row>
    <row r="405" spans="1:2">
      <c r="A405" t="str">
        <f ca="1">_xlfn.CONCAT("(",'UMONS _ DONNEES BRUTES - Copie '!T405,",",'UMONS _ DONNEES BRUTES - Copie '!W405,",",'UMONS _ DONNEES BRUTES - Copie '!X405,",",'UMONS _ DONNEES BRUTES - Copie '!U405,",",'UMONS _ DONNEES BRUTES - Copie '!V405,",",'UMONS _ DONNEES BRUTES - Copie '!Z405,",",'UMONS _ DONNEES BRUTES - Copie '!Y405,",",'UMONS _ DONNEES BRUTES - Copie '!AA405,")++1`")</f>
        <v>(404,0,1,6,61,0,3,52)++1`</v>
      </c>
      <c r="B405" s="37">
        <f>'UMONS _ DONNEES BRUTES - Copie '!E405</f>
        <v>44643</v>
      </c>
    </row>
    <row r="406" spans="1:2">
      <c r="A406" t="str">
        <f ca="1">_xlfn.CONCAT("(",'UMONS _ DONNEES BRUTES - Copie '!T406,",",'UMONS _ DONNEES BRUTES - Copie '!W406,",",'UMONS _ DONNEES BRUTES - Copie '!X406,",",'UMONS _ DONNEES BRUTES - Copie '!U406,",",'UMONS _ DONNEES BRUTES - Copie '!V406,",",'UMONS _ DONNEES BRUTES - Copie '!Z406,",",'UMONS _ DONNEES BRUTES - Copie '!Y406,",",'UMONS _ DONNEES BRUTES - Copie '!AA406,")++1`")</f>
        <v>(405,0,1,7,50,0,3,43)++1`</v>
      </c>
      <c r="B406" s="37">
        <f>'UMONS _ DONNEES BRUTES - Copie '!E406</f>
        <v>44635</v>
      </c>
    </row>
    <row r="407" spans="1:2">
      <c r="A407" t="str">
        <f ca="1">_xlfn.CONCAT("(",'UMONS _ DONNEES BRUTES - Copie '!T407,",",'UMONS _ DONNEES BRUTES - Copie '!W407,",",'UMONS _ DONNEES BRUTES - Copie '!X407,",",'UMONS _ DONNEES BRUTES - Copie '!U407,",",'UMONS _ DONNEES BRUTES - Copie '!V407,",",'UMONS _ DONNEES BRUTES - Copie '!Z407,",",'UMONS _ DONNEES BRUTES - Copie '!Y407,",",'UMONS _ DONNEES BRUTES - Copie '!AA407,")++1`")</f>
        <v>(406,0,1,7,25,0,5,62)++1`</v>
      </c>
      <c r="B407" s="37">
        <f>'UMONS _ DONNEES BRUTES - Copie '!E407</f>
        <v>44645</v>
      </c>
    </row>
    <row r="408" spans="1:2">
      <c r="A408" t="str">
        <f ca="1">_xlfn.CONCAT("(",'UMONS _ DONNEES BRUTES - Copie '!T408,",",'UMONS _ DONNEES BRUTES - Copie '!W408,",",'UMONS _ DONNEES BRUTES - Copie '!X408,",",'UMONS _ DONNEES BRUTES - Copie '!U408,",",'UMONS _ DONNEES BRUTES - Copie '!V408,",",'UMONS _ DONNEES BRUTES - Copie '!Z408,",",'UMONS _ DONNEES BRUTES - Copie '!Y408,",",'UMONS _ DONNEES BRUTES - Copie '!AA408,")++1`")</f>
        <v>(407,0,0,10,49,0,3,51)++1`</v>
      </c>
      <c r="B408" s="37">
        <f>'UMONS _ DONNEES BRUTES - Copie '!E408</f>
        <v>44623</v>
      </c>
    </row>
    <row r="409" spans="1:2">
      <c r="A409" t="str">
        <f ca="1">_xlfn.CONCAT("(",'UMONS _ DONNEES BRUTES - Copie '!T409,",",'UMONS _ DONNEES BRUTES - Copie '!W409,",",'UMONS _ DONNEES BRUTES - Copie '!X409,",",'UMONS _ DONNEES BRUTES - Copie '!U409,",",'UMONS _ DONNEES BRUTES - Copie '!V409,",",'UMONS _ DONNEES BRUTES - Copie '!Z409,",",'UMONS _ DONNEES BRUTES - Copie '!Y409,",",'UMONS _ DONNEES BRUTES - Copie '!AA409,")++1`")</f>
        <v>(408,0,0,10,50,2,7,72)++1`</v>
      </c>
      <c r="B409" s="37">
        <f>'UMONS _ DONNEES BRUTES - Copie '!E409</f>
        <v>44637</v>
      </c>
    </row>
    <row r="410" spans="1:2">
      <c r="A410" t="str">
        <f ca="1">_xlfn.CONCAT("(",'UMONS _ DONNEES BRUTES - Copie '!T410,",",'UMONS _ DONNEES BRUTES - Copie '!W410,",",'UMONS _ DONNEES BRUTES - Copie '!X410,",",'UMONS _ DONNEES BRUTES - Copie '!U410,",",'UMONS _ DONNEES BRUTES - Copie '!V410,",",'UMONS _ DONNEES BRUTES - Copie '!Z410,",",'UMONS _ DONNEES BRUTES - Copie '!Y410,",",'UMONS _ DONNEES BRUTES - Copie '!AA410,")++1`")</f>
        <v>(409,0,0,11,85,2,2,31)++1`</v>
      </c>
      <c r="B410" s="37">
        <f>'UMONS _ DONNEES BRUTES - Copie '!E410</f>
        <v>44623</v>
      </c>
    </row>
    <row r="411" spans="1:2">
      <c r="A411" t="str">
        <f ca="1">_xlfn.CONCAT("(",'UMONS _ DONNEES BRUTES - Copie '!T411,",",'UMONS _ DONNEES BRUTES - Copie '!W411,",",'UMONS _ DONNEES BRUTES - Copie '!X411,",",'UMONS _ DONNEES BRUTES - Copie '!U411,",",'UMONS _ DONNEES BRUTES - Copie '!V411,",",'UMONS _ DONNEES BRUTES - Copie '!Z411,",",'UMONS _ DONNEES BRUTES - Copie '!Y411,",",'UMONS _ DONNEES BRUTES - Copie '!AA411,")++1`")</f>
        <v>(410,0,1,11,43,2,10,52)++1`</v>
      </c>
      <c r="B411" s="37">
        <f>'UMONS _ DONNEES BRUTES - Copie '!E411</f>
        <v>44624</v>
      </c>
    </row>
    <row r="412" spans="1:2">
      <c r="A412" t="str">
        <f ca="1">_xlfn.CONCAT("(",'UMONS _ DONNEES BRUTES - Copie '!T412,",",'UMONS _ DONNEES BRUTES - Copie '!W412,",",'UMONS _ DONNEES BRUTES - Copie '!X412,",",'UMONS _ DONNEES BRUTES - Copie '!U412,",",'UMONS _ DONNEES BRUTES - Copie '!V412,",",'UMONS _ DONNEES BRUTES - Copie '!Z412,",",'UMONS _ DONNEES BRUTES - Copie '!Y412,",",'UMONS _ DONNEES BRUTES - Copie '!AA412,")++1`")</f>
        <v>(411,0,1,12,25,0,11,70)++1`</v>
      </c>
      <c r="B412" s="37">
        <f>'UMONS _ DONNEES BRUTES - Copie '!E412</f>
        <v>44628</v>
      </c>
    </row>
    <row r="413" spans="1:2">
      <c r="A413" t="str">
        <f ca="1">_xlfn.CONCAT("(",'UMONS _ DONNEES BRUTES - Copie '!T413,",",'UMONS _ DONNEES BRUTES - Copie '!W413,",",'UMONS _ DONNEES BRUTES - Copie '!X413,",",'UMONS _ DONNEES BRUTES - Copie '!U413,",",'UMONS _ DONNEES BRUTES - Copie '!V413,",",'UMONS _ DONNEES BRUTES - Copie '!Z413,",",'UMONS _ DONNEES BRUTES - Copie '!Y413,",",'UMONS _ DONNEES BRUTES - Copie '!AA413,")++1`")</f>
        <v>(412,0,1,12,23,0,12,75)++1`</v>
      </c>
      <c r="B413" s="37">
        <f>'UMONS _ DONNEES BRUTES - Copie '!E413</f>
        <v>44628</v>
      </c>
    </row>
    <row r="414" spans="1:2">
      <c r="A414" t="str">
        <f ca="1">_xlfn.CONCAT("(",'UMONS _ DONNEES BRUTES - Copie '!T414,",",'UMONS _ DONNEES BRUTES - Copie '!W414,",",'UMONS _ DONNEES BRUTES - Copie '!X414,",",'UMONS _ DONNEES BRUTES - Copie '!U414,",",'UMONS _ DONNEES BRUTES - Copie '!V414,",",'UMONS _ DONNEES BRUTES - Copie '!Z414,",",'UMONS _ DONNEES BRUTES - Copie '!Y414,",",'UMONS _ DONNEES BRUTES - Copie '!AA414,")++1`")</f>
        <v>(413,0,1,12,20,0,9,62)++1`</v>
      </c>
      <c r="B414" s="37">
        <f>'UMONS _ DONNEES BRUTES - Copie '!E414</f>
        <v>44628</v>
      </c>
    </row>
    <row r="415" spans="1:2">
      <c r="A415" t="str">
        <f ca="1">_xlfn.CONCAT("(",'UMONS _ DONNEES BRUTES - Copie '!T415,",",'UMONS _ DONNEES BRUTES - Copie '!W415,",",'UMONS _ DONNEES BRUTES - Copie '!X415,",",'UMONS _ DONNEES BRUTES - Copie '!U415,",",'UMONS _ DONNEES BRUTES - Copie '!V415,",",'UMONS _ DONNEES BRUTES - Copie '!Z415,",",'UMONS _ DONNEES BRUTES - Copie '!Y415,",",'UMONS _ DONNEES BRUTES - Copie '!AA415,")++1`")</f>
        <v>(414,0,0,12,26,0,10,67)++1`</v>
      </c>
      <c r="B415" s="37">
        <f>'UMONS _ DONNEES BRUTES - Copie '!E415</f>
        <v>44628</v>
      </c>
    </row>
    <row r="416" spans="1:2">
      <c r="A416" t="str">
        <f ca="1">_xlfn.CONCAT("(",'UMONS _ DONNEES BRUTES - Copie '!T416,",",'UMONS _ DONNEES BRUTES - Copie '!W416,",",'UMONS _ DONNEES BRUTES - Copie '!X416,",",'UMONS _ DONNEES BRUTES - Copie '!U416,",",'UMONS _ DONNEES BRUTES - Copie '!V416,",",'UMONS _ DONNEES BRUTES - Copie '!Z416,",",'UMONS _ DONNEES BRUTES - Copie '!Y416,",",'UMONS _ DONNEES BRUTES - Copie '!AA416,")++1`")</f>
        <v>(415,0,1,14,117,3,6,66)++1`</v>
      </c>
      <c r="B416" s="37">
        <f>'UMONS _ DONNEES BRUTES - Copie '!E416</f>
        <v>44609</v>
      </c>
    </row>
    <row r="417" spans="1:2">
      <c r="A417" t="str">
        <f ca="1">_xlfn.CONCAT("(",'UMONS _ DONNEES BRUTES - Copie '!T417,",",'UMONS _ DONNEES BRUTES - Copie '!W417,",",'UMONS _ DONNEES BRUTES - Copie '!X417,",",'UMONS _ DONNEES BRUTES - Copie '!U417,",",'UMONS _ DONNEES BRUTES - Copie '!V417,",",'UMONS _ DONNEES BRUTES - Copie '!Z417,",",'UMONS _ DONNEES BRUTES - Copie '!Y417,",",'UMONS _ DONNEES BRUTES - Copie '!AA417,")++1`")</f>
        <v>(416,0,1,6,99,0,2,67)++1`</v>
      </c>
      <c r="B417" s="37">
        <f>'UMONS _ DONNEES BRUTES - Copie '!E417</f>
        <v>44636</v>
      </c>
    </row>
    <row r="418" spans="1:2">
      <c r="A418" t="str">
        <f ca="1">_xlfn.CONCAT("(",'UMONS _ DONNEES BRUTES - Copie '!T418,",",'UMONS _ DONNEES BRUTES - Copie '!W418,",",'UMONS _ DONNEES BRUTES - Copie '!X418,",",'UMONS _ DONNEES BRUTES - Copie '!U418,",",'UMONS _ DONNEES BRUTES - Copie '!V418,",",'UMONS _ DONNEES BRUTES - Copie '!Z418,",",'UMONS _ DONNEES BRUTES - Copie '!Y418,",",'UMONS _ DONNEES BRUTES - Copie '!AA418,")++1`")</f>
        <v>(417,0,1,7,56,0,3,51)++1`</v>
      </c>
      <c r="B418" s="37">
        <f>'UMONS _ DONNEES BRUTES - Copie '!E418</f>
        <v>44593</v>
      </c>
    </row>
    <row r="419" spans="1:2">
      <c r="A419" t="str">
        <f ca="1">_xlfn.CONCAT("(",'UMONS _ DONNEES BRUTES - Copie '!T419,",",'UMONS _ DONNEES BRUTES - Copie '!W419,",",'UMONS _ DONNEES BRUTES - Copie '!X419,",",'UMONS _ DONNEES BRUTES - Copie '!U419,",",'UMONS _ DONNEES BRUTES - Copie '!V419,",",'UMONS _ DONNEES BRUTES - Copie '!Z419,",",'UMONS _ DONNEES BRUTES - Copie '!Y419,",",'UMONS _ DONNEES BRUTES - Copie '!AA419,")++1`")</f>
        <v>(418,0,1,7,67,0,2,33)++1`</v>
      </c>
      <c r="B419" s="37">
        <f>'UMONS _ DONNEES BRUTES - Copie '!E419</f>
        <v>44593</v>
      </c>
    </row>
    <row r="420" spans="1:2">
      <c r="A420" t="str">
        <f ca="1">_xlfn.CONCAT("(",'UMONS _ DONNEES BRUTES - Copie '!T420,",",'UMONS _ DONNEES BRUTES - Copie '!W420,",",'UMONS _ DONNEES BRUTES - Copie '!X420,",",'UMONS _ DONNEES BRUTES - Copie '!U420,",",'UMONS _ DONNEES BRUTES - Copie '!V420,",",'UMONS _ DONNEES BRUTES - Copie '!Z420,",",'UMONS _ DONNEES BRUTES - Copie '!Y420,",",'UMONS _ DONNEES BRUTES - Copie '!AA420,")++1`")</f>
        <v>(419,0,1,7,85,0,1,9)++1`</v>
      </c>
      <c r="B420" s="37">
        <f>'UMONS _ DONNEES BRUTES - Copie '!E420</f>
        <v>44593</v>
      </c>
    </row>
    <row r="421" spans="1:2">
      <c r="A421" t="str">
        <f ca="1">_xlfn.CONCAT("(",'UMONS _ DONNEES BRUTES - Copie '!T421,",",'UMONS _ DONNEES BRUTES - Copie '!W421,",",'UMONS _ DONNEES BRUTES - Copie '!X421,",",'UMONS _ DONNEES BRUTES - Copie '!U421,",",'UMONS _ DONNEES BRUTES - Copie '!V421,",",'UMONS _ DONNEES BRUTES - Copie '!Z421,",",'UMONS _ DONNEES BRUTES - Copie '!Y421,",",'UMONS _ DONNEES BRUTES - Copie '!AA421,")++1`")</f>
        <v>(420,0,1,7,72,0,1,8)++1`</v>
      </c>
      <c r="B421" s="37">
        <f>'UMONS _ DONNEES BRUTES - Copie '!E421</f>
        <v>44600</v>
      </c>
    </row>
    <row r="422" spans="1:2">
      <c r="A422" t="str">
        <f ca="1">_xlfn.CONCAT("(",'UMONS _ DONNEES BRUTES - Copie '!T422,",",'UMONS _ DONNEES BRUTES - Copie '!W422,",",'UMONS _ DONNEES BRUTES - Copie '!X422,",",'UMONS _ DONNEES BRUTES - Copie '!U422,",",'UMONS _ DONNEES BRUTES - Copie '!V422,",",'UMONS _ DONNEES BRUTES - Copie '!Z422,",",'UMONS _ DONNEES BRUTES - Copie '!Y422,",",'UMONS _ DONNEES BRUTES - Copie '!AA422,")++1`")</f>
        <v>(421,0,1,7,110,0,2,25)++1`</v>
      </c>
      <c r="B422" s="37">
        <f>'UMONS _ DONNEES BRUTES - Copie '!E422</f>
        <v>44600</v>
      </c>
    </row>
    <row r="423" spans="1:2">
      <c r="A423" t="str">
        <f ca="1">_xlfn.CONCAT("(",'UMONS _ DONNEES BRUTES - Copie '!T423,",",'UMONS _ DONNEES BRUTES - Copie '!W423,",",'UMONS _ DONNEES BRUTES - Copie '!X423,",",'UMONS _ DONNEES BRUTES - Copie '!U423,",",'UMONS _ DONNEES BRUTES - Copie '!V423,",",'UMONS _ DONNEES BRUTES - Copie '!Z423,",",'UMONS _ DONNEES BRUTES - Copie '!Y423,",",'UMONS _ DONNEES BRUTES - Copie '!AA423,")++1`")</f>
        <v>(422,0,1,7,91,0,1,6)++1`</v>
      </c>
      <c r="B423" s="37">
        <f>'UMONS _ DONNEES BRUTES - Copie '!E423</f>
        <v>44607</v>
      </c>
    </row>
    <row r="424" spans="1:2">
      <c r="A424" t="str">
        <f ca="1">_xlfn.CONCAT("(",'UMONS _ DONNEES BRUTES - Copie '!T424,",",'UMONS _ DONNEES BRUTES - Copie '!W424,",",'UMONS _ DONNEES BRUTES - Copie '!X424,",",'UMONS _ DONNEES BRUTES - Copie '!U424,",",'UMONS _ DONNEES BRUTES - Copie '!V424,",",'UMONS _ DONNEES BRUTES - Copie '!Z424,",",'UMONS _ DONNEES BRUTES - Copie '!Y424,",",'UMONS _ DONNEES BRUTES - Copie '!AA424,")++1`")</f>
        <v>(423,0,0,7,71,0,2,25)++1`</v>
      </c>
      <c r="B424" s="37">
        <f>'UMONS _ DONNEES BRUTES - Copie '!E424</f>
        <v>44607</v>
      </c>
    </row>
    <row r="425" spans="1:2">
      <c r="A425" t="str">
        <f ca="1">_xlfn.CONCAT("(",'UMONS _ DONNEES BRUTES - Copie '!T425,",",'UMONS _ DONNEES BRUTES - Copie '!W425,",",'UMONS _ DONNEES BRUTES - Copie '!X425,",",'UMONS _ DONNEES BRUTES - Copie '!U425,",",'UMONS _ DONNEES BRUTES - Copie '!V425,",",'UMONS _ DONNEES BRUTES - Copie '!Z425,",",'UMONS _ DONNEES BRUTES - Copie '!Y425,",",'UMONS _ DONNEES BRUTES - Copie '!AA425,")++1`")</f>
        <v>(424,0,1,7,321,0,1,3)++1`</v>
      </c>
      <c r="B425" s="37">
        <f>'UMONS _ DONNEES BRUTES - Copie '!E425</f>
        <v>44608</v>
      </c>
    </row>
    <row r="426" spans="1:2">
      <c r="A426" t="str">
        <f ca="1">_xlfn.CONCAT("(",'UMONS _ DONNEES BRUTES - Copie '!T426,",",'UMONS _ DONNEES BRUTES - Copie '!W426,",",'UMONS _ DONNEES BRUTES - Copie '!X426,",",'UMONS _ DONNEES BRUTES - Copie '!U426,",",'UMONS _ DONNEES BRUTES - Copie '!V426,",",'UMONS _ DONNEES BRUTES - Copie '!Z426,",",'UMONS _ DONNEES BRUTES - Copie '!Y426,",",'UMONS _ DONNEES BRUTES - Copie '!AA426,")++1`")</f>
        <v>(425,0,1,7,174,0,2,44)++1`</v>
      </c>
      <c r="B426" s="37">
        <f>'UMONS _ DONNEES BRUTES - Copie '!E426</f>
        <v>44608</v>
      </c>
    </row>
    <row r="427" spans="1:2">
      <c r="A427" t="str">
        <f ca="1">_xlfn.CONCAT("(",'UMONS _ DONNEES BRUTES - Copie '!T427,",",'UMONS _ DONNEES BRUTES - Copie '!W427,",",'UMONS _ DONNEES BRUTES - Copie '!X427,",",'UMONS _ DONNEES BRUTES - Copie '!U427,",",'UMONS _ DONNEES BRUTES - Copie '!V427,",",'UMONS _ DONNEES BRUTES - Copie '!Z427,",",'UMONS _ DONNEES BRUTES - Copie '!Y427,",",'UMONS _ DONNEES BRUTES - Copie '!AA427,")++1`")</f>
        <v>(426,0,1,7,126,0,3,60)++1`</v>
      </c>
      <c r="B427" s="37">
        <f>'UMONS _ DONNEES BRUTES - Copie '!E427</f>
        <v>44608</v>
      </c>
    </row>
    <row r="428" spans="1:2">
      <c r="A428" t="str">
        <f ca="1">_xlfn.CONCAT("(",'UMONS _ DONNEES BRUTES - Copie '!T428,",",'UMONS _ DONNEES BRUTES - Copie '!W428,",",'UMONS _ DONNEES BRUTES - Copie '!X428,",",'UMONS _ DONNEES BRUTES - Copie '!U428,",",'UMONS _ DONNEES BRUTES - Copie '!V428,",",'UMONS _ DONNEES BRUTES - Copie '!Z428,",",'UMONS _ DONNEES BRUTES - Copie '!Y428,",",'UMONS _ DONNEES BRUTES - Copie '!AA428,")++1`")</f>
        <v>(427,0,1,7,120,0,1,45)++1`</v>
      </c>
      <c r="B428" s="37">
        <f>'UMONS _ DONNEES BRUTES - Copie '!E428</f>
        <v>44610</v>
      </c>
    </row>
    <row r="429" spans="1:2">
      <c r="A429" t="str">
        <f ca="1">_xlfn.CONCAT("(",'UMONS _ DONNEES BRUTES - Copie '!T429,",",'UMONS _ DONNEES BRUTES - Copie '!W429,",",'UMONS _ DONNEES BRUTES - Copie '!X429,",",'UMONS _ DONNEES BRUTES - Copie '!U429,",",'UMONS _ DONNEES BRUTES - Copie '!V429,",",'UMONS _ DONNEES BRUTES - Copie '!Z429,",",'UMONS _ DONNEES BRUTES - Copie '!Y429,",",'UMONS _ DONNEES BRUTES - Copie '!AA429,")++1`")</f>
        <v>(428,0,0,7,99,0,1,12)++1`</v>
      </c>
      <c r="B429" s="37">
        <f>'UMONS _ DONNEES BRUTES - Copie '!E429</f>
        <v>44614</v>
      </c>
    </row>
    <row r="430" spans="1:2">
      <c r="A430" t="str">
        <f ca="1">_xlfn.CONCAT("(",'UMONS _ DONNEES BRUTES - Copie '!T430,",",'UMONS _ DONNEES BRUTES - Copie '!W430,",",'UMONS _ DONNEES BRUTES - Copie '!X430,",",'UMONS _ DONNEES BRUTES - Copie '!U430,",",'UMONS _ DONNEES BRUTES - Copie '!V430,",",'UMONS _ DONNEES BRUTES - Copie '!Z430,",",'UMONS _ DONNEES BRUTES - Copie '!Y430,",",'UMONS _ DONNEES BRUTES - Copie '!AA430,")++1`")</f>
        <v>(429,0,1,7,65,0,1,5)++1`</v>
      </c>
      <c r="B430" s="37">
        <f>'UMONS _ DONNEES BRUTES - Copie '!E430</f>
        <v>44621</v>
      </c>
    </row>
    <row r="431" spans="1:2">
      <c r="A431" t="str">
        <f ca="1">_xlfn.CONCAT("(",'UMONS _ DONNEES BRUTES - Copie '!T431,",",'UMONS _ DONNEES BRUTES - Copie '!W431,",",'UMONS _ DONNEES BRUTES - Copie '!X431,",",'UMONS _ DONNEES BRUTES - Copie '!U431,",",'UMONS _ DONNEES BRUTES - Copie '!V431,",",'UMONS _ DONNEES BRUTES - Copie '!Z431,",",'UMONS _ DONNEES BRUTES - Copie '!Y431,",",'UMONS _ DONNEES BRUTES - Copie '!AA431,")++1`")</f>
        <v>(430,0,0,7,40,0,3,28)++1`</v>
      </c>
      <c r="B431" s="37">
        <f>'UMONS _ DONNEES BRUTES - Copie '!E431</f>
        <v>44621</v>
      </c>
    </row>
    <row r="432" spans="1:2">
      <c r="A432" t="str">
        <f ca="1">_xlfn.CONCAT("(",'UMONS _ DONNEES BRUTES - Copie '!T432,",",'UMONS _ DONNEES BRUTES - Copie '!W432,",",'UMONS _ DONNEES BRUTES - Copie '!X432,",",'UMONS _ DONNEES BRUTES - Copie '!U432,",",'UMONS _ DONNEES BRUTES - Copie '!V432,",",'UMONS _ DONNEES BRUTES - Copie '!Z432,",",'UMONS _ DONNEES BRUTES - Copie '!Y432,",",'UMONS _ DONNEES BRUTES - Copie '!AA432,")++1`")</f>
        <v>(431,0,1,7,120,0,2,15)++1`</v>
      </c>
      <c r="B432" s="37">
        <f>'UMONS _ DONNEES BRUTES - Copie '!E432</f>
        <v>44621</v>
      </c>
    </row>
    <row r="433" spans="1:2">
      <c r="A433" t="str">
        <f ca="1">_xlfn.CONCAT("(",'UMONS _ DONNEES BRUTES - Copie '!T433,",",'UMONS _ DONNEES BRUTES - Copie '!W433,",",'UMONS _ DONNEES BRUTES - Copie '!X433,",",'UMONS _ DONNEES BRUTES - Copie '!U433,",",'UMONS _ DONNEES BRUTES - Copie '!V433,",",'UMONS _ DONNEES BRUTES - Copie '!Z433,",",'UMONS _ DONNEES BRUTES - Copie '!Y433,",",'UMONS _ DONNEES BRUTES - Copie '!AA433,")++1`")</f>
        <v>(432,0,1,7,118,0,1,3)++1`</v>
      </c>
      <c r="B433" s="37">
        <f>'UMONS _ DONNEES BRUTES - Copie '!E433</f>
        <v>44628</v>
      </c>
    </row>
    <row r="434" spans="1:2">
      <c r="A434" t="str">
        <f ca="1">_xlfn.CONCAT("(",'UMONS _ DONNEES BRUTES - Copie '!T434,",",'UMONS _ DONNEES BRUTES - Copie '!W434,",",'UMONS _ DONNEES BRUTES - Copie '!X434,",",'UMONS _ DONNEES BRUTES - Copie '!U434,",",'UMONS _ DONNEES BRUTES - Copie '!V434,",",'UMONS _ DONNEES BRUTES - Copie '!Z434,",",'UMONS _ DONNEES BRUTES - Copie '!Y434,",",'UMONS _ DONNEES BRUTES - Copie '!AA434,")++1`")</f>
        <v>(433,0,1,7,62,0,2,35)++1`</v>
      </c>
      <c r="B434" s="37">
        <f>'UMONS _ DONNEES BRUTES - Copie '!E434</f>
        <v>44628</v>
      </c>
    </row>
    <row r="435" spans="1:2">
      <c r="A435" t="str">
        <f ca="1">_xlfn.CONCAT("(",'UMONS _ DONNEES BRUTES - Copie '!T435,",",'UMONS _ DONNEES BRUTES - Copie '!W435,",",'UMONS _ DONNEES BRUTES - Copie '!X435,",",'UMONS _ DONNEES BRUTES - Copie '!U435,",",'UMONS _ DONNEES BRUTES - Copie '!V435,",",'UMONS _ DONNEES BRUTES - Copie '!Z435,",",'UMONS _ DONNEES BRUTES - Copie '!Y435,",",'UMONS _ DONNEES BRUTES - Copie '!AA435,")++1`")</f>
        <v>(434,0,0,7,77,0,2,26)++1`</v>
      </c>
      <c r="B435" s="37">
        <f>'UMONS _ DONNEES BRUTES - Copie '!E435</f>
        <v>44635</v>
      </c>
    </row>
    <row r="436" spans="1:2">
      <c r="A436" t="str">
        <f ca="1">_xlfn.CONCAT("(",'UMONS _ DONNEES BRUTES - Copie '!T436,",",'UMONS _ DONNEES BRUTES - Copie '!W436,",",'UMONS _ DONNEES BRUTES - Copie '!X436,",",'UMONS _ DONNEES BRUTES - Copie '!U436,",",'UMONS _ DONNEES BRUTES - Copie '!V436,",",'UMONS _ DONNEES BRUTES - Copie '!Z436,",",'UMONS _ DONNEES BRUTES - Copie '!Y436,",",'UMONS _ DONNEES BRUTES - Copie '!AA436,")++1`")</f>
        <v>(435,0,1,7,61,0,1,5)++1`</v>
      </c>
      <c r="B436" s="37">
        <f>'UMONS _ DONNEES BRUTES - Copie '!E436</f>
        <v>44635</v>
      </c>
    </row>
    <row r="437" spans="1:2">
      <c r="A437" t="str">
        <f ca="1">_xlfn.CONCAT("(",'UMONS _ DONNEES BRUTES - Copie '!T437,",",'UMONS _ DONNEES BRUTES - Copie '!W437,",",'UMONS _ DONNEES BRUTES - Copie '!X437,",",'UMONS _ DONNEES BRUTES - Copie '!U437,",",'UMONS _ DONNEES BRUTES - Copie '!V437,",",'UMONS _ DONNEES BRUTES - Copie '!Z437,",",'UMONS _ DONNEES BRUTES - Copie '!Y437,",",'UMONS _ DONNEES BRUTES - Copie '!AA437,")++1`")</f>
        <v>(436,0,1,7,77,0,1,9)++1`</v>
      </c>
      <c r="B437" s="37">
        <f>'UMONS _ DONNEES BRUTES - Copie '!E437</f>
        <v>44642</v>
      </c>
    </row>
    <row r="438" spans="1:2">
      <c r="A438" t="str">
        <f ca="1">_xlfn.CONCAT("(",'UMONS _ DONNEES BRUTES - Copie '!T438,",",'UMONS _ DONNEES BRUTES - Copie '!W438,",",'UMONS _ DONNEES BRUTES - Copie '!X438,",",'UMONS _ DONNEES BRUTES - Copie '!U438,",",'UMONS _ DONNEES BRUTES - Copie '!V438,",",'UMONS _ DONNEES BRUTES - Copie '!Z438,",",'UMONS _ DONNEES BRUTES - Copie '!Y438,",",'UMONS _ DONNEES BRUTES - Copie '!AA438,")++1`")</f>
        <v>(437,0,1,7,51,0,2,27)++1`</v>
      </c>
      <c r="B438" s="37">
        <f>'UMONS _ DONNEES BRUTES - Copie '!E438</f>
        <v>44642</v>
      </c>
    </row>
    <row r="439" spans="1:2">
      <c r="A439" t="str">
        <f ca="1">_xlfn.CONCAT("(",'UMONS _ DONNEES BRUTES - Copie '!T439,",",'UMONS _ DONNEES BRUTES - Copie '!W439,",",'UMONS _ DONNEES BRUTES - Copie '!X439,",",'UMONS _ DONNEES BRUTES - Copie '!U439,",",'UMONS _ DONNEES BRUTES - Copie '!V439,",",'UMONS _ DONNEES BRUTES - Copie '!Z439,",",'UMONS _ DONNEES BRUTES - Copie '!Y439,",",'UMONS _ DONNEES BRUTES - Copie '!AA439,")++1`")</f>
        <v>(438,0,0,7,95,0,3,38)++1`</v>
      </c>
      <c r="B439" s="37">
        <f>'UMONS _ DONNEES BRUTES - Copie '!E439</f>
        <v>44642</v>
      </c>
    </row>
    <row r="440" spans="1:2">
      <c r="A440" t="str">
        <f ca="1">_xlfn.CONCAT("(",'UMONS _ DONNEES BRUTES - Copie '!T440,",",'UMONS _ DONNEES BRUTES - Copie '!W440,",",'UMONS _ DONNEES BRUTES - Copie '!X440,",",'UMONS _ DONNEES BRUTES - Copie '!U440,",",'UMONS _ DONNEES BRUTES - Copie '!V440,",",'UMONS _ DONNEES BRUTES - Copie '!Z440,",",'UMONS _ DONNEES BRUTES - Copie '!Y440,",",'UMONS _ DONNEES BRUTES - Copie '!AA440,")++1`")</f>
        <v>(439,0,1,8,84,0,1,10)++1`</v>
      </c>
      <c r="B440" s="37">
        <f>'UMONS _ DONNEES BRUTES - Copie '!E440</f>
        <v>44594</v>
      </c>
    </row>
    <row r="441" spans="1:2">
      <c r="A441" t="str">
        <f ca="1">_xlfn.CONCAT("(",'UMONS _ DONNEES BRUTES - Copie '!T441,",",'UMONS _ DONNEES BRUTES - Copie '!W441,",",'UMONS _ DONNEES BRUTES - Copie '!X441,",",'UMONS _ DONNEES BRUTES - Copie '!U441,",",'UMONS _ DONNEES BRUTES - Copie '!V441,",",'UMONS _ DONNEES BRUTES - Copie '!Z441,",",'UMONS _ DONNEES BRUTES - Copie '!Y441,",",'UMONS _ DONNEES BRUTES - Copie '!AA441,")++1`")</f>
        <v>(440,0,1,8,66,0,2,22)++1`</v>
      </c>
      <c r="B441" s="37">
        <f>'UMONS _ DONNEES BRUTES - Copie '!E441</f>
        <v>44594</v>
      </c>
    </row>
    <row r="442" spans="1:2">
      <c r="A442" t="str">
        <f ca="1">_xlfn.CONCAT("(",'UMONS _ DONNEES BRUTES - Copie '!T442,",",'UMONS _ DONNEES BRUTES - Copie '!W442,",",'UMONS _ DONNEES BRUTES - Copie '!X442,",",'UMONS _ DONNEES BRUTES - Copie '!U442,",",'UMONS _ DONNEES BRUTES - Copie '!V442,",",'UMONS _ DONNEES BRUTES - Copie '!Z442,",",'UMONS _ DONNEES BRUTES - Copie '!Y442,",",'UMONS _ DONNEES BRUTES - Copie '!AA442,")++1`")</f>
        <v>(441,0,0,8,32,0,5,64)++1`</v>
      </c>
      <c r="B442" s="37">
        <f>'UMONS _ DONNEES BRUTES - Copie '!E442</f>
        <v>44594</v>
      </c>
    </row>
    <row r="443" spans="1:2">
      <c r="A443" t="str">
        <f ca="1">_xlfn.CONCAT("(",'UMONS _ DONNEES BRUTES - Copie '!T443,",",'UMONS _ DONNEES BRUTES - Copie '!W443,",",'UMONS _ DONNEES BRUTES - Copie '!X443,",",'UMONS _ DONNEES BRUTES - Copie '!U443,",",'UMONS _ DONNEES BRUTES - Copie '!V443,",",'UMONS _ DONNEES BRUTES - Copie '!Z443,",",'UMONS _ DONNEES BRUTES - Copie '!Y443,",",'UMONS _ DONNEES BRUTES - Copie '!AA443,")++1`")</f>
        <v>(442,0,1,8,67,0,3,34)++1`</v>
      </c>
      <c r="B443" s="37">
        <f>'UMONS _ DONNEES BRUTES - Copie '!E443</f>
        <v>44594</v>
      </c>
    </row>
    <row r="444" spans="1:2">
      <c r="A444" t="str">
        <f ca="1">_xlfn.CONCAT("(",'UMONS _ DONNEES BRUTES - Copie '!T444,",",'UMONS _ DONNEES BRUTES - Copie '!W444,",",'UMONS _ DONNEES BRUTES - Copie '!X444,",",'UMONS _ DONNEES BRUTES - Copie '!U444,",",'UMONS _ DONNEES BRUTES - Copie '!V444,",",'UMONS _ DONNEES BRUTES - Copie '!Z444,",",'UMONS _ DONNEES BRUTES - Copie '!Y444,",",'UMONS _ DONNEES BRUTES - Copie '!AA444,")++1`")</f>
        <v>(443,0,1,8,170,0,4,46)++1`</v>
      </c>
      <c r="B444" s="37">
        <f>'UMONS _ DONNEES BRUTES - Copie '!E444</f>
        <v>44594</v>
      </c>
    </row>
    <row r="445" spans="1:2">
      <c r="A445" t="str">
        <f ca="1">_xlfn.CONCAT("(",'UMONS _ DONNEES BRUTES - Copie '!T445,",",'UMONS _ DONNEES BRUTES - Copie '!W445,",",'UMONS _ DONNEES BRUTES - Copie '!X445,",",'UMONS _ DONNEES BRUTES - Copie '!U445,",",'UMONS _ DONNEES BRUTES - Copie '!V445,",",'UMONS _ DONNEES BRUTES - Copie '!Z445,",",'UMONS _ DONNEES BRUTES - Copie '!Y445,",",'UMONS _ DONNEES BRUTES - Copie '!AA445,")++1`")</f>
        <v>(444,0,1,8,73,0,1,10)++1`</v>
      </c>
      <c r="B445" s="37">
        <f>'UMONS _ DONNEES BRUTES - Copie '!E445</f>
        <v>44596</v>
      </c>
    </row>
    <row r="446" spans="1:2">
      <c r="A446" t="str">
        <f ca="1">_xlfn.CONCAT("(",'UMONS _ DONNEES BRUTES - Copie '!T446,",",'UMONS _ DONNEES BRUTES - Copie '!W446,",",'UMONS _ DONNEES BRUTES - Copie '!X446,",",'UMONS _ DONNEES BRUTES - Copie '!U446,",",'UMONS _ DONNEES BRUTES - Copie '!V446,",",'UMONS _ DONNEES BRUTES - Copie '!Z446,",",'UMONS _ DONNEES BRUTES - Copie '!Y446,",",'UMONS _ DONNEES BRUTES - Copie '!AA446,")++1`")</f>
        <v>(445,0,0,8,81,0,2,26)++1`</v>
      </c>
      <c r="B446" s="37">
        <f>'UMONS _ DONNEES BRUTES - Copie '!E446</f>
        <v>44596</v>
      </c>
    </row>
    <row r="447" spans="1:2">
      <c r="A447" t="str">
        <f ca="1">_xlfn.CONCAT("(",'UMONS _ DONNEES BRUTES - Copie '!T447,",",'UMONS _ DONNEES BRUTES - Copie '!W447,",",'UMONS _ DONNEES BRUTES - Copie '!X447,",",'UMONS _ DONNEES BRUTES - Copie '!U447,",",'UMONS _ DONNEES BRUTES - Copie '!V447,",",'UMONS _ DONNEES BRUTES - Copie '!Z447,",",'UMONS _ DONNEES BRUTES - Copie '!Y447,",",'UMONS _ DONNEES BRUTES - Copie '!AA447,")++1`")</f>
        <v>(446,0,0,8,74,0,3,43)++1`</v>
      </c>
      <c r="B447" s="37">
        <f>'UMONS _ DONNEES BRUTES - Copie '!E447</f>
        <v>44596</v>
      </c>
    </row>
    <row r="448" spans="1:2">
      <c r="A448" t="str">
        <f ca="1">_xlfn.CONCAT("(",'UMONS _ DONNEES BRUTES - Copie '!T448,",",'UMONS _ DONNEES BRUTES - Copie '!W448,",",'UMONS _ DONNEES BRUTES - Copie '!X448,",",'UMONS _ DONNEES BRUTES - Copie '!U448,",",'UMONS _ DONNEES BRUTES - Copie '!V448,",",'UMONS _ DONNEES BRUTES - Copie '!Z448,",",'UMONS _ DONNEES BRUTES - Copie '!Y448,",",'UMONS _ DONNEES BRUTES - Copie '!AA448,")++1`")</f>
        <v>(447,0,1,8,77,0,4,52)++1`</v>
      </c>
      <c r="B448" s="37">
        <f>'UMONS _ DONNEES BRUTES - Copie '!E448</f>
        <v>44596</v>
      </c>
    </row>
    <row r="449" spans="1:2">
      <c r="A449" t="str">
        <f ca="1">_xlfn.CONCAT("(",'UMONS _ DONNEES BRUTES - Copie '!T449,",",'UMONS _ DONNEES BRUTES - Copie '!W449,",",'UMONS _ DONNEES BRUTES - Copie '!X449,",",'UMONS _ DONNEES BRUTES - Copie '!U449,",",'UMONS _ DONNEES BRUTES - Copie '!V449,",",'UMONS _ DONNEES BRUTES - Copie '!Z449,",",'UMONS _ DONNEES BRUTES - Copie '!Y449,",",'UMONS _ DONNEES BRUTES - Copie '!AA449,")++1`")</f>
        <v>(448,0,0,8,78,0,5,60)++1`</v>
      </c>
      <c r="B449" s="37">
        <f>'UMONS _ DONNEES BRUTES - Copie '!E449</f>
        <v>44596</v>
      </c>
    </row>
    <row r="450" spans="1:2">
      <c r="A450" t="str">
        <f ca="1">_xlfn.CONCAT("(",'UMONS _ DONNEES BRUTES - Copie '!T450,",",'UMONS _ DONNEES BRUTES - Copie '!W450,",",'UMONS _ DONNEES BRUTES - Copie '!X450,",",'UMONS _ DONNEES BRUTES - Copie '!U450,",",'UMONS _ DONNEES BRUTES - Copie '!V450,",",'UMONS _ DONNEES BRUTES - Copie '!Z450,",",'UMONS _ DONNEES BRUTES - Copie '!Y450,",",'UMONS _ DONNEES BRUTES - Copie '!AA450,")++1`")</f>
        <v>(449,0,1,8,101,0,1,10)++1`</v>
      </c>
      <c r="B450" s="37">
        <f>'UMONS _ DONNEES BRUTES - Copie '!E450</f>
        <v>44610</v>
      </c>
    </row>
    <row r="451" spans="1:2">
      <c r="A451" t="str">
        <f ca="1">_xlfn.CONCAT("(",'UMONS _ DONNEES BRUTES - Copie '!T451,",",'UMONS _ DONNEES BRUTES - Copie '!W451,",",'UMONS _ DONNEES BRUTES - Copie '!X451,",",'UMONS _ DONNEES BRUTES - Copie '!U451,",",'UMONS _ DONNEES BRUTES - Copie '!V451,",",'UMONS _ DONNEES BRUTES - Copie '!Z451,",",'UMONS _ DONNEES BRUTES - Copie '!Y451,",",'UMONS _ DONNEES BRUTES - Copie '!AA451,")++1`")</f>
        <v>(450,0,0,8,137,0,2,27)++1`</v>
      </c>
      <c r="B451" s="37">
        <f>'UMONS _ DONNEES BRUTES - Copie '!E451</f>
        <v>44610</v>
      </c>
    </row>
    <row r="452" spans="1:2">
      <c r="A452" t="str">
        <f ca="1">_xlfn.CONCAT("(",'UMONS _ DONNEES BRUTES - Copie '!T452,",",'UMONS _ DONNEES BRUTES - Copie '!W452,",",'UMONS _ DONNEES BRUTES - Copie '!X452,",",'UMONS _ DONNEES BRUTES - Copie '!U452,",",'UMONS _ DONNEES BRUTES - Copie '!V452,",",'UMONS _ DONNEES BRUTES - Copie '!Z452,",",'UMONS _ DONNEES BRUTES - Copie '!Y452,",",'UMONS _ DONNEES BRUTES - Copie '!AA452,")++1`")</f>
        <v>(451,0,1,8,142,0,3,54)++1`</v>
      </c>
      <c r="B452" s="37">
        <f>'UMONS _ DONNEES BRUTES - Copie '!E452</f>
        <v>44610</v>
      </c>
    </row>
    <row r="453" spans="1:2">
      <c r="A453" t="str">
        <f ca="1">_xlfn.CONCAT("(",'UMONS _ DONNEES BRUTES - Copie '!T453,",",'UMONS _ DONNEES BRUTES - Copie '!W453,",",'UMONS _ DONNEES BRUTES - Copie '!X453,",",'UMONS _ DONNEES BRUTES - Copie '!U453,",",'UMONS _ DONNEES BRUTES - Copie '!V453,",",'UMONS _ DONNEES BRUTES - Copie '!Z453,",",'UMONS _ DONNEES BRUTES - Copie '!Y453,",",'UMONS _ DONNEES BRUTES - Copie '!AA453,")++1`")</f>
        <v>(452,0,0,8,42,0,4,66)++1`</v>
      </c>
      <c r="B453" s="37">
        <f>'UMONS _ DONNEES BRUTES - Copie '!E453</f>
        <v>44610</v>
      </c>
    </row>
    <row r="454" spans="1:2">
      <c r="A454" t="str">
        <f ca="1">_xlfn.CONCAT("(",'UMONS _ DONNEES BRUTES - Copie '!T454,",",'UMONS _ DONNEES BRUTES - Copie '!W454,",",'UMONS _ DONNEES BRUTES - Copie '!X454,",",'UMONS _ DONNEES BRUTES - Copie '!U454,",",'UMONS _ DONNEES BRUTES - Copie '!V454,",",'UMONS _ DONNEES BRUTES - Copie '!Z454,",",'UMONS _ DONNEES BRUTES - Copie '!Y454,",",'UMONS _ DONNEES BRUTES - Copie '!AA454,")++1`")</f>
        <v>(453,0,0,8,162,0,1,15)++1`</v>
      </c>
      <c r="B454" s="37">
        <f>'UMONS _ DONNEES BRUTES - Copie '!E454</f>
        <v>44615</v>
      </c>
    </row>
    <row r="455" spans="1:2">
      <c r="A455" t="str">
        <f ca="1">_xlfn.CONCAT("(",'UMONS _ DONNEES BRUTES - Copie '!T455,",",'UMONS _ DONNEES BRUTES - Copie '!W455,",",'UMONS _ DONNEES BRUTES - Copie '!X455,",",'UMONS _ DONNEES BRUTES - Copie '!U455,",",'UMONS _ DONNEES BRUTES - Copie '!V455,",",'UMONS _ DONNEES BRUTES - Copie '!Z455,",",'UMONS _ DONNEES BRUTES - Copie '!Y455,",",'UMONS _ DONNEES BRUTES - Copie '!AA455,")++1`")</f>
        <v>(454,0,0,8,102,0,2,35)++1`</v>
      </c>
      <c r="B455" s="37">
        <f>'UMONS _ DONNEES BRUTES - Copie '!E455</f>
        <v>44615</v>
      </c>
    </row>
    <row r="456" spans="1:2">
      <c r="A456" t="str">
        <f ca="1">_xlfn.CONCAT("(",'UMONS _ DONNEES BRUTES - Copie '!T456,",",'UMONS _ DONNEES BRUTES - Copie '!W456,",",'UMONS _ DONNEES BRUTES - Copie '!X456,",",'UMONS _ DONNEES BRUTES - Copie '!U456,",",'UMONS _ DONNEES BRUTES - Copie '!V456,",",'UMONS _ DONNEES BRUTES - Copie '!Z456,",",'UMONS _ DONNEES BRUTES - Copie '!Y456,",",'UMONS _ DONNEES BRUTES - Copie '!AA456,")++1`")</f>
        <v>(455,0,1,8,105,0,3,45)++1`</v>
      </c>
      <c r="B456" s="37">
        <f>'UMONS _ DONNEES BRUTES - Copie '!E456</f>
        <v>44615</v>
      </c>
    </row>
    <row r="457" spans="1:2">
      <c r="A457" t="str">
        <f ca="1">_xlfn.CONCAT("(",'UMONS _ DONNEES BRUTES - Copie '!T457,",",'UMONS _ DONNEES BRUTES - Copie '!W457,",",'UMONS _ DONNEES BRUTES - Copie '!X457,",",'UMONS _ DONNEES BRUTES - Copie '!U457,",",'UMONS _ DONNEES BRUTES - Copie '!V457,",",'UMONS _ DONNEES BRUTES - Copie '!Z457,",",'UMONS _ DONNEES BRUTES - Copie '!Y457,",",'UMONS _ DONNEES BRUTES - Copie '!AA457,")++1`")</f>
        <v>(456,0,1,8,130,0,4,53)++1`</v>
      </c>
      <c r="B457" s="37">
        <f>'UMONS _ DONNEES BRUTES - Copie '!E457</f>
        <v>44615</v>
      </c>
    </row>
    <row r="458" spans="1:2">
      <c r="A458" t="str">
        <f ca="1">_xlfn.CONCAT("(",'UMONS _ DONNEES BRUTES - Copie '!T458,",",'UMONS _ DONNEES BRUTES - Copie '!W458,",",'UMONS _ DONNEES BRUTES - Copie '!X458,",",'UMONS _ DONNEES BRUTES - Copie '!U458,",",'UMONS _ DONNEES BRUTES - Copie '!V458,",",'UMONS _ DONNEES BRUTES - Copie '!Z458,",",'UMONS _ DONNEES BRUTES - Copie '!Y458,",",'UMONS _ DONNEES BRUTES - Copie '!AA458,")++1`")</f>
        <v>(457,0,1,8,141,0,1,14)++1`</v>
      </c>
      <c r="B458" s="37">
        <f>'UMONS _ DONNEES BRUTES - Copie '!E458</f>
        <v>44617</v>
      </c>
    </row>
    <row r="459" spans="1:2">
      <c r="A459" t="str">
        <f ca="1">_xlfn.CONCAT("(",'UMONS _ DONNEES BRUTES - Copie '!T459,",",'UMONS _ DONNEES BRUTES - Copie '!W459,",",'UMONS _ DONNEES BRUTES - Copie '!X459,",",'UMONS _ DONNEES BRUTES - Copie '!U459,",",'UMONS _ DONNEES BRUTES - Copie '!V459,",",'UMONS _ DONNEES BRUTES - Copie '!Z459,",",'UMONS _ DONNEES BRUTES - Copie '!Y459,",",'UMONS _ DONNEES BRUTES - Copie '!AA459,")++1`")</f>
        <v>(458,0,0,8,124,0,3,52)++1`</v>
      </c>
      <c r="B459" s="37">
        <f>'UMONS _ DONNEES BRUTES - Copie '!E459</f>
        <v>44617</v>
      </c>
    </row>
    <row r="460" spans="1:2">
      <c r="A460" t="str">
        <f ca="1">_xlfn.CONCAT("(",'UMONS _ DONNEES BRUTES - Copie '!T460,",",'UMONS _ DONNEES BRUTES - Copie '!W460,",",'UMONS _ DONNEES BRUTES - Copie '!X460,",",'UMONS _ DONNEES BRUTES - Copie '!U460,",",'UMONS _ DONNEES BRUTES - Copie '!V460,",",'UMONS _ DONNEES BRUTES - Copie '!Z460,",",'UMONS _ DONNEES BRUTES - Copie '!Y460,",",'UMONS _ DONNEES BRUTES - Copie '!AA460,")++1`")</f>
        <v>(459,0,1,8,94,0,2,37)++1`</v>
      </c>
      <c r="B460" s="37">
        <f>'UMONS _ DONNEES BRUTES - Copie '!E460</f>
        <v>44617</v>
      </c>
    </row>
    <row r="461" spans="1:2">
      <c r="A461" t="str">
        <f ca="1">_xlfn.CONCAT("(",'UMONS _ DONNEES BRUTES - Copie '!T461,",",'UMONS _ DONNEES BRUTES - Copie '!W461,",",'UMONS _ DONNEES BRUTES - Copie '!X461,",",'UMONS _ DONNEES BRUTES - Copie '!U461,",",'UMONS _ DONNEES BRUTES - Copie '!V461,",",'UMONS _ DONNEES BRUTES - Copie '!Z461,",",'UMONS _ DONNEES BRUTES - Copie '!Y461,",",'UMONS _ DONNEES BRUTES - Copie '!AA461,")++1`")</f>
        <v>(460,0,1,8,79,0,4,65)++1`</v>
      </c>
      <c r="B461" s="37">
        <f>'UMONS _ DONNEES BRUTES - Copie '!E461</f>
        <v>44617</v>
      </c>
    </row>
    <row r="462" spans="1:2">
      <c r="A462" t="str">
        <f ca="1">_xlfn.CONCAT("(",'UMONS _ DONNEES BRUTES - Copie '!T462,",",'UMONS _ DONNEES BRUTES - Copie '!W462,",",'UMONS _ DONNEES BRUTES - Copie '!X462,",",'UMONS _ DONNEES BRUTES - Copie '!U462,",",'UMONS _ DONNEES BRUTES - Copie '!V462,",",'UMONS _ DONNEES BRUTES - Copie '!Z462,",",'UMONS _ DONNEES BRUTES - Copie '!Y462,",",'UMONS _ DONNEES BRUTES - Copie '!AA462,")++1`")</f>
        <v>(461,0,1,8,131,0,1,6)++1`</v>
      </c>
      <c r="B462" s="37">
        <f>'UMONS _ DONNEES BRUTES - Copie '!E462</f>
        <v>44624</v>
      </c>
    </row>
    <row r="463" spans="1:2">
      <c r="A463" t="str">
        <f ca="1">_xlfn.CONCAT("(",'UMONS _ DONNEES BRUTES - Copie '!T463,",",'UMONS _ DONNEES BRUTES - Copie '!W463,",",'UMONS _ DONNEES BRUTES - Copie '!X463,",",'UMONS _ DONNEES BRUTES - Copie '!U463,",",'UMONS _ DONNEES BRUTES - Copie '!V463,",",'UMONS _ DONNEES BRUTES - Copie '!Z463,",",'UMONS _ DONNEES BRUTES - Copie '!Y463,",",'UMONS _ DONNEES BRUTES - Copie '!AA463,")++1`")</f>
        <v>(462,0,1,8,95,0,3,40)++1`</v>
      </c>
      <c r="B463" s="37">
        <f>'UMONS _ DONNEES BRUTES - Copie '!E463</f>
        <v>44624</v>
      </c>
    </row>
    <row r="464" spans="1:2">
      <c r="A464" t="str">
        <f ca="1">_xlfn.CONCAT("(",'UMONS _ DONNEES BRUTES - Copie '!T464,",",'UMONS _ DONNEES BRUTES - Copie '!W464,",",'UMONS _ DONNEES BRUTES - Copie '!X464,",",'UMONS _ DONNEES BRUTES - Copie '!U464,",",'UMONS _ DONNEES BRUTES - Copie '!V464,",",'UMONS _ DONNEES BRUTES - Copie '!Z464,",",'UMONS _ DONNEES BRUTES - Copie '!Y464,",",'UMONS _ DONNEES BRUTES - Copie '!AA464,")++1`")</f>
        <v>(463,0,1,8,132,0,2,24)++1`</v>
      </c>
      <c r="B464" s="37">
        <f>'UMONS _ DONNEES BRUTES - Copie '!E464</f>
        <v>44624</v>
      </c>
    </row>
    <row r="465" spans="1:2">
      <c r="A465" t="str">
        <f ca="1">_xlfn.CONCAT("(",'UMONS _ DONNEES BRUTES - Copie '!T465,",",'UMONS _ DONNEES BRUTES - Copie '!W465,",",'UMONS _ DONNEES BRUTES - Copie '!X465,",",'UMONS _ DONNEES BRUTES - Copie '!U465,",",'UMONS _ DONNEES BRUTES - Copie '!V465,",",'UMONS _ DONNEES BRUTES - Copie '!Z465,",",'UMONS _ DONNEES BRUTES - Copie '!Y465,",",'UMONS _ DONNEES BRUTES - Copie '!AA465,")++1`")</f>
        <v>(464,0,1,8,108,0,4,46)++1`</v>
      </c>
      <c r="B465" s="37">
        <f>'UMONS _ DONNEES BRUTES - Copie '!E465</f>
        <v>44624</v>
      </c>
    </row>
    <row r="466" spans="1:2">
      <c r="A466" t="str">
        <f ca="1">_xlfn.CONCAT("(",'UMONS _ DONNEES BRUTES - Copie '!T466,",",'UMONS _ DONNEES BRUTES - Copie '!W466,",",'UMONS _ DONNEES BRUTES - Copie '!X466,",",'UMONS _ DONNEES BRUTES - Copie '!U466,",",'UMONS _ DONNEES BRUTES - Copie '!V466,",",'UMONS _ DONNEES BRUTES - Copie '!Z466,",",'UMONS _ DONNEES BRUTES - Copie '!Y466,",",'UMONS _ DONNEES BRUTES - Copie '!AA466,")++1`")</f>
        <v>(465,0,1,8,75,0,2,18)++1`</v>
      </c>
      <c r="B466" s="37">
        <f>'UMONS _ DONNEES BRUTES - Copie '!E466</f>
        <v>44629</v>
      </c>
    </row>
    <row r="467" spans="1:2">
      <c r="A467" t="str">
        <f ca="1">_xlfn.CONCAT("(",'UMONS _ DONNEES BRUTES - Copie '!T467,",",'UMONS _ DONNEES BRUTES - Copie '!W467,",",'UMONS _ DONNEES BRUTES - Copie '!X467,",",'UMONS _ DONNEES BRUTES - Copie '!U467,",",'UMONS _ DONNEES BRUTES - Copie '!V467,",",'UMONS _ DONNEES BRUTES - Copie '!Z467,",",'UMONS _ DONNEES BRUTES - Copie '!Y467,",",'UMONS _ DONNEES BRUTES - Copie '!AA467,")++1`")</f>
        <v>(466,0,1,8,39,0,1,11)++1`</v>
      </c>
      <c r="B467" s="37">
        <f>'UMONS _ DONNEES BRUTES - Copie '!E467</f>
        <v>44629</v>
      </c>
    </row>
    <row r="468" spans="1:2">
      <c r="A468" t="str">
        <f ca="1">_xlfn.CONCAT("(",'UMONS _ DONNEES BRUTES - Copie '!T468,",",'UMONS _ DONNEES BRUTES - Copie '!W468,",",'UMONS _ DONNEES BRUTES - Copie '!X468,",",'UMONS _ DONNEES BRUTES - Copie '!U468,",",'UMONS _ DONNEES BRUTES - Copie '!V468,",",'UMONS _ DONNEES BRUTES - Copie '!Z468,",",'UMONS _ DONNEES BRUTES - Copie '!Y468,",",'UMONS _ DONNEES BRUTES - Copie '!AA468,")++1`")</f>
        <v>(467,0,1,8,81,0,3,31)++1`</v>
      </c>
      <c r="B468" s="37">
        <f>'UMONS _ DONNEES BRUTES - Copie '!E468</f>
        <v>44629</v>
      </c>
    </row>
    <row r="469" spans="1:2">
      <c r="A469" t="str">
        <f ca="1">_xlfn.CONCAT("(",'UMONS _ DONNEES BRUTES - Copie '!T469,",",'UMONS _ DONNEES BRUTES - Copie '!W469,",",'UMONS _ DONNEES BRUTES - Copie '!X469,",",'UMONS _ DONNEES BRUTES - Copie '!U469,",",'UMONS _ DONNEES BRUTES - Copie '!V469,",",'UMONS _ DONNEES BRUTES - Copie '!Z469,",",'UMONS _ DONNEES BRUTES - Copie '!Y469,",",'UMONS _ DONNEES BRUTES - Copie '!AA469,")++1`")</f>
        <v>(468,0,1,8,66,0,4,46)++1`</v>
      </c>
      <c r="B469" s="37">
        <f>'UMONS _ DONNEES BRUTES - Copie '!E469</f>
        <v>44629</v>
      </c>
    </row>
    <row r="470" spans="1:2">
      <c r="A470" t="str">
        <f ca="1">_xlfn.CONCAT("(",'UMONS _ DONNEES BRUTES - Copie '!T470,",",'UMONS _ DONNEES BRUTES - Copie '!W470,",",'UMONS _ DONNEES BRUTES - Copie '!X470,",",'UMONS _ DONNEES BRUTES - Copie '!U470,",",'UMONS _ DONNEES BRUTES - Copie '!V470,",",'UMONS _ DONNEES BRUTES - Copie '!Z470,",",'UMONS _ DONNEES BRUTES - Copie '!Y470,",",'UMONS _ DONNEES BRUTES - Copie '!AA470,")++1`")</f>
        <v>(469,0,1,8,152,0,5,51)++1`</v>
      </c>
      <c r="B470" s="37">
        <f>'UMONS _ DONNEES BRUTES - Copie '!E470</f>
        <v>44629</v>
      </c>
    </row>
    <row r="471" spans="1:2">
      <c r="A471" t="str">
        <f ca="1">_xlfn.CONCAT("(",'UMONS _ DONNEES BRUTES - Copie '!T471,",",'UMONS _ DONNEES BRUTES - Copie '!W471,",",'UMONS _ DONNEES BRUTES - Copie '!X471,",",'UMONS _ DONNEES BRUTES - Copie '!U471,",",'UMONS _ DONNEES BRUTES - Copie '!V471,",",'UMONS _ DONNEES BRUTES - Copie '!Z471,",",'UMONS _ DONNEES BRUTES - Copie '!Y471,",",'UMONS _ DONNEES BRUTES - Copie '!AA471,")++1`")</f>
        <v>(470,0,1,8,117,0,4,59)++1`</v>
      </c>
      <c r="B471" s="37">
        <f>'UMONS _ DONNEES BRUTES - Copie '!E471</f>
        <v>44631</v>
      </c>
    </row>
    <row r="472" spans="1:2">
      <c r="A472" t="str">
        <f ca="1">_xlfn.CONCAT("(",'UMONS _ DONNEES BRUTES - Copie '!T472,",",'UMONS _ DONNEES BRUTES - Copie '!W472,",",'UMONS _ DONNEES BRUTES - Copie '!X472,",",'UMONS _ DONNEES BRUTES - Copie '!U472,",",'UMONS _ DONNEES BRUTES - Copie '!V472,",",'UMONS _ DONNEES BRUTES - Copie '!Z472,",",'UMONS _ DONNEES BRUTES - Copie '!Y472,",",'UMONS _ DONNEES BRUTES - Copie '!AA472,")++1`")</f>
        <v>(471,0,1,8,38,0,5,69)++1`</v>
      </c>
      <c r="B472" s="37">
        <f>'UMONS _ DONNEES BRUTES - Copie '!E472</f>
        <v>44631</v>
      </c>
    </row>
    <row r="473" spans="1:2">
      <c r="A473" t="str">
        <f ca="1">_xlfn.CONCAT("(",'UMONS _ DONNEES BRUTES - Copie '!T473,",",'UMONS _ DONNEES BRUTES - Copie '!W473,",",'UMONS _ DONNEES BRUTES - Copie '!X473,",",'UMONS _ DONNEES BRUTES - Copie '!U473,",",'UMONS _ DONNEES BRUTES - Copie '!V473,",",'UMONS _ DONNEES BRUTES - Copie '!Z473,",",'UMONS _ DONNEES BRUTES - Copie '!Y473,",",'UMONS _ DONNEES BRUTES - Copie '!AA473,")++1`")</f>
        <v>(472,0,1,8,137,0,3,39)++1`</v>
      </c>
      <c r="B473" s="37">
        <f>'UMONS _ DONNEES BRUTES - Copie '!E473</f>
        <v>44631</v>
      </c>
    </row>
    <row r="474" spans="1:2">
      <c r="A474" t="str">
        <f ca="1">_xlfn.CONCAT("(",'UMONS _ DONNEES BRUTES - Copie '!T474,",",'UMONS _ DONNEES BRUTES - Copie '!W474,",",'UMONS _ DONNEES BRUTES - Copie '!X474,",",'UMONS _ DONNEES BRUTES - Copie '!U474,",",'UMONS _ DONNEES BRUTES - Copie '!V474,",",'UMONS _ DONNEES BRUTES - Copie '!Z474,",",'UMONS _ DONNEES BRUTES - Copie '!Y474,",",'UMONS _ DONNEES BRUTES - Copie '!AA474,")++1`")</f>
        <v>(473,0,1,8,111,0,2,23)++1`</v>
      </c>
      <c r="B474" s="37">
        <f>'UMONS _ DONNEES BRUTES - Copie '!E474</f>
        <v>44631</v>
      </c>
    </row>
    <row r="475" spans="1:2">
      <c r="A475" t="str">
        <f ca="1">_xlfn.CONCAT("(",'UMONS _ DONNEES BRUTES - Copie '!T475,",",'UMONS _ DONNEES BRUTES - Copie '!W475,",",'UMONS _ DONNEES BRUTES - Copie '!X475,",",'UMONS _ DONNEES BRUTES - Copie '!U475,",",'UMONS _ DONNEES BRUTES - Copie '!V475,",",'UMONS _ DONNEES BRUTES - Copie '!Z475,",",'UMONS _ DONNEES BRUTES - Copie '!Y475,",",'UMONS _ DONNEES BRUTES - Copie '!AA475,")++1`")</f>
        <v>(474,0,1,8,76,0,1,9)++1`</v>
      </c>
      <c r="B475" s="37">
        <f>'UMONS _ DONNEES BRUTES - Copie '!E475</f>
        <v>44631</v>
      </c>
    </row>
    <row r="476" spans="1:2">
      <c r="A476" t="str">
        <f ca="1">_xlfn.CONCAT("(",'UMONS _ DONNEES BRUTES - Copie '!T476,",",'UMONS _ DONNEES BRUTES - Copie '!W476,",",'UMONS _ DONNEES BRUTES - Copie '!X476,",",'UMONS _ DONNEES BRUTES - Copie '!U476,",",'UMONS _ DONNEES BRUTES - Copie '!V476,",",'UMONS _ DONNEES BRUTES - Copie '!Z476,",",'UMONS _ DONNEES BRUTES - Copie '!Y476,",",'UMONS _ DONNEES BRUTES - Copie '!AA476,")++1`")</f>
        <v>(475,0,0,8,116,0,2,30)++1`</v>
      </c>
      <c r="B476" s="37">
        <f>'UMONS _ DONNEES BRUTES - Copie '!E476</f>
        <v>44636</v>
      </c>
    </row>
    <row r="477" spans="1:2">
      <c r="A477" t="str">
        <f ca="1">_xlfn.CONCAT("(",'UMONS _ DONNEES BRUTES - Copie '!T477,",",'UMONS _ DONNEES BRUTES - Copie '!W477,",",'UMONS _ DONNEES BRUTES - Copie '!X477,",",'UMONS _ DONNEES BRUTES - Copie '!U477,",",'UMONS _ DONNEES BRUTES - Copie '!V477,",",'UMONS _ DONNEES BRUTES - Copie '!Z477,",",'UMONS _ DONNEES BRUTES - Copie '!Y477,",",'UMONS _ DONNEES BRUTES - Copie '!AA477,")++1`")</f>
        <v>(476,0,1,8,80,0,3,50)++1`</v>
      </c>
      <c r="B477" s="37">
        <f>'UMONS _ DONNEES BRUTES - Copie '!E477</f>
        <v>44636</v>
      </c>
    </row>
    <row r="478" spans="1:2">
      <c r="A478" t="str">
        <f ca="1">_xlfn.CONCAT("(",'UMONS _ DONNEES BRUTES - Copie '!T478,",",'UMONS _ DONNEES BRUTES - Copie '!W478,",",'UMONS _ DONNEES BRUTES - Copie '!X478,",",'UMONS _ DONNEES BRUTES - Copie '!U478,",",'UMONS _ DONNEES BRUTES - Copie '!V478,",",'UMONS _ DONNEES BRUTES - Copie '!Z478,",",'UMONS _ DONNEES BRUTES - Copie '!Y478,",",'UMONS _ DONNEES BRUTES - Copie '!AA478,")++1`")</f>
        <v>(477,0,1,8,95,0,1,10)++1`</v>
      </c>
      <c r="B478" s="37">
        <f>'UMONS _ DONNEES BRUTES - Copie '!E478</f>
        <v>44636</v>
      </c>
    </row>
    <row r="479" spans="1:2">
      <c r="A479" t="str">
        <f ca="1">_xlfn.CONCAT("(",'UMONS _ DONNEES BRUTES - Copie '!T479,",",'UMONS _ DONNEES BRUTES - Copie '!W479,",",'UMONS _ DONNEES BRUTES - Copie '!X479,",",'UMONS _ DONNEES BRUTES - Copie '!U479,",",'UMONS _ DONNEES BRUTES - Copie '!V479,",",'UMONS _ DONNEES BRUTES - Copie '!Z479,",",'UMONS _ DONNEES BRUTES - Copie '!Y479,",",'UMONS _ DONNEES BRUTES - Copie '!AA479,")++1`")</f>
        <v>(478,0,1,8,96,0,4,58)++1`</v>
      </c>
      <c r="B479" s="37">
        <f>'UMONS _ DONNEES BRUTES - Copie '!E479</f>
        <v>44636</v>
      </c>
    </row>
    <row r="480" spans="1:2">
      <c r="A480" t="str">
        <f ca="1">_xlfn.CONCAT("(",'UMONS _ DONNEES BRUTES - Copie '!T480,",",'UMONS _ DONNEES BRUTES - Copie '!W480,",",'UMONS _ DONNEES BRUTES - Copie '!X480,",",'UMONS _ DONNEES BRUTES - Copie '!U480,",",'UMONS _ DONNEES BRUTES - Copie '!V480,",",'UMONS _ DONNEES BRUTES - Copie '!Z480,",",'UMONS _ DONNEES BRUTES - Copie '!Y480,",",'UMONS _ DONNEES BRUTES - Copie '!AA480,")++1`")</f>
        <v>(479,0,1,8,258,0,1,10)++1`</v>
      </c>
      <c r="B480" s="37">
        <f>'UMONS _ DONNEES BRUTES - Copie '!E480</f>
        <v>44638</v>
      </c>
    </row>
    <row r="481" spans="1:2">
      <c r="A481" t="str">
        <f ca="1">_xlfn.CONCAT("(",'UMONS _ DONNEES BRUTES - Copie '!T481,",",'UMONS _ DONNEES BRUTES - Copie '!W481,",",'UMONS _ DONNEES BRUTES - Copie '!X481,",",'UMONS _ DONNEES BRUTES - Copie '!U481,",",'UMONS _ DONNEES BRUTES - Copie '!V481,",",'UMONS _ DONNEES BRUTES - Copie '!Z481,",",'UMONS _ DONNEES BRUTES - Copie '!Y481,",",'UMONS _ DONNEES BRUTES - Copie '!AA481,")++1`")</f>
        <v>(480,0,1,8,128,0,2,46)++1`</v>
      </c>
      <c r="B481" s="37">
        <f>'UMONS _ DONNEES BRUTES - Copie '!E481</f>
        <v>44638</v>
      </c>
    </row>
    <row r="482" spans="1:2">
      <c r="A482" t="str">
        <f ca="1">_xlfn.CONCAT("(",'UMONS _ DONNEES BRUTES - Copie '!T482,",",'UMONS _ DONNEES BRUTES - Copie '!W482,",",'UMONS _ DONNEES BRUTES - Copie '!X482,",",'UMONS _ DONNEES BRUTES - Copie '!U482,",",'UMONS _ DONNEES BRUTES - Copie '!V482,",",'UMONS _ DONNEES BRUTES - Copie '!Z482,",",'UMONS _ DONNEES BRUTES - Copie '!Y482,",",'UMONS _ DONNEES BRUTES - Copie '!AA482,")++1`")</f>
        <v>(481,0,0,8,128,0,3,55)++1`</v>
      </c>
      <c r="B482" s="37">
        <f>'UMONS _ DONNEES BRUTES - Copie '!E482</f>
        <v>44638</v>
      </c>
    </row>
    <row r="483" spans="1:2">
      <c r="A483" t="str">
        <f ca="1">_xlfn.CONCAT("(",'UMONS _ DONNEES BRUTES - Copie '!T483,",",'UMONS _ DONNEES BRUTES - Copie '!W483,",",'UMONS _ DONNEES BRUTES - Copie '!X483,",",'UMONS _ DONNEES BRUTES - Copie '!U483,",",'UMONS _ DONNEES BRUTES - Copie '!V483,",",'UMONS _ DONNEES BRUTES - Copie '!Z483,",",'UMONS _ DONNEES BRUTES - Copie '!Y483,",",'UMONS _ DONNEES BRUTES - Copie '!AA483,")++1`")</f>
        <v>(482,0,1,8,104,0,1,5)++1`</v>
      </c>
      <c r="B483" s="37">
        <f>'UMONS _ DONNEES BRUTES - Copie '!E483</f>
        <v>44643</v>
      </c>
    </row>
    <row r="484" spans="1:2">
      <c r="A484" t="str">
        <f ca="1">_xlfn.CONCAT("(",'UMONS _ DONNEES BRUTES - Copie '!T484,",",'UMONS _ DONNEES BRUTES - Copie '!W484,",",'UMONS _ DONNEES BRUTES - Copie '!X484,",",'UMONS _ DONNEES BRUTES - Copie '!U484,",",'UMONS _ DONNEES BRUTES - Copie '!V484,",",'UMONS _ DONNEES BRUTES - Copie '!Z484,",",'UMONS _ DONNEES BRUTES - Copie '!Y484,",",'UMONS _ DONNEES BRUTES - Copie '!AA484,")++1`")</f>
        <v>(483,0,1,8,136,0,2,27)++1`</v>
      </c>
      <c r="B484" s="37">
        <f>'UMONS _ DONNEES BRUTES - Copie '!E484</f>
        <v>44643</v>
      </c>
    </row>
    <row r="485" spans="1:2">
      <c r="A485" t="str">
        <f ca="1">_xlfn.CONCAT("(",'UMONS _ DONNEES BRUTES - Copie '!T485,",",'UMONS _ DONNEES BRUTES - Copie '!W485,",",'UMONS _ DONNEES BRUTES - Copie '!X485,",",'UMONS _ DONNEES BRUTES - Copie '!U485,",",'UMONS _ DONNEES BRUTES - Copie '!V485,",",'UMONS _ DONNEES BRUTES - Copie '!Z485,",",'UMONS _ DONNEES BRUTES - Copie '!Y485,",",'UMONS _ DONNEES BRUTES - Copie '!AA485,")++1`")</f>
        <v>(484,0,1,8,141,0,3,45)++1`</v>
      </c>
      <c r="B485" s="37">
        <f>'UMONS _ DONNEES BRUTES - Copie '!E485</f>
        <v>44643</v>
      </c>
    </row>
    <row r="486" spans="1:2">
      <c r="A486" t="str">
        <f ca="1">_xlfn.CONCAT("(",'UMONS _ DONNEES BRUTES - Copie '!T486,",",'UMONS _ DONNEES BRUTES - Copie '!W486,",",'UMONS _ DONNEES BRUTES - Copie '!X486,",",'UMONS _ DONNEES BRUTES - Copie '!U486,",",'UMONS _ DONNEES BRUTES - Copie '!V486,",",'UMONS _ DONNEES BRUTES - Copie '!Z486,",",'UMONS _ DONNEES BRUTES - Copie '!Y486,",",'UMONS _ DONNEES BRUTES - Copie '!AA486,")++1`")</f>
        <v>(485,0,1,8,125,0,4,58)++1`</v>
      </c>
      <c r="B486" s="37">
        <f>'UMONS _ DONNEES BRUTES - Copie '!E486</f>
        <v>44643</v>
      </c>
    </row>
    <row r="487" spans="1:2">
      <c r="A487" t="str">
        <f ca="1">_xlfn.CONCAT("(",'UMONS _ DONNEES BRUTES - Copie '!T487,",",'UMONS _ DONNEES BRUTES - Copie '!W487,",",'UMONS _ DONNEES BRUTES - Copie '!X487,",",'UMONS _ DONNEES BRUTES - Copie '!U487,",",'UMONS _ DONNEES BRUTES - Copie '!V487,",",'UMONS _ DONNEES BRUTES - Copie '!Z487,",",'UMONS _ DONNEES BRUTES - Copie '!Y487,",",'UMONS _ DONNEES BRUTES - Copie '!AA487,")++1`")</f>
        <v>(486,0,1,8,135,0,4,40)++1`</v>
      </c>
      <c r="B487" s="37">
        <f>'UMONS _ DONNEES BRUTES - Copie '!E487</f>
        <v>44650</v>
      </c>
    </row>
    <row r="488" spans="1:2">
      <c r="A488" t="str">
        <f ca="1">_xlfn.CONCAT("(",'UMONS _ DONNEES BRUTES - Copie '!T488,",",'UMONS _ DONNEES BRUTES - Copie '!W488,",",'UMONS _ DONNEES BRUTES - Copie '!X488,",",'UMONS _ DONNEES BRUTES - Copie '!U488,",",'UMONS _ DONNEES BRUTES - Copie '!V488,",",'UMONS _ DONNEES BRUTES - Copie '!Z488,",",'UMONS _ DONNEES BRUTES - Copie '!Y488,",",'UMONS _ DONNEES BRUTES - Copie '!AA488,")++1`")</f>
        <v>(487,0,1,8,103,0,1,10)++1`</v>
      </c>
      <c r="B488" s="37">
        <f>'UMONS _ DONNEES BRUTES - Copie '!E488</f>
        <v>44650</v>
      </c>
    </row>
    <row r="489" spans="1:2">
      <c r="A489" t="str">
        <f ca="1">_xlfn.CONCAT("(",'UMONS _ DONNEES BRUTES - Copie '!T489,",",'UMONS _ DONNEES BRUTES - Copie '!W489,",",'UMONS _ DONNEES BRUTES - Copie '!X489,",",'UMONS _ DONNEES BRUTES - Copie '!U489,",",'UMONS _ DONNEES BRUTES - Copie '!V489,",",'UMONS _ DONNEES BRUTES - Copie '!Z489,",",'UMONS _ DONNEES BRUTES - Copie '!Y489,",",'UMONS _ DONNEES BRUTES - Copie '!AA489,")++1`")</f>
        <v>(488,0,1,8,89,0,2,22)++1`</v>
      </c>
      <c r="B489" s="37">
        <f>'UMONS _ DONNEES BRUTES - Copie '!E489</f>
        <v>44650</v>
      </c>
    </row>
    <row r="490" spans="1:2">
      <c r="A490" t="str">
        <f ca="1">_xlfn.CONCAT("(",'UMONS _ DONNEES BRUTES - Copie '!T490,",",'UMONS _ DONNEES BRUTES - Copie '!W490,",",'UMONS _ DONNEES BRUTES - Copie '!X490,",",'UMONS _ DONNEES BRUTES - Copie '!U490,",",'UMONS _ DONNEES BRUTES - Copie '!V490,",",'UMONS _ DONNEES BRUTES - Copie '!Z490,",",'UMONS _ DONNEES BRUTES - Copie '!Y490,",",'UMONS _ DONNEES BRUTES - Copie '!AA490,")++1`")</f>
        <v>(489,0,0,8,208,0,3,32)++1`</v>
      </c>
      <c r="B490" s="37">
        <f>'UMONS _ DONNEES BRUTES - Copie '!E490</f>
        <v>44650</v>
      </c>
    </row>
    <row r="491" spans="1:2">
      <c r="A491" t="str">
        <f ca="1">_xlfn.CONCAT("(",'UMONS _ DONNEES BRUTES - Copie '!T491,",",'UMONS _ DONNEES BRUTES - Copie '!W491,",",'UMONS _ DONNEES BRUTES - Copie '!X491,",",'UMONS _ DONNEES BRUTES - Copie '!U491,",",'UMONS _ DONNEES BRUTES - Copie '!V491,",",'UMONS _ DONNEES BRUTES - Copie '!Z491,",",'UMONS _ DONNEES BRUTES - Copie '!Y491,",",'UMONS _ DONNEES BRUTES - Copie '!AA491,")++1`")</f>
        <v>(490,0,1,1,170,0,1,37)++1`</v>
      </c>
      <c r="B491" s="37">
        <f>'UMONS _ DONNEES BRUTES - Copie '!E491</f>
        <v>44642</v>
      </c>
    </row>
    <row r="492" spans="1:2">
      <c r="A492" t="str">
        <f ca="1">_xlfn.CONCAT("(",'UMONS _ DONNEES BRUTES - Copie '!T492,",",'UMONS _ DONNEES BRUTES - Copie '!W492,",",'UMONS _ DONNEES BRUTES - Copie '!X492,",",'UMONS _ DONNEES BRUTES - Copie '!U492,",",'UMONS _ DONNEES BRUTES - Copie '!V492,",",'UMONS _ DONNEES BRUTES - Copie '!Z492,",",'UMONS _ DONNEES BRUTES - Copie '!Y492,",",'UMONS _ DONNEES BRUTES - Copie '!AA492,")++1`")</f>
        <v>(491,0,1,9,104,0,7,62)++1`</v>
      </c>
      <c r="B492" s="37">
        <f>'UMONS _ DONNEES BRUTES - Copie '!E492</f>
        <v>44593</v>
      </c>
    </row>
    <row r="493" spans="1:2">
      <c r="A493" t="str">
        <f ca="1">_xlfn.CONCAT("(",'UMONS _ DONNEES BRUTES - Copie '!T493,",",'UMONS _ DONNEES BRUTES - Copie '!W493,",",'UMONS _ DONNEES BRUTES - Copie '!X493,",",'UMONS _ DONNEES BRUTES - Copie '!U493,",",'UMONS _ DONNEES BRUTES - Copie '!V493,",",'UMONS _ DONNEES BRUTES - Copie '!Z493,",",'UMONS _ DONNEES BRUTES - Copie '!Y493,",",'UMONS _ DONNEES BRUTES - Copie '!AA493,")++1`")</f>
        <v>(492,0,1,9,117,0,1,14)++1`</v>
      </c>
      <c r="B493" s="37">
        <f>'UMONS _ DONNEES BRUTES - Copie '!E493</f>
        <v>44603</v>
      </c>
    </row>
    <row r="494" spans="1:2">
      <c r="A494" t="str">
        <f ca="1">_xlfn.CONCAT("(",'UMONS _ DONNEES BRUTES - Copie '!T494,",",'UMONS _ DONNEES BRUTES - Copie '!W494,",",'UMONS _ DONNEES BRUTES - Copie '!X494,",",'UMONS _ DONNEES BRUTES - Copie '!U494,",",'UMONS _ DONNEES BRUTES - Copie '!V494,",",'UMONS _ DONNEES BRUTES - Copie '!Z494,",",'UMONS _ DONNEES BRUTES - Copie '!Y494,",",'UMONS _ DONNEES BRUTES - Copie '!AA494,")++1`")</f>
        <v>(493,0,1,9,134,0,2,37)++1`</v>
      </c>
      <c r="B494" s="37">
        <f>'UMONS _ DONNEES BRUTES - Copie '!E494</f>
        <v>44603</v>
      </c>
    </row>
    <row r="495" spans="1:2">
      <c r="A495" t="str">
        <f ca="1">_xlfn.CONCAT("(",'UMONS _ DONNEES BRUTES - Copie '!T495,",",'UMONS _ DONNEES BRUTES - Copie '!W495,",",'UMONS _ DONNEES BRUTES - Copie '!X495,",",'UMONS _ DONNEES BRUTES - Copie '!U495,",",'UMONS _ DONNEES BRUTES - Copie '!V495,",",'UMONS _ DONNEES BRUTES - Copie '!Z495,",",'UMONS _ DONNEES BRUTES - Copie '!Y495,",",'UMONS _ DONNEES BRUTES - Copie '!AA495,")++1`")</f>
        <v>(494,0,1,9,43,0,8,75)++1`</v>
      </c>
      <c r="B495" s="37">
        <f>'UMONS _ DONNEES BRUTES - Copie '!E495</f>
        <v>44610</v>
      </c>
    </row>
    <row r="496" spans="1:2">
      <c r="A496" t="str">
        <f ca="1">_xlfn.CONCAT("(",'UMONS _ DONNEES BRUTES - Copie '!T496,",",'UMONS _ DONNEES BRUTES - Copie '!W496,",",'UMONS _ DONNEES BRUTES - Copie '!X496,",",'UMONS _ DONNEES BRUTES - Copie '!U496,",",'UMONS _ DONNEES BRUTES - Copie '!V496,",",'UMONS _ DONNEES BRUTES - Copie '!Z496,",",'UMONS _ DONNEES BRUTES - Copie '!Y496,",",'UMONS _ DONNEES BRUTES - Copie '!AA496,")++1`")</f>
        <v>(495,0,0,9,40,0,7,74)++1`</v>
      </c>
      <c r="B496" s="37">
        <f>'UMONS _ DONNEES BRUTES - Copie '!E496</f>
        <v>44610</v>
      </c>
    </row>
    <row r="497" spans="1:2">
      <c r="A497" t="str">
        <f ca="1">_xlfn.CONCAT("(",'UMONS _ DONNEES BRUTES - Copie '!T497,",",'UMONS _ DONNEES BRUTES - Copie '!W497,",",'UMONS _ DONNEES BRUTES - Copie '!X497,",",'UMONS _ DONNEES BRUTES - Copie '!U497,",",'UMONS _ DONNEES BRUTES - Copie '!V497,",",'UMONS _ DONNEES BRUTES - Copie '!Z497,",",'UMONS _ DONNEES BRUTES - Copie '!Y497,",",'UMONS _ DONNEES BRUTES - Copie '!AA497,")++1`")</f>
        <v>(496,0,1,9,121,0,7,76)++1`</v>
      </c>
      <c r="B497" s="37">
        <f>'UMONS _ DONNEES BRUTES - Copie '!E497</f>
        <v>44614</v>
      </c>
    </row>
    <row r="498" spans="1:2">
      <c r="A498" t="str">
        <f ca="1">_xlfn.CONCAT("(",'UMONS _ DONNEES BRUTES - Copie '!T498,",",'UMONS _ DONNEES BRUTES - Copie '!W498,",",'UMONS _ DONNEES BRUTES - Copie '!X498,",",'UMONS _ DONNEES BRUTES - Copie '!U498,",",'UMONS _ DONNEES BRUTES - Copie '!V498,",",'UMONS _ DONNEES BRUTES - Copie '!Z498,",",'UMONS _ DONNEES BRUTES - Copie '!Y498,",",'UMONS _ DONNEES BRUTES - Copie '!AA498,")++1`")</f>
        <v>(497,0,1,9,171,0,5,43)++1`</v>
      </c>
      <c r="B498" s="37">
        <f>'UMONS _ DONNEES BRUTES - Copie '!E498</f>
        <v>44650</v>
      </c>
    </row>
    <row r="499" spans="1:2">
      <c r="A499" t="str">
        <f ca="1">_xlfn.CONCAT("(",'UMONS _ DONNEES BRUTES - Copie '!T499,",",'UMONS _ DONNEES BRUTES - Copie '!W499,",",'UMONS _ DONNEES BRUTES - Copie '!X499,",",'UMONS _ DONNEES BRUTES - Copie '!U499,",",'UMONS _ DONNEES BRUTES - Copie '!V499,",",'UMONS _ DONNEES BRUTES - Copie '!Z499,",",'UMONS _ DONNEES BRUTES - Copie '!Y499,",",'UMONS _ DONNEES BRUTES - Copie '!AA499,")++1`")</f>
        <v>(498,0,1,10,52,2,6,66)++1`</v>
      </c>
      <c r="B499" s="37">
        <f>'UMONS _ DONNEES BRUTES - Copie '!E499</f>
        <v>44614</v>
      </c>
    </row>
    <row r="500" spans="1:2">
      <c r="A500" t="str">
        <f ca="1">_xlfn.CONCAT("(",'UMONS _ DONNEES BRUTES - Copie '!T500,",",'UMONS _ DONNEES BRUTES - Copie '!W500,",",'UMONS _ DONNEES BRUTES - Copie '!X500,",",'UMONS _ DONNEES BRUTES - Copie '!U500,",",'UMONS _ DONNEES BRUTES - Copie '!V500,",",'UMONS _ DONNEES BRUTES - Copie '!Z500,",",'UMONS _ DONNEES BRUTES - Copie '!Y500,",",'UMONS _ DONNEES BRUTES - Copie '!AA500,")++1`")</f>
        <v>(499,0,1,11,92,0,10,69)++1`</v>
      </c>
      <c r="B500" s="37">
        <f>'UMONS _ DONNEES BRUTES - Copie '!E500</f>
        <v>44617</v>
      </c>
    </row>
    <row r="501" spans="1:2">
      <c r="A501" t="str">
        <f ca="1">_xlfn.CONCAT("(",'UMONS _ DONNEES BRUTES - Copie '!T501,",",'UMONS _ DONNEES BRUTES - Copie '!W501,",",'UMONS _ DONNEES BRUTES - Copie '!X501,",",'UMONS _ DONNEES BRUTES - Copie '!U501,",",'UMONS _ DONNEES BRUTES - Copie '!V501,",",'UMONS _ DONNEES BRUTES - Copie '!Z501,",",'UMONS _ DONNEES BRUTES - Copie '!Y501,",",'UMONS _ DONNEES BRUTES - Copie '!AA501,")++1`")</f>
        <v>(500,0,1,11,119,0,3,35)++1`</v>
      </c>
      <c r="B501" s="37">
        <f>'UMONS _ DONNEES BRUTES - Copie '!E501</f>
        <v>44622</v>
      </c>
    </row>
    <row r="502" spans="1:2">
      <c r="A502" t="str">
        <f ca="1">_xlfn.CONCAT("(",'UMONS _ DONNEES BRUTES - Copie '!T502,",",'UMONS _ DONNEES BRUTES - Copie '!W502,",",'UMONS _ DONNEES BRUTES - Copie '!X502,",",'UMONS _ DONNEES BRUTES - Copie '!U502,",",'UMONS _ DONNEES BRUTES - Copie '!V502,",",'UMONS _ DONNEES BRUTES - Copie '!Z502,",",'UMONS _ DONNEES BRUTES - Copie '!Y502,",",'UMONS _ DONNEES BRUTES - Copie '!AA502,")++1`")</f>
        <v>(501,0,1,11,57,0,4,51)++1`</v>
      </c>
      <c r="B502" s="37">
        <f>'UMONS _ DONNEES BRUTES - Copie '!E502</f>
        <v>44622</v>
      </c>
    </row>
    <row r="503" spans="1:2">
      <c r="A503" t="str">
        <f ca="1">_xlfn.CONCAT("(",'UMONS _ DONNEES BRUTES - Copie '!T503,",",'UMONS _ DONNEES BRUTES - Copie '!W503,",",'UMONS _ DONNEES BRUTES - Copie '!X503,",",'UMONS _ DONNEES BRUTES - Copie '!U503,",",'UMONS _ DONNEES BRUTES - Copie '!V503,",",'UMONS _ DONNEES BRUTES - Copie '!Z503,",",'UMONS _ DONNEES BRUTES - Copie '!Y503,",",'UMONS _ DONNEES BRUTES - Copie '!AA503,")++1`")</f>
        <v>(502,0,1,11,271,0,2,54)++1`</v>
      </c>
      <c r="B503" s="37">
        <f>'UMONS _ DONNEES BRUTES - Copie '!E503</f>
        <v>44628</v>
      </c>
    </row>
    <row r="504" spans="1:2">
      <c r="A504" t="str">
        <f ca="1">_xlfn.CONCAT("(",'UMONS _ DONNEES BRUTES - Copie '!T504,",",'UMONS _ DONNEES BRUTES - Copie '!W504,",",'UMONS _ DONNEES BRUTES - Copie '!X504,",",'UMONS _ DONNEES BRUTES - Copie '!U504,",",'UMONS _ DONNEES BRUTES - Copie '!V504,",",'UMONS _ DONNEES BRUTES - Copie '!Z504,",",'UMONS _ DONNEES BRUTES - Copie '!Y504,",",'UMONS _ DONNEES BRUTES - Copie '!AA504,")++1`")</f>
        <v>(503,0,1,11,193,0,3,82)++1`</v>
      </c>
      <c r="B504" s="37">
        <f>'UMONS _ DONNEES BRUTES - Copie '!E504</f>
        <v>44628</v>
      </c>
    </row>
    <row r="505" spans="1:2">
      <c r="A505" t="str">
        <f ca="1">_xlfn.CONCAT("(",'UMONS _ DONNEES BRUTES - Copie '!T505,",",'UMONS _ DONNEES BRUTES - Copie '!W505,",",'UMONS _ DONNEES BRUTES - Copie '!X505,",",'UMONS _ DONNEES BRUTES - Copie '!U505,",",'UMONS _ DONNEES BRUTES - Copie '!V505,",",'UMONS _ DONNEES BRUTES - Copie '!Z505,",",'UMONS _ DONNEES BRUTES - Copie '!Y505,",",'UMONS _ DONNEES BRUTES - Copie '!AA505,")++1`")</f>
        <v>(504,0,1,11,207,0,1,1)++1`</v>
      </c>
      <c r="B505" s="37">
        <f>'UMONS _ DONNEES BRUTES - Copie '!E505</f>
        <v>44628</v>
      </c>
    </row>
    <row r="506" spans="1:2">
      <c r="A506" t="str">
        <f ca="1">_xlfn.CONCAT("(",'UMONS _ DONNEES BRUTES - Copie '!T506,",",'UMONS _ DONNEES BRUTES - Copie '!W506,",",'UMONS _ DONNEES BRUTES - Copie '!X506,",",'UMONS _ DONNEES BRUTES - Copie '!U506,",",'UMONS _ DONNEES BRUTES - Copie '!V506,",",'UMONS _ DONNEES BRUTES - Copie '!Z506,",",'UMONS _ DONNEES BRUTES - Copie '!Y506,",",'UMONS _ DONNEES BRUTES - Copie '!AA506,")++1`")</f>
        <v>(505,0,1,11,63,0,10,77)++1`</v>
      </c>
      <c r="B506" s="37">
        <f>'UMONS _ DONNEES BRUTES - Copie '!E506</f>
        <v>44630</v>
      </c>
    </row>
    <row r="507" spans="1:2">
      <c r="A507" t="str">
        <f ca="1">_xlfn.CONCAT("(",'UMONS _ DONNEES BRUTES - Copie '!T507,",",'UMONS _ DONNEES BRUTES - Copie '!W507,",",'UMONS _ DONNEES BRUTES - Copie '!X507,",",'UMONS _ DONNEES BRUTES - Copie '!U507,",",'UMONS _ DONNEES BRUTES - Copie '!V507,",",'UMONS _ DONNEES BRUTES - Copie '!Z507,",",'UMONS _ DONNEES BRUTES - Copie '!Y507,",",'UMONS _ DONNEES BRUTES - Copie '!AA507,")++1`")</f>
        <v>(506,0,0,11,119,0,12,95)++1`</v>
      </c>
      <c r="B507" s="37">
        <f>'UMONS _ DONNEES BRUTES - Copie '!E507</f>
        <v>44630</v>
      </c>
    </row>
    <row r="508" spans="1:2">
      <c r="A508" t="str">
        <f ca="1">_xlfn.CONCAT("(",'UMONS _ DONNEES BRUTES - Copie '!T508,",",'UMONS _ DONNEES BRUTES - Copie '!W508,",",'UMONS _ DONNEES BRUTES - Copie '!X508,",",'UMONS _ DONNEES BRUTES - Copie '!U508,",",'UMONS _ DONNEES BRUTES - Copie '!V508,",",'UMONS _ DONNEES BRUTES - Copie '!Z508,",",'UMONS _ DONNEES BRUTES - Copie '!Y508,",",'UMONS _ DONNEES BRUTES - Copie '!AA508,")++1`")</f>
        <v>(507,0,1,11,156,0,3,76)++1`</v>
      </c>
      <c r="B508" s="37">
        <f>'UMONS _ DONNEES BRUTES - Copie '!E508</f>
        <v>44631</v>
      </c>
    </row>
    <row r="509" spans="1:2">
      <c r="A509" t="str">
        <f ca="1">_xlfn.CONCAT("(",'UMONS _ DONNEES BRUTES - Copie '!T509,",",'UMONS _ DONNEES BRUTES - Copie '!W509,",",'UMONS _ DONNEES BRUTES - Copie '!X509,",",'UMONS _ DONNEES BRUTES - Copie '!U509,",",'UMONS _ DONNEES BRUTES - Copie '!V509,",",'UMONS _ DONNEES BRUTES - Copie '!Z509,",",'UMONS _ DONNEES BRUTES - Copie '!Y509,",",'UMONS _ DONNEES BRUTES - Copie '!AA509,")++1`")</f>
        <v>(508,0,1,11,286,0,1,12)++1`</v>
      </c>
      <c r="B509" s="37">
        <f>'UMONS _ DONNEES BRUTES - Copie '!E509</f>
        <v>44631</v>
      </c>
    </row>
    <row r="510" spans="1:2">
      <c r="A510" t="str">
        <f ca="1">_xlfn.CONCAT("(",'UMONS _ DONNEES BRUTES - Copie '!T510,",",'UMONS _ DONNEES BRUTES - Copie '!W510,",",'UMONS _ DONNEES BRUTES - Copie '!X510,",",'UMONS _ DONNEES BRUTES - Copie '!U510,",",'UMONS _ DONNEES BRUTES - Copie '!V510,",",'UMONS _ DONNEES BRUTES - Copie '!Z510,",",'UMONS _ DONNEES BRUTES - Copie '!Y510,",",'UMONS _ DONNEES BRUTES - Copie '!AA510,")++1`")</f>
        <v>(509,0,1,11,248,0,2,56)++1`</v>
      </c>
      <c r="B510" s="37">
        <f>'UMONS _ DONNEES BRUTES - Copie '!E510</f>
        <v>44631</v>
      </c>
    </row>
    <row r="511" spans="1:2">
      <c r="A511" t="str">
        <f ca="1">_xlfn.CONCAT("(",'UMONS _ DONNEES BRUTES - Copie '!T511,",",'UMONS _ DONNEES BRUTES - Copie '!W511,",",'UMONS _ DONNEES BRUTES - Copie '!X511,",",'UMONS _ DONNEES BRUTES - Copie '!U511,",",'UMONS _ DONNEES BRUTES - Copie '!V511,",",'UMONS _ DONNEES BRUTES - Copie '!Z511,",",'UMONS _ DONNEES BRUTES - Copie '!Y511,",",'UMONS _ DONNEES BRUTES - Copie '!AA511,")++1`")</f>
        <v>(510,0,0,11,363,0,7,62)++1`</v>
      </c>
      <c r="B511" s="37">
        <f>'UMONS _ DONNEES BRUTES - Copie '!E511</f>
        <v>44642</v>
      </c>
    </row>
    <row r="512" spans="1:2">
      <c r="A512" t="str">
        <f ca="1">_xlfn.CONCAT("(",'UMONS _ DONNEES BRUTES - Copie '!T512,",",'UMONS _ DONNEES BRUTES - Copie '!W512,",",'UMONS _ DONNEES BRUTES - Copie '!X512,",",'UMONS _ DONNEES BRUTES - Copie '!U512,",",'UMONS _ DONNEES BRUTES - Copie '!V512,",",'UMONS _ DONNEES BRUTES - Copie '!Z512,",",'UMONS _ DONNEES BRUTES - Copie '!Y512,",",'UMONS _ DONNEES BRUTES - Copie '!AA512,")++1`")</f>
        <v>(511,0,1,12,129,0,1,25)++1`</v>
      </c>
      <c r="B512" s="37">
        <f>'UMONS _ DONNEES BRUTES - Copie '!E512</f>
        <v>44629</v>
      </c>
    </row>
    <row r="513" spans="1:2">
      <c r="A513" t="str">
        <f ca="1">_xlfn.CONCAT("(",'UMONS _ DONNEES BRUTES - Copie '!T513,",",'UMONS _ DONNEES BRUTES - Copie '!W513,",",'UMONS _ DONNEES BRUTES - Copie '!X513,",",'UMONS _ DONNEES BRUTES - Copie '!U513,",",'UMONS _ DONNEES BRUTES - Copie '!V513,",",'UMONS _ DONNEES BRUTES - Copie '!Z513,",",'UMONS _ DONNEES BRUTES - Copie '!Y513,",",'UMONS _ DONNEES BRUTES - Copie '!AA513,")++1`")</f>
        <v>(512,0,1,12,16,0,3,59)++1`</v>
      </c>
      <c r="B513" s="37">
        <f>'UMONS _ DONNEES BRUTES - Copie '!E513</f>
        <v>44629</v>
      </c>
    </row>
    <row r="514" spans="1:2">
      <c r="A514" t="str">
        <f ca="1">_xlfn.CONCAT("(",'UMONS _ DONNEES BRUTES - Copie '!T514,",",'UMONS _ DONNEES BRUTES - Copie '!W514,",",'UMONS _ DONNEES BRUTES - Copie '!X514,",",'UMONS _ DONNEES BRUTES - Copie '!U514,",",'UMONS _ DONNEES BRUTES - Copie '!V514,",",'UMONS _ DONNEES BRUTES - Copie '!Z514,",",'UMONS _ DONNEES BRUTES - Copie '!Y514,",",'UMONS _ DONNEES BRUTES - Copie '!AA514,")++1`")</f>
        <v>(513,0,1,12,142,0,2,45)++1`</v>
      </c>
      <c r="B514" s="37">
        <f>'UMONS _ DONNEES BRUTES - Copie '!E514</f>
        <v>44629</v>
      </c>
    </row>
    <row r="515" spans="1:2">
      <c r="A515" t="str">
        <f ca="1">_xlfn.CONCAT("(",'UMONS _ DONNEES BRUTES - Copie '!T515,",",'UMONS _ DONNEES BRUTES - Copie '!W515,",",'UMONS _ DONNEES BRUTES - Copie '!X515,",",'UMONS _ DONNEES BRUTES - Copie '!U515,",",'UMONS _ DONNEES BRUTES - Copie '!V515,",",'UMONS _ DONNEES BRUTES - Copie '!Z515,",",'UMONS _ DONNEES BRUTES - Copie '!Y515,",",'UMONS _ DONNEES BRUTES - Copie '!AA515,")++1`")</f>
        <v>(514,0,1,12,321,0,1,28)++1`</v>
      </c>
      <c r="B515" s="37">
        <f>'UMONS _ DONNEES BRUTES - Copie '!E515</f>
        <v>44635</v>
      </c>
    </row>
    <row r="516" spans="1:2">
      <c r="A516" t="str">
        <f ca="1">_xlfn.CONCAT("(",'UMONS _ DONNEES BRUTES - Copie '!T516,",",'UMONS _ DONNEES BRUTES - Copie '!W516,",",'UMONS _ DONNEES BRUTES - Copie '!X516,",",'UMONS _ DONNEES BRUTES - Copie '!U516,",",'UMONS _ DONNEES BRUTES - Copie '!V516,",",'UMONS _ DONNEES BRUTES - Copie '!Z516,",",'UMONS _ DONNEES BRUTES - Copie '!Y516,",",'UMONS _ DONNEES BRUTES - Copie '!AA516,")++1`")</f>
        <v>(515,0,0,12,331,0,1,9)++1`</v>
      </c>
      <c r="B516" s="37">
        <f>'UMONS _ DONNEES BRUTES - Copie '!E516</f>
        <v>44638</v>
      </c>
    </row>
    <row r="517" spans="1:2">
      <c r="A517" t="str">
        <f ca="1">_xlfn.CONCAT("(",'UMONS _ DONNEES BRUTES - Copie '!T517,",",'UMONS _ DONNEES BRUTES - Copie '!W517,",",'UMONS _ DONNEES BRUTES - Copie '!X517,",",'UMONS _ DONNEES BRUTES - Copie '!U517,",",'UMONS _ DONNEES BRUTES - Copie '!V517,",",'UMONS _ DONNEES BRUTES - Copie '!Z517,",",'UMONS _ DONNEES BRUTES - Copie '!Y517,",",'UMONS _ DONNEES BRUTES - Copie '!AA517,")++1`")</f>
        <v>(516,0,1,15,255,0,1,3)++1`</v>
      </c>
      <c r="B517" s="37">
        <f>'UMONS _ DONNEES BRUTES - Copie '!E517</f>
        <v>44593</v>
      </c>
    </row>
    <row r="518" spans="1:2">
      <c r="A518" t="str">
        <f ca="1">_xlfn.CONCAT("(",'UMONS _ DONNEES BRUTES - Copie '!T518,",",'UMONS _ DONNEES BRUTES - Copie '!W518,",",'UMONS _ DONNEES BRUTES - Copie '!X518,",",'UMONS _ DONNEES BRUTES - Copie '!U518,",",'UMONS _ DONNEES BRUTES - Copie '!V518,",",'UMONS _ DONNEES BRUTES - Copie '!Z518,",",'UMONS _ DONNEES BRUTES - Copie '!Y518,",",'UMONS _ DONNEES BRUTES - Copie '!AA518,")++1`")</f>
        <v>(517,0,1,15,89,0,2,57)++1`</v>
      </c>
      <c r="B518" s="37">
        <f>'UMONS _ DONNEES BRUTES - Copie '!E518</f>
        <v>44593</v>
      </c>
    </row>
    <row r="519" spans="1:2">
      <c r="A519" t="str">
        <f ca="1">_xlfn.CONCAT("(",'UMONS _ DONNEES BRUTES - Copie '!T519,",",'UMONS _ DONNEES BRUTES - Copie '!W519,",",'UMONS _ DONNEES BRUTES - Copie '!X519,",",'UMONS _ DONNEES BRUTES - Copie '!U519,",",'UMONS _ DONNEES BRUTES - Copie '!V519,",",'UMONS _ DONNEES BRUTES - Copie '!Z519,",",'UMONS _ DONNEES BRUTES - Copie '!Y519,",",'UMONS _ DONNEES BRUTES - Copie '!AA519,")++1`")</f>
        <v>(518,0,0,15,94,0,2,27)++1`</v>
      </c>
      <c r="B519" s="37">
        <f>'UMONS _ DONNEES BRUTES - Copie '!E519</f>
        <v>44594</v>
      </c>
    </row>
    <row r="520" spans="1:2">
      <c r="A520" t="str">
        <f ca="1">_xlfn.CONCAT("(",'UMONS _ DONNEES BRUTES - Copie '!T520,",",'UMONS _ DONNEES BRUTES - Copie '!W520,",",'UMONS _ DONNEES BRUTES - Copie '!X520,",",'UMONS _ DONNEES BRUTES - Copie '!U520,",",'UMONS _ DONNEES BRUTES - Copie '!V520,",",'UMONS _ DONNEES BRUTES - Copie '!Z520,",",'UMONS _ DONNEES BRUTES - Copie '!Y520,",",'UMONS _ DONNEES BRUTES - Copie '!AA520,")++1`")</f>
        <v>(519,0,1,15,122,0,1,9)++1`</v>
      </c>
      <c r="B520" s="37">
        <f>'UMONS _ DONNEES BRUTES - Copie '!E520</f>
        <v>44594</v>
      </c>
    </row>
    <row r="521" spans="1:2">
      <c r="A521" t="str">
        <f ca="1">_xlfn.CONCAT("(",'UMONS _ DONNEES BRUTES - Copie '!T521,",",'UMONS _ DONNEES BRUTES - Copie '!W521,",",'UMONS _ DONNEES BRUTES - Copie '!X521,",",'UMONS _ DONNEES BRUTES - Copie '!U521,",",'UMONS _ DONNEES BRUTES - Copie '!V521,",",'UMONS _ DONNEES BRUTES - Copie '!Z521,",",'UMONS _ DONNEES BRUTES - Copie '!Y521,",",'UMONS _ DONNEES BRUTES - Copie '!AA521,")++1`")</f>
        <v>(520,0,1,15,73,0,3,45)++1`</v>
      </c>
      <c r="B521" s="37">
        <f>'UMONS _ DONNEES BRUTES - Copie '!E521</f>
        <v>44594</v>
      </c>
    </row>
    <row r="522" spans="1:2">
      <c r="A522" t="str">
        <f ca="1">_xlfn.CONCAT("(",'UMONS _ DONNEES BRUTES - Copie '!T522,",",'UMONS _ DONNEES BRUTES - Copie '!W522,",",'UMONS _ DONNEES BRUTES - Copie '!X522,",",'UMONS _ DONNEES BRUTES - Copie '!U522,",",'UMONS _ DONNEES BRUTES - Copie '!V522,",",'UMONS _ DONNEES BRUTES - Copie '!Z522,",",'UMONS _ DONNEES BRUTES - Copie '!Y522,",",'UMONS _ DONNEES BRUTES - Copie '!AA522,")++1`")</f>
        <v>(521,0,1,15,55,0,5,61)++1`</v>
      </c>
      <c r="B522" s="37">
        <f>'UMONS _ DONNEES BRUTES - Copie '!E522</f>
        <v>44594</v>
      </c>
    </row>
    <row r="523" spans="1:2">
      <c r="A523" t="str">
        <f ca="1">_xlfn.CONCAT("(",'UMONS _ DONNEES BRUTES - Copie '!T523,",",'UMONS _ DONNEES BRUTES - Copie '!W523,",",'UMONS _ DONNEES BRUTES - Copie '!X523,",",'UMONS _ DONNEES BRUTES - Copie '!U523,",",'UMONS _ DONNEES BRUTES - Copie '!V523,",",'UMONS _ DONNEES BRUTES - Copie '!Z523,",",'UMONS _ DONNEES BRUTES - Copie '!Y523,",",'UMONS _ DONNEES BRUTES - Copie '!AA523,")++1`")</f>
        <v>(522,0,1,15,78,0,4,52)++1`</v>
      </c>
      <c r="B523" s="37">
        <f>'UMONS _ DONNEES BRUTES - Copie '!E523</f>
        <v>44594</v>
      </c>
    </row>
    <row r="524" spans="1:2">
      <c r="A524" t="str">
        <f ca="1">_xlfn.CONCAT("(",'UMONS _ DONNEES BRUTES - Copie '!T524,",",'UMONS _ DONNEES BRUTES - Copie '!W524,",",'UMONS _ DONNEES BRUTES - Copie '!X524,",",'UMONS _ DONNEES BRUTES - Copie '!U524,",",'UMONS _ DONNEES BRUTES - Copie '!V524,",",'UMONS _ DONNEES BRUTES - Copie '!Z524,",",'UMONS _ DONNEES BRUTES - Copie '!Y524,",",'UMONS _ DONNEES BRUTES - Copie '!AA524,")++1`")</f>
        <v>(523,0,0,15,106,0,1,2)++1`</v>
      </c>
      <c r="B524" s="37">
        <f>'UMONS _ DONNEES BRUTES - Copie '!E524</f>
        <v>44595</v>
      </c>
    </row>
    <row r="525" spans="1:2">
      <c r="A525" t="str">
        <f ca="1">_xlfn.CONCAT("(",'UMONS _ DONNEES BRUTES - Copie '!T525,",",'UMONS _ DONNEES BRUTES - Copie '!W525,",",'UMONS _ DONNEES BRUTES - Copie '!X525,",",'UMONS _ DONNEES BRUTES - Copie '!U525,",",'UMONS _ DONNEES BRUTES - Copie '!V525,",",'UMONS _ DONNEES BRUTES - Copie '!Z525,",",'UMONS _ DONNEES BRUTES - Copie '!Y525,",",'UMONS _ DONNEES BRUTES - Copie '!AA525,")++1`")</f>
        <v>(524,0,1,15,137,0,2,37)++1`</v>
      </c>
      <c r="B525" s="37">
        <f>'UMONS _ DONNEES BRUTES - Copie '!E525</f>
        <v>44595</v>
      </c>
    </row>
    <row r="526" spans="1:2">
      <c r="A526" t="str">
        <f ca="1">_xlfn.CONCAT("(",'UMONS _ DONNEES BRUTES - Copie '!T526,",",'UMONS _ DONNEES BRUTES - Copie '!W526,",",'UMONS _ DONNEES BRUTES - Copie '!X526,",",'UMONS _ DONNEES BRUTES - Copie '!U526,",",'UMONS _ DONNEES BRUTES - Copie '!V526,",",'UMONS _ DONNEES BRUTES - Copie '!Z526,",",'UMONS _ DONNEES BRUTES - Copie '!Y526,",",'UMONS _ DONNEES BRUTES - Copie '!AA526,")++1`")</f>
        <v>(525,0,0,15,168,0,3,67)++1`</v>
      </c>
      <c r="B526" s="37">
        <f>'UMONS _ DONNEES BRUTES - Copie '!E526</f>
        <v>44595</v>
      </c>
    </row>
    <row r="527" spans="1:2">
      <c r="A527" t="str">
        <f ca="1">_xlfn.CONCAT("(",'UMONS _ DONNEES BRUTES - Copie '!T527,",",'UMONS _ DONNEES BRUTES - Copie '!W527,",",'UMONS _ DONNEES BRUTES - Copie '!X527,",",'UMONS _ DONNEES BRUTES - Copie '!U527,",",'UMONS _ DONNEES BRUTES - Copie '!V527,",",'UMONS _ DONNEES BRUTES - Copie '!Z527,",",'UMONS _ DONNEES BRUTES - Copie '!Y527,",",'UMONS _ DONNEES BRUTES - Copie '!AA527,")++1`")</f>
        <v>(526,0,1,15,104,0,4,83)++1`</v>
      </c>
      <c r="B527" s="37">
        <f>'UMONS _ DONNEES BRUTES - Copie '!E527</f>
        <v>44595</v>
      </c>
    </row>
    <row r="528" spans="1:2">
      <c r="A528" t="str">
        <f ca="1">_xlfn.CONCAT("(",'UMONS _ DONNEES BRUTES - Copie '!T528,",",'UMONS _ DONNEES BRUTES - Copie '!W528,",",'UMONS _ DONNEES BRUTES - Copie '!X528,",",'UMONS _ DONNEES BRUTES - Copie '!U528,",",'UMONS _ DONNEES BRUTES - Copie '!V528,",",'UMONS _ DONNEES BRUTES - Copie '!Z528,",",'UMONS _ DONNEES BRUTES - Copie '!Y528,",",'UMONS _ DONNEES BRUTES - Copie '!AA528,")++1`")</f>
        <v>(527,0,1,15,175,0,1,1)++1`</v>
      </c>
      <c r="B528" s="37">
        <f>'UMONS _ DONNEES BRUTES - Copie '!E528</f>
        <v>44596</v>
      </c>
    </row>
    <row r="529" spans="1:2">
      <c r="A529" t="str">
        <f ca="1">_xlfn.CONCAT("(",'UMONS _ DONNEES BRUTES - Copie '!T529,",",'UMONS _ DONNEES BRUTES - Copie '!W529,",",'UMONS _ DONNEES BRUTES - Copie '!X529,",",'UMONS _ DONNEES BRUTES - Copie '!U529,",",'UMONS _ DONNEES BRUTES - Copie '!V529,",",'UMONS _ DONNEES BRUTES - Copie '!Z529,",",'UMONS _ DONNEES BRUTES - Copie '!Y529,",",'UMONS _ DONNEES BRUTES - Copie '!AA529,")++1`")</f>
        <v>(528,0,1,15,169,0,2,38)++1`</v>
      </c>
      <c r="B529" s="37">
        <f>'UMONS _ DONNEES BRUTES - Copie '!E529</f>
        <v>44596</v>
      </c>
    </row>
    <row r="530" spans="1:2">
      <c r="A530" t="str">
        <f ca="1">_xlfn.CONCAT("(",'UMONS _ DONNEES BRUTES - Copie '!T530,",",'UMONS _ DONNEES BRUTES - Copie '!W530,",",'UMONS _ DONNEES BRUTES - Copie '!X530,",",'UMONS _ DONNEES BRUTES - Copie '!U530,",",'UMONS _ DONNEES BRUTES - Copie '!V530,",",'UMONS _ DONNEES BRUTES - Copie '!Z530,",",'UMONS _ DONNEES BRUTES - Copie '!Y530,",",'UMONS _ DONNEES BRUTES - Copie '!AA530,")++1`")</f>
        <v>(529,0,1,15,87,0,3,59)++1`</v>
      </c>
      <c r="B530" s="37">
        <f>'UMONS _ DONNEES BRUTES - Copie '!E530</f>
        <v>44596</v>
      </c>
    </row>
    <row r="531" spans="1:2">
      <c r="A531" t="str">
        <f ca="1">_xlfn.CONCAT("(",'UMONS _ DONNEES BRUTES - Copie '!T531,",",'UMONS _ DONNEES BRUTES - Copie '!W531,",",'UMONS _ DONNEES BRUTES - Copie '!X531,",",'UMONS _ DONNEES BRUTES - Copie '!U531,",",'UMONS _ DONNEES BRUTES - Copie '!V531,",",'UMONS _ DONNEES BRUTES - Copie '!Z531,",",'UMONS _ DONNEES BRUTES - Copie '!Y531,",",'UMONS _ DONNEES BRUTES - Copie '!AA531,")++1`")</f>
        <v>(530,0,0,15,63,0,1,13)++1`</v>
      </c>
      <c r="B531" s="37">
        <f>'UMONS _ DONNEES BRUTES - Copie '!E531</f>
        <v>44599</v>
      </c>
    </row>
    <row r="532" spans="1:2">
      <c r="A532" t="str">
        <f ca="1">_xlfn.CONCAT("(",'UMONS _ DONNEES BRUTES - Copie '!T532,",",'UMONS _ DONNEES BRUTES - Copie '!W532,",",'UMONS _ DONNEES BRUTES - Copie '!X532,",",'UMONS _ DONNEES BRUTES - Copie '!U532,",",'UMONS _ DONNEES BRUTES - Copie '!V532,",",'UMONS _ DONNEES BRUTES - Copie '!Z532,",",'UMONS _ DONNEES BRUTES - Copie '!Y532,",",'UMONS _ DONNEES BRUTES - Copie '!AA532,")++1`")</f>
        <v>(531,0,1,15,46,0,2,24)++1`</v>
      </c>
      <c r="B532" s="37">
        <f>'UMONS _ DONNEES BRUTES - Copie '!E532</f>
        <v>44599</v>
      </c>
    </row>
    <row r="533" spans="1:2">
      <c r="A533" t="str">
        <f ca="1">_xlfn.CONCAT("(",'UMONS _ DONNEES BRUTES - Copie '!T533,",",'UMONS _ DONNEES BRUTES - Copie '!W533,",",'UMONS _ DONNEES BRUTES - Copie '!X533,",",'UMONS _ DONNEES BRUTES - Copie '!U533,",",'UMONS _ DONNEES BRUTES - Copie '!V533,",",'UMONS _ DONNEES BRUTES - Copie '!Z533,",",'UMONS _ DONNEES BRUTES - Copie '!Y533,",",'UMONS _ DONNEES BRUTES - Copie '!AA533,")++1`")</f>
        <v>(532,0,1,15,66,0,3,31)++1`</v>
      </c>
      <c r="B533" s="37">
        <f>'UMONS _ DONNEES BRUTES - Copie '!E533</f>
        <v>44599</v>
      </c>
    </row>
    <row r="534" spans="1:2">
      <c r="A534" t="str">
        <f ca="1">_xlfn.CONCAT("(",'UMONS _ DONNEES BRUTES - Copie '!T534,",",'UMONS _ DONNEES BRUTES - Copie '!W534,",",'UMONS _ DONNEES BRUTES - Copie '!X534,",",'UMONS _ DONNEES BRUTES - Copie '!U534,",",'UMONS _ DONNEES BRUTES - Copie '!V534,",",'UMONS _ DONNEES BRUTES - Copie '!Z534,",",'UMONS _ DONNEES BRUTES - Copie '!Y534,",",'UMONS _ DONNEES BRUTES - Copie '!AA534,")++1`")</f>
        <v>(533,0,0,15,199,0,4,43)++1`</v>
      </c>
      <c r="B534" s="37">
        <f>'UMONS _ DONNEES BRUTES - Copie '!E534</f>
        <v>44599</v>
      </c>
    </row>
    <row r="535" spans="1:2">
      <c r="A535" t="str">
        <f ca="1">_xlfn.CONCAT("(",'UMONS _ DONNEES BRUTES - Copie '!T535,",",'UMONS _ DONNEES BRUTES - Copie '!W535,",",'UMONS _ DONNEES BRUTES - Copie '!X535,",",'UMONS _ DONNEES BRUTES - Copie '!U535,",",'UMONS _ DONNEES BRUTES - Copie '!V535,",",'UMONS _ DONNEES BRUTES - Copie '!Z535,",",'UMONS _ DONNEES BRUTES - Copie '!Y535,",",'UMONS _ DONNEES BRUTES - Copie '!AA535,")++1`")</f>
        <v>(534,0,1,15,91,0,5,66)++1`</v>
      </c>
      <c r="B535" s="37">
        <f>'UMONS _ DONNEES BRUTES - Copie '!E535</f>
        <v>44599</v>
      </c>
    </row>
    <row r="536" spans="1:2">
      <c r="A536" t="str">
        <f ca="1">_xlfn.CONCAT("(",'UMONS _ DONNEES BRUTES - Copie '!T536,",",'UMONS _ DONNEES BRUTES - Copie '!W536,",",'UMONS _ DONNEES BRUTES - Copie '!X536,",",'UMONS _ DONNEES BRUTES - Copie '!U536,",",'UMONS _ DONNEES BRUTES - Copie '!V536,",",'UMONS _ DONNEES BRUTES - Copie '!Z536,",",'UMONS _ DONNEES BRUTES - Copie '!Y536,",",'UMONS _ DONNEES BRUTES - Copie '!AA536,")++1`")</f>
        <v>(535,0,0,15,59,0,5,81)++1`</v>
      </c>
      <c r="B536" s="37">
        <f>'UMONS _ DONNEES BRUTES - Copie '!E536</f>
        <v>44600</v>
      </c>
    </row>
    <row r="537" spans="1:2">
      <c r="A537" t="str">
        <f ca="1">_xlfn.CONCAT("(",'UMONS _ DONNEES BRUTES - Copie '!T537,",",'UMONS _ DONNEES BRUTES - Copie '!W537,",",'UMONS _ DONNEES BRUTES - Copie '!X537,",",'UMONS _ DONNEES BRUTES - Copie '!U537,",",'UMONS _ DONNEES BRUTES - Copie '!V537,",",'UMONS _ DONNEES BRUTES - Copie '!Z537,",",'UMONS _ DONNEES BRUTES - Copie '!Y537,",",'UMONS _ DONNEES BRUTES - Copie '!AA537,")++1`")</f>
        <v>(536,0,1,15,185,0,1,5)++1`</v>
      </c>
      <c r="B537" s="37">
        <f>'UMONS _ DONNEES BRUTES - Copie '!E537</f>
        <v>44600</v>
      </c>
    </row>
    <row r="538" spans="1:2">
      <c r="A538" t="str">
        <f ca="1">_xlfn.CONCAT("(",'UMONS _ DONNEES BRUTES - Copie '!T538,",",'UMONS _ DONNEES BRUTES - Copie '!W538,",",'UMONS _ DONNEES BRUTES - Copie '!X538,",",'UMONS _ DONNEES BRUTES - Copie '!U538,",",'UMONS _ DONNEES BRUTES - Copie '!V538,",",'UMONS _ DONNEES BRUTES - Copie '!Z538,",",'UMONS _ DONNEES BRUTES - Copie '!Y538,",",'UMONS _ DONNEES BRUTES - Copie '!AA538,")++1`")</f>
        <v>(537,0,1,15,88,0,2,48)++1`</v>
      </c>
      <c r="B538" s="37">
        <f>'UMONS _ DONNEES BRUTES - Copie '!E538</f>
        <v>44600</v>
      </c>
    </row>
    <row r="539" spans="1:2">
      <c r="A539" t="str">
        <f ca="1">_xlfn.CONCAT("(",'UMONS _ DONNEES BRUTES - Copie '!T539,",",'UMONS _ DONNEES BRUTES - Copie '!W539,",",'UMONS _ DONNEES BRUTES - Copie '!X539,",",'UMONS _ DONNEES BRUTES - Copie '!U539,",",'UMONS _ DONNEES BRUTES - Copie '!V539,",",'UMONS _ DONNEES BRUTES - Copie '!Z539,",",'UMONS _ DONNEES BRUTES - Copie '!Y539,",",'UMONS _ DONNEES BRUTES - Copie '!AA539,")++1`")</f>
        <v>(538,0,1,15,136,0,3,59)++1`</v>
      </c>
      <c r="B539" s="37">
        <f>'UMONS _ DONNEES BRUTES - Copie '!E539</f>
        <v>44600</v>
      </c>
    </row>
    <row r="540" spans="1:2">
      <c r="A540" t="str">
        <f ca="1">_xlfn.CONCAT("(",'UMONS _ DONNEES BRUTES - Copie '!T540,",",'UMONS _ DONNEES BRUTES - Copie '!W540,",",'UMONS _ DONNEES BRUTES - Copie '!X540,",",'UMONS _ DONNEES BRUTES - Copie '!U540,",",'UMONS _ DONNEES BRUTES - Copie '!V540,",",'UMONS _ DONNEES BRUTES - Copie '!Z540,",",'UMONS _ DONNEES BRUTES - Copie '!Y540,",",'UMONS _ DONNEES BRUTES - Copie '!AA540,")++1`")</f>
        <v>(539,0,1,15,71,0,4,72)++1`</v>
      </c>
      <c r="B540" s="37">
        <f>'UMONS _ DONNEES BRUTES - Copie '!E540</f>
        <v>44600</v>
      </c>
    </row>
    <row r="541" spans="1:2">
      <c r="A541" t="str">
        <f ca="1">_xlfn.CONCAT("(",'UMONS _ DONNEES BRUTES - Copie '!T541,",",'UMONS _ DONNEES BRUTES - Copie '!W541,",",'UMONS _ DONNEES BRUTES - Copie '!X541,",",'UMONS _ DONNEES BRUTES - Copie '!U541,",",'UMONS _ DONNEES BRUTES - Copie '!V541,",",'UMONS _ DONNEES BRUTES - Copie '!Z541,",",'UMONS _ DONNEES BRUTES - Copie '!Y541,",",'UMONS _ DONNEES BRUTES - Copie '!AA541,")++1`")</f>
        <v>(540,0,1,15,65,0,2,23)++1`</v>
      </c>
      <c r="B541" s="37">
        <f>'UMONS _ DONNEES BRUTES - Copie '!E541</f>
        <v>44601</v>
      </c>
    </row>
    <row r="542" spans="1:2">
      <c r="A542" t="str">
        <f ca="1">_xlfn.CONCAT("(",'UMONS _ DONNEES BRUTES - Copie '!T542,",",'UMONS _ DONNEES BRUTES - Copie '!W542,",",'UMONS _ DONNEES BRUTES - Copie '!X542,",",'UMONS _ DONNEES BRUTES - Copie '!U542,",",'UMONS _ DONNEES BRUTES - Copie '!V542,",",'UMONS _ DONNEES BRUTES - Copie '!Z542,",",'UMONS _ DONNEES BRUTES - Copie '!Y542,",",'UMONS _ DONNEES BRUTES - Copie '!AA542,")++1`")</f>
        <v>(541,0,1,15,145,0,1,2)++1`</v>
      </c>
      <c r="B542" s="37">
        <f>'UMONS _ DONNEES BRUTES - Copie '!E542</f>
        <v>44601</v>
      </c>
    </row>
    <row r="543" spans="1:2">
      <c r="A543" t="str">
        <f ca="1">_xlfn.CONCAT("(",'UMONS _ DONNEES BRUTES - Copie '!T543,",",'UMONS _ DONNEES BRUTES - Copie '!W543,",",'UMONS _ DONNEES BRUTES - Copie '!X543,",",'UMONS _ DONNEES BRUTES - Copie '!U543,",",'UMONS _ DONNEES BRUTES - Copie '!V543,",",'UMONS _ DONNEES BRUTES - Copie '!Z543,",",'UMONS _ DONNEES BRUTES - Copie '!Y543,",",'UMONS _ DONNEES BRUTES - Copie '!AA543,")++1`")</f>
        <v>(542,0,1,15,197,0,3,34)++1`</v>
      </c>
      <c r="B543" s="37">
        <f>'UMONS _ DONNEES BRUTES - Copie '!E543</f>
        <v>44601</v>
      </c>
    </row>
    <row r="544" spans="1:2">
      <c r="A544" t="str">
        <f ca="1">_xlfn.CONCAT("(",'UMONS _ DONNEES BRUTES - Copie '!T544,",",'UMONS _ DONNEES BRUTES - Copie '!W544,",",'UMONS _ DONNEES BRUTES - Copie '!X544,",",'UMONS _ DONNEES BRUTES - Copie '!U544,",",'UMONS _ DONNEES BRUTES - Copie '!V544,",",'UMONS _ DONNEES BRUTES - Copie '!Z544,",",'UMONS _ DONNEES BRUTES - Copie '!Y544,",",'UMONS _ DONNEES BRUTES - Copie '!AA544,")++1`")</f>
        <v>(543,0,1,15,169,0,4,53)++1`</v>
      </c>
      <c r="B544" s="37">
        <f>'UMONS _ DONNEES BRUTES - Copie '!E544</f>
        <v>44601</v>
      </c>
    </row>
    <row r="545" spans="1:2">
      <c r="A545" t="str">
        <f ca="1">_xlfn.CONCAT("(",'UMONS _ DONNEES BRUTES - Copie '!T545,",",'UMONS _ DONNEES BRUTES - Copie '!W545,",",'UMONS _ DONNEES BRUTES - Copie '!X545,",",'UMONS _ DONNEES BRUTES - Copie '!U545,",",'UMONS _ DONNEES BRUTES - Copie '!V545,",",'UMONS _ DONNEES BRUTES - Copie '!Z545,",",'UMONS _ DONNEES BRUTES - Copie '!Y545,",",'UMONS _ DONNEES BRUTES - Copie '!AA545,")++1`")</f>
        <v>(544,0,1,15,190,0,1,1)++1`</v>
      </c>
      <c r="B545" s="37">
        <f>'UMONS _ DONNEES BRUTES - Copie '!E545</f>
        <v>44602</v>
      </c>
    </row>
    <row r="546" spans="1:2">
      <c r="A546" t="str">
        <f ca="1">_xlfn.CONCAT("(",'UMONS _ DONNEES BRUTES - Copie '!T546,",",'UMONS _ DONNEES BRUTES - Copie '!W546,",",'UMONS _ DONNEES BRUTES - Copie '!X546,",",'UMONS _ DONNEES BRUTES - Copie '!U546,",",'UMONS _ DONNEES BRUTES - Copie '!V546,",",'UMONS _ DONNEES BRUTES - Copie '!Z546,",",'UMONS _ DONNEES BRUTES - Copie '!Y546,",",'UMONS _ DONNEES BRUTES - Copie '!AA546,")++1`")</f>
        <v>(545,0,0,15,247,0,2,52)++1`</v>
      </c>
      <c r="B546" s="37">
        <f>'UMONS _ DONNEES BRUTES - Copie '!E546</f>
        <v>44602</v>
      </c>
    </row>
    <row r="547" spans="1:2">
      <c r="A547" t="str">
        <f ca="1">_xlfn.CONCAT("(",'UMONS _ DONNEES BRUTES - Copie '!T547,",",'UMONS _ DONNEES BRUTES - Copie '!W547,",",'UMONS _ DONNEES BRUTES - Copie '!X547,",",'UMONS _ DONNEES BRUTES - Copie '!U547,",",'UMONS _ DONNEES BRUTES - Copie '!V547,",",'UMONS _ DONNEES BRUTES - Copie '!Z547,",",'UMONS _ DONNEES BRUTES - Copie '!Y547,",",'UMONS _ DONNEES BRUTES - Copie '!AA547,")++1`")</f>
        <v>(546,0,1,15,65,0,3,72)++1`</v>
      </c>
      <c r="B547" s="37">
        <f>'UMONS _ DONNEES BRUTES - Copie '!E547</f>
        <v>44602</v>
      </c>
    </row>
    <row r="548" spans="1:2">
      <c r="A548" t="str">
        <f ca="1">_xlfn.CONCAT("(",'UMONS _ DONNEES BRUTES - Copie '!T548,",",'UMONS _ DONNEES BRUTES - Copie '!W548,",",'UMONS _ DONNEES BRUTES - Copie '!X548,",",'UMONS _ DONNEES BRUTES - Copie '!U548,",",'UMONS _ DONNEES BRUTES - Copie '!V548,",",'UMONS _ DONNEES BRUTES - Copie '!Z548,",",'UMONS _ DONNEES BRUTES - Copie '!Y548,",",'UMONS _ DONNEES BRUTES - Copie '!AA548,")++1`")</f>
        <v>(547,0,1,15,62,0,4,77)++1`</v>
      </c>
      <c r="B548" s="37">
        <f>'UMONS _ DONNEES BRUTES - Copie '!E548</f>
        <v>44602</v>
      </c>
    </row>
    <row r="549" spans="1:2">
      <c r="A549" t="str">
        <f ca="1">_xlfn.CONCAT("(",'UMONS _ DONNEES BRUTES - Copie '!T549,",",'UMONS _ DONNEES BRUTES - Copie '!W549,",",'UMONS _ DONNEES BRUTES - Copie '!X549,",",'UMONS _ DONNEES BRUTES - Copie '!U549,",",'UMONS _ DONNEES BRUTES - Copie '!V549,",",'UMONS _ DONNEES BRUTES - Copie '!Z549,",",'UMONS _ DONNEES BRUTES - Copie '!Y549,",",'UMONS _ DONNEES BRUTES - Copie '!AA549,")++1`")</f>
        <v>(548,0,1,15,304,0,1,58)++1`</v>
      </c>
      <c r="B549" s="37">
        <f>'UMONS _ DONNEES BRUTES - Copie '!E549</f>
        <v>44603</v>
      </c>
    </row>
    <row r="550" spans="1:2">
      <c r="A550" t="str">
        <f ca="1">_xlfn.CONCAT("(",'UMONS _ DONNEES BRUTES - Copie '!T550,",",'UMONS _ DONNEES BRUTES - Copie '!W550,",",'UMONS _ DONNEES BRUTES - Copie '!X550,",",'UMONS _ DONNEES BRUTES - Copie '!U550,",",'UMONS _ DONNEES BRUTES - Copie '!V550,",",'UMONS _ DONNEES BRUTES - Copie '!Z550,",",'UMONS _ DONNEES BRUTES - Copie '!Y550,",",'UMONS _ DONNEES BRUTES - Copie '!AA550,")++1`")</f>
        <v>(549,0,1,15,153,0,1,1)++1`</v>
      </c>
      <c r="B550" s="37">
        <f>'UMONS _ DONNEES BRUTES - Copie '!E550</f>
        <v>44605</v>
      </c>
    </row>
    <row r="551" spans="1:2">
      <c r="A551" t="str">
        <f ca="1">_xlfn.CONCAT("(",'UMONS _ DONNEES BRUTES - Copie '!T551,",",'UMONS _ DONNEES BRUTES - Copie '!W551,",",'UMONS _ DONNEES BRUTES - Copie '!X551,",",'UMONS _ DONNEES BRUTES - Copie '!U551,",",'UMONS _ DONNEES BRUTES - Copie '!V551,",",'UMONS _ DONNEES BRUTES - Copie '!Z551,",",'UMONS _ DONNEES BRUTES - Copie '!Y551,",",'UMONS _ DONNEES BRUTES - Copie '!AA551,")++1`")</f>
        <v>(550,0,1,15,178,0,2,2)++1`</v>
      </c>
      <c r="B551" s="37">
        <f>'UMONS _ DONNEES BRUTES - Copie '!E551</f>
        <v>44605</v>
      </c>
    </row>
    <row r="552" spans="1:2">
      <c r="A552" t="str">
        <f ca="1">_xlfn.CONCAT("(",'UMONS _ DONNEES BRUTES - Copie '!T552,",",'UMONS _ DONNEES BRUTES - Copie '!W552,",",'UMONS _ DONNEES BRUTES - Copie '!X552,",",'UMONS _ DONNEES BRUTES - Copie '!U552,",",'UMONS _ DONNEES BRUTES - Copie '!V552,",",'UMONS _ DONNEES BRUTES - Copie '!Z552,",",'UMONS _ DONNEES BRUTES - Copie '!Y552,",",'UMONS _ DONNEES BRUTES - Copie '!AA552,")++1`")</f>
        <v>(551,0,1,15,-1335,0,1,76)++1`</v>
      </c>
      <c r="B552" s="37">
        <f>'UMONS _ DONNEES BRUTES - Copie '!E552</f>
        <v>44606</v>
      </c>
    </row>
    <row r="553" spans="1:2">
      <c r="A553" t="str">
        <f ca="1">_xlfn.CONCAT("(",'UMONS _ DONNEES BRUTES - Copie '!T553,",",'UMONS _ DONNEES BRUTES - Copie '!W553,",",'UMONS _ DONNEES BRUTES - Copie '!X553,",",'UMONS _ DONNEES BRUTES - Copie '!U553,",",'UMONS _ DONNEES BRUTES - Copie '!V553,",",'UMONS _ DONNEES BRUTES - Copie '!Z553,",",'UMONS _ DONNEES BRUTES - Copie '!Y553,",",'UMONS _ DONNEES BRUTES - Copie '!AA553,")++1`")</f>
        <v>(552,0,1,15,88,0,2,28)++1`</v>
      </c>
      <c r="B553" s="37">
        <f>'UMONS _ DONNEES BRUTES - Copie '!E553</f>
        <v>44607</v>
      </c>
    </row>
    <row r="554" spans="1:2">
      <c r="A554" t="str">
        <f ca="1">_xlfn.CONCAT("(",'UMONS _ DONNEES BRUTES - Copie '!T554,",",'UMONS _ DONNEES BRUTES - Copie '!W554,",",'UMONS _ DONNEES BRUTES - Copie '!X554,",",'UMONS _ DONNEES BRUTES - Copie '!U554,",",'UMONS _ DONNEES BRUTES - Copie '!V554,",",'UMONS _ DONNEES BRUTES - Copie '!Z554,",",'UMONS _ DONNEES BRUTES - Copie '!Y554,",",'UMONS _ DONNEES BRUTES - Copie '!AA554,")++1`")</f>
        <v>(553,0,0,15,382,0,3,41)++1`</v>
      </c>
      <c r="B554" s="37">
        <f>'UMONS _ DONNEES BRUTES - Copie '!E554</f>
        <v>44607</v>
      </c>
    </row>
    <row r="555" spans="1:2">
      <c r="A555" t="str">
        <f ca="1">_xlfn.CONCAT("(",'UMONS _ DONNEES BRUTES - Copie '!T555,",",'UMONS _ DONNEES BRUTES - Copie '!W555,",",'UMONS _ DONNEES BRUTES - Copie '!X555,",",'UMONS _ DONNEES BRUTES - Copie '!U555,",",'UMONS _ DONNEES BRUTES - Copie '!V555,",",'UMONS _ DONNEES BRUTES - Copie '!Z555,",",'UMONS _ DONNEES BRUTES - Copie '!Y555,",",'UMONS _ DONNEES BRUTES - Copie '!AA555,")++1`")</f>
        <v>(554,0,1,15,105,0,1,11)++1`</v>
      </c>
      <c r="B555" s="37">
        <f>'UMONS _ DONNEES BRUTES - Copie '!E555</f>
        <v>44607</v>
      </c>
    </row>
    <row r="556" spans="1:2">
      <c r="A556" t="str">
        <f ca="1">_xlfn.CONCAT("(",'UMONS _ DONNEES BRUTES - Copie '!T556,",",'UMONS _ DONNEES BRUTES - Copie '!W556,",",'UMONS _ DONNEES BRUTES - Copie '!X556,",",'UMONS _ DONNEES BRUTES - Copie '!U556,",",'UMONS _ DONNEES BRUTES - Copie '!V556,",",'UMONS _ DONNEES BRUTES - Copie '!Z556,",",'UMONS _ DONNEES BRUTES - Copie '!Y556,",",'UMONS _ DONNEES BRUTES - Copie '!AA556,")++1`")</f>
        <v>(555,0,1,15,116,0,1,1)++1`</v>
      </c>
      <c r="B556" s="37">
        <f>'UMONS _ DONNEES BRUTES - Copie '!E556</f>
        <v>44608</v>
      </c>
    </row>
    <row r="557" spans="1:2">
      <c r="A557" t="str">
        <f ca="1">_xlfn.CONCAT("(",'UMONS _ DONNEES BRUTES - Copie '!T557,",",'UMONS _ DONNEES BRUTES - Copie '!W557,",",'UMONS _ DONNEES BRUTES - Copie '!X557,",",'UMONS _ DONNEES BRUTES - Copie '!U557,",",'UMONS _ DONNEES BRUTES - Copie '!V557,",",'UMONS _ DONNEES BRUTES - Copie '!Z557,",",'UMONS _ DONNEES BRUTES - Copie '!Y557,",",'UMONS _ DONNEES BRUTES - Copie '!AA557,")++1`")</f>
        <v>(556,0,1,15,75,0,2,23)++1`</v>
      </c>
      <c r="B557" s="37">
        <f>'UMONS _ DONNEES BRUTES - Copie '!E557</f>
        <v>44608</v>
      </c>
    </row>
    <row r="558" spans="1:2">
      <c r="A558" t="str">
        <f ca="1">_xlfn.CONCAT("(",'UMONS _ DONNEES BRUTES - Copie '!T558,",",'UMONS _ DONNEES BRUTES - Copie '!W558,",",'UMONS _ DONNEES BRUTES - Copie '!X558,",",'UMONS _ DONNEES BRUTES - Copie '!U558,",",'UMONS _ DONNEES BRUTES - Copie '!V558,",",'UMONS _ DONNEES BRUTES - Copie '!Z558,",",'UMONS _ DONNEES BRUTES - Copie '!Y558,",",'UMONS _ DONNEES BRUTES - Copie '!AA558,")++1`")</f>
        <v>(557,0,0,15,77,0,3,32)++1`</v>
      </c>
      <c r="B558" s="37">
        <f>'UMONS _ DONNEES BRUTES - Copie '!E558</f>
        <v>44608</v>
      </c>
    </row>
    <row r="559" spans="1:2">
      <c r="A559" t="str">
        <f ca="1">_xlfn.CONCAT("(",'UMONS _ DONNEES BRUTES - Copie '!T559,",",'UMONS _ DONNEES BRUTES - Copie '!W559,",",'UMONS _ DONNEES BRUTES - Copie '!X559,",",'UMONS _ DONNEES BRUTES - Copie '!U559,",",'UMONS _ DONNEES BRUTES - Copie '!V559,",",'UMONS _ DONNEES BRUTES - Copie '!Z559,",",'UMONS _ DONNEES BRUTES - Copie '!Y559,",",'UMONS _ DONNEES BRUTES - Copie '!AA559,")++1`")</f>
        <v>(558,0,1,15,83,0,4,41)++1`</v>
      </c>
      <c r="B559" s="37">
        <f>'UMONS _ DONNEES BRUTES - Copie '!E559</f>
        <v>44608</v>
      </c>
    </row>
    <row r="560" spans="1:2">
      <c r="A560" t="str">
        <f ca="1">_xlfn.CONCAT("(",'UMONS _ DONNEES BRUTES - Copie '!T560,",",'UMONS _ DONNEES BRUTES - Copie '!W560,",",'UMONS _ DONNEES BRUTES - Copie '!X560,",",'UMONS _ DONNEES BRUTES - Copie '!U560,",",'UMONS _ DONNEES BRUTES - Copie '!V560,",",'UMONS _ DONNEES BRUTES - Copie '!Z560,",",'UMONS _ DONNEES BRUTES - Copie '!Y560,",",'UMONS _ DONNEES BRUTES - Copie '!AA560,")++1`")</f>
        <v>(559,0,1,15,58,0,6,53)++1`</v>
      </c>
      <c r="B560" s="37">
        <f>'UMONS _ DONNEES BRUTES - Copie '!E560</f>
        <v>44608</v>
      </c>
    </row>
    <row r="561" spans="1:2">
      <c r="A561" t="str">
        <f ca="1">_xlfn.CONCAT("(",'UMONS _ DONNEES BRUTES - Copie '!T561,",",'UMONS _ DONNEES BRUTES - Copie '!W561,",",'UMONS _ DONNEES BRUTES - Copie '!X561,",",'UMONS _ DONNEES BRUTES - Copie '!U561,",",'UMONS _ DONNEES BRUTES - Copie '!V561,",",'UMONS _ DONNEES BRUTES - Copie '!Z561,",",'UMONS _ DONNEES BRUTES - Copie '!Y561,",",'UMONS _ DONNEES BRUTES - Copie '!AA561,")++1`")</f>
        <v>(560,0,1,15,31,0,5,50)++1`</v>
      </c>
      <c r="B561" s="37">
        <f>'UMONS _ DONNEES BRUTES - Copie '!E561</f>
        <v>44608</v>
      </c>
    </row>
    <row r="562" spans="1:2">
      <c r="A562" t="str">
        <f ca="1">_xlfn.CONCAT("(",'UMONS _ DONNEES BRUTES - Copie '!T562,",",'UMONS _ DONNEES BRUTES - Copie '!W562,",",'UMONS _ DONNEES BRUTES - Copie '!X562,",",'UMONS _ DONNEES BRUTES - Copie '!U562,",",'UMONS _ DONNEES BRUTES - Copie '!V562,",",'UMONS _ DONNEES BRUTES - Copie '!Z562,",",'UMONS _ DONNEES BRUTES - Copie '!Y562,",",'UMONS _ DONNEES BRUTES - Copie '!AA562,")++1`")</f>
        <v>(561,0,0,15,146,0,2,51)++1`</v>
      </c>
      <c r="B562" s="37">
        <f>'UMONS _ DONNEES BRUTES - Copie '!E562</f>
        <v>44609</v>
      </c>
    </row>
    <row r="563" spans="1:2">
      <c r="A563" t="str">
        <f ca="1">_xlfn.CONCAT("(",'UMONS _ DONNEES BRUTES - Copie '!T563,",",'UMONS _ DONNEES BRUTES - Copie '!W563,",",'UMONS _ DONNEES BRUTES - Copie '!X563,",",'UMONS _ DONNEES BRUTES - Copie '!U563,",",'UMONS _ DONNEES BRUTES - Copie '!V563,",",'UMONS _ DONNEES BRUTES - Copie '!Z563,",",'UMONS _ DONNEES BRUTES - Copie '!Y563,",",'UMONS _ DONNEES BRUTES - Copie '!AA563,")++1`")</f>
        <v>(562,0,1,15,202,0,1,5)++1`</v>
      </c>
      <c r="B563" s="37">
        <f>'UMONS _ DONNEES BRUTES - Copie '!E563</f>
        <v>44609</v>
      </c>
    </row>
    <row r="564" spans="1:2">
      <c r="A564" t="str">
        <f ca="1">_xlfn.CONCAT("(",'UMONS _ DONNEES BRUTES - Copie '!T564,",",'UMONS _ DONNEES BRUTES - Copie '!W564,",",'UMONS _ DONNEES BRUTES - Copie '!X564,",",'UMONS _ DONNEES BRUTES - Copie '!U564,",",'UMONS _ DONNEES BRUTES - Copie '!V564,",",'UMONS _ DONNEES BRUTES - Copie '!Z564,",",'UMONS _ DONNEES BRUTES - Copie '!Y564,",",'UMONS _ DONNEES BRUTES - Copie '!AA564,")++1`")</f>
        <v>(563,0,1,15,-1089,0,4,81)++1`</v>
      </c>
      <c r="B564" s="37">
        <f>'UMONS _ DONNEES BRUTES - Copie '!E564</f>
        <v>44609</v>
      </c>
    </row>
    <row r="565" spans="1:2">
      <c r="A565" t="str">
        <f ca="1">_xlfn.CONCAT("(",'UMONS _ DONNEES BRUTES - Copie '!T565,",",'UMONS _ DONNEES BRUTES - Copie '!W565,",",'UMONS _ DONNEES BRUTES - Copie '!X565,",",'UMONS _ DONNEES BRUTES - Copie '!U565,",",'UMONS _ DONNEES BRUTES - Copie '!V565,",",'UMONS _ DONNEES BRUTES - Copie '!Z565,",",'UMONS _ DONNEES BRUTES - Copie '!Y565,",",'UMONS _ DONNEES BRUTES - Copie '!AA565,")++1`")</f>
        <v>(564,0,0,15,155,0,3,75)++1`</v>
      </c>
      <c r="B565" s="37">
        <f>'UMONS _ DONNEES BRUTES - Copie '!E565</f>
        <v>44609</v>
      </c>
    </row>
    <row r="566" spans="1:2">
      <c r="A566" t="str">
        <f ca="1">_xlfn.CONCAT("(",'UMONS _ DONNEES BRUTES - Copie '!T566,",",'UMONS _ DONNEES BRUTES - Copie '!W566,",",'UMONS _ DONNEES BRUTES - Copie '!X566,",",'UMONS _ DONNEES BRUTES - Copie '!U566,",",'UMONS _ DONNEES BRUTES - Copie '!V566,",",'UMONS _ DONNEES BRUTES - Copie '!Z566,",",'UMONS _ DONNEES BRUTES - Copie '!Y566,",",'UMONS _ DONNEES BRUTES - Copie '!AA566,")++1`")</f>
        <v>(565,0,1,15,194,0,1,12)++1`</v>
      </c>
      <c r="B566" s="37">
        <f>'UMONS _ DONNEES BRUTES - Copie '!E566</f>
        <v>44610</v>
      </c>
    </row>
    <row r="567" spans="1:2">
      <c r="A567" t="str">
        <f ca="1">_xlfn.CONCAT("(",'UMONS _ DONNEES BRUTES - Copie '!T567,",",'UMONS _ DONNEES BRUTES - Copie '!W567,",",'UMONS _ DONNEES BRUTES - Copie '!X567,",",'UMONS _ DONNEES BRUTES - Copie '!U567,",",'UMONS _ DONNEES BRUTES - Copie '!V567,",",'UMONS _ DONNEES BRUTES - Copie '!Z567,",",'UMONS _ DONNEES BRUTES - Copie '!Y567,",",'UMONS _ DONNEES BRUTES - Copie '!AA567,")++1`")</f>
        <v>(566,0,1,15,90,0,2,47)++1`</v>
      </c>
      <c r="B567" s="37">
        <f>'UMONS _ DONNEES BRUTES - Copie '!E567</f>
        <v>44610</v>
      </c>
    </row>
    <row r="568" spans="1:2">
      <c r="A568" t="str">
        <f ca="1">_xlfn.CONCAT("(",'UMONS _ DONNEES BRUTES - Copie '!T568,",",'UMONS _ DONNEES BRUTES - Copie '!W568,",",'UMONS _ DONNEES BRUTES - Copie '!X568,",",'UMONS _ DONNEES BRUTES - Copie '!U568,",",'UMONS _ DONNEES BRUTES - Copie '!V568,",",'UMONS _ DONNEES BRUTES - Copie '!Z568,",",'UMONS _ DONNEES BRUTES - Copie '!Y568,",",'UMONS _ DONNEES BRUTES - Copie '!AA568,")++1`")</f>
        <v>(567,0,1,15,176,0,3,58)++1`</v>
      </c>
      <c r="B568" s="37">
        <f>'UMONS _ DONNEES BRUTES - Copie '!E568</f>
        <v>44610</v>
      </c>
    </row>
    <row r="569" spans="1:2">
      <c r="A569" t="str">
        <f ca="1">_xlfn.CONCAT("(",'UMONS _ DONNEES BRUTES - Copie '!T569,",",'UMONS _ DONNEES BRUTES - Copie '!W569,",",'UMONS _ DONNEES BRUTES - Copie '!X569,",",'UMONS _ DONNEES BRUTES - Copie '!U569,",",'UMONS _ DONNEES BRUTES - Copie '!V569,",",'UMONS _ DONNEES BRUTES - Copie '!Z569,",",'UMONS _ DONNEES BRUTES - Copie '!Y569,",",'UMONS _ DONNEES BRUTES - Copie '!AA569,")++1`")</f>
        <v>(568,0,1,15,71,0,4,70)++1`</v>
      </c>
      <c r="B569" s="37">
        <f>'UMONS _ DONNEES BRUTES - Copie '!E569</f>
        <v>44610</v>
      </c>
    </row>
    <row r="570" spans="1:2">
      <c r="A570" t="str">
        <f ca="1">_xlfn.CONCAT("(",'UMONS _ DONNEES BRUTES - Copie '!T570,",",'UMONS _ DONNEES BRUTES - Copie '!W570,",",'UMONS _ DONNEES BRUTES - Copie '!X570,",",'UMONS _ DONNEES BRUTES - Copie '!U570,",",'UMONS _ DONNEES BRUTES - Copie '!V570,",",'UMONS _ DONNEES BRUTES - Copie '!Z570,",",'UMONS _ DONNEES BRUTES - Copie '!Y570,",",'UMONS _ DONNEES BRUTES - Copie '!AA570,")++1`")</f>
        <v>(569,0,1,7,116,3,2,21)++1`</v>
      </c>
      <c r="B570" s="37">
        <f>'UMONS _ DONNEES BRUTES - Copie '!E570</f>
        <v>44613</v>
      </c>
    </row>
    <row r="571" spans="1:2">
      <c r="A571" t="str">
        <f ca="1">_xlfn.CONCAT("(",'UMONS _ DONNEES BRUTES - Copie '!T571,",",'UMONS _ DONNEES BRUTES - Copie '!W571,",",'UMONS _ DONNEES BRUTES - Copie '!X571,",",'UMONS _ DONNEES BRUTES - Copie '!U571,",",'UMONS _ DONNEES BRUTES - Copie '!V571,",",'UMONS _ DONNEES BRUTES - Copie '!Z571,",",'UMONS _ DONNEES BRUTES - Copie '!Y571,",",'UMONS _ DONNEES BRUTES - Copie '!AA571,")++1`")</f>
        <v>(570,0,0,7,30,3,4,45)++1`</v>
      </c>
      <c r="B571" s="37">
        <f>'UMONS _ DONNEES BRUTES - Copie '!E571</f>
        <v>44613</v>
      </c>
    </row>
    <row r="572" spans="1:2">
      <c r="A572" t="str">
        <f ca="1">_xlfn.CONCAT("(",'UMONS _ DONNEES BRUTES - Copie '!T572,",",'UMONS _ DONNEES BRUTES - Copie '!W572,",",'UMONS _ DONNEES BRUTES - Copie '!X572,",",'UMONS _ DONNEES BRUTES - Copie '!U572,",",'UMONS _ DONNEES BRUTES - Copie '!V572,",",'UMONS _ DONNEES BRUTES - Copie '!Z572,",",'UMONS _ DONNEES BRUTES - Copie '!Y572,",",'UMONS _ DONNEES BRUTES - Copie '!AA572,")++1`")</f>
        <v>(571,0,1,7,33,3,3,40)++1`</v>
      </c>
      <c r="B572" s="37">
        <f>'UMONS _ DONNEES BRUTES - Copie '!E572</f>
        <v>44613</v>
      </c>
    </row>
    <row r="573" spans="1:2">
      <c r="A573" t="str">
        <f ca="1">_xlfn.CONCAT("(",'UMONS _ DONNEES BRUTES - Copie '!T573,",",'UMONS _ DONNEES BRUTES - Copie '!W573,",",'UMONS _ DONNEES BRUTES - Copie '!X573,",",'UMONS _ DONNEES BRUTES - Copie '!U573,",",'UMONS _ DONNEES BRUTES - Copie '!V573,",",'UMONS _ DONNEES BRUTES - Copie '!Z573,",",'UMONS _ DONNEES BRUTES - Copie '!Y573,",",'UMONS _ DONNEES BRUTES - Copie '!AA573,")++1`")</f>
        <v>(572,0,1,7,40,3,5,51)++1`</v>
      </c>
      <c r="B573" s="37">
        <f>'UMONS _ DONNEES BRUTES - Copie '!E573</f>
        <v>44613</v>
      </c>
    </row>
    <row r="574" spans="1:2">
      <c r="A574" t="str">
        <f ca="1">_xlfn.CONCAT("(",'UMONS _ DONNEES BRUTES - Copie '!T574,",",'UMONS _ DONNEES BRUTES - Copie '!W574,",",'UMONS _ DONNEES BRUTES - Copie '!X574,",",'UMONS _ DONNEES BRUTES - Copie '!U574,",",'UMONS _ DONNEES BRUTES - Copie '!V574,",",'UMONS _ DONNEES BRUTES - Copie '!Z574,",",'UMONS _ DONNEES BRUTES - Copie '!Y574,",",'UMONS _ DONNEES BRUTES - Copie '!AA574,")++1`")</f>
        <v>(573,0,1,15,122,0,1,2)++1`</v>
      </c>
      <c r="B574" s="37">
        <f>'UMONS _ DONNEES BRUTES - Copie '!E574</f>
        <v>44614</v>
      </c>
    </row>
    <row r="575" spans="1:2">
      <c r="A575" t="str">
        <f ca="1">_xlfn.CONCAT("(",'UMONS _ DONNEES BRUTES - Copie '!T575,",",'UMONS _ DONNEES BRUTES - Copie '!W575,",",'UMONS _ DONNEES BRUTES - Copie '!X575,",",'UMONS _ DONNEES BRUTES - Copie '!U575,",",'UMONS _ DONNEES BRUTES - Copie '!V575,",",'UMONS _ DONNEES BRUTES - Copie '!Z575,",",'UMONS _ DONNEES BRUTES - Copie '!Y575,",",'UMONS _ DONNEES BRUTES - Copie '!AA575,")++1`")</f>
        <v>(574,0,1,15,208,0,2,38)++1`</v>
      </c>
      <c r="B575" s="37">
        <f>'UMONS _ DONNEES BRUTES - Copie '!E575</f>
        <v>44614</v>
      </c>
    </row>
    <row r="576" spans="1:2">
      <c r="A576" t="str">
        <f ca="1">_xlfn.CONCAT("(",'UMONS _ DONNEES BRUTES - Copie '!T576,",",'UMONS _ DONNEES BRUTES - Copie '!W576,",",'UMONS _ DONNEES BRUTES - Copie '!X576,",",'UMONS _ DONNEES BRUTES - Copie '!U576,",",'UMONS _ DONNEES BRUTES - Copie '!V576,",",'UMONS _ DONNEES BRUTES - Copie '!Z576,",",'UMONS _ DONNEES BRUTES - Copie '!Y576,",",'UMONS _ DONNEES BRUTES - Copie '!AA576,")++1`")</f>
        <v>(575,0,1,15,496,0,3,72)++1`</v>
      </c>
      <c r="B576" s="37">
        <f>'UMONS _ DONNEES BRUTES - Copie '!E576</f>
        <v>44614</v>
      </c>
    </row>
    <row r="577" spans="1:2">
      <c r="A577" t="str">
        <f ca="1">_xlfn.CONCAT("(",'UMONS _ DONNEES BRUTES - Copie '!T577,",",'UMONS _ DONNEES BRUTES - Copie '!W577,",",'UMONS _ DONNEES BRUTES - Copie '!X577,",",'UMONS _ DONNEES BRUTES - Copie '!U577,",",'UMONS _ DONNEES BRUTES - Copie '!V577,",",'UMONS _ DONNEES BRUTES - Copie '!Z577,",",'UMONS _ DONNEES BRUTES - Copie '!Y577,",",'UMONS _ DONNEES BRUTES - Copie '!AA577,")++1`")</f>
        <v>(576,0,0,15,132,0,1,1)++1`</v>
      </c>
      <c r="B577" s="37">
        <f>'UMONS _ DONNEES BRUTES - Copie '!E577</f>
        <v>44615</v>
      </c>
    </row>
    <row r="578" spans="1:2">
      <c r="A578" t="str">
        <f ca="1">_xlfn.CONCAT("(",'UMONS _ DONNEES BRUTES - Copie '!T578,",",'UMONS _ DONNEES BRUTES - Copie '!W578,",",'UMONS _ DONNEES BRUTES - Copie '!X578,",",'UMONS _ DONNEES BRUTES - Copie '!U578,",",'UMONS _ DONNEES BRUTES - Copie '!V578,",",'UMONS _ DONNEES BRUTES - Copie '!Z578,",",'UMONS _ DONNEES BRUTES - Copie '!Y578,",",'UMONS _ DONNEES BRUTES - Copie '!AA578,")++1`")</f>
        <v>(577,0,1,15,57,0,2,26)++1`</v>
      </c>
      <c r="B578" s="37">
        <f>'UMONS _ DONNEES BRUTES - Copie '!E578</f>
        <v>44615</v>
      </c>
    </row>
    <row r="579" spans="1:2">
      <c r="A579" t="str">
        <f ca="1">_xlfn.CONCAT("(",'UMONS _ DONNEES BRUTES - Copie '!T579,",",'UMONS _ DONNEES BRUTES - Copie '!W579,",",'UMONS _ DONNEES BRUTES - Copie '!X579,",",'UMONS _ DONNEES BRUTES - Copie '!U579,",",'UMONS _ DONNEES BRUTES - Copie '!V579,",",'UMONS _ DONNEES BRUTES - Copie '!Z579,",",'UMONS _ DONNEES BRUTES - Copie '!Y579,",",'UMONS _ DONNEES BRUTES - Copie '!AA579,")++1`")</f>
        <v>(578,0,1,15,147,0,3,36)++1`</v>
      </c>
      <c r="B579" s="37">
        <f>'UMONS _ DONNEES BRUTES - Copie '!E579</f>
        <v>44615</v>
      </c>
    </row>
    <row r="580" spans="1:2">
      <c r="A580" t="str">
        <f ca="1">_xlfn.CONCAT("(",'UMONS _ DONNEES BRUTES - Copie '!T580,",",'UMONS _ DONNEES BRUTES - Copie '!W580,",",'UMONS _ DONNEES BRUTES - Copie '!X580,",",'UMONS _ DONNEES BRUTES - Copie '!U580,",",'UMONS _ DONNEES BRUTES - Copie '!V580,",",'UMONS _ DONNEES BRUTES - Copie '!Z580,",",'UMONS _ DONNEES BRUTES - Copie '!Y580,",",'UMONS _ DONNEES BRUTES - Copie '!AA580,")++1`")</f>
        <v>(579,0,1,15,85,0,4,48)++1`</v>
      </c>
      <c r="B580" s="37">
        <f>'UMONS _ DONNEES BRUTES - Copie '!E580</f>
        <v>44615</v>
      </c>
    </row>
    <row r="581" spans="1:2">
      <c r="A581" t="str">
        <f ca="1">_xlfn.CONCAT("(",'UMONS _ DONNEES BRUTES - Copie '!T581,",",'UMONS _ DONNEES BRUTES - Copie '!W581,",",'UMONS _ DONNEES BRUTES - Copie '!X581,",",'UMONS _ DONNEES BRUTES - Copie '!U581,",",'UMONS _ DONNEES BRUTES - Copie '!V581,",",'UMONS _ DONNEES BRUTES - Copie '!Z581,",",'UMONS _ DONNEES BRUTES - Copie '!Y581,",",'UMONS _ DONNEES BRUTES - Copie '!AA581,")++1`")</f>
        <v>(580,0,0,15,58,0,5,54)++1`</v>
      </c>
      <c r="B581" s="37">
        <f>'UMONS _ DONNEES BRUTES - Copie '!E581</f>
        <v>44615</v>
      </c>
    </row>
    <row r="582" spans="1:2">
      <c r="A582" t="str">
        <f ca="1">_xlfn.CONCAT("(",'UMONS _ DONNEES BRUTES - Copie '!T582,",",'UMONS _ DONNEES BRUTES - Copie '!W582,",",'UMONS _ DONNEES BRUTES - Copie '!X582,",",'UMONS _ DONNEES BRUTES - Copie '!U582,",",'UMONS _ DONNEES BRUTES - Copie '!V582,",",'UMONS _ DONNEES BRUTES - Copie '!Z582,",",'UMONS _ DONNEES BRUTES - Copie '!Y582,",",'UMONS _ DONNEES BRUTES - Copie '!AA582,")++1`")</f>
        <v>(581,0,1,15,115,0,1,15)++1`</v>
      </c>
      <c r="B582" s="37">
        <f>'UMONS _ DONNEES BRUTES - Copie '!E582</f>
        <v>44616</v>
      </c>
    </row>
    <row r="583" spans="1:2">
      <c r="A583" t="str">
        <f ca="1">_xlfn.CONCAT("(",'UMONS _ DONNEES BRUTES - Copie '!T583,",",'UMONS _ DONNEES BRUTES - Copie '!W583,",",'UMONS _ DONNEES BRUTES - Copie '!X583,",",'UMONS _ DONNEES BRUTES - Copie '!U583,",",'UMONS _ DONNEES BRUTES - Copie '!V583,",",'UMONS _ DONNEES BRUTES - Copie '!Z583,",",'UMONS _ DONNEES BRUTES - Copie '!Y583,",",'UMONS _ DONNEES BRUTES - Copie '!AA583,")++1`")</f>
        <v>(582,0,1,15,237,0,2,40)++1`</v>
      </c>
      <c r="B583" s="37">
        <f>'UMONS _ DONNEES BRUTES - Copie '!E583</f>
        <v>44616</v>
      </c>
    </row>
    <row r="584" spans="1:2">
      <c r="A584" t="str">
        <f ca="1">_xlfn.CONCAT("(",'UMONS _ DONNEES BRUTES - Copie '!T584,",",'UMONS _ DONNEES BRUTES - Copie '!W584,",",'UMONS _ DONNEES BRUTES - Copie '!X584,",",'UMONS _ DONNEES BRUTES - Copie '!U584,",",'UMONS _ DONNEES BRUTES - Copie '!V584,",",'UMONS _ DONNEES BRUTES - Copie '!Z584,",",'UMONS _ DONNEES BRUTES - Copie '!Y584,",",'UMONS _ DONNEES BRUTES - Copie '!AA584,")++1`")</f>
        <v>(583,0,1,15,286,0,3,79)++1`</v>
      </c>
      <c r="B584" s="37">
        <f>'UMONS _ DONNEES BRUTES - Copie '!E584</f>
        <v>44616</v>
      </c>
    </row>
    <row r="585" spans="1:2">
      <c r="A585" t="str">
        <f ca="1">_xlfn.CONCAT("(",'UMONS _ DONNEES BRUTES - Copie '!T585,",",'UMONS _ DONNEES BRUTES - Copie '!W585,",",'UMONS _ DONNEES BRUTES - Copie '!X585,",",'UMONS _ DONNEES BRUTES - Copie '!U585,",",'UMONS _ DONNEES BRUTES - Copie '!V585,",",'UMONS _ DONNEES BRUTES - Copie '!Z585,",",'UMONS _ DONNEES BRUTES - Copie '!Y585,",",'UMONS _ DONNEES BRUTES - Copie '!AA585,")++1`")</f>
        <v>(584,0,0,15,297,0,3,61)++1`</v>
      </c>
      <c r="B585" s="37">
        <f>'UMONS _ DONNEES BRUTES - Copie '!E585</f>
        <v>44617</v>
      </c>
    </row>
    <row r="586" spans="1:2">
      <c r="A586" t="str">
        <f ca="1">_xlfn.CONCAT("(",'UMONS _ DONNEES BRUTES - Copie '!T586,",",'UMONS _ DONNEES BRUTES - Copie '!W586,",",'UMONS _ DONNEES BRUTES - Copie '!X586,",",'UMONS _ DONNEES BRUTES - Copie '!U586,",",'UMONS _ DONNEES BRUTES - Copie '!V586,",",'UMONS _ DONNEES BRUTES - Copie '!Z586,",",'UMONS _ DONNEES BRUTES - Copie '!Y586,",",'UMONS _ DONNEES BRUTES - Copie '!AA586,")++1`")</f>
        <v>(585,0,1,15,109,0,1,6)++1`</v>
      </c>
      <c r="B586" s="37">
        <f>'UMONS _ DONNEES BRUTES - Copie '!E586</f>
        <v>44617</v>
      </c>
    </row>
    <row r="587" spans="1:2">
      <c r="A587" t="str">
        <f ca="1">_xlfn.CONCAT("(",'UMONS _ DONNEES BRUTES - Copie '!T587,",",'UMONS _ DONNEES BRUTES - Copie '!W587,",",'UMONS _ DONNEES BRUTES - Copie '!X587,",",'UMONS _ DONNEES BRUTES - Copie '!U587,",",'UMONS _ DONNEES BRUTES - Copie '!V587,",",'UMONS _ DONNEES BRUTES - Copie '!Z587,",",'UMONS _ DONNEES BRUTES - Copie '!Y587,",",'UMONS _ DONNEES BRUTES - Copie '!AA587,")++1`")</f>
        <v>(586,0,1,15,208,0,2,29)++1`</v>
      </c>
      <c r="B587" s="37">
        <f>'UMONS _ DONNEES BRUTES - Copie '!E587</f>
        <v>44617</v>
      </c>
    </row>
    <row r="588" spans="1:2">
      <c r="A588" t="str">
        <f ca="1">_xlfn.CONCAT("(",'UMONS _ DONNEES BRUTES - Copie '!T588,",",'UMONS _ DONNEES BRUTES - Copie '!W588,",",'UMONS _ DONNEES BRUTES - Copie '!X588,",",'UMONS _ DONNEES BRUTES - Copie '!U588,",",'UMONS _ DONNEES BRUTES - Copie '!V588,",",'UMONS _ DONNEES BRUTES - Copie '!Z588,",",'UMONS _ DONNEES BRUTES - Copie '!Y588,",",'UMONS _ DONNEES BRUTES - Copie '!AA588,")++1`")</f>
        <v>(587,0,1,15,81,0,2,48)++1`</v>
      </c>
      <c r="B588" s="37">
        <f>'UMONS _ DONNEES BRUTES - Copie '!E588</f>
        <v>44620</v>
      </c>
    </row>
    <row r="589" spans="1:2">
      <c r="A589" t="str">
        <f ca="1">_xlfn.CONCAT("(",'UMONS _ DONNEES BRUTES - Copie '!T589,",",'UMONS _ DONNEES BRUTES - Copie '!W589,",",'UMONS _ DONNEES BRUTES - Copie '!X589,",",'UMONS _ DONNEES BRUTES - Copie '!U589,",",'UMONS _ DONNEES BRUTES - Copie '!V589,",",'UMONS _ DONNEES BRUTES - Copie '!Z589,",",'UMONS _ DONNEES BRUTES - Copie '!Y589,",",'UMONS _ DONNEES BRUTES - Copie '!AA589,")++1`")</f>
        <v>(588,0,0,15,539,0,1,3)++1`</v>
      </c>
      <c r="B589" s="37">
        <f>'UMONS _ DONNEES BRUTES - Copie '!E589</f>
        <v>44620</v>
      </c>
    </row>
    <row r="590" spans="1:2">
      <c r="A590" t="str">
        <f ca="1">_xlfn.CONCAT("(",'UMONS _ DONNEES BRUTES - Copie '!T590,",",'UMONS _ DONNEES BRUTES - Copie '!W590,",",'UMONS _ DONNEES BRUTES - Copie '!X590,",",'UMONS _ DONNEES BRUTES - Copie '!U590,",",'UMONS _ DONNEES BRUTES - Copie '!V590,",",'UMONS _ DONNEES BRUTES - Copie '!Z590,",",'UMONS _ DONNEES BRUTES - Copie '!Y590,",",'UMONS _ DONNEES BRUTES - Copie '!AA590,")++1`")</f>
        <v>(589,0,1,15,41,0,3,49)++1`</v>
      </c>
      <c r="B590" s="37">
        <f>'UMONS _ DONNEES BRUTES - Copie '!E590</f>
        <v>44620</v>
      </c>
    </row>
    <row r="591" spans="1:2">
      <c r="A591" t="str">
        <f ca="1">_xlfn.CONCAT("(",'UMONS _ DONNEES BRUTES - Copie '!T591,",",'UMONS _ DONNEES BRUTES - Copie '!W591,",",'UMONS _ DONNEES BRUTES - Copie '!X591,",",'UMONS _ DONNEES BRUTES - Copie '!U591,",",'UMONS _ DONNEES BRUTES - Copie '!V591,",",'UMONS _ DONNEES BRUTES - Copie '!Z591,",",'UMONS _ DONNEES BRUTES - Copie '!Y591,",",'UMONS _ DONNEES BRUTES - Copie '!AA591,")++1`")</f>
        <v>(590,0,1,15,61,0,1,2)++1`</v>
      </c>
      <c r="B591" s="37">
        <f>'UMONS _ DONNEES BRUTES - Copie '!E591</f>
        <v>44622</v>
      </c>
    </row>
    <row r="592" spans="1:2">
      <c r="A592" t="str">
        <f ca="1">_xlfn.CONCAT("(",'UMONS _ DONNEES BRUTES - Copie '!T592,",",'UMONS _ DONNEES BRUTES - Copie '!W592,",",'UMONS _ DONNEES BRUTES - Copie '!X592,",",'UMONS _ DONNEES BRUTES - Copie '!U592,",",'UMONS _ DONNEES BRUTES - Copie '!V592,",",'UMONS _ DONNEES BRUTES - Copie '!Z592,",",'UMONS _ DONNEES BRUTES - Copie '!Y592,",",'UMONS _ DONNEES BRUTES - Copie '!AA592,")++1`")</f>
        <v>(591,0,1,15,72,0,2,18)++1`</v>
      </c>
      <c r="B592" s="37">
        <f>'UMONS _ DONNEES BRUTES - Copie '!E592</f>
        <v>44622</v>
      </c>
    </row>
    <row r="593" spans="1:2">
      <c r="A593" t="str">
        <f ca="1">_xlfn.CONCAT("(",'UMONS _ DONNEES BRUTES - Copie '!T593,",",'UMONS _ DONNEES BRUTES - Copie '!W593,",",'UMONS _ DONNEES BRUTES - Copie '!X593,",",'UMONS _ DONNEES BRUTES - Copie '!U593,",",'UMONS _ DONNEES BRUTES - Copie '!V593,",",'UMONS _ DONNEES BRUTES - Copie '!Z593,",",'UMONS _ DONNEES BRUTES - Copie '!Y593,",",'UMONS _ DONNEES BRUTES - Copie '!AA593,")++1`")</f>
        <v>(592,0,1,15,90,0,3,29)++1`</v>
      </c>
      <c r="B593" s="37">
        <f>'UMONS _ DONNEES BRUTES - Copie '!E593</f>
        <v>44622</v>
      </c>
    </row>
    <row r="594" spans="1:2">
      <c r="A594" t="str">
        <f ca="1">_xlfn.CONCAT("(",'UMONS _ DONNEES BRUTES - Copie '!T594,",",'UMONS _ DONNEES BRUTES - Copie '!W594,",",'UMONS _ DONNEES BRUTES - Copie '!X594,",",'UMONS _ DONNEES BRUTES - Copie '!U594,",",'UMONS _ DONNEES BRUTES - Copie '!V594,",",'UMONS _ DONNEES BRUTES - Copie '!Z594,",",'UMONS _ DONNEES BRUTES - Copie '!Y594,",",'UMONS _ DONNEES BRUTES - Copie '!AA594,")++1`")</f>
        <v>(593,0,1,15,95,0,4,42)++1`</v>
      </c>
      <c r="B594" s="37">
        <f>'UMONS _ DONNEES BRUTES - Copie '!E594</f>
        <v>44622</v>
      </c>
    </row>
    <row r="595" spans="1:2">
      <c r="A595" t="str">
        <f ca="1">_xlfn.CONCAT("(",'UMONS _ DONNEES BRUTES - Copie '!T595,",",'UMONS _ DONNEES BRUTES - Copie '!W595,",",'UMONS _ DONNEES BRUTES - Copie '!X595,",",'UMONS _ DONNEES BRUTES - Copie '!U595,",",'UMONS _ DONNEES BRUTES - Copie '!V595,",",'UMONS _ DONNEES BRUTES - Copie '!Z595,",",'UMONS _ DONNEES BRUTES - Copie '!Y595,",",'UMONS _ DONNEES BRUTES - Copie '!AA595,")++1`")</f>
        <v>(594,0,1,15,61,0,5,53)++1`</v>
      </c>
      <c r="B595" s="37">
        <f>'UMONS _ DONNEES BRUTES - Copie '!E595</f>
        <v>44622</v>
      </c>
    </row>
    <row r="596" spans="1:2">
      <c r="A596" t="str">
        <f ca="1">_xlfn.CONCAT("(",'UMONS _ DONNEES BRUTES - Copie '!T596,",",'UMONS _ DONNEES BRUTES - Copie '!W596,",",'UMONS _ DONNEES BRUTES - Copie '!X596,",",'UMONS _ DONNEES BRUTES - Copie '!U596,",",'UMONS _ DONNEES BRUTES - Copie '!V596,",",'UMONS _ DONNEES BRUTES - Copie '!Z596,",",'UMONS _ DONNEES BRUTES - Copie '!Y596,",",'UMONS _ DONNEES BRUTES - Copie '!AA596,")++1`")</f>
        <v>(595,0,1,15,98,0,4,67)++1`</v>
      </c>
      <c r="B596" s="37">
        <f>'UMONS _ DONNEES BRUTES - Copie '!E596</f>
        <v>44623</v>
      </c>
    </row>
    <row r="597" spans="1:2">
      <c r="A597" t="str">
        <f ca="1">_xlfn.CONCAT("(",'UMONS _ DONNEES BRUTES - Copie '!T597,",",'UMONS _ DONNEES BRUTES - Copie '!W597,",",'UMONS _ DONNEES BRUTES - Copie '!X597,",",'UMONS _ DONNEES BRUTES - Copie '!U597,",",'UMONS _ DONNEES BRUTES - Copie '!V597,",",'UMONS _ DONNEES BRUTES - Copie '!Z597,",",'UMONS _ DONNEES BRUTES - Copie '!Y597,",",'UMONS _ DONNEES BRUTES - Copie '!AA597,")++1`")</f>
        <v>(596,0,1,15,388,0,1,1)++1`</v>
      </c>
      <c r="B597" s="37">
        <f>'UMONS _ DONNEES BRUTES - Copie '!E597</f>
        <v>44623</v>
      </c>
    </row>
    <row r="598" spans="1:2">
      <c r="A598" t="str">
        <f ca="1">_xlfn.CONCAT("(",'UMONS _ DONNEES BRUTES - Copie '!T598,",",'UMONS _ DONNEES BRUTES - Copie '!W598,",",'UMONS _ DONNEES BRUTES - Copie '!X598,",",'UMONS _ DONNEES BRUTES - Copie '!U598,",",'UMONS _ DONNEES BRUTES - Copie '!V598,",",'UMONS _ DONNEES BRUTES - Copie '!Z598,",",'UMONS _ DONNEES BRUTES - Copie '!Y598,",",'UMONS _ DONNEES BRUTES - Copie '!AA598,")++1`")</f>
        <v>(597,0,1,15,112,0,3,62)++1`</v>
      </c>
      <c r="B598" s="37">
        <f>'UMONS _ DONNEES BRUTES - Copie '!E598</f>
        <v>44623</v>
      </c>
    </row>
    <row r="599" spans="1:2">
      <c r="A599" t="str">
        <f ca="1">_xlfn.CONCAT("(",'UMONS _ DONNEES BRUTES - Copie '!T599,",",'UMONS _ DONNEES BRUTES - Copie '!W599,",",'UMONS _ DONNEES BRUTES - Copie '!X599,",",'UMONS _ DONNEES BRUTES - Copie '!U599,",",'UMONS _ DONNEES BRUTES - Copie '!V599,",",'UMONS _ DONNEES BRUTES - Copie '!Z599,",",'UMONS _ DONNEES BRUTES - Copie '!Y599,",",'UMONS _ DONNEES BRUTES - Copie '!AA599,")++1`")</f>
        <v>(598,0,1,15,128,0,2,54)++1`</v>
      </c>
      <c r="B599" s="37">
        <f>'UMONS _ DONNEES BRUTES - Copie '!E599</f>
        <v>44623</v>
      </c>
    </row>
    <row r="600" spans="1:2">
      <c r="A600" t="str">
        <f ca="1">_xlfn.CONCAT("(",'UMONS _ DONNEES BRUTES - Copie '!T600,",",'UMONS _ DONNEES BRUTES - Copie '!W600,",",'UMONS _ DONNEES BRUTES - Copie '!X600,",",'UMONS _ DONNEES BRUTES - Copie '!U600,",",'UMONS _ DONNEES BRUTES - Copie '!V600,",",'UMONS _ DONNEES BRUTES - Copie '!Z600,",",'UMONS _ DONNEES BRUTES - Copie '!Y600,",",'UMONS _ DONNEES BRUTES - Copie '!AA600,")++1`")</f>
        <v>(599,0,1,15,71,0,1,43)++1`</v>
      </c>
      <c r="B600" s="37">
        <f>'UMONS _ DONNEES BRUTES - Copie '!E600</f>
        <v>44624</v>
      </c>
    </row>
    <row r="601" spans="1:2">
      <c r="A601" t="str">
        <f ca="1">_xlfn.CONCAT("(",'UMONS _ DONNEES BRUTES - Copie '!T601,",",'UMONS _ DONNEES BRUTES - Copie '!W601,",",'UMONS _ DONNEES BRUTES - Copie '!X601,",",'UMONS _ DONNEES BRUTES - Copie '!U601,",",'UMONS _ DONNEES BRUTES - Copie '!V601,",",'UMONS _ DONNEES BRUTES - Copie '!Z601,",",'UMONS _ DONNEES BRUTES - Copie '!Y601,",",'UMONS _ DONNEES BRUTES - Copie '!AA601,")++1`")</f>
        <v>(600,0,1,15,92,0,2,51)++1`</v>
      </c>
      <c r="B601" s="37">
        <f>'UMONS _ DONNEES BRUTES - Copie '!E601</f>
        <v>44624</v>
      </c>
    </row>
    <row r="602" spans="1:2">
      <c r="A602" t="str">
        <f ca="1">_xlfn.CONCAT("(",'UMONS _ DONNEES BRUTES - Copie '!T602,",",'UMONS _ DONNEES BRUTES - Copie '!W602,",",'UMONS _ DONNEES BRUTES - Copie '!X602,",",'UMONS _ DONNEES BRUTES - Copie '!U602,",",'UMONS _ DONNEES BRUTES - Copie '!V602,",",'UMONS _ DONNEES BRUTES - Copie '!Z602,",",'UMONS _ DONNEES BRUTES - Copie '!Y602,",",'UMONS _ DONNEES BRUTES - Copie '!AA602,")++1`")</f>
        <v>(601,0,1,15,119,0,1,3)++1`</v>
      </c>
      <c r="B602" s="37">
        <f>'UMONS _ DONNEES BRUTES - Copie '!E602</f>
        <v>44627</v>
      </c>
    </row>
    <row r="603" spans="1:2">
      <c r="A603" t="str">
        <f ca="1">_xlfn.CONCAT("(",'UMONS _ DONNEES BRUTES - Copie '!T603,",",'UMONS _ DONNEES BRUTES - Copie '!W603,",",'UMONS _ DONNEES BRUTES - Copie '!X603,",",'UMONS _ DONNEES BRUTES - Copie '!U603,",",'UMONS _ DONNEES BRUTES - Copie '!V603,",",'UMONS _ DONNEES BRUTES - Copie '!Z603,",",'UMONS _ DONNEES BRUTES - Copie '!Y603,",",'UMONS _ DONNEES BRUTES - Copie '!AA603,")++1`")</f>
        <v>(602,0,1,15,122,0,2,26)++1`</v>
      </c>
      <c r="B603" s="37">
        <f>'UMONS _ DONNEES BRUTES - Copie '!E603</f>
        <v>44627</v>
      </c>
    </row>
    <row r="604" spans="1:2">
      <c r="A604" t="str">
        <f ca="1">_xlfn.CONCAT("(",'UMONS _ DONNEES BRUTES - Copie '!T604,",",'UMONS _ DONNEES BRUTES - Copie '!W604,",",'UMONS _ DONNEES BRUTES - Copie '!X604,",",'UMONS _ DONNEES BRUTES - Copie '!U604,",",'UMONS _ DONNEES BRUTES - Copie '!V604,",",'UMONS _ DONNEES BRUTES - Copie '!Z604,",",'UMONS _ DONNEES BRUTES - Copie '!Y604,",",'UMONS _ DONNEES BRUTES - Copie '!AA604,")++1`")</f>
        <v>(603,0,1,15,192,0,3,43)++1`</v>
      </c>
      <c r="B604" s="37">
        <f>'UMONS _ DONNEES BRUTES - Copie '!E604</f>
        <v>44627</v>
      </c>
    </row>
    <row r="605" spans="1:2">
      <c r="A605" t="str">
        <f ca="1">_xlfn.CONCAT("(",'UMONS _ DONNEES BRUTES - Copie '!T605,",",'UMONS _ DONNEES BRUTES - Copie '!W605,",",'UMONS _ DONNEES BRUTES - Copie '!X605,",",'UMONS _ DONNEES BRUTES - Copie '!U605,",",'UMONS _ DONNEES BRUTES - Copie '!V605,",",'UMONS _ DONNEES BRUTES - Copie '!Z605,",",'UMONS _ DONNEES BRUTES - Copie '!Y605,",",'UMONS _ DONNEES BRUTES - Copie '!AA605,")++1`")</f>
        <v>(604,0,1,15,41,0,4,60)++1`</v>
      </c>
      <c r="B605" s="37">
        <f>'UMONS _ DONNEES BRUTES - Copie '!E605</f>
        <v>44627</v>
      </c>
    </row>
    <row r="606" spans="1:2">
      <c r="A606" t="str">
        <f ca="1">_xlfn.CONCAT("(",'UMONS _ DONNEES BRUTES - Copie '!T606,",",'UMONS _ DONNEES BRUTES - Copie '!W606,",",'UMONS _ DONNEES BRUTES - Copie '!X606,",",'UMONS _ DONNEES BRUTES - Copie '!U606,",",'UMONS _ DONNEES BRUTES - Copie '!V606,",",'UMONS _ DONNEES BRUTES - Copie '!Z606,",",'UMONS _ DONNEES BRUTES - Copie '!Y606,",",'UMONS _ DONNEES BRUTES - Copie '!AA606,")++1`")</f>
        <v>(605,0,1,15,49,0,5,65)++1`</v>
      </c>
      <c r="B606" s="37">
        <f>'UMONS _ DONNEES BRUTES - Copie '!E606</f>
        <v>44627</v>
      </c>
    </row>
    <row r="607" spans="1:2">
      <c r="A607" t="str">
        <f ca="1">_xlfn.CONCAT("(",'UMONS _ DONNEES BRUTES - Copie '!T607,",",'UMONS _ DONNEES BRUTES - Copie '!W607,",",'UMONS _ DONNEES BRUTES - Copie '!X607,",",'UMONS _ DONNEES BRUTES - Copie '!U607,",",'UMONS _ DONNEES BRUTES - Copie '!V607,",",'UMONS _ DONNEES BRUTES - Copie '!Z607,",",'UMONS _ DONNEES BRUTES - Copie '!Y607,",",'UMONS _ DONNEES BRUTES - Copie '!AA607,")++1`")</f>
        <v>(606,0,1,15,70,0,2,20)++1`</v>
      </c>
      <c r="B607" s="37">
        <f>'UMONS _ DONNEES BRUTES - Copie '!E607</f>
        <v>44629</v>
      </c>
    </row>
    <row r="608" spans="1:2">
      <c r="A608" t="str">
        <f ca="1">_xlfn.CONCAT("(",'UMONS _ DONNEES BRUTES - Copie '!T608,",",'UMONS _ DONNEES BRUTES - Copie '!W608,",",'UMONS _ DONNEES BRUTES - Copie '!X608,",",'UMONS _ DONNEES BRUTES - Copie '!U608,",",'UMONS _ DONNEES BRUTES - Copie '!V608,",",'UMONS _ DONNEES BRUTES - Copie '!Z608,",",'UMONS _ DONNEES BRUTES - Copie '!Y608,",",'UMONS _ DONNEES BRUTES - Copie '!AA608,")++1`")</f>
        <v>(607,0,1,15,68,0,1,2)++1`</v>
      </c>
      <c r="B608" s="37">
        <f>'UMONS _ DONNEES BRUTES - Copie '!E608</f>
        <v>44629</v>
      </c>
    </row>
    <row r="609" spans="1:2">
      <c r="A609" t="str">
        <f ca="1">_xlfn.CONCAT("(",'UMONS _ DONNEES BRUTES - Copie '!T609,",",'UMONS _ DONNEES BRUTES - Copie '!W609,",",'UMONS _ DONNEES BRUTES - Copie '!X609,",",'UMONS _ DONNEES BRUTES - Copie '!U609,",",'UMONS _ DONNEES BRUTES - Copie '!V609,",",'UMONS _ DONNEES BRUTES - Copie '!Z609,",",'UMONS _ DONNEES BRUTES - Copie '!Y609,",",'UMONS _ DONNEES BRUTES - Copie '!AA609,")++1`")</f>
        <v>(608,0,1,15,301,0,2,36)++1`</v>
      </c>
      <c r="B609" s="37">
        <f>'UMONS _ DONNEES BRUTES - Copie '!E609</f>
        <v>44630</v>
      </c>
    </row>
    <row r="610" spans="1:2">
      <c r="A610" t="str">
        <f ca="1">_xlfn.CONCAT("(",'UMONS _ DONNEES BRUTES - Copie '!T610,",",'UMONS _ DONNEES BRUTES - Copie '!W610,",",'UMONS _ DONNEES BRUTES - Copie '!X610,",",'UMONS _ DONNEES BRUTES - Copie '!U610,",",'UMONS _ DONNEES BRUTES - Copie '!V610,",",'UMONS _ DONNEES BRUTES - Copie '!Z610,",",'UMONS _ DONNEES BRUTES - Copie '!Y610,",",'UMONS _ DONNEES BRUTES - Copie '!AA610,")++1`")</f>
        <v>(609,0,1,15,137,0,1,9)++1`</v>
      </c>
      <c r="B610" s="37">
        <f>'UMONS _ DONNEES BRUTES - Copie '!E610</f>
        <v>44630</v>
      </c>
    </row>
    <row r="611" spans="1:2">
      <c r="A611" t="str">
        <f ca="1">_xlfn.CONCAT("(",'UMONS _ DONNEES BRUTES - Copie '!T611,",",'UMONS _ DONNEES BRUTES - Copie '!W611,",",'UMONS _ DONNEES BRUTES - Copie '!X611,",",'UMONS _ DONNEES BRUTES - Copie '!U611,",",'UMONS _ DONNEES BRUTES - Copie '!V611,",",'UMONS _ DONNEES BRUTES - Copie '!Z611,",",'UMONS _ DONNEES BRUTES - Copie '!Y611,",",'UMONS _ DONNEES BRUTES - Copie '!AA611,")++1`")</f>
        <v>(610,0,1,15,234,0,3,84)++1`</v>
      </c>
      <c r="B611" s="37">
        <f>'UMONS _ DONNEES BRUTES - Copie '!E611</f>
        <v>44630</v>
      </c>
    </row>
    <row r="612" spans="1:2">
      <c r="A612" t="str">
        <f ca="1">_xlfn.CONCAT("(",'UMONS _ DONNEES BRUTES - Copie '!T612,",",'UMONS _ DONNEES BRUTES - Copie '!W612,",",'UMONS _ DONNEES BRUTES - Copie '!X612,",",'UMONS _ DONNEES BRUTES - Copie '!U612,",",'UMONS _ DONNEES BRUTES - Copie '!V612,",",'UMONS _ DONNEES BRUTES - Copie '!Z612,",",'UMONS _ DONNEES BRUTES - Copie '!Y612,",",'UMONS _ DONNEES BRUTES - Copie '!AA612,")++1`")</f>
        <v>(611,0,1,15,77,0,3,65)++1`</v>
      </c>
      <c r="B612" s="37">
        <f>'UMONS _ DONNEES BRUTES - Copie '!E612</f>
        <v>44634</v>
      </c>
    </row>
    <row r="613" spans="1:2">
      <c r="A613" t="str">
        <f ca="1">_xlfn.CONCAT("(",'UMONS _ DONNEES BRUTES - Copie '!T613,",",'UMONS _ DONNEES BRUTES - Copie '!W613,",",'UMONS _ DONNEES BRUTES - Copie '!X613,",",'UMONS _ DONNEES BRUTES - Copie '!U613,",",'UMONS _ DONNEES BRUTES - Copie '!V613,",",'UMONS _ DONNEES BRUTES - Copie '!Z613,",",'UMONS _ DONNEES BRUTES - Copie '!Y613,",",'UMONS _ DONNEES BRUTES - Copie '!AA613,")++1`")</f>
        <v>(612,0,0,15,70,0,2,19)++1`</v>
      </c>
      <c r="B613" s="37">
        <f>'UMONS _ DONNEES BRUTES - Copie '!E613</f>
        <v>44634</v>
      </c>
    </row>
    <row r="614" spans="1:2">
      <c r="A614" t="str">
        <f ca="1">_xlfn.CONCAT("(",'UMONS _ DONNEES BRUTES - Copie '!T614,",",'UMONS _ DONNEES BRUTES - Copie '!W614,",",'UMONS _ DONNEES BRUTES - Copie '!X614,",",'UMONS _ DONNEES BRUTES - Copie '!U614,",",'UMONS _ DONNEES BRUTES - Copie '!V614,",",'UMONS _ DONNEES BRUTES - Copie '!Z614,",",'UMONS _ DONNEES BRUTES - Copie '!Y614,",",'UMONS _ DONNEES BRUTES - Copie '!AA614,")++1`")</f>
        <v>(613,0,1,15,83,0,1,2)++1`</v>
      </c>
      <c r="B614" s="37">
        <f>'UMONS _ DONNEES BRUTES - Copie '!E614</f>
        <v>44634</v>
      </c>
    </row>
    <row r="615" spans="1:2">
      <c r="A615" t="str">
        <f ca="1">_xlfn.CONCAT("(",'UMONS _ DONNEES BRUTES - Copie '!T615,",",'UMONS _ DONNEES BRUTES - Copie '!W615,",",'UMONS _ DONNEES BRUTES - Copie '!X615,",",'UMONS _ DONNEES BRUTES - Copie '!U615,",",'UMONS _ DONNEES BRUTES - Copie '!V615,",",'UMONS _ DONNEES BRUTES - Copie '!Z615,",",'UMONS _ DONNEES BRUTES - Copie '!Y615,",",'UMONS _ DONNEES BRUTES - Copie '!AA615,")++1`")</f>
        <v>(614,0,1,15,124,0,1,12)++1`</v>
      </c>
      <c r="B615" s="37">
        <f>'UMONS _ DONNEES BRUTES - Copie '!E615</f>
        <v>44635</v>
      </c>
    </row>
    <row r="616" spans="1:2">
      <c r="A616" t="str">
        <f ca="1">_xlfn.CONCAT("(",'UMONS _ DONNEES BRUTES - Copie '!T616,",",'UMONS _ DONNEES BRUTES - Copie '!W616,",",'UMONS _ DONNEES BRUTES - Copie '!X616,",",'UMONS _ DONNEES BRUTES - Copie '!U616,",",'UMONS _ DONNEES BRUTES - Copie '!V616,",",'UMONS _ DONNEES BRUTES - Copie '!Z616,",",'UMONS _ DONNEES BRUTES - Copie '!Y616,",",'UMONS _ DONNEES BRUTES - Copie '!AA616,")++1`")</f>
        <v>(615,0,0,15,21,0,3,78)++1`</v>
      </c>
      <c r="B616" s="37">
        <f>'UMONS _ DONNEES BRUTES - Copie '!E616</f>
        <v>44635</v>
      </c>
    </row>
    <row r="617" spans="1:2">
      <c r="A617" t="str">
        <f ca="1">_xlfn.CONCAT("(",'UMONS _ DONNEES BRUTES - Copie '!T617,",",'UMONS _ DONNEES BRUTES - Copie '!W617,",",'UMONS _ DONNEES BRUTES - Copie '!X617,",",'UMONS _ DONNEES BRUTES - Copie '!U617,",",'UMONS _ DONNEES BRUTES - Copie '!V617,",",'UMONS _ DONNEES BRUTES - Copie '!Z617,",",'UMONS _ DONNEES BRUTES - Copie '!Y617,",",'UMONS _ DONNEES BRUTES - Copie '!AA617,")++1`")</f>
        <v>(616,0,1,15,193,0,2,61)++1`</v>
      </c>
      <c r="B617" s="37">
        <f>'UMONS _ DONNEES BRUTES - Copie '!E617</f>
        <v>44635</v>
      </c>
    </row>
    <row r="618" spans="1:2">
      <c r="A618" t="str">
        <f ca="1">_xlfn.CONCAT("(",'UMONS _ DONNEES BRUTES - Copie '!T618,",",'UMONS _ DONNEES BRUTES - Copie '!W618,",",'UMONS _ DONNEES BRUTES - Copie '!X618,",",'UMONS _ DONNEES BRUTES - Copie '!U618,",",'UMONS _ DONNEES BRUTES - Copie '!V618,",",'UMONS _ DONNEES BRUTES - Copie '!Z618,",",'UMONS _ DONNEES BRUTES - Copie '!Y618,",",'UMONS _ DONNEES BRUTES - Copie '!AA618,")++1`")</f>
        <v>(617,0,1,15,64,0,1,4)++1`</v>
      </c>
      <c r="B618" s="37">
        <f>'UMONS _ DONNEES BRUTES - Copie '!E618</f>
        <v>44636</v>
      </c>
    </row>
    <row r="619" spans="1:2">
      <c r="A619" t="str">
        <f ca="1">_xlfn.CONCAT("(",'UMONS _ DONNEES BRUTES - Copie '!T619,",",'UMONS _ DONNEES BRUTES - Copie '!W619,",",'UMONS _ DONNEES BRUTES - Copie '!X619,",",'UMONS _ DONNEES BRUTES - Copie '!U619,",",'UMONS _ DONNEES BRUTES - Copie '!V619,",",'UMONS _ DONNEES BRUTES - Copie '!Z619,",",'UMONS _ DONNEES BRUTES - Copie '!Y619,",",'UMONS _ DONNEES BRUTES - Copie '!AA619,")++1`")</f>
        <v>(618,0,1,15,148,0,2,22)++1`</v>
      </c>
      <c r="B619" s="37">
        <f>'UMONS _ DONNEES BRUTES - Copie '!E619</f>
        <v>44636</v>
      </c>
    </row>
    <row r="620" spans="1:2">
      <c r="A620" t="str">
        <f ca="1">_xlfn.CONCAT("(",'UMONS _ DONNEES BRUTES - Copie '!T620,",",'UMONS _ DONNEES BRUTES - Copie '!W620,",",'UMONS _ DONNEES BRUTES - Copie '!X620,",",'UMONS _ DONNEES BRUTES - Copie '!U620,",",'UMONS _ DONNEES BRUTES - Copie '!V620,",",'UMONS _ DONNEES BRUTES - Copie '!Z620,",",'UMONS _ DONNEES BRUTES - Copie '!Y620,",",'UMONS _ DONNEES BRUTES - Copie '!AA620,")++1`")</f>
        <v>(619,0,1,15,29,0,3,49)++1`</v>
      </c>
      <c r="B620" s="37">
        <f>'UMONS _ DONNEES BRUTES - Copie '!E620</f>
        <v>44636</v>
      </c>
    </row>
    <row r="621" spans="1:2">
      <c r="A621" t="str">
        <f ca="1">_xlfn.CONCAT("(",'UMONS _ DONNEES BRUTES - Copie '!T621,",",'UMONS _ DONNEES BRUTES - Copie '!W621,",",'UMONS _ DONNEES BRUTES - Copie '!X621,",",'UMONS _ DONNEES BRUTES - Copie '!U621,",",'UMONS _ DONNEES BRUTES - Copie '!V621,",",'UMONS _ DONNEES BRUTES - Copie '!Z621,",",'UMONS _ DONNEES BRUTES - Copie '!Y621,",",'UMONS _ DONNEES BRUTES - Copie '!AA621,")++1`")</f>
        <v>(620,0,1,15,168,0,4,52)++1`</v>
      </c>
      <c r="B621" s="37">
        <f>'UMONS _ DONNEES BRUTES - Copie '!E621</f>
        <v>44636</v>
      </c>
    </row>
    <row r="622" spans="1:2">
      <c r="A622" t="str">
        <f ca="1">_xlfn.CONCAT("(",'UMONS _ DONNEES BRUTES - Copie '!T622,",",'UMONS _ DONNEES BRUTES - Copie '!W622,",",'UMONS _ DONNEES BRUTES - Copie '!X622,",",'UMONS _ DONNEES BRUTES - Copie '!U622,",",'UMONS _ DONNEES BRUTES - Copie '!V622,",",'UMONS _ DONNEES BRUTES - Copie '!Z622,",",'UMONS _ DONNEES BRUTES - Copie '!Y622,",",'UMONS _ DONNEES BRUTES - Copie '!AA622,")++1`")</f>
        <v>(621,0,1,15,138,0,1,8)++1`</v>
      </c>
      <c r="B622" s="37">
        <f>'UMONS _ DONNEES BRUTES - Copie '!E622</f>
        <v>44637</v>
      </c>
    </row>
    <row r="623" spans="1:2">
      <c r="A623" t="str">
        <f ca="1">_xlfn.CONCAT("(",'UMONS _ DONNEES BRUTES - Copie '!T623,",",'UMONS _ DONNEES BRUTES - Copie '!W623,",",'UMONS _ DONNEES BRUTES - Copie '!X623,",",'UMONS _ DONNEES BRUTES - Copie '!U623,",",'UMONS _ DONNEES BRUTES - Copie '!V623,",",'UMONS _ DONNEES BRUTES - Copie '!Z623,",",'UMONS _ DONNEES BRUTES - Copie '!Y623,",",'UMONS _ DONNEES BRUTES - Copie '!AA623,")++1`")</f>
        <v>(622,0,1,15,276,0,2,38)++1`</v>
      </c>
      <c r="B623" s="37">
        <f>'UMONS _ DONNEES BRUTES - Copie '!E623</f>
        <v>44637</v>
      </c>
    </row>
    <row r="624" spans="1:2">
      <c r="A624" t="str">
        <f ca="1">_xlfn.CONCAT("(",'UMONS _ DONNEES BRUTES - Copie '!T624,",",'UMONS _ DONNEES BRUTES - Copie '!W624,",",'UMONS _ DONNEES BRUTES - Copie '!X624,",",'UMONS _ DONNEES BRUTES - Copie '!U624,",",'UMONS _ DONNEES BRUTES - Copie '!V624,",",'UMONS _ DONNEES BRUTES - Copie '!Z624,",",'UMONS _ DONNEES BRUTES - Copie '!Y624,",",'UMONS _ DONNEES BRUTES - Copie '!AA624,")++1`")</f>
        <v>(623,0,1,15,55,0,4,81)++1`</v>
      </c>
      <c r="B624" s="37">
        <f>'UMONS _ DONNEES BRUTES - Copie '!E624</f>
        <v>44637</v>
      </c>
    </row>
    <row r="625" spans="1:2">
      <c r="A625" t="str">
        <f ca="1">_xlfn.CONCAT("(",'UMONS _ DONNEES BRUTES - Copie '!T625,",",'UMONS _ DONNEES BRUTES - Copie '!W625,",",'UMONS _ DONNEES BRUTES - Copie '!X625,",",'UMONS _ DONNEES BRUTES - Copie '!U625,",",'UMONS _ DONNEES BRUTES - Copie '!V625,",",'UMONS _ DONNEES BRUTES - Copie '!Z625,",",'UMONS _ DONNEES BRUTES - Copie '!Y625,",",'UMONS _ DONNEES BRUTES - Copie '!AA625,")++1`")</f>
        <v>(624,0,0,15,165,0,3,74)++1`</v>
      </c>
      <c r="B625" s="37">
        <f>'UMONS _ DONNEES BRUTES - Copie '!E625</f>
        <v>44637</v>
      </c>
    </row>
    <row r="626" spans="1:2">
      <c r="A626" t="str">
        <f ca="1">_xlfn.CONCAT("(",'UMONS _ DONNEES BRUTES - Copie '!T626,",",'UMONS _ DONNEES BRUTES - Copie '!W626,",",'UMONS _ DONNEES BRUTES - Copie '!X626,",",'UMONS _ DONNEES BRUTES - Copie '!U626,",",'UMONS _ DONNEES BRUTES - Copie '!V626,",",'UMONS _ DONNEES BRUTES - Copie '!Z626,",",'UMONS _ DONNEES BRUTES - Copie '!Y626,",",'UMONS _ DONNEES BRUTES - Copie '!AA626,")++1`")</f>
        <v>(625,0,0,15,395,0,1,50)++1`</v>
      </c>
      <c r="B626" s="37">
        <f>'UMONS _ DONNEES BRUTES - Copie '!E626</f>
        <v>44638</v>
      </c>
    </row>
    <row r="627" spans="1:2">
      <c r="A627" t="str">
        <f ca="1">_xlfn.CONCAT("(",'UMONS _ DONNEES BRUTES - Copie '!T627,",",'UMONS _ DONNEES BRUTES - Copie '!W627,",",'UMONS _ DONNEES BRUTES - Copie '!X627,",",'UMONS _ DONNEES BRUTES - Copie '!U627,",",'UMONS _ DONNEES BRUTES - Copie '!V627,",",'UMONS _ DONNEES BRUTES - Copie '!Z627,",",'UMONS _ DONNEES BRUTES - Copie '!Y627,",",'UMONS _ DONNEES BRUTES - Copie '!AA627,")++1`")</f>
        <v>(626,0,1,15,33,0,3,39)++1`</v>
      </c>
      <c r="B627" s="37">
        <f>'UMONS _ DONNEES BRUTES - Copie '!E627</f>
        <v>44641</v>
      </c>
    </row>
    <row r="628" spans="1:2">
      <c r="A628" t="str">
        <f ca="1">_xlfn.CONCAT("(",'UMONS _ DONNEES BRUTES - Copie '!T628,",",'UMONS _ DONNEES BRUTES - Copie '!W628,",",'UMONS _ DONNEES BRUTES - Copie '!X628,",",'UMONS _ DONNEES BRUTES - Copie '!U628,",",'UMONS _ DONNEES BRUTES - Copie '!V628,",",'UMONS _ DONNEES BRUTES - Copie '!Z628,",",'UMONS _ DONNEES BRUTES - Copie '!Y628,",",'UMONS _ DONNEES BRUTES - Copie '!AA628,")++1`")</f>
        <v>(627,0,1,15,52,0,2,28)++1`</v>
      </c>
      <c r="B628" s="37">
        <f>'UMONS _ DONNEES BRUTES - Copie '!E628</f>
        <v>44641</v>
      </c>
    </row>
    <row r="629" spans="1:2">
      <c r="A629" t="str">
        <f ca="1">_xlfn.CONCAT("(",'UMONS _ DONNEES BRUTES - Copie '!T629,",",'UMONS _ DONNEES BRUTES - Copie '!W629,",",'UMONS _ DONNEES BRUTES - Copie '!X629,",",'UMONS _ DONNEES BRUTES - Copie '!U629,",",'UMONS _ DONNEES BRUTES - Copie '!V629,",",'UMONS _ DONNEES BRUTES - Copie '!Z629,",",'UMONS _ DONNEES BRUTES - Copie '!Y629,",",'UMONS _ DONNEES BRUTES - Copie '!AA629,")++1`")</f>
        <v>(628,0,1,15,155,0,1,6)++1`</v>
      </c>
      <c r="B629" s="37">
        <f>'UMONS _ DONNEES BRUTES - Copie '!E629</f>
        <v>44641</v>
      </c>
    </row>
    <row r="630" spans="1:2">
      <c r="A630" t="str">
        <f ca="1">_xlfn.CONCAT("(",'UMONS _ DONNEES BRUTES - Copie '!T630,",",'UMONS _ DONNEES BRUTES - Copie '!W630,",",'UMONS _ DONNEES BRUTES - Copie '!X630,",",'UMONS _ DONNEES BRUTES - Copie '!U630,",",'UMONS _ DONNEES BRUTES - Copie '!V630,",",'UMONS _ DONNEES BRUTES - Copie '!Z630,",",'UMONS _ DONNEES BRUTES - Copie '!Y630,",",'UMONS _ DONNEES BRUTES - Copie '!AA630,")++1`")</f>
        <v>(629,0,1,15,163,0,1,4)++1`</v>
      </c>
      <c r="B630" s="37">
        <f>'UMONS _ DONNEES BRUTES - Copie '!E630</f>
        <v>44642</v>
      </c>
    </row>
    <row r="631" spans="1:2">
      <c r="A631" t="str">
        <f ca="1">_xlfn.CONCAT("(",'UMONS _ DONNEES BRUTES - Copie '!T631,",",'UMONS _ DONNEES BRUTES - Copie '!W631,",",'UMONS _ DONNEES BRUTES - Copie '!X631,",",'UMONS _ DONNEES BRUTES - Copie '!U631,",",'UMONS _ DONNEES BRUTES - Copie '!V631,",",'UMONS _ DONNEES BRUTES - Copie '!Z631,",",'UMONS _ DONNEES BRUTES - Copie '!Y631,",",'UMONS _ DONNEES BRUTES - Copie '!AA631,")++1`")</f>
        <v>(630,0,1,15,180,0,2,53)++1`</v>
      </c>
      <c r="B631" s="37">
        <f>'UMONS _ DONNEES BRUTES - Copie '!E631</f>
        <v>44642</v>
      </c>
    </row>
    <row r="632" spans="1:2">
      <c r="A632" t="str">
        <f ca="1">_xlfn.CONCAT("(",'UMONS _ DONNEES BRUTES - Copie '!T632,",",'UMONS _ DONNEES BRUTES - Copie '!W632,",",'UMONS _ DONNEES BRUTES - Copie '!X632,",",'UMONS _ DONNEES BRUTES - Copie '!U632,",",'UMONS _ DONNEES BRUTES - Copie '!V632,",",'UMONS _ DONNEES BRUTES - Copie '!Z632,",",'UMONS _ DONNEES BRUTES - Copie '!Y632,",",'UMONS _ DONNEES BRUTES - Copie '!AA632,")++1`")</f>
        <v>(631,0,1,15,94,0,3,64)++1`</v>
      </c>
      <c r="B632" s="37">
        <f>'UMONS _ DONNEES BRUTES - Copie '!E632</f>
        <v>44642</v>
      </c>
    </row>
    <row r="633" spans="1:2">
      <c r="A633" t="str">
        <f ca="1">_xlfn.CONCAT("(",'UMONS _ DONNEES BRUTES - Copie '!T633,",",'UMONS _ DONNEES BRUTES - Copie '!W633,",",'UMONS _ DONNEES BRUTES - Copie '!X633,",",'UMONS _ DONNEES BRUTES - Copie '!U633,",",'UMONS _ DONNEES BRUTES - Copie '!V633,",",'UMONS _ DONNEES BRUTES - Copie '!Z633,",",'UMONS _ DONNEES BRUTES - Copie '!Y633,",",'UMONS _ DONNEES BRUTES - Copie '!AA633,")++1`")</f>
        <v>(632,0,0,15,71,0,5,67)++1`</v>
      </c>
      <c r="B633" s="37">
        <f>'UMONS _ DONNEES BRUTES - Copie '!E633</f>
        <v>44643</v>
      </c>
    </row>
    <row r="634" spans="1:2">
      <c r="A634" t="str">
        <f ca="1">_xlfn.CONCAT("(",'UMONS _ DONNEES BRUTES - Copie '!T634,",",'UMONS _ DONNEES BRUTES - Copie '!W634,",",'UMONS _ DONNEES BRUTES - Copie '!X634,",",'UMONS _ DONNEES BRUTES - Copie '!U634,",",'UMONS _ DONNEES BRUTES - Copie '!V634,",",'UMONS _ DONNEES BRUTES - Copie '!Z634,",",'UMONS _ DONNEES BRUTES - Copie '!Y634,",",'UMONS _ DONNEES BRUTES - Copie '!AA634,")++1`")</f>
        <v>(633,0,1,15,231,0,4,48)++1`</v>
      </c>
      <c r="B634" s="37">
        <f>'UMONS _ DONNEES BRUTES - Copie '!E634</f>
        <v>44643</v>
      </c>
    </row>
    <row r="635" spans="1:2">
      <c r="A635" t="str">
        <f ca="1">_xlfn.CONCAT("(",'UMONS _ DONNEES BRUTES - Copie '!T635,",",'UMONS _ DONNEES BRUTES - Copie '!W635,",",'UMONS _ DONNEES BRUTES - Copie '!X635,",",'UMONS _ DONNEES BRUTES - Copie '!U635,",",'UMONS _ DONNEES BRUTES - Copie '!V635,",",'UMONS _ DONNEES BRUTES - Copie '!Z635,",",'UMONS _ DONNEES BRUTES - Copie '!Y635,",",'UMONS _ DONNEES BRUTES - Copie '!AA635,")++1`")</f>
        <v>(634,0,1,15,81,0,1,4)++1`</v>
      </c>
      <c r="B635" s="37">
        <f>'UMONS _ DONNEES BRUTES - Copie '!E635</f>
        <v>44643</v>
      </c>
    </row>
    <row r="636" spans="1:2">
      <c r="A636" t="str">
        <f ca="1">_xlfn.CONCAT("(",'UMONS _ DONNEES BRUTES - Copie '!T636,",",'UMONS _ DONNEES BRUTES - Copie '!W636,",",'UMONS _ DONNEES BRUTES - Copie '!X636,",",'UMONS _ DONNEES BRUTES - Copie '!U636,",",'UMONS _ DONNEES BRUTES - Copie '!V636,",",'UMONS _ DONNEES BRUTES - Copie '!Z636,",",'UMONS _ DONNEES BRUTES - Copie '!Y636,",",'UMONS _ DONNEES BRUTES - Copie '!AA636,")++1`")</f>
        <v>(635,0,1,15,114,0,2,24)++1`</v>
      </c>
      <c r="B636" s="37">
        <f>'UMONS _ DONNEES BRUTES - Copie '!E636</f>
        <v>44643</v>
      </c>
    </row>
    <row r="637" spans="1:2">
      <c r="A637" t="str">
        <f ca="1">_xlfn.CONCAT("(",'UMONS _ DONNEES BRUTES - Copie '!T637,",",'UMONS _ DONNEES BRUTES - Copie '!W637,",",'UMONS _ DONNEES BRUTES - Copie '!X637,",",'UMONS _ DONNEES BRUTES - Copie '!U637,",",'UMONS _ DONNEES BRUTES - Copie '!V637,",",'UMONS _ DONNEES BRUTES - Copie '!Z637,",",'UMONS _ DONNEES BRUTES - Copie '!Y637,",",'UMONS _ DONNEES BRUTES - Copie '!AA637,")++1`")</f>
        <v>(636,0,0,15,79,0,3,40)++1`</v>
      </c>
      <c r="B637" s="37">
        <f>'UMONS _ DONNEES BRUTES - Copie '!E637</f>
        <v>44643</v>
      </c>
    </row>
    <row r="638" spans="1:2">
      <c r="A638" t="str">
        <f ca="1">_xlfn.CONCAT("(",'UMONS _ DONNEES BRUTES - Copie '!T638,",",'UMONS _ DONNEES BRUTES - Copie '!W638,",",'UMONS _ DONNEES BRUTES - Copie '!X638,",",'UMONS _ DONNEES BRUTES - Copie '!U638,",",'UMONS _ DONNEES BRUTES - Copie '!V638,",",'UMONS _ DONNEES BRUTES - Copie '!Z638,",",'UMONS _ DONNEES BRUTES - Copie '!Y638,",",'UMONS _ DONNEES BRUTES - Copie '!AA638,")++1`")</f>
        <v>(637,0,1,15,154,0,1,10)++1`</v>
      </c>
      <c r="B638" s="37">
        <f>'UMONS _ DONNEES BRUTES - Copie '!E638</f>
        <v>44644</v>
      </c>
    </row>
    <row r="639" spans="1:2">
      <c r="A639" t="str">
        <f ca="1">_xlfn.CONCAT("(",'UMONS _ DONNEES BRUTES - Copie '!T639,",",'UMONS _ DONNEES BRUTES - Copie '!W639,",",'UMONS _ DONNEES BRUTES - Copie '!X639,",",'UMONS _ DONNEES BRUTES - Copie '!U639,",",'UMONS _ DONNEES BRUTES - Copie '!V639,",",'UMONS _ DONNEES BRUTES - Copie '!Z639,",",'UMONS _ DONNEES BRUTES - Copie '!Y639,",",'UMONS _ DONNEES BRUTES - Copie '!AA639,")++1`")</f>
        <v>(638,0,1,15,172,0,2,39)++1`</v>
      </c>
      <c r="B639" s="37">
        <f>'UMONS _ DONNEES BRUTES - Copie '!E639</f>
        <v>44644</v>
      </c>
    </row>
    <row r="640" spans="1:2">
      <c r="A640" t="str">
        <f ca="1">_xlfn.CONCAT("(",'UMONS _ DONNEES BRUTES - Copie '!T640,",",'UMONS _ DONNEES BRUTES - Copie '!W640,",",'UMONS _ DONNEES BRUTES - Copie '!X640,",",'UMONS _ DONNEES BRUTES - Copie '!U640,",",'UMONS _ DONNEES BRUTES - Copie '!V640,",",'UMONS _ DONNEES BRUTES - Copie '!Z640,",",'UMONS _ DONNEES BRUTES - Copie '!Y640,",",'UMONS _ DONNEES BRUTES - Copie '!AA640,")++1`")</f>
        <v>(639,0,1,15,229,0,1,3)++1`</v>
      </c>
      <c r="B640" s="37">
        <f>'UMONS _ DONNEES BRUTES - Copie '!E640</f>
        <v>44645</v>
      </c>
    </row>
    <row r="641" spans="1:2">
      <c r="A641" t="str">
        <f ca="1">_xlfn.CONCAT("(",'UMONS _ DONNEES BRUTES - Copie '!T641,",",'UMONS _ DONNEES BRUTES - Copie '!W641,",",'UMONS _ DONNEES BRUTES - Copie '!X641,",",'UMONS _ DONNEES BRUTES - Copie '!U641,",",'UMONS _ DONNEES BRUTES - Copie '!V641,",",'UMONS _ DONNEES BRUTES - Copie '!Z641,",",'UMONS _ DONNEES BRUTES - Copie '!Y641,",",'UMONS _ DONNEES BRUTES - Copie '!AA641,")++1`")</f>
        <v>(640,0,1,15,286,0,2,51)++1`</v>
      </c>
      <c r="B641" s="37">
        <f>'UMONS _ DONNEES BRUTES - Copie '!E641</f>
        <v>44649</v>
      </c>
    </row>
    <row r="642" spans="1:2">
      <c r="A642" t="str">
        <f ca="1">_xlfn.CONCAT("(",'UMONS _ DONNEES BRUTES - Copie '!T642,",",'UMONS _ DONNEES BRUTES - Copie '!W642,",",'UMONS _ DONNEES BRUTES - Copie '!X642,",",'UMONS _ DONNEES BRUTES - Copie '!U642,",",'UMONS _ DONNEES BRUTES - Copie '!V642,",",'UMONS _ DONNEES BRUTES - Copie '!Z642,",",'UMONS _ DONNEES BRUTES - Copie '!Y642,",",'UMONS _ DONNEES BRUTES - Copie '!AA642,")++1`")</f>
        <v>(641,0,0,15,387,0,1,1)++1`</v>
      </c>
      <c r="B642" s="37">
        <f>'UMONS _ DONNEES BRUTES - Copie '!E642</f>
        <v>44649</v>
      </c>
    </row>
    <row r="643" spans="1:2">
      <c r="A643" t="str">
        <f ca="1">_xlfn.CONCAT("(",'UMONS _ DONNEES BRUTES - Copie '!T643,",",'UMONS _ DONNEES BRUTES - Copie '!W643,",",'UMONS _ DONNEES BRUTES - Copie '!X643,",",'UMONS _ DONNEES BRUTES - Copie '!U643,",",'UMONS _ DONNEES BRUTES - Copie '!V643,",",'UMONS _ DONNEES BRUTES - Copie '!Z643,",",'UMONS _ DONNEES BRUTES - Copie '!Y643,",",'UMONS _ DONNEES BRUTES - Copie '!AA643,")++1`")</f>
        <v>(642,0,1,16,40,0,2,24)++1`</v>
      </c>
      <c r="B643" s="37">
        <f>'UMONS _ DONNEES BRUTES - Copie '!E643</f>
        <v>44607</v>
      </c>
    </row>
    <row r="644" spans="1:2">
      <c r="A644" t="str">
        <f ca="1">_xlfn.CONCAT("(",'UMONS _ DONNEES BRUTES - Copie '!T644,",",'UMONS _ DONNEES BRUTES - Copie '!W644,",",'UMONS _ DONNEES BRUTES - Copie '!X644,",",'UMONS _ DONNEES BRUTES - Copie '!U644,",",'UMONS _ DONNEES BRUTES - Copie '!V644,",",'UMONS _ DONNEES BRUTES - Copie '!Z644,",",'UMONS _ DONNEES BRUTES - Copie '!Y644,",",'UMONS _ DONNEES BRUTES - Copie '!AA644,")++1`")</f>
        <v>(643,0,1,4,268,3,9,78)++1`</v>
      </c>
      <c r="B644" s="37">
        <f>'UMONS _ DONNEES BRUTES - Copie '!E644</f>
        <v>44631</v>
      </c>
    </row>
    <row r="645" spans="1:2">
      <c r="A645" t="str">
        <f ca="1">_xlfn.CONCAT("(",'UMONS _ DONNEES BRUTES - Copie '!T645,",",'UMONS _ DONNEES BRUTES - Copie '!W645,",",'UMONS _ DONNEES BRUTES - Copie '!X645,",",'UMONS _ DONNEES BRUTES - Copie '!U645,",",'UMONS _ DONNEES BRUTES - Copie '!V645,",",'UMONS _ DONNEES BRUTES - Copie '!Z645,",",'UMONS _ DONNEES BRUTES - Copie '!Y645,",",'UMONS _ DONNEES BRUTES - Copie '!AA645,")++1`")</f>
        <v>(644,0,1,4,448,3,4,46)++1`</v>
      </c>
      <c r="B645" s="37">
        <f>'UMONS _ DONNEES BRUTES - Copie '!E645</f>
        <v>44645</v>
      </c>
    </row>
    <row r="646" spans="1:2">
      <c r="A646" t="str">
        <f ca="1">_xlfn.CONCAT("(",'UMONS _ DONNEES BRUTES - Copie '!T646,",",'UMONS _ DONNEES BRUTES - Copie '!W646,",",'UMONS _ DONNEES BRUTES - Copie '!X646,",",'UMONS _ DONNEES BRUTES - Copie '!U646,",",'UMONS _ DONNEES BRUTES - Copie '!V646,",",'UMONS _ DONNEES BRUTES - Copie '!Z646,",",'UMONS _ DONNEES BRUTES - Copie '!Y646,",",'UMONS _ DONNEES BRUTES - Copie '!AA646,")++1`")</f>
        <v>(645,0,1,4,141,4,8,62)++1`</v>
      </c>
      <c r="B646" s="37">
        <f>'UMONS _ DONNEES BRUTES - Copie '!E646</f>
        <v>44649</v>
      </c>
    </row>
    <row r="647" spans="1:2">
      <c r="A647" t="str">
        <f ca="1">_xlfn.CONCAT("(",'UMONS _ DONNEES BRUTES - Copie '!T647,",",'UMONS _ DONNEES BRUTES - Copie '!W647,",",'UMONS _ DONNEES BRUTES - Copie '!X647,",",'UMONS _ DONNEES BRUTES - Copie '!U647,",",'UMONS _ DONNEES BRUTES - Copie '!V647,",",'UMONS _ DONNEES BRUTES - Copie '!Z647,",",'UMONS _ DONNEES BRUTES - Copie '!Y647,",",'UMONS _ DONNEES BRUTES - Copie '!AA647,")++1`")</f>
        <v>(646,0,0,7,64,0,6,71)++1`</v>
      </c>
      <c r="B647" s="37">
        <f>'UMONS _ DONNEES BRUTES - Copie '!E647</f>
        <v>44609</v>
      </c>
    </row>
    <row r="648" spans="1:2">
      <c r="A648" t="str">
        <f ca="1">_xlfn.CONCAT("(",'UMONS _ DONNEES BRUTES - Copie '!T648,",",'UMONS _ DONNEES BRUTES - Copie '!W648,",",'UMONS _ DONNEES BRUTES - Copie '!X648,",",'UMONS _ DONNEES BRUTES - Copie '!U648,",",'UMONS _ DONNEES BRUTES - Copie '!V648,",",'UMONS _ DONNEES BRUTES - Copie '!Z648,",",'UMONS _ DONNEES BRUTES - Copie '!Y648,",",'UMONS _ DONNEES BRUTES - Copie '!AA648,")++1`")</f>
        <v>(647,0,1,7,112,0,5,58)++1`</v>
      </c>
      <c r="B648" s="37">
        <f>'UMONS _ DONNEES BRUTES - Copie '!E648</f>
        <v>44609</v>
      </c>
    </row>
    <row r="649" spans="1:2">
      <c r="A649" t="str">
        <f ca="1">_xlfn.CONCAT("(",'UMONS _ DONNEES BRUTES - Copie '!T649,",",'UMONS _ DONNEES BRUTES - Copie '!W649,",",'UMONS _ DONNEES BRUTES - Copie '!X649,",",'UMONS _ DONNEES BRUTES - Copie '!U649,",",'UMONS _ DONNEES BRUTES - Copie '!V649,",",'UMONS _ DONNEES BRUTES - Copie '!Z649,",",'UMONS _ DONNEES BRUTES - Copie '!Y649,",",'UMONS _ DONNEES BRUTES - Copie '!AA649,")++1`")</f>
        <v>(648,0,1,7,39,0,6,60)++1`</v>
      </c>
      <c r="B649" s="37">
        <f>'UMONS _ DONNEES BRUTES - Copie '!E649</f>
        <v>44623</v>
      </c>
    </row>
    <row r="650" spans="1:2">
      <c r="A650" t="str">
        <f ca="1">_xlfn.CONCAT("(",'UMONS _ DONNEES BRUTES - Copie '!T650,",",'UMONS _ DONNEES BRUTES - Copie '!W650,",",'UMONS _ DONNEES BRUTES - Copie '!X650,",",'UMONS _ DONNEES BRUTES - Copie '!U650,",",'UMONS _ DONNEES BRUTES - Copie '!V650,",",'UMONS _ DONNEES BRUTES - Copie '!Z650,",",'UMONS _ DONNEES BRUTES - Copie '!Y650,",",'UMONS _ DONNEES BRUTES - Copie '!AA650,")++1`")</f>
        <v>(649,0,1,7,23,0,7,61)++1`</v>
      </c>
      <c r="B650" s="37">
        <f>'UMONS _ DONNEES BRUTES - Copie '!E650</f>
        <v>44623</v>
      </c>
    </row>
    <row r="651" spans="1:2">
      <c r="A651" t="str">
        <f ca="1">_xlfn.CONCAT("(",'UMONS _ DONNEES BRUTES - Copie '!T651,",",'UMONS _ DONNEES BRUTES - Copie '!W651,",",'UMONS _ DONNEES BRUTES - Copie '!X651,",",'UMONS _ DONNEES BRUTES - Copie '!U651,",",'UMONS _ DONNEES BRUTES - Copie '!V651,",",'UMONS _ DONNEES BRUTES - Copie '!Z651,",",'UMONS _ DONNEES BRUTES - Copie '!Y651,",",'UMONS _ DONNEES BRUTES - Copie '!AA651,")++1`")</f>
        <v>(650,0,1,7,80,0,4,45)++1`</v>
      </c>
      <c r="B651" s="37">
        <f>'UMONS _ DONNEES BRUTES - Copie '!E651</f>
        <v>44623</v>
      </c>
    </row>
    <row r="652" spans="1:2">
      <c r="A652" t="str">
        <f ca="1">_xlfn.CONCAT("(",'UMONS _ DONNEES BRUTES - Copie '!T652,",",'UMONS _ DONNEES BRUTES - Copie '!W652,",",'UMONS _ DONNEES BRUTES - Copie '!X652,",",'UMONS _ DONNEES BRUTES - Copie '!U652,",",'UMONS _ DONNEES BRUTES - Copie '!V652,",",'UMONS _ DONNEES BRUTES - Copie '!Z652,",",'UMONS _ DONNEES BRUTES - Copie '!Y652,",",'UMONS _ DONNEES BRUTES - Copie '!AA652,")++1`")</f>
        <v>(651,0,1,7,95,0,5,52)++1`</v>
      </c>
      <c r="B652" s="37">
        <f>'UMONS _ DONNEES BRUTES - Copie '!E652</f>
        <v>44623</v>
      </c>
    </row>
    <row r="653" spans="1:2">
      <c r="A653" t="str">
        <f ca="1">_xlfn.CONCAT("(",'UMONS _ DONNEES BRUTES - Copie '!T653,",",'UMONS _ DONNEES BRUTES - Copie '!W653,",",'UMONS _ DONNEES BRUTES - Copie '!X653,",",'UMONS _ DONNEES BRUTES - Copie '!U653,",",'UMONS _ DONNEES BRUTES - Copie '!V653,",",'UMONS _ DONNEES BRUTES - Copie '!Z653,",",'UMONS _ DONNEES BRUTES - Copie '!Y653,",",'UMONS _ DONNEES BRUTES - Copie '!AA653,")++1`")</f>
        <v>(652,1,0,4,33,0,6,64)++1`</v>
      </c>
      <c r="B653" s="37">
        <f>'UMONS _ DONNEES BRUTES - Copie '!E653</f>
        <v>44634</v>
      </c>
    </row>
    <row r="654" spans="1:2">
      <c r="A654" t="str">
        <f ca="1">_xlfn.CONCAT("(",'UMONS _ DONNEES BRUTES - Copie '!T654,",",'UMONS _ DONNEES BRUTES - Copie '!W654,",",'UMONS _ DONNEES BRUTES - Copie '!X654,",",'UMONS _ DONNEES BRUTES - Copie '!U654,",",'UMONS _ DONNEES BRUTES - Copie '!V654,",",'UMONS _ DONNEES BRUTES - Copie '!Z654,",",'UMONS _ DONNEES BRUTES - Copie '!Y654,",",'UMONS _ DONNEES BRUTES - Copie '!AA654,")++1`")</f>
        <v>(653,0,1,9,47,0,10,73)++1`</v>
      </c>
      <c r="B654" s="37">
        <f>'UMONS _ DONNEES BRUTES - Copie '!E654</f>
        <v>44599</v>
      </c>
    </row>
    <row r="655" spans="1:2">
      <c r="A655" t="str">
        <f ca="1">_xlfn.CONCAT("(",'UMONS _ DONNEES BRUTES - Copie '!T655,",",'UMONS _ DONNEES BRUTES - Copie '!W655,",",'UMONS _ DONNEES BRUTES - Copie '!X655,",",'UMONS _ DONNEES BRUTES - Copie '!U655,",",'UMONS _ DONNEES BRUTES - Copie '!V655,",",'UMONS _ DONNEES BRUTES - Copie '!Z655,",",'UMONS _ DONNEES BRUTES - Copie '!Y655,",",'UMONS _ DONNEES BRUTES - Copie '!AA655,")++1`")</f>
        <v>(654,0,1,10,51,2,8,56)++1`</v>
      </c>
      <c r="B655" s="37">
        <f>'UMONS _ DONNEES BRUTES - Copie '!E655</f>
        <v>44635</v>
      </c>
    </row>
    <row r="656" spans="1:2">
      <c r="A656" t="str">
        <f ca="1">_xlfn.CONCAT("(",'UMONS _ DONNEES BRUTES - Copie '!T656,",",'UMONS _ DONNEES BRUTES - Copie '!W656,",",'UMONS _ DONNEES BRUTES - Copie '!X656,",",'UMONS _ DONNEES BRUTES - Copie '!U656,",",'UMONS _ DONNEES BRUTES - Copie '!V656,",",'UMONS _ DONNEES BRUTES - Copie '!Z656,",",'UMONS _ DONNEES BRUTES - Copie '!Y656,",",'UMONS _ DONNEES BRUTES - Copie '!AA656,")++1`")</f>
        <v>(655,0,1,10,71,2,4,46)++1`</v>
      </c>
      <c r="B656" s="37">
        <f>'UMONS _ DONNEES BRUTES - Copie '!E656</f>
        <v>44648</v>
      </c>
    </row>
    <row r="657" spans="1:2">
      <c r="A657" t="str">
        <f ca="1">_xlfn.CONCAT("(",'UMONS _ DONNEES BRUTES - Copie '!T657,",",'UMONS _ DONNEES BRUTES - Copie '!W657,",",'UMONS _ DONNEES BRUTES - Copie '!X657,",",'UMONS _ DONNEES BRUTES - Copie '!U657,",",'UMONS _ DONNEES BRUTES - Copie '!V657,",",'UMONS _ DONNEES BRUTES - Copie '!Z657,",",'UMONS _ DONNEES BRUTES - Copie '!Y657,",",'UMONS _ DONNEES BRUTES - Copie '!AA657,")++1`")</f>
        <v>(656,0,1,4,66,4,7,64)++1`</v>
      </c>
      <c r="B657" s="37">
        <f>'UMONS _ DONNEES BRUTES - Copie '!E657</f>
        <v>44607</v>
      </c>
    </row>
    <row r="658" spans="1:2">
      <c r="A658" t="str">
        <f ca="1">_xlfn.CONCAT("(",'UMONS _ DONNEES BRUTES - Copie '!T658,",",'UMONS _ DONNEES BRUTES - Copie '!W658,",",'UMONS _ DONNEES BRUTES - Copie '!X658,",",'UMONS _ DONNEES BRUTES - Copie '!U658,",",'UMONS _ DONNEES BRUTES - Copie '!V658,",",'UMONS _ DONNEES BRUTES - Copie '!Z658,",",'UMONS _ DONNEES BRUTES - Copie '!Y658,",",'UMONS _ DONNEES BRUTES - Copie '!AA658,")++1`")</f>
        <v>(657,0,1,4,40,3,5,72)++1`</v>
      </c>
      <c r="B658" s="37">
        <f>'UMONS _ DONNEES BRUTES - Copie '!E658</f>
        <v>44617</v>
      </c>
    </row>
    <row r="659" spans="1:2">
      <c r="A659" t="str">
        <f ca="1">_xlfn.CONCAT("(",'UMONS _ DONNEES BRUTES - Copie '!T659,",",'UMONS _ DONNEES BRUTES - Copie '!W659,",",'UMONS _ DONNEES BRUTES - Copie '!X659,",",'UMONS _ DONNEES BRUTES - Copie '!U659,",",'UMONS _ DONNEES BRUTES - Copie '!V659,",",'UMONS _ DONNEES BRUTES - Copie '!Z659,",",'UMONS _ DONNEES BRUTES - Copie '!Y659,",",'UMONS _ DONNEES BRUTES - Copie '!AA659,")++1`")</f>
        <v>(658,0,1,10,45,2,3,35)++1`</v>
      </c>
      <c r="B659" s="37">
        <f>'UMONS _ DONNEES BRUTES - Copie '!E659</f>
        <v>44616</v>
      </c>
    </row>
    <row r="660" spans="1:2">
      <c r="A660" t="str">
        <f ca="1">_xlfn.CONCAT("(",'UMONS _ DONNEES BRUTES - Copie '!T660,",",'UMONS _ DONNEES BRUTES - Copie '!W660,",",'UMONS _ DONNEES BRUTES - Copie '!X660,",",'UMONS _ DONNEES BRUTES - Copie '!U660,",",'UMONS _ DONNEES BRUTES - Copie '!V660,",",'UMONS _ DONNEES BRUTES - Copie '!Z660,",",'UMONS _ DONNEES BRUTES - Copie '!Y660,",",'UMONS _ DONNEES BRUTES - Copie '!AA660,")++1`")</f>
        <v>(659,0,1,12,93,0,1,5)++1`</v>
      </c>
      <c r="B660" s="37">
        <f>'UMONS _ DONNEES BRUTES - Copie '!E660</f>
        <v>44636</v>
      </c>
    </row>
    <row r="661" spans="1:2">
      <c r="A661" t="str">
        <f ca="1">_xlfn.CONCAT("(",'UMONS _ DONNEES BRUTES - Copie '!T661,",",'UMONS _ DONNEES BRUTES - Copie '!W661,",",'UMONS _ DONNEES BRUTES - Copie '!X661,",",'UMONS _ DONNEES BRUTES - Copie '!U661,",",'UMONS _ DONNEES BRUTES - Copie '!V661,",",'UMONS _ DONNEES BRUTES - Copie '!Z661,",",'UMONS _ DONNEES BRUTES - Copie '!Y661,",",'UMONS _ DONNEES BRUTES - Copie '!AA661,")++1`")</f>
        <v>(660,0,1,10,59,2,2,26)++1`</v>
      </c>
      <c r="B661" s="37">
        <f>'UMONS _ DONNEES BRUTES - Copie '!E661</f>
        <v>44610</v>
      </c>
    </row>
    <row r="662" spans="1:2">
      <c r="A662" t="str">
        <f ca="1">_xlfn.CONCAT("(",'UMONS _ DONNEES BRUTES - Copie '!T662,",",'UMONS _ DONNEES BRUTES - Copie '!W662,",",'UMONS _ DONNEES BRUTES - Copie '!X662,",",'UMONS _ DONNEES BRUTES - Copie '!U662,",",'UMONS _ DONNEES BRUTES - Copie '!V662,",",'UMONS _ DONNEES BRUTES - Copie '!Z662,",",'UMONS _ DONNEES BRUTES - Copie '!Y662,",",'UMONS _ DONNEES BRUTES - Copie '!AA662,")++1`")</f>
        <v>(661,0,1,10,36,2,6,50)++1`</v>
      </c>
      <c r="B662" s="37">
        <f>'UMONS _ DONNEES BRUTES - Copie '!E662</f>
        <v>44628</v>
      </c>
    </row>
    <row r="663" spans="1:2">
      <c r="A663" t="str">
        <f ca="1">_xlfn.CONCAT("(",'UMONS _ DONNEES BRUTES - Copie '!T663,",",'UMONS _ DONNEES BRUTES - Copie '!W663,",",'UMONS _ DONNEES BRUTES - Copie '!X663,",",'UMONS _ DONNEES BRUTES - Copie '!U663,",",'UMONS _ DONNEES BRUTES - Copie '!V663,",",'UMONS _ DONNEES BRUTES - Copie '!Z663,",",'UMONS _ DONNEES BRUTES - Copie '!Y663,",",'UMONS _ DONNEES BRUTES - Copie '!AA663,")++1`")</f>
        <v>(662,0,1,10,26,2,5,31)++1`</v>
      </c>
      <c r="B663" s="37">
        <f>'UMONS _ DONNEES BRUTES - Copie '!E663</f>
        <v>44649</v>
      </c>
    </row>
    <row r="664" spans="1:2">
      <c r="A664" t="str">
        <f ca="1">_xlfn.CONCAT("(",'UMONS _ DONNEES BRUTES - Copie '!T664,",",'UMONS _ DONNEES BRUTES - Copie '!W664,",",'UMONS _ DONNEES BRUTES - Copie '!X664,",",'UMONS _ DONNEES BRUTES - Copie '!U664,",",'UMONS _ DONNEES BRUTES - Copie '!V664,",",'UMONS _ DONNEES BRUTES - Copie '!Z664,",",'UMONS _ DONNEES BRUTES - Copie '!Y664,",",'UMONS _ DONNEES BRUTES - Copie '!AA664,")++1`")</f>
        <v>(663,0,1,10,39,2,4,46)++1`</v>
      </c>
      <c r="B664" s="37">
        <f>'UMONS _ DONNEES BRUTES - Copie '!E664</f>
        <v>44614</v>
      </c>
    </row>
    <row r="665" spans="1:2">
      <c r="A665" t="str">
        <f ca="1">_xlfn.CONCAT("(",'UMONS _ DONNEES BRUTES - Copie '!T665,",",'UMONS _ DONNEES BRUTES - Copie '!W665,",",'UMONS _ DONNEES BRUTES - Copie '!X665,",",'UMONS _ DONNEES BRUTES - Copie '!U665,",",'UMONS _ DONNEES BRUTES - Copie '!V665,",",'UMONS _ DONNEES BRUTES - Copie '!Z665,",",'UMONS _ DONNEES BRUTES - Copie '!Y665,",",'UMONS _ DONNEES BRUTES - Copie '!AA665,")++1`")</f>
        <v>(664,0,1,10,31,2,5,54)++1`</v>
      </c>
      <c r="B665" s="37">
        <f>'UMONS _ DONNEES BRUTES - Copie '!E665</f>
        <v>44614</v>
      </c>
    </row>
    <row r="666" spans="1:2">
      <c r="A666" t="str">
        <f ca="1">_xlfn.CONCAT("(",'UMONS _ DONNEES BRUTES - Copie '!T666,",",'UMONS _ DONNEES BRUTES - Copie '!W666,",",'UMONS _ DONNEES BRUTES - Copie '!X666,",",'UMONS _ DONNEES BRUTES - Copie '!U666,",",'UMONS _ DONNEES BRUTES - Copie '!V666,",",'UMONS _ DONNEES BRUTES - Copie '!Z666,",",'UMONS _ DONNEES BRUTES - Copie '!Y666,",",'UMONS _ DONNEES BRUTES - Copie '!AA666,")++1`")</f>
        <v>(665,0,1,10,46,0,5,66)++1`</v>
      </c>
      <c r="B666" s="37">
        <f>'UMONS _ DONNEES BRUTES - Copie '!E666</f>
        <v>44616</v>
      </c>
    </row>
    <row r="667" spans="1:2">
      <c r="A667" t="str">
        <f ca="1">_xlfn.CONCAT("(",'UMONS _ DONNEES BRUTES - Copie '!T667,",",'UMONS _ DONNEES BRUTES - Copie '!W667,",",'UMONS _ DONNEES BRUTES - Copie '!X667,",",'UMONS _ DONNEES BRUTES - Copie '!U667,",",'UMONS _ DONNEES BRUTES - Copie '!V667,",",'UMONS _ DONNEES BRUTES - Copie '!Z667,",",'UMONS _ DONNEES BRUTES - Copie '!Y667,",",'UMONS _ DONNEES BRUTES - Copie '!AA667,")++1`")</f>
        <v>(666,0,1,10,43,0,1,4)++1`</v>
      </c>
      <c r="B667" s="37">
        <f>'UMONS _ DONNEES BRUTES - Copie '!E667</f>
        <v>44629</v>
      </c>
    </row>
    <row r="668" spans="1:2">
      <c r="A668" t="str">
        <f ca="1">_xlfn.CONCAT("(",'UMONS _ DONNEES BRUTES - Copie '!T668,",",'UMONS _ DONNEES BRUTES - Copie '!W668,",",'UMONS _ DONNEES BRUTES - Copie '!X668,",",'UMONS _ DONNEES BRUTES - Copie '!U668,",",'UMONS _ DONNEES BRUTES - Copie '!V668,",",'UMONS _ DONNEES BRUTES - Copie '!Z668,",",'UMONS _ DONNEES BRUTES - Copie '!Y668,",",'UMONS _ DONNEES BRUTES - Copie '!AA668,")++1`")</f>
        <v>(667,0,1,10,55,2,3,32)++1`</v>
      </c>
      <c r="B668" s="37">
        <f>'UMONS _ DONNEES BRUTES - Copie '!E668</f>
        <v>44645</v>
      </c>
    </row>
    <row r="669" spans="1:2">
      <c r="A669" t="str">
        <f ca="1">_xlfn.CONCAT("(",'UMONS _ DONNEES BRUTES - Copie '!T669,",",'UMONS _ DONNEES BRUTES - Copie '!W669,",",'UMONS _ DONNEES BRUTES - Copie '!X669,",",'UMONS _ DONNEES BRUTES - Copie '!U669,",",'UMONS _ DONNEES BRUTES - Copie '!V669,",",'UMONS _ DONNEES BRUTES - Copie '!Z669,",",'UMONS _ DONNEES BRUTES - Copie '!Y669,",",'UMONS _ DONNEES BRUTES - Copie '!AA669,")++1`")</f>
        <v>(668,0,1,10,80,2,2,24)++1`</v>
      </c>
      <c r="B669" s="37">
        <f>'UMONS _ DONNEES BRUTES - Copie '!E669</f>
        <v>44648</v>
      </c>
    </row>
    <row r="670" spans="1:2">
      <c r="A670" t="str">
        <f ca="1">_xlfn.CONCAT("(",'UMONS _ DONNEES BRUTES - Copie '!T670,",",'UMONS _ DONNEES BRUTES - Copie '!W670,",",'UMONS _ DONNEES BRUTES - Copie '!X670,",",'UMONS _ DONNEES BRUTES - Copie '!U670,",",'UMONS _ DONNEES BRUTES - Copie '!V670,",",'UMONS _ DONNEES BRUTES - Copie '!Z670,",",'UMONS _ DONNEES BRUTES - Copie '!Y670,",",'UMONS _ DONNEES BRUTES - Copie '!AA670,")++1`")</f>
        <v>(669,0,1,11,45,2,3,22)++1`</v>
      </c>
      <c r="B670" s="37">
        <f>'UMONS _ DONNEES BRUTES - Copie '!E670</f>
        <v>44603</v>
      </c>
    </row>
    <row r="671" spans="1:2">
      <c r="A671" t="str">
        <f ca="1">_xlfn.CONCAT("(",'UMONS _ DONNEES BRUTES - Copie '!T671,",",'UMONS _ DONNEES BRUTES - Copie '!W671,",",'UMONS _ DONNEES BRUTES - Copie '!X671,",",'UMONS _ DONNEES BRUTES - Copie '!U671,",",'UMONS _ DONNEES BRUTES - Copie '!V671,",",'UMONS _ DONNEES BRUTES - Copie '!Z671,",",'UMONS _ DONNEES BRUTES - Copie '!Y671,",",'UMONS _ DONNEES BRUTES - Copie '!AA671,")++1`")</f>
        <v>(670,0,1,11,46,2,8,53)++1`</v>
      </c>
      <c r="B671" s="37">
        <f>'UMONS _ DONNEES BRUTES - Copie '!E671</f>
        <v>44617</v>
      </c>
    </row>
    <row r="672" spans="1:2">
      <c r="A672" t="str">
        <f ca="1">_xlfn.CONCAT("(",'UMONS _ DONNEES BRUTES - Copie '!T672,",",'UMONS _ DONNEES BRUTES - Copie '!W672,",",'UMONS _ DONNEES BRUTES - Copie '!X672,",",'UMONS _ DONNEES BRUTES - Copie '!U672,",",'UMONS _ DONNEES BRUTES - Copie '!V672,",",'UMONS _ DONNEES BRUTES - Copie '!Z672,",",'UMONS _ DONNEES BRUTES - Copie '!Y672,",",'UMONS _ DONNEES BRUTES - Copie '!AA672,")++1`")</f>
        <v>(671,0,1,11,29,2,6,34)++1`</v>
      </c>
      <c r="B672" s="37">
        <f>'UMONS _ DONNEES BRUTES - Copie '!E672</f>
        <v>44638</v>
      </c>
    </row>
    <row r="673" spans="1:5">
      <c r="A673" t="str">
        <f ca="1">_xlfn.CONCAT("(",'UMONS _ DONNEES BRUTES - Copie '!T673,",",'UMONS _ DONNEES BRUTES - Copie '!W673,",",'UMONS _ DONNEES BRUTES - Copie '!X673,",",'UMONS _ DONNEES BRUTES - Copie '!U673,",",'UMONS _ DONNEES BRUTES - Copie '!V673,",",'UMONS _ DONNEES BRUTES - Copie '!Z673,",",'UMONS _ DONNEES BRUTES - Copie '!Y673,",",'UMONS _ DONNEES BRUTES - Copie '!AA673,")++1`")</f>
        <v>(672,0,1,11,22,0,1,8)++1`</v>
      </c>
      <c r="B673" s="37">
        <f>'UMONS _ DONNEES BRUTES - Copie '!E673</f>
        <v>44638</v>
      </c>
    </row>
    <row r="674" spans="1:5">
      <c r="A674" t="str">
        <f ca="1">_xlfn.CONCAT("(",'UMONS _ DONNEES BRUTES - Copie '!T674,",",'UMONS _ DONNEES BRUTES - Copie '!W674,",",'UMONS _ DONNEES BRUTES - Copie '!X674,",",'UMONS _ DONNEES BRUTES - Copie '!U674,",",'UMONS _ DONNEES BRUTES - Copie '!V674,",",'UMONS _ DONNEES BRUTES - Copie '!Z674,",",'UMONS _ DONNEES BRUTES - Copie '!Y674,",",'UMONS _ DONNEES BRUTES - Copie '!AA674,")++1`")</f>
        <v>(673,0,1,11,20,2,4,24)++1`</v>
      </c>
      <c r="B674" s="37">
        <f>'UMONS _ DONNEES BRUTES - Copie '!E674</f>
        <v>44638</v>
      </c>
    </row>
    <row r="675" spans="1:5">
      <c r="A675" t="str">
        <f ca="1">_xlfn.CONCAT("(",'UMONS _ DONNEES BRUTES - Copie '!T675,",",'UMONS _ DONNEES BRUTES - Copie '!W675,",",'UMONS _ DONNEES BRUTES - Copie '!X675,",",'UMONS _ DONNEES BRUTES - Copie '!U675,",",'UMONS _ DONNEES BRUTES - Copie '!V675,",",'UMONS _ DONNEES BRUTES - Copie '!Z675,",",'UMONS _ DONNEES BRUTES - Copie '!Y675,",",'UMONS _ DONNEES BRUTES - Copie '!AA675,")++1`")</f>
        <v>(674,0,1,11,29,2,4,31)++1`</v>
      </c>
      <c r="B675" s="37">
        <f>'UMONS _ DONNEES BRUTES - Copie '!E675</f>
        <v>44645</v>
      </c>
    </row>
    <row r="676" spans="1:5">
      <c r="A676" t="str">
        <f ca="1">_xlfn.CONCAT("(",'UMONS _ DONNEES BRUTES - Copie '!T676,",",'UMONS _ DONNEES BRUTES - Copie '!W676,",",'UMONS _ DONNEES BRUTES - Copie '!X676,",",'UMONS _ DONNEES BRUTES - Copie '!U676,",",'UMONS _ DONNEES BRUTES - Copie '!V676,",",'UMONS _ DONNEES BRUTES - Copie '!Z676,",",'UMONS _ DONNEES BRUTES - Copie '!Y676,",",'UMONS _ DONNEES BRUTES - Copie '!AA676,")++1`")</f>
        <v>(675,0,1,10,33,0,1,10)++1`</v>
      </c>
      <c r="B676" s="37">
        <f>'UMONS _ DONNEES BRUTES - Copie '!E676</f>
        <v>44593</v>
      </c>
    </row>
    <row r="677" spans="1:5">
      <c r="A677" t="str">
        <f ca="1">_xlfn.CONCAT("(",'UMONS _ DONNEES BRUTES - Copie '!T677,",",'UMONS _ DONNEES BRUTES - Copie '!W677,",",'UMONS _ DONNEES BRUTES - Copie '!X677,",",'UMONS _ DONNEES BRUTES - Copie '!U677,",",'UMONS _ DONNEES BRUTES - Copie '!V677,",",'UMONS _ DONNEES BRUTES - Copie '!Z677,",",'UMONS _ DONNEES BRUTES - Copie '!Y677,",",'UMONS _ DONNEES BRUTES - Copie '!AA677,")++1`")</f>
        <v>(676,0,1,10,38,2,3,27)++1`</v>
      </c>
      <c r="B677" s="37">
        <f>'UMONS _ DONNEES BRUTES - Copie '!E677</f>
        <v>44593</v>
      </c>
    </row>
    <row r="678" spans="1:5">
      <c r="A678" t="str">
        <f ca="1">_xlfn.CONCAT("(",'UMONS _ DONNEES BRUTES - Copie '!T678,",",'UMONS _ DONNEES BRUTES - Copie '!W678,",",'UMONS _ DONNEES BRUTES - Copie '!X678,",",'UMONS _ DONNEES BRUTES - Copie '!U678,",",'UMONS _ DONNEES BRUTES - Copie '!V678,",",'UMONS _ DONNEES BRUTES - Copie '!Z678,",",'UMONS _ DONNEES BRUTES - Copie '!Y678,",",'UMONS _ DONNEES BRUTES - Copie '!AA678,")++1`")</f>
        <v>(677,0,1,10,32,2,2,19)++1`</v>
      </c>
      <c r="B678" s="37">
        <f>'UMONS _ DONNEES BRUTES - Copie '!E678</f>
        <v>44593</v>
      </c>
    </row>
    <row r="679" spans="1:5">
      <c r="A679" t="str">
        <f ca="1">_xlfn.CONCAT("(",'UMONS _ DONNEES BRUTES - Copie '!T679,",",'UMONS _ DONNEES BRUTES - Copie '!W679,",",'UMONS _ DONNEES BRUTES - Copie '!X679,",",'UMONS _ DONNEES BRUTES - Copie '!U679,",",'UMONS _ DONNEES BRUTES - Copie '!V679,",",'UMONS _ DONNEES BRUTES - Copie '!Z679,",",'UMONS _ DONNEES BRUTES - Copie '!Y679,",",'UMONS _ DONNEES BRUTES - Copie '!AA679,")++1`")</f>
        <v>(678,0,1,10,34,2,5,44)++1`</v>
      </c>
      <c r="B679" s="37">
        <f>'UMONS _ DONNEES BRUTES - Copie '!E679</f>
        <v>44593</v>
      </c>
    </row>
    <row r="680" spans="1:5">
      <c r="A680" t="str">
        <f ca="1">_xlfn.CONCAT("(",'UMONS _ DONNEES BRUTES - Copie '!T680,",",'UMONS _ DONNEES BRUTES - Copie '!W680,",",'UMONS _ DONNEES BRUTES - Copie '!X680,",",'UMONS _ DONNEES BRUTES - Copie '!U680,",",'UMONS _ DONNEES BRUTES - Copie '!V680,",",'UMONS _ DONNEES BRUTES - Copie '!Z680,",",'UMONS _ DONNEES BRUTES - Copie '!Y680,",",'UMONS _ DONNEES BRUTES - Copie '!AA680,")++1`")</f>
        <v>(679,0,1,10,24,2,6,53)++1`</v>
      </c>
      <c r="B680" s="37">
        <f>'UMONS _ DONNEES BRUTES - Copie '!E680</f>
        <v>44593</v>
      </c>
    </row>
    <row r="681" spans="1:5">
      <c r="A681" t="str">
        <f ca="1">_xlfn.CONCAT("(",'UMONS _ DONNEES BRUTES - Copie '!T681,",",'UMONS _ DONNEES BRUTES - Copie '!W681,",",'UMONS _ DONNEES BRUTES - Copie '!X681,",",'UMONS _ DONNEES BRUTES - Copie '!U681,",",'UMONS _ DONNEES BRUTES - Copie '!V681,",",'UMONS _ DONNEES BRUTES - Copie '!Z681,",",'UMONS _ DONNEES BRUTES - Copie '!Y681,",",'UMONS _ DONNEES BRUTES - Copie '!AA681,")++1`")</f>
        <v>(680,0,1,10,40,2,4,37)++1`</v>
      </c>
      <c r="B681" s="37">
        <f>'UMONS _ DONNEES BRUTES - Copie '!E681</f>
        <v>44593</v>
      </c>
    </row>
    <row r="682" spans="1:5">
      <c r="A682" t="str">
        <f ca="1">_xlfn.CONCAT("(",'UMONS _ DONNEES BRUTES - Copie '!T682,",",'UMONS _ DONNEES BRUTES - Copie '!W682,",",'UMONS _ DONNEES BRUTES - Copie '!X682,",",'UMONS _ DONNEES BRUTES - Copie '!U682,",",'UMONS _ DONNEES BRUTES - Copie '!V682,",",'UMONS _ DONNEES BRUTES - Copie '!Z682,",",'UMONS _ DONNEES BRUTES - Copie '!Y682,",",'UMONS _ DONNEES BRUTES - Copie '!AA682,")++1`")</f>
        <v>(681,0,1,10,47,0,2,27)++1`</v>
      </c>
      <c r="B682" s="37">
        <f>'UMONS _ DONNEES BRUTES - Copie '!E682</f>
        <v>44595</v>
      </c>
    </row>
    <row r="683" spans="1:5">
      <c r="A683" t="str">
        <f ca="1">_xlfn.CONCAT("(",'UMONS _ DONNEES BRUTES - Copie '!T683,",",'UMONS _ DONNEES BRUTES - Copie '!W683,",",'UMONS _ DONNEES BRUTES - Copie '!X683,",",'UMONS _ DONNEES BRUTES - Copie '!U683,",",'UMONS _ DONNEES BRUTES - Copie '!V683,",",'UMONS _ DONNEES BRUTES - Copie '!Z683,",",'UMONS _ DONNEES BRUTES - Copie '!Y683,",",'UMONS _ DONNEES BRUTES - Copie '!AA683,")++1`")</f>
        <v>(682,0,1,4,101,4,7,60)++1`</v>
      </c>
      <c r="B683" s="37">
        <f>'UMONS _ DONNEES BRUTES - Copie '!E683</f>
        <v>44599</v>
      </c>
    </row>
    <row r="684" spans="1:5">
      <c r="A684" t="str">
        <f ca="1">_xlfn.CONCAT("(",'UMONS _ DONNEES BRUTES - Copie '!T684,",",'UMONS _ DONNEES BRUTES - Copie '!W684,",",'UMONS _ DONNEES BRUTES - Copie '!X684,",",'UMONS _ DONNEES BRUTES - Copie '!U684,",",'UMONS _ DONNEES BRUTES - Copie '!V684,",",'UMONS _ DONNEES BRUTES - Copie '!Z684,",",'UMONS _ DONNEES BRUTES - Copie '!Y684,",",'UMONS _ DONNEES BRUTES - Copie '!AA684,")++1`")</f>
        <v>(683,0,1,4,91,0,1,8)++1`</v>
      </c>
      <c r="B684" s="37">
        <f>'UMONS _ DONNEES BRUTES - Copie '!E684</f>
        <v>44623</v>
      </c>
    </row>
    <row r="685" spans="1:5">
      <c r="A685" t="str">
        <f ca="1">_xlfn.CONCAT("(",'UMONS _ DONNEES BRUTES - Copie '!T685,",",'UMONS _ DONNEES BRUTES - Copie '!W685,",",'UMONS _ DONNEES BRUTES - Copie '!X685,",",'UMONS _ DONNEES BRUTES - Copie '!U685,",",'UMONS _ DONNEES BRUTES - Copie '!V685,",",'UMONS _ DONNEES BRUTES - Copie '!Z685,",",'UMONS _ DONNEES BRUTES - Copie '!Y685,",",'UMONS _ DONNEES BRUTES - Copie '!AA685,")++1`")</f>
        <v>(684,0,1,10,57,2,4,56)++1`</v>
      </c>
      <c r="B685" s="37">
        <f>'UMONS _ DONNEES BRUTES - Copie '!E685</f>
        <v>44595</v>
      </c>
    </row>
    <row r="686" spans="1:5">
      <c r="A686" t="str">
        <f ca="1">_xlfn.CONCAT("(",'UMONS _ DONNEES BRUTES - Copie '!T686,",",'UMONS _ DONNEES BRUTES - Copie '!W686,",",'UMONS _ DONNEES BRUTES - Copie '!X686,",",'UMONS _ DONNEES BRUTES - Copie '!U686,",",'UMONS _ DONNEES BRUTES - Copie '!V686,",",'UMONS _ DONNEES BRUTES - Copie '!Z686,",",'UMONS _ DONNEES BRUTES - Copie '!Y686,",",'UMONS _ DONNEES BRUTES - Copie '!AA686,")++1`")</f>
        <v>(685,0,1,10,59,2,3,42)++1`</v>
      </c>
      <c r="B686" s="37">
        <f>'UMONS _ DONNEES BRUTES - Copie '!E686</f>
        <v>44595</v>
      </c>
    </row>
    <row r="687" spans="1:5">
      <c r="A687" t="str">
        <f ca="1">_xlfn.CONCAT("(",'UMONS _ DONNEES BRUTES - Copie '!T687,",",'UMONS _ DONNEES BRUTES - Copie '!W687,",",'UMONS _ DONNEES BRUTES - Copie '!X687,",",'UMONS _ DONNEES BRUTES - Copie '!U687,",",'UMONS _ DONNEES BRUTES - Copie '!V687,",",'UMONS _ DONNEES BRUTES - Copie '!Z687,",",'UMONS _ DONNEES BRUTES - Copie '!Y687,",",'UMONS _ DONNEES BRUTES - Copie '!AA687,")++1`")</f>
        <v>(686,0,1,10,87,2,2,28)++1`</v>
      </c>
      <c r="B687" s="37">
        <f>'UMONS _ DONNEES BRUTES - Copie '!E687</f>
        <v>44596</v>
      </c>
      <c r="E687" t="s">
        <v>70</v>
      </c>
    </row>
    <row r="688" spans="1:5">
      <c r="A688" t="str">
        <f ca="1">_xlfn.CONCAT("(",'UMONS _ DONNEES BRUTES - Copie '!T688,",",'UMONS _ DONNEES BRUTES - Copie '!W688,",",'UMONS _ DONNEES BRUTES - Copie '!X688,",",'UMONS _ DONNEES BRUTES - Copie '!U688,",",'UMONS _ DONNEES BRUTES - Copie '!V688,",",'UMONS _ DONNEES BRUTES - Copie '!Z688,",",'UMONS _ DONNEES BRUTES - Copie '!Y688,",",'UMONS _ DONNEES BRUTES - Copie '!AA688,")++1`")</f>
        <v>(687,0,1,10,79,2,3,45)++1`</v>
      </c>
      <c r="B688" s="37">
        <f>'UMONS _ DONNEES BRUTES - Copie '!E688</f>
        <v>44596</v>
      </c>
      <c r="E688" t="s">
        <v>71</v>
      </c>
    </row>
    <row r="689" spans="1:5">
      <c r="A689" t="str">
        <f ca="1">_xlfn.CONCAT("(",'UMONS _ DONNEES BRUTES - Copie '!T689,",",'UMONS _ DONNEES BRUTES - Copie '!W689,",",'UMONS _ DONNEES BRUTES - Copie '!X689,",",'UMONS _ DONNEES BRUTES - Copie '!U689,",",'UMONS _ DONNEES BRUTES - Copie '!V689,",",'UMONS _ DONNEES BRUTES - Copie '!Z689,",",'UMONS _ DONNEES BRUTES - Copie '!Y689,",",'UMONS _ DONNEES BRUTES - Copie '!AA689,")++1`")</f>
        <v>(688,0,1,10,86,0,1,13)++1`</v>
      </c>
      <c r="B689" s="37">
        <f>'UMONS _ DONNEES BRUTES - Copie '!E689</f>
        <v>44596</v>
      </c>
      <c r="E689" t="s">
        <v>72</v>
      </c>
    </row>
    <row r="690" spans="1:5">
      <c r="A690" t="str">
        <f ca="1">_xlfn.CONCAT("(",'UMONS _ DONNEES BRUTES - Copie '!T690,",",'UMONS _ DONNEES BRUTES - Copie '!W690,",",'UMONS _ DONNEES BRUTES - Copie '!X690,",",'UMONS _ DONNEES BRUTES - Copie '!U690,",",'UMONS _ DONNEES BRUTES - Copie '!V690,",",'UMONS _ DONNEES BRUTES - Copie '!Z690,",",'UMONS _ DONNEES BRUTES - Copie '!Y690,",",'UMONS _ DONNEES BRUTES - Copie '!AA690,")++1`")</f>
        <v>(689,0,1,10,42,0,2,19)++1`</v>
      </c>
      <c r="B690" s="37">
        <f>'UMONS _ DONNEES BRUTES - Copie '!E690</f>
        <v>44600</v>
      </c>
    </row>
    <row r="691" spans="1:5">
      <c r="A691" t="str">
        <f ca="1">_xlfn.CONCAT("(",'UMONS _ DONNEES BRUTES - Copie '!T691,",",'UMONS _ DONNEES BRUTES - Copie '!W691,",",'UMONS _ DONNEES BRUTES - Copie '!X691,",",'UMONS _ DONNEES BRUTES - Copie '!U691,",",'UMONS _ DONNEES BRUTES - Copie '!V691,",",'UMONS _ DONNEES BRUTES - Copie '!Z691,",",'UMONS _ DONNEES BRUTES - Copie '!Y691,",",'UMONS _ DONNEES BRUTES - Copie '!AA691,")++1`")</f>
        <v>(690,0,1,10,32,2,3,31)++1`</v>
      </c>
      <c r="B691" s="37">
        <f>'UMONS _ DONNEES BRUTES - Copie '!E691</f>
        <v>44600</v>
      </c>
    </row>
    <row r="692" spans="1:5">
      <c r="A692" t="str">
        <f ca="1">_xlfn.CONCAT("(",'UMONS _ DONNEES BRUTES - Copie '!T692,",",'UMONS _ DONNEES BRUTES - Copie '!W692,",",'UMONS _ DONNEES BRUTES - Copie '!X692,",",'UMONS _ DONNEES BRUTES - Copie '!U692,",",'UMONS _ DONNEES BRUTES - Copie '!V692,",",'UMONS _ DONNEES BRUTES - Copie '!Z692,",",'UMONS _ DONNEES BRUTES - Copie '!Y692,",",'UMONS _ DONNEES BRUTES - Copie '!AA692,")++1`")</f>
        <v>(691,0,1,10,38,2,4,38)++1`</v>
      </c>
      <c r="B692" s="37">
        <f>'UMONS _ DONNEES BRUTES - Copie '!E692</f>
        <v>44600</v>
      </c>
    </row>
    <row r="693" spans="1:5">
      <c r="A693" t="str">
        <f ca="1">_xlfn.CONCAT("(",'UMONS _ DONNEES BRUTES - Copie '!T693,",",'UMONS _ DONNEES BRUTES - Copie '!W693,",",'UMONS _ DONNEES BRUTES - Copie '!X693,",",'UMONS _ DONNEES BRUTES - Copie '!U693,",",'UMONS _ DONNEES BRUTES - Copie '!V693,",",'UMONS _ DONNEES BRUTES - Copie '!Z693,",",'UMONS _ DONNEES BRUTES - Copie '!Y693,",",'UMONS _ DONNEES BRUTES - Copie '!AA693,")++1`")</f>
        <v>(692,0,1,10,49,2,5,44)++1`</v>
      </c>
      <c r="B693" s="37">
        <f>'UMONS _ DONNEES BRUTES - Copie '!E693</f>
        <v>44600</v>
      </c>
    </row>
    <row r="694" spans="1:5">
      <c r="A694" t="str">
        <f ca="1">_xlfn.CONCAT("(",'UMONS _ DONNEES BRUTES - Copie '!T694,",",'UMONS _ DONNEES BRUTES - Copie '!W694,",",'UMONS _ DONNEES BRUTES - Copie '!X694,",",'UMONS _ DONNEES BRUTES - Copie '!U694,",",'UMONS _ DONNEES BRUTES - Copie '!V694,",",'UMONS _ DONNEES BRUTES - Copie '!Z694,",",'UMONS _ DONNEES BRUTES - Copie '!Y694,",",'UMONS _ DONNEES BRUTES - Copie '!AA694,")++1`")</f>
        <v>(693,0,1,10,85,0,2,25)++1`</v>
      </c>
      <c r="B694" s="37">
        <f>'UMONS _ DONNEES BRUTES - Copie '!E694</f>
        <v>44603</v>
      </c>
      <c r="E694" t="s">
        <v>73</v>
      </c>
    </row>
    <row r="695" spans="1:5">
      <c r="A695" t="str">
        <f ca="1">_xlfn.CONCAT("(",'UMONS _ DONNEES BRUTES - Copie '!T695,",",'UMONS _ DONNEES BRUTES - Copie '!W695,",",'UMONS _ DONNEES BRUTES - Copie '!X695,",",'UMONS _ DONNEES BRUTES - Copie '!U695,",",'UMONS _ DONNEES BRUTES - Copie '!V695,",",'UMONS _ DONNEES BRUTES - Copie '!Z695,",",'UMONS _ DONNEES BRUTES - Copie '!Y695,",",'UMONS _ DONNEES BRUTES - Copie '!AA695,")++1`")</f>
        <v>(694,0,1,9,72,0,1,3)++1`</v>
      </c>
      <c r="B695" s="37">
        <f>'UMONS _ DONNEES BRUTES - Copie '!E695</f>
        <v>44618</v>
      </c>
      <c r="E695" t="s">
        <v>74</v>
      </c>
    </row>
    <row r="696" spans="1:5">
      <c r="A696" t="str">
        <f ca="1">_xlfn.CONCAT("(",'UMONS _ DONNEES BRUTES - Copie '!T696,",",'UMONS _ DONNEES BRUTES - Copie '!W696,",",'UMONS _ DONNEES BRUTES - Copie '!X696,",",'UMONS _ DONNEES BRUTES - Copie '!U696,",",'UMONS _ DONNEES BRUTES - Copie '!V696,",",'UMONS _ DONNEES BRUTES - Copie '!Z696,",",'UMONS _ DONNEES BRUTES - Copie '!Y696,",",'UMONS _ DONNEES BRUTES - Copie '!AA696,")++1`")</f>
        <v>(695,0,1,4,94,0,1,4)++1`</v>
      </c>
      <c r="B696" s="37">
        <f>'UMONS _ DONNEES BRUTES - Copie '!E696</f>
        <v>44619</v>
      </c>
      <c r="E696" t="s">
        <v>75</v>
      </c>
    </row>
    <row r="697" spans="1:5">
      <c r="A697" t="str">
        <f ca="1">_xlfn.CONCAT("(",'UMONS _ DONNEES BRUTES - Copie '!T697,",",'UMONS _ DONNEES BRUTES - Copie '!W697,",",'UMONS _ DONNEES BRUTES - Copie '!X697,",",'UMONS _ DONNEES BRUTES - Copie '!U697,",",'UMONS _ DONNEES BRUTES - Copie '!V697,",",'UMONS _ DONNEES BRUTES - Copie '!Z697,",",'UMONS _ DONNEES BRUTES - Copie '!Y697,",",'UMONS _ DONNEES BRUTES - Copie '!AA697,")++1`")</f>
        <v>(696,0,0,4,103,0,4,55)++1`</v>
      </c>
      <c r="B697" s="37">
        <f>'UMONS _ DONNEES BRUTES - Copie '!E697</f>
        <v>44634</v>
      </c>
      <c r="E697" t="s">
        <v>76</v>
      </c>
    </row>
    <row r="698" spans="1:5">
      <c r="A698" t="str">
        <f ca="1">_xlfn.CONCAT("(",'UMONS _ DONNEES BRUTES - Copie '!T698,",",'UMONS _ DONNEES BRUTES - Copie '!W698,",",'UMONS _ DONNEES BRUTES - Copie '!X698,",",'UMONS _ DONNEES BRUTES - Copie '!U698,",",'UMONS _ DONNEES BRUTES - Copie '!V698,",",'UMONS _ DONNEES BRUTES - Copie '!Z698,",",'UMONS _ DONNEES BRUTES - Copie '!Y698,",",'UMONS _ DONNEES BRUTES - Copie '!AA698,")++1`")</f>
        <v>(697,0,1,4,95,0,5,62)++1`</v>
      </c>
      <c r="B698" s="37">
        <f>'UMONS _ DONNEES BRUTES - Copie '!E698</f>
        <v>44634</v>
      </c>
      <c r="E698" t="s">
        <v>77</v>
      </c>
    </row>
    <row r="699" spans="1:5">
      <c r="A699" t="str">
        <f ca="1">_xlfn.CONCAT("(",'UMONS _ DONNEES BRUTES - Copie '!T699,",",'UMONS _ DONNEES BRUTES - Copie '!W699,",",'UMONS _ DONNEES BRUTES - Copie '!X699,",",'UMONS _ DONNEES BRUTES - Copie '!U699,",",'UMONS _ DONNEES BRUTES - Copie '!V699,",",'UMONS _ DONNEES BRUTES - Copie '!Z699,",",'UMONS _ DONNEES BRUTES - Copie '!Y699,",",'UMONS _ DONNEES BRUTES - Copie '!AA699,")++1`")</f>
        <v>(698,1,0,4,87,0,5,59)++1`</v>
      </c>
      <c r="B699" s="37">
        <f>'UMONS _ DONNEES BRUTES - Copie '!E699</f>
        <v>44630</v>
      </c>
      <c r="E699" t="s">
        <v>78</v>
      </c>
    </row>
    <row r="700" spans="1:5">
      <c r="A700" t="str">
        <f ca="1">_xlfn.CONCAT("(",'UMONS _ DONNEES BRUTES - Copie '!T700,",",'UMONS _ DONNEES BRUTES - Copie '!W700,",",'UMONS _ DONNEES BRUTES - Copie '!X700,",",'UMONS _ DONNEES BRUTES - Copie '!U700,",",'UMONS _ DONNEES BRUTES - Copie '!V700,",",'UMONS _ DONNEES BRUTES - Copie '!Z700,",",'UMONS _ DONNEES BRUTES - Copie '!Y700,",",'UMONS _ DONNEES BRUTES - Copie '!AA700,")++1`")</f>
        <v>(699,0,1,10,49,2,4,51)++1`</v>
      </c>
      <c r="B700" s="37">
        <f>'UMONS _ DONNEES BRUTES - Copie '!E700</f>
        <v>44603</v>
      </c>
      <c r="E700" t="s">
        <v>79</v>
      </c>
    </row>
    <row r="701" spans="1:5">
      <c r="A701" t="str">
        <f ca="1">_xlfn.CONCAT("(",'UMONS _ DONNEES BRUTES - Copie '!T701,",",'UMONS _ DONNEES BRUTES - Copie '!W701,",",'UMONS _ DONNEES BRUTES - Copie '!X701,",",'UMONS _ DONNEES BRUTES - Copie '!U701,",",'UMONS _ DONNEES BRUTES - Copie '!V701,",",'UMONS _ DONNEES BRUTES - Copie '!Z701,",",'UMONS _ DONNEES BRUTES - Copie '!Y701,",",'UMONS _ DONNEES BRUTES - Copie '!AA701,")++1`")</f>
        <v>(700,0,1,10,50,2,3,44)++1`</v>
      </c>
      <c r="B701" s="37">
        <f>'UMONS _ DONNEES BRUTES - Copie '!E701</f>
        <v>44603</v>
      </c>
      <c r="E701" t="s">
        <v>80</v>
      </c>
    </row>
    <row r="702" spans="1:5">
      <c r="A702" t="str">
        <f ca="1">_xlfn.CONCAT("(",'UMONS _ DONNEES BRUTES - Copie '!T702,",",'UMONS _ DONNEES BRUTES - Copie '!W702,",",'UMONS _ DONNEES BRUTES - Copie '!X702,",",'UMONS _ DONNEES BRUTES - Copie '!U702,",",'UMONS _ DONNEES BRUTES - Copie '!V702,",",'UMONS _ DONNEES BRUTES - Copie '!Z702,",",'UMONS _ DONNEES BRUTES - Copie '!Y702,",",'UMONS _ DONNEES BRUTES - Copie '!AA702,")++1`")</f>
        <v>(701,0,1,4,165,0,3,34)++1`</v>
      </c>
      <c r="B702" s="37">
        <f>'UMONS _ DONNEES BRUTES - Copie '!E702</f>
        <v>44651</v>
      </c>
      <c r="E702" t="s">
        <v>81</v>
      </c>
    </row>
    <row r="703" spans="1:5">
      <c r="A703" t="str">
        <f ca="1">_xlfn.CONCAT("(",'UMONS _ DONNEES BRUTES - Copie '!T703,",",'UMONS _ DONNEES BRUTES - Copie '!W703,",",'UMONS _ DONNEES BRUTES - Copie '!X703,",",'UMONS _ DONNEES BRUTES - Copie '!U703,",",'UMONS _ DONNEES BRUTES - Copie '!V703,",",'UMONS _ DONNEES BRUTES - Copie '!Z703,",",'UMONS _ DONNEES BRUTES - Copie '!Y703,",",'UMONS _ DONNEES BRUTES - Copie '!AA703,")++1`")</f>
        <v>(702,0,1,10,77,2,5,55)++1`</v>
      </c>
      <c r="B703" s="37">
        <f>'UMONS _ DONNEES BRUTES - Copie '!E703</f>
        <v>44603</v>
      </c>
    </row>
    <row r="704" spans="1:5">
      <c r="A704" t="str">
        <f ca="1">_xlfn.CONCAT("(",'UMONS _ DONNEES BRUTES - Copie '!T704,",",'UMONS _ DONNEES BRUTES - Copie '!W704,",",'UMONS _ DONNEES BRUTES - Copie '!X704,",",'UMONS _ DONNEES BRUTES - Copie '!U704,",",'UMONS _ DONNEES BRUTES - Copie '!V704,",",'UMONS _ DONNEES BRUTES - Copie '!Z704,",",'UMONS _ DONNEES BRUTES - Copie '!Y704,",",'UMONS _ DONNEES BRUTES - Copie '!AA704,")++1`")</f>
        <v>(703,0,0,10,94,2,4,55)++1`</v>
      </c>
      <c r="B704" s="37">
        <f>'UMONS _ DONNEES BRUTES - Copie '!E704</f>
        <v>44596</v>
      </c>
    </row>
    <row r="705" spans="1:2">
      <c r="A705" t="str">
        <f ca="1">_xlfn.CONCAT("(",'UMONS _ DONNEES BRUTES - Copie '!T705,",",'UMONS _ DONNEES BRUTES - Copie '!W705,",",'UMONS _ DONNEES BRUTES - Copie '!X705,",",'UMONS _ DONNEES BRUTES - Copie '!U705,",",'UMONS _ DONNEES BRUTES - Copie '!V705,",",'UMONS _ DONNEES BRUTES - Copie '!Z705,",",'UMONS _ DONNEES BRUTES - Copie '!Y705,",",'UMONS _ DONNEES BRUTES - Copie '!AA705,")++1`")</f>
        <v>(704,0,1,10,65,0,1,10)++1`</v>
      </c>
      <c r="B705" s="37">
        <f>'UMONS _ DONNEES BRUTES - Copie '!E705</f>
        <v>44606</v>
      </c>
    </row>
    <row r="706" spans="1:2">
      <c r="A706" t="str">
        <f ca="1">_xlfn.CONCAT("(",'UMONS _ DONNEES BRUTES - Copie '!T706,",",'UMONS _ DONNEES BRUTES - Copie '!W706,",",'UMONS _ DONNEES BRUTES - Copie '!X706,",",'UMONS _ DONNEES BRUTES - Copie '!U706,",",'UMONS _ DONNEES BRUTES - Copie '!V706,",",'UMONS _ DONNEES BRUTES - Copie '!Z706,",",'UMONS _ DONNEES BRUTES - Copie '!Y706,",",'UMONS _ DONNEES BRUTES - Copie '!AA706,")++1`")</f>
        <v>(705,0,1,10,37,0,5,56)++1`</v>
      </c>
      <c r="B706" s="37">
        <f>'UMONS _ DONNEES BRUTES - Copie '!E706</f>
        <v>44606</v>
      </c>
    </row>
    <row r="707" spans="1:2">
      <c r="A707" t="str">
        <f ca="1">_xlfn.CONCAT("(",'UMONS _ DONNEES BRUTES - Copie '!T707,",",'UMONS _ DONNEES BRUTES - Copie '!W707,",",'UMONS _ DONNEES BRUTES - Copie '!X707,",",'UMONS _ DONNEES BRUTES - Copie '!U707,",",'UMONS _ DONNEES BRUTES - Copie '!V707,",",'UMONS _ DONNEES BRUTES - Copie '!Z707,",",'UMONS _ DONNEES BRUTES - Copie '!Y707,",",'UMONS _ DONNEES BRUTES - Copie '!AA707,")++1`")</f>
        <v>(706,0,1,10,73,0,1,13)++1`</v>
      </c>
      <c r="B707" s="37">
        <f>'UMONS _ DONNEES BRUTES - Copie '!E707</f>
        <v>44610</v>
      </c>
    </row>
    <row r="708" spans="1:2">
      <c r="A708" t="str">
        <f ca="1">_xlfn.CONCAT("(",'UMONS _ DONNEES BRUTES - Copie '!T708,",",'UMONS _ DONNEES BRUTES - Copie '!W708,",",'UMONS _ DONNEES BRUTES - Copie '!X708,",",'UMONS _ DONNEES BRUTES - Copie '!U708,",",'UMONS _ DONNEES BRUTES - Copie '!V708,",",'UMONS _ DONNEES BRUTES - Copie '!Z708,",",'UMONS _ DONNEES BRUTES - Copie '!Y708,",",'UMONS _ DONNEES BRUTES - Copie '!AA708,")++1`")</f>
        <v>(707,0,0,10,80,2,4,57)++1`</v>
      </c>
      <c r="B708" s="37">
        <f>'UMONS _ DONNEES BRUTES - Copie '!E708</f>
        <v>44610</v>
      </c>
    </row>
    <row r="709" spans="1:2">
      <c r="A709" t="str">
        <f ca="1">_xlfn.CONCAT("(",'UMONS _ DONNEES BRUTES - Copie '!T709,",",'UMONS _ DONNEES BRUTES - Copie '!W709,",",'UMONS _ DONNEES BRUTES - Copie '!X709,",",'UMONS _ DONNEES BRUTES - Copie '!U709,",",'UMONS _ DONNEES BRUTES - Copie '!V709,",",'UMONS _ DONNEES BRUTES - Copie '!Z709,",",'UMONS _ DONNEES BRUTES - Copie '!Y709,",",'UMONS _ DONNEES BRUTES - Copie '!AA709,")++1`")</f>
        <v>(708,0,1,10,71,2,5,64)++1`</v>
      </c>
      <c r="B709" s="37">
        <f>'UMONS _ DONNEES BRUTES - Copie '!E709</f>
        <v>44610</v>
      </c>
    </row>
    <row r="710" spans="1:2">
      <c r="A710" t="str">
        <f ca="1">_xlfn.CONCAT("(",'UMONS _ DONNEES BRUTES - Copie '!T710,",",'UMONS _ DONNEES BRUTES - Copie '!W710,",",'UMONS _ DONNEES BRUTES - Copie '!X710,",",'UMONS _ DONNEES BRUTES - Copie '!U710,",",'UMONS _ DONNEES BRUTES - Copie '!V710,",",'UMONS _ DONNEES BRUTES - Copie '!Z710,",",'UMONS _ DONNEES BRUTES - Copie '!Y710,",",'UMONS _ DONNEES BRUTES - Copie '!AA710,")++1`")</f>
        <v>(709,0,1,10,101,2,4,41)++1`</v>
      </c>
      <c r="B710" s="37">
        <f>'UMONS _ DONNEES BRUTES - Copie '!E710</f>
        <v>44645</v>
      </c>
    </row>
    <row r="711" spans="1:2">
      <c r="A711" t="str">
        <f ca="1">_xlfn.CONCAT("(",'UMONS _ DONNEES BRUTES - Copie '!T711,",",'UMONS _ DONNEES BRUTES - Copie '!W711,",",'UMONS _ DONNEES BRUTES - Copie '!X711,",",'UMONS _ DONNEES BRUTES - Copie '!U711,",",'UMONS _ DONNEES BRUTES - Copie '!V711,",",'UMONS _ DONNEES BRUTES - Copie '!Z711,",",'UMONS _ DONNEES BRUTES - Copie '!Y711,",",'UMONS _ DONNEES BRUTES - Copie '!AA711,")++1`")</f>
        <v>(710,0,1,7,43,3,7,62)++1`</v>
      </c>
      <c r="B711" s="37">
        <f>'UMONS _ DONNEES BRUTES - Copie '!E711</f>
        <v>44613</v>
      </c>
    </row>
    <row r="712" spans="1:2">
      <c r="A712" t="str">
        <f ca="1">_xlfn.CONCAT("(",'UMONS _ DONNEES BRUTES - Copie '!T712,",",'UMONS _ DONNEES BRUTES - Copie '!W712,",",'UMONS _ DONNEES BRUTES - Copie '!X712,",",'UMONS _ DONNEES BRUTES - Copie '!U712,",",'UMONS _ DONNEES BRUTES - Copie '!V712,",",'UMONS _ DONNEES BRUTES - Copie '!Z712,",",'UMONS _ DONNEES BRUTES - Copie '!Y712,",",'UMONS _ DONNEES BRUTES - Copie '!AA712,")++1`")</f>
        <v>(711,0,1,10,43,2,2,25)++1`</v>
      </c>
      <c r="B712" s="37">
        <f>'UMONS _ DONNEES BRUTES - Copie '!E712</f>
        <v>44614</v>
      </c>
    </row>
    <row r="713" spans="1:2">
      <c r="A713" t="str">
        <f ca="1">_xlfn.CONCAT("(",'UMONS _ DONNEES BRUTES - Copie '!T713,",",'UMONS _ DONNEES BRUTES - Copie '!W713,",",'UMONS _ DONNEES BRUTES - Copie '!X713,",",'UMONS _ DONNEES BRUTES - Copie '!U713,",",'UMONS _ DONNEES BRUTES - Copie '!V713,",",'UMONS _ DONNEES BRUTES - Copie '!Z713,",",'UMONS _ DONNEES BRUTES - Copie '!Y713,",",'UMONS _ DONNEES BRUTES - Copie '!AA713,")++1`")</f>
        <v>(712,0,1,10,45,0,1,11)++1`</v>
      </c>
      <c r="B713" s="37">
        <f>'UMONS _ DONNEES BRUTES - Copie '!E713</f>
        <v>44614</v>
      </c>
    </row>
    <row r="714" spans="1:2">
      <c r="A714" t="str">
        <f ca="1">_xlfn.CONCAT("(",'UMONS _ DONNEES BRUTES - Copie '!T714,",",'UMONS _ DONNEES BRUTES - Copie '!W714,",",'UMONS _ DONNEES BRUTES - Copie '!X714,",",'UMONS _ DONNEES BRUTES - Copie '!U714,",",'UMONS _ DONNEES BRUTES - Copie '!V714,",",'UMONS _ DONNEES BRUTES - Copie '!Z714,",",'UMONS _ DONNEES BRUTES - Copie '!Y714,",",'UMONS _ DONNEES BRUTES - Copie '!AA714,")++1`")</f>
        <v>(713,0,1,10,47,2,3,37)++1`</v>
      </c>
      <c r="B714" s="37">
        <f>'UMONS _ DONNEES BRUTES - Copie '!E714</f>
        <v>44614</v>
      </c>
    </row>
    <row r="715" spans="1:2">
      <c r="A715" t="str">
        <f ca="1">_xlfn.CONCAT("(",'UMONS _ DONNEES BRUTES - Copie '!T715,",",'UMONS _ DONNEES BRUTES - Copie '!W715,",",'UMONS _ DONNEES BRUTES - Copie '!X715,",",'UMONS _ DONNEES BRUTES - Copie '!U715,",",'UMONS _ DONNEES BRUTES - Copie '!V715,",",'UMONS _ DONNEES BRUTES - Copie '!Z715,",",'UMONS _ DONNEES BRUTES - Copie '!Y715,",",'UMONS _ DONNEES BRUTES - Copie '!AA715,")++1`")</f>
        <v>(714,0,1,10,54,0,1,12)++1`</v>
      </c>
      <c r="B715" s="37">
        <f>'UMONS _ DONNEES BRUTES - Copie '!E715</f>
        <v>44616</v>
      </c>
    </row>
    <row r="716" spans="1:2">
      <c r="A716" t="str">
        <f ca="1">_xlfn.CONCAT("(",'UMONS _ DONNEES BRUTES - Copie '!T716,",",'UMONS _ DONNEES BRUTES - Copie '!W716,",",'UMONS _ DONNEES BRUTES - Copie '!X716,",",'UMONS _ DONNEES BRUTES - Copie '!U716,",",'UMONS _ DONNEES BRUTES - Copie '!V716,",",'UMONS _ DONNEES BRUTES - Copie '!Z716,",",'UMONS _ DONNEES BRUTES - Copie '!Y716,",",'UMONS _ DONNEES BRUTES - Copie '!AA716,")++1`")</f>
        <v>(715,0,1,10,53,2,2,24)++1`</v>
      </c>
      <c r="B716" s="37">
        <f>'UMONS _ DONNEES BRUTES - Copie '!E716</f>
        <v>44616</v>
      </c>
    </row>
    <row r="717" spans="1:2">
      <c r="A717" t="str">
        <f ca="1">_xlfn.CONCAT("(",'UMONS _ DONNEES BRUTES - Copie '!T717,",",'UMONS _ DONNEES BRUTES - Copie '!W717,",",'UMONS _ DONNEES BRUTES - Copie '!X717,",",'UMONS _ DONNEES BRUTES - Copie '!U717,",",'UMONS _ DONNEES BRUTES - Copie '!V717,",",'UMONS _ DONNEES BRUTES - Copie '!Z717,",",'UMONS _ DONNEES BRUTES - Copie '!Y717,",",'UMONS _ DONNEES BRUTES - Copie '!AA717,")++1`")</f>
        <v>(716,0,0,10,70,2,4,47)++1`</v>
      </c>
      <c r="B717" s="37">
        <f>'UMONS _ DONNEES BRUTES - Copie '!E717</f>
        <v>44617</v>
      </c>
    </row>
    <row r="718" spans="1:2">
      <c r="A718" t="str">
        <f ca="1">_xlfn.CONCAT("(",'UMONS _ DONNEES BRUTES - Copie '!T718,",",'UMONS _ DONNEES BRUTES - Copie '!W718,",",'UMONS _ DONNEES BRUTES - Copie '!X718,",",'UMONS _ DONNEES BRUTES - Copie '!U718,",",'UMONS _ DONNEES BRUTES - Copie '!V718,",",'UMONS _ DONNEES BRUTES - Copie '!Z718,",",'UMONS _ DONNEES BRUTES - Copie '!Y718,",",'UMONS _ DONNEES BRUTES - Copie '!AA718,")++1`")</f>
        <v>(717,0,1,10,75,0,1,8)++1`</v>
      </c>
      <c r="B718" s="37">
        <f>'UMONS _ DONNEES BRUTES - Copie '!E718</f>
        <v>44617</v>
      </c>
    </row>
    <row r="719" spans="1:2">
      <c r="A719" t="str">
        <f ca="1">_xlfn.CONCAT("(",'UMONS _ DONNEES BRUTES - Copie '!T719,",",'UMONS _ DONNEES BRUTES - Copie '!W719,",",'UMONS _ DONNEES BRUTES - Copie '!X719,",",'UMONS _ DONNEES BRUTES - Copie '!U719,",",'UMONS _ DONNEES BRUTES - Copie '!V719,",",'UMONS _ DONNEES BRUTES - Copie '!Z719,",",'UMONS _ DONNEES BRUTES - Copie '!Y719,",",'UMONS _ DONNEES BRUTES - Copie '!AA719,")++1`")</f>
        <v>(718,0,0,10,77,2,3,36)++1`</v>
      </c>
      <c r="B719" s="37">
        <f>'UMONS _ DONNEES BRUTES - Copie '!E719</f>
        <v>44617</v>
      </c>
    </row>
    <row r="720" spans="1:2">
      <c r="A720" t="str">
        <f ca="1">_xlfn.CONCAT("(",'UMONS _ DONNEES BRUTES - Copie '!T720,",",'UMONS _ DONNEES BRUTES - Copie '!W720,",",'UMONS _ DONNEES BRUTES - Copie '!X720,",",'UMONS _ DONNEES BRUTES - Copie '!U720,",",'UMONS _ DONNEES BRUTES - Copie '!V720,",",'UMONS _ DONNEES BRUTES - Copie '!Z720,",",'UMONS _ DONNEES BRUTES - Copie '!Y720,",",'UMONS _ DONNEES BRUTES - Copie '!AA720,")++1`")</f>
        <v>(719,0,1,10,89,2,2,22)++1`</v>
      </c>
      <c r="B720" s="37">
        <f>'UMONS _ DONNEES BRUTES - Copie '!E720</f>
        <v>44617</v>
      </c>
    </row>
    <row r="721" spans="1:2">
      <c r="A721" t="str">
        <f ca="1">_xlfn.CONCAT("(",'UMONS _ DONNEES BRUTES - Copie '!T721,",",'UMONS _ DONNEES BRUTES - Copie '!W721,",",'UMONS _ DONNEES BRUTES - Copie '!X721,",",'UMONS _ DONNEES BRUTES - Copie '!U721,",",'UMONS _ DONNEES BRUTES - Copie '!V721,",",'UMONS _ DONNEES BRUTES - Copie '!Z721,",",'UMONS _ DONNEES BRUTES - Copie '!Y721,",",'UMONS _ DONNEES BRUTES - Copie '!AA721,")++1`")</f>
        <v>(720,0,0,10,76,0,2,38)++1`</v>
      </c>
      <c r="B721" s="37">
        <f>'UMONS _ DONNEES BRUTES - Copie '!E721</f>
        <v>44621</v>
      </c>
    </row>
    <row r="722" spans="1:2">
      <c r="A722" t="str">
        <f ca="1">_xlfn.CONCAT("(",'UMONS _ DONNEES BRUTES - Copie '!T722,",",'UMONS _ DONNEES BRUTES - Copie '!W722,",",'UMONS _ DONNEES BRUTES - Copie '!X722,",",'UMONS _ DONNEES BRUTES - Copie '!U722,",",'UMONS _ DONNEES BRUTES - Copie '!V722,",",'UMONS _ DONNEES BRUTES - Copie '!Z722,",",'UMONS _ DONNEES BRUTES - Copie '!Y722,",",'UMONS _ DONNEES BRUTES - Copie '!AA722,")++1`")</f>
        <v>(721,0,1,10,24,0,3,29)++1`</v>
      </c>
      <c r="B722" s="37">
        <f>'UMONS _ DONNEES BRUTES - Copie '!E722</f>
        <v>44628</v>
      </c>
    </row>
    <row r="723" spans="1:2">
      <c r="A723" t="str">
        <f ca="1">_xlfn.CONCAT("(",'UMONS _ DONNEES BRUTES - Copie '!T723,",",'UMONS _ DONNEES BRUTES - Copie '!W723,",",'UMONS _ DONNEES BRUTES - Copie '!X723,",",'UMONS _ DONNEES BRUTES - Copie '!U723,",",'UMONS _ DONNEES BRUTES - Copie '!V723,",",'UMONS _ DONNEES BRUTES - Copie '!Z723,",",'UMONS _ DONNEES BRUTES - Copie '!Y723,",",'UMONS _ DONNEES BRUTES - Copie '!AA723,")++1`")</f>
        <v>(722,0,1,10,27,2,4,34)++1`</v>
      </c>
      <c r="B723" s="37">
        <f>'UMONS _ DONNEES BRUTES - Copie '!E723</f>
        <v>44628</v>
      </c>
    </row>
    <row r="724" spans="1:2">
      <c r="A724" t="str">
        <f ca="1">_xlfn.CONCAT("(",'UMONS _ DONNEES BRUTES - Copie '!T724,",",'UMONS _ DONNEES BRUTES - Copie '!W724,",",'UMONS _ DONNEES BRUTES - Copie '!X724,",",'UMONS _ DONNEES BRUTES - Copie '!U724,",",'UMONS _ DONNEES BRUTES - Copie '!V724,",",'UMONS _ DONNEES BRUTES - Copie '!Z724,",",'UMONS _ DONNEES BRUTES - Copie '!Y724,",",'UMONS _ DONNEES BRUTES - Copie '!AA724,")++1`")</f>
        <v>(723,0,1,10,29,2,5,43)++1`</v>
      </c>
      <c r="B724" s="37">
        <f>'UMONS _ DONNEES BRUTES - Copie '!E724</f>
        <v>44628</v>
      </c>
    </row>
    <row r="725" spans="1:2">
      <c r="A725" t="str">
        <f ca="1">_xlfn.CONCAT("(",'UMONS _ DONNEES BRUTES - Copie '!T725,",",'UMONS _ DONNEES BRUTES - Copie '!W725,",",'UMONS _ DONNEES BRUTES - Copie '!X725,",",'UMONS _ DONNEES BRUTES - Copie '!U725,",",'UMONS _ DONNEES BRUTES - Copie '!V725,",",'UMONS _ DONNEES BRUTES - Copie '!Z725,",",'UMONS _ DONNEES BRUTES - Copie '!Y725,",",'UMONS _ DONNEES BRUTES - Copie '!AA725,")++1`")</f>
        <v>(724,0,1,10,30,2,7,56)++1`</v>
      </c>
      <c r="B725" s="37">
        <f>'UMONS _ DONNEES BRUTES - Copie '!E725</f>
        <v>44628</v>
      </c>
    </row>
    <row r="726" spans="1:2">
      <c r="A726" t="str">
        <f ca="1">_xlfn.CONCAT("(",'UMONS _ DONNEES BRUTES - Copie '!T726,",",'UMONS _ DONNEES BRUTES - Copie '!W726,",",'UMONS _ DONNEES BRUTES - Copie '!X726,",",'UMONS _ DONNEES BRUTES - Copie '!U726,",",'UMONS _ DONNEES BRUTES - Copie '!V726,",",'UMONS _ DONNEES BRUTES - Copie '!Z726,",",'UMONS _ DONNEES BRUTES - Copie '!Y726,",",'UMONS _ DONNEES BRUTES - Copie '!AA726,")++1`")</f>
        <v>(725,0,1,10,59,2,9,64)++1`</v>
      </c>
      <c r="B726" s="37">
        <f>'UMONS _ DONNEES BRUTES - Copie '!E726</f>
        <v>44628</v>
      </c>
    </row>
    <row r="727" spans="1:2">
      <c r="A727" t="str">
        <f ca="1">_xlfn.CONCAT("(",'UMONS _ DONNEES BRUTES - Copie '!T727,",",'UMONS _ DONNEES BRUTES - Copie '!W727,",",'UMONS _ DONNEES BRUTES - Copie '!X727,",",'UMONS _ DONNEES BRUTES - Copie '!U727,",",'UMONS _ DONNEES BRUTES - Copie '!V727,",",'UMONS _ DONNEES BRUTES - Copie '!Z727,",",'UMONS _ DONNEES BRUTES - Copie '!Y727,",",'UMONS _ DONNEES BRUTES - Copie '!AA727,")++1`")</f>
        <v>(726,0,1,10,73,0,1,6)++1`</v>
      </c>
      <c r="B727" s="37">
        <f>'UMONS _ DONNEES BRUTES - Copie '!E727</f>
        <v>44631</v>
      </c>
    </row>
    <row r="728" spans="1:2">
      <c r="A728" t="str">
        <f ca="1">_xlfn.CONCAT("(",'UMONS _ DONNEES BRUTES - Copie '!T728,",",'UMONS _ DONNEES BRUTES - Copie '!W728,",",'UMONS _ DONNEES BRUTES - Copie '!X728,",",'UMONS _ DONNEES BRUTES - Copie '!U728,",",'UMONS _ DONNEES BRUTES - Copie '!V728,",",'UMONS _ DONNEES BRUTES - Copie '!Z728,",",'UMONS _ DONNEES BRUTES - Copie '!Y728,",",'UMONS _ DONNEES BRUTES - Copie '!AA728,")++1`")</f>
        <v>(727,0,1,10,68,2,2,21)++1`</v>
      </c>
      <c r="B728" s="37">
        <f>'UMONS _ DONNEES BRUTES - Copie '!E728</f>
        <v>44631</v>
      </c>
    </row>
    <row r="729" spans="1:2">
      <c r="A729" t="str">
        <f ca="1">_xlfn.CONCAT("(",'UMONS _ DONNEES BRUTES - Copie '!T729,",",'UMONS _ DONNEES BRUTES - Copie '!W729,",",'UMONS _ DONNEES BRUTES - Copie '!X729,",",'UMONS _ DONNEES BRUTES - Copie '!U729,",",'UMONS _ DONNEES BRUTES - Copie '!V729,",",'UMONS _ DONNEES BRUTES - Copie '!Z729,",",'UMONS _ DONNEES BRUTES - Copie '!Y729,",",'UMONS _ DONNEES BRUTES - Copie '!AA729,")++1`")</f>
        <v>(728,0,1,4,145,4,7,64)++1`</v>
      </c>
      <c r="B729" s="37">
        <f>'UMONS _ DONNEES BRUTES - Copie '!E729</f>
        <v>44648</v>
      </c>
    </row>
    <row r="730" spans="1:2">
      <c r="A730" t="str">
        <f ca="1">_xlfn.CONCAT("(",'UMONS _ DONNEES BRUTES - Copie '!T730,",",'UMONS _ DONNEES BRUTES - Copie '!W730,",",'UMONS _ DONNEES BRUTES - Copie '!X730,",",'UMONS _ DONNEES BRUTES - Copie '!U730,",",'UMONS _ DONNEES BRUTES - Copie '!V730,",",'UMONS _ DONNEES BRUTES - Copie '!Z730,",",'UMONS _ DONNEES BRUTES - Copie '!Y730,",",'UMONS _ DONNEES BRUTES - Copie '!AA730,")++1`")</f>
        <v>(729,0,1,10,60,0,3,38)++1`</v>
      </c>
      <c r="B730" s="37">
        <f>'UMONS _ DONNEES BRUTES - Copie '!E730</f>
        <v>44634</v>
      </c>
    </row>
    <row r="731" spans="1:2">
      <c r="A731" t="str">
        <f ca="1">_xlfn.CONCAT("(",'UMONS _ DONNEES BRUTES - Copie '!T731,",",'UMONS _ DONNEES BRUTES - Copie '!W731,",",'UMONS _ DONNEES BRUTES - Copie '!X731,",",'UMONS _ DONNEES BRUTES - Copie '!U731,",",'UMONS _ DONNEES BRUTES - Copie '!V731,",",'UMONS _ DONNEES BRUTES - Copie '!Z731,",",'UMONS _ DONNEES BRUTES - Copie '!Y731,",",'UMONS _ DONNEES BRUTES - Copie '!AA731,")++1`")</f>
        <v>(730,0,1,10,34,2,5,50)++1`</v>
      </c>
      <c r="B731" s="37">
        <f>'UMONS _ DONNEES BRUTES - Copie '!E731</f>
        <v>44634</v>
      </c>
    </row>
    <row r="732" spans="1:2">
      <c r="A732" t="str">
        <f ca="1">_xlfn.CONCAT("(",'UMONS _ DONNEES BRUTES - Copie '!T732,",",'UMONS _ DONNEES BRUTES - Copie '!W732,",",'UMONS _ DONNEES BRUTES - Copie '!X732,",",'UMONS _ DONNEES BRUTES - Copie '!U732,",",'UMONS _ DONNEES BRUTES - Copie '!V732,",",'UMONS _ DONNEES BRUTES - Copie '!Z732,",",'UMONS _ DONNEES BRUTES - Copie '!Y732,",",'UMONS _ DONNEES BRUTES - Copie '!AA732,")++1`")</f>
        <v>(731,0,0,10,54,2,4,44)++1`</v>
      </c>
      <c r="B732" s="37">
        <f>'UMONS _ DONNEES BRUTES - Copie '!E732</f>
        <v>44634</v>
      </c>
    </row>
    <row r="733" spans="1:2">
      <c r="A733" t="str">
        <f ca="1">_xlfn.CONCAT("(",'UMONS _ DONNEES BRUTES - Copie '!T733,",",'UMONS _ DONNEES BRUTES - Copie '!W733,",",'UMONS _ DONNEES BRUTES - Copie '!X733,",",'UMONS _ DONNEES BRUTES - Copie '!U733,",",'UMONS _ DONNEES BRUTES - Copie '!V733,",",'UMONS _ DONNEES BRUTES - Copie '!Z733,",",'UMONS _ DONNEES BRUTES - Copie '!Y733,",",'UMONS _ DONNEES BRUTES - Copie '!AA733,")++1`")</f>
        <v>(732,0,1,10,32,0,2,17)++1`</v>
      </c>
      <c r="B733" s="37">
        <f>'UMONS _ DONNEES BRUTES - Copie '!E733</f>
        <v>44635</v>
      </c>
    </row>
    <row r="734" spans="1:2">
      <c r="A734" t="str">
        <f ca="1">_xlfn.CONCAT("(",'UMONS _ DONNEES BRUTES - Copie '!T734,",",'UMONS _ DONNEES BRUTES - Copie '!W734,",",'UMONS _ DONNEES BRUTES - Copie '!X734,",",'UMONS _ DONNEES BRUTES - Copie '!U734,",",'UMONS _ DONNEES BRUTES - Copie '!V734,",",'UMONS _ DONNEES BRUTES - Copie '!Z734,",",'UMONS _ DONNEES BRUTES - Copie '!Y734,",",'UMONS _ DONNEES BRUTES - Copie '!AA734,")++1`")</f>
        <v>(733,0,0,10,35,2,4,34)++1`</v>
      </c>
      <c r="B734" s="37">
        <f>'UMONS _ DONNEES BRUTES - Copie '!E734</f>
        <v>44635</v>
      </c>
    </row>
    <row r="735" spans="1:2">
      <c r="A735" t="str">
        <f ca="1">_xlfn.CONCAT("(",'UMONS _ DONNEES BRUTES - Copie '!T735,",",'UMONS _ DONNEES BRUTES - Copie '!W735,",",'UMONS _ DONNEES BRUTES - Copie '!X735,",",'UMONS _ DONNEES BRUTES - Copie '!U735,",",'UMONS _ DONNEES BRUTES - Copie '!V735,",",'UMONS _ DONNEES BRUTES - Copie '!Z735,",",'UMONS _ DONNEES BRUTES - Copie '!Y735,",",'UMONS _ DONNEES BRUTES - Copie '!AA735,")++1`")</f>
        <v>(734,0,1,10,36,2,3,25)++1`</v>
      </c>
      <c r="B735" s="37">
        <f>'UMONS _ DONNEES BRUTES - Copie '!E735</f>
        <v>44635</v>
      </c>
    </row>
    <row r="736" spans="1:2">
      <c r="A736" t="str">
        <f ca="1">_xlfn.CONCAT("(",'UMONS _ DONNEES BRUTES - Copie '!T736,",",'UMONS _ DONNEES BRUTES - Copie '!W736,",",'UMONS _ DONNEES BRUTES - Copie '!X736,",",'UMONS _ DONNEES BRUTES - Copie '!U736,",",'UMONS _ DONNEES BRUTES - Copie '!V736,",",'UMONS _ DONNEES BRUTES - Copie '!Z736,",",'UMONS _ DONNEES BRUTES - Copie '!Y736,",",'UMONS _ DONNEES BRUTES - Copie '!AA736,")++1`")</f>
        <v>(735,0,1,10,39,2,5,39)++1`</v>
      </c>
      <c r="B736" s="37">
        <f>'UMONS _ DONNEES BRUTES - Copie '!E736</f>
        <v>44635</v>
      </c>
    </row>
    <row r="737" spans="1:2">
      <c r="A737" t="str">
        <f ca="1">_xlfn.CONCAT("(",'UMONS _ DONNEES BRUTES - Copie '!T737,",",'UMONS _ DONNEES BRUTES - Copie '!W737,",",'UMONS _ DONNEES BRUTES - Copie '!X737,",",'UMONS _ DONNEES BRUTES - Copie '!U737,",",'UMONS _ DONNEES BRUTES - Copie '!V737,",",'UMONS _ DONNEES BRUTES - Copie '!Z737,",",'UMONS _ DONNEES BRUTES - Copie '!Y737,",",'UMONS _ DONNEES BRUTES - Copie '!AA737,")++1`")</f>
        <v>(736,0,0,10,34,2,6,46)++1`</v>
      </c>
      <c r="B737" s="37">
        <f>'UMONS _ DONNEES BRUTES - Copie '!E737</f>
        <v>44635</v>
      </c>
    </row>
    <row r="738" spans="1:2">
      <c r="A738" t="str">
        <f ca="1">_xlfn.CONCAT("(",'UMONS _ DONNEES BRUTES - Copie '!T738,",",'UMONS _ DONNEES BRUTES - Copie '!W738,",",'UMONS _ DONNEES BRUTES - Copie '!X738,",",'UMONS _ DONNEES BRUTES - Copie '!U738,",",'UMONS _ DONNEES BRUTES - Copie '!V738,",",'UMONS _ DONNEES BRUTES - Copie '!Z738,",",'UMONS _ DONNEES BRUTES - Copie '!Y738,",",'UMONS _ DONNEES BRUTES - Copie '!AA738,")++1`")</f>
        <v>(737,0,1,10,36,2,2,17)++1`</v>
      </c>
      <c r="B738" s="37">
        <f>'UMONS _ DONNEES BRUTES - Copie '!E738</f>
        <v>44637</v>
      </c>
    </row>
    <row r="739" spans="1:2">
      <c r="A739" t="str">
        <f ca="1">_xlfn.CONCAT("(",'UMONS _ DONNEES BRUTES - Copie '!T739,",",'UMONS _ DONNEES BRUTES - Copie '!W739,",",'UMONS _ DONNEES BRUTES - Copie '!X739,",",'UMONS _ DONNEES BRUTES - Copie '!U739,",",'UMONS _ DONNEES BRUTES - Copie '!V739,",",'UMONS _ DONNEES BRUTES - Copie '!Z739,",",'UMONS _ DONNEES BRUTES - Copie '!Y739,",",'UMONS _ DONNEES BRUTES - Copie '!AA739,")++1`")</f>
        <v>(738,0,0,10,45,2,3,22)++1`</v>
      </c>
      <c r="B739" s="37">
        <f>'UMONS _ DONNEES BRUTES - Copie '!E739</f>
        <v>44637</v>
      </c>
    </row>
    <row r="740" spans="1:2">
      <c r="A740" t="str">
        <f ca="1">_xlfn.CONCAT("(",'UMONS _ DONNEES BRUTES - Copie '!T740,",",'UMONS _ DONNEES BRUTES - Copie '!W740,",",'UMONS _ DONNEES BRUTES - Copie '!X740,",",'UMONS _ DONNEES BRUTES - Copie '!U740,",",'UMONS _ DONNEES BRUTES - Copie '!V740,",",'UMONS _ DONNEES BRUTES - Copie '!Z740,",",'UMONS _ DONNEES BRUTES - Copie '!Y740,",",'UMONS _ DONNEES BRUTES - Copie '!AA740,")++1`")</f>
        <v>(739,0,1,10,49,0,5,43)++1`</v>
      </c>
      <c r="B740" s="37">
        <f>'UMONS _ DONNEES BRUTES - Copie '!E740</f>
        <v>44637</v>
      </c>
    </row>
    <row r="741" spans="1:2">
      <c r="A741" t="str">
        <f ca="1">_xlfn.CONCAT("(",'UMONS _ DONNEES BRUTES - Copie '!T741,",",'UMONS _ DONNEES BRUTES - Copie '!W741,",",'UMONS _ DONNEES BRUTES - Copie '!X741,",",'UMONS _ DONNEES BRUTES - Copie '!U741,",",'UMONS _ DONNEES BRUTES - Copie '!V741,",",'UMONS _ DONNEES BRUTES - Copie '!Z741,",",'UMONS _ DONNEES BRUTES - Copie '!Y741,",",'UMONS _ DONNEES BRUTES - Copie '!AA741,")++1`")</f>
        <v>(740,0,0,4,240,4,3,70)++1`</v>
      </c>
      <c r="B741" s="37">
        <f>'UMONS _ DONNEES BRUTES - Copie '!E741</f>
        <v>44595</v>
      </c>
    </row>
    <row r="742" spans="1:2">
      <c r="A742" t="str">
        <f ca="1">_xlfn.CONCAT("(",'UMONS _ DONNEES BRUTES - Copie '!T742,",",'UMONS _ DONNEES BRUTES - Copie '!W742,",",'UMONS _ DONNEES BRUTES - Copie '!X742,",",'UMONS _ DONNEES BRUTES - Copie '!U742,",",'UMONS _ DONNEES BRUTES - Copie '!V742,",",'UMONS _ DONNEES BRUTES - Copie '!Z742,",",'UMONS _ DONNEES BRUTES - Copie '!Y742,",",'UMONS _ DONNEES BRUTES - Copie '!AA742,")++1`")</f>
        <v>(741,0,1,10,56,2,6,51)++1`</v>
      </c>
      <c r="B742" s="37">
        <f>'UMONS _ DONNEES BRUTES - Copie '!E742</f>
        <v>44637</v>
      </c>
    </row>
    <row r="743" spans="1:2">
      <c r="A743" t="str">
        <f ca="1">_xlfn.CONCAT("(",'UMONS _ DONNEES BRUTES - Copie '!T743,",",'UMONS _ DONNEES BRUTES - Copie '!W743,",",'UMONS _ DONNEES BRUTES - Copie '!X743,",",'UMONS _ DONNEES BRUTES - Copie '!U743,",",'UMONS _ DONNEES BRUTES - Copie '!V743,",",'UMONS _ DONNEES BRUTES - Copie '!Z743,",",'UMONS _ DONNEES BRUTES - Copie '!Y743,",",'UMONS _ DONNEES BRUTES - Copie '!AA743,")++1`")</f>
        <v>(742,0,1,10,57,0,1,8)++1`</v>
      </c>
      <c r="B743" s="37">
        <f>'UMONS _ DONNEES BRUTES - Copie '!E743</f>
        <v>44645</v>
      </c>
    </row>
    <row r="744" spans="1:2">
      <c r="A744" t="str">
        <f ca="1">_xlfn.CONCAT("(",'UMONS _ DONNEES BRUTES - Copie '!T744,",",'UMONS _ DONNEES BRUTES - Copie '!W744,",",'UMONS _ DONNEES BRUTES - Copie '!X744,",",'UMONS _ DONNEES BRUTES - Copie '!U744,",",'UMONS _ DONNEES BRUTES - Copie '!V744,",",'UMONS _ DONNEES BRUTES - Copie '!Z744,",",'UMONS _ DONNEES BRUTES - Copie '!Y744,",",'UMONS _ DONNEES BRUTES - Copie '!AA744,")++1`")</f>
        <v>(743,0,1,10,82,2,2,21)++1`</v>
      </c>
      <c r="B744" s="37">
        <f>'UMONS _ DONNEES BRUTES - Copie '!E744</f>
        <v>44645</v>
      </c>
    </row>
    <row r="745" spans="1:2">
      <c r="A745" t="str">
        <f ca="1">_xlfn.CONCAT("(",'UMONS _ DONNEES BRUTES - Copie '!T745,",",'UMONS _ DONNEES BRUTES - Copie '!W745,",",'UMONS _ DONNEES BRUTES - Copie '!X745,",",'UMONS _ DONNEES BRUTES - Copie '!U745,",",'UMONS _ DONNEES BRUTES - Copie '!V745,",",'UMONS _ DONNEES BRUTES - Copie '!Z745,",",'UMONS _ DONNEES BRUTES - Copie '!Y745,",",'UMONS _ DONNEES BRUTES - Copie '!AA745,")++1`")</f>
        <v>(744,0,1,10,76,0,1,11)++1`</v>
      </c>
      <c r="B745" s="37">
        <f>'UMONS _ DONNEES BRUTES - Copie '!E745</f>
        <v>44648</v>
      </c>
    </row>
    <row r="746" spans="1:2">
      <c r="A746" t="str">
        <f ca="1">_xlfn.CONCAT("(",'UMONS _ DONNEES BRUTES - Copie '!T746,",",'UMONS _ DONNEES BRUTES - Copie '!W746,",",'UMONS _ DONNEES BRUTES - Copie '!X746,",",'UMONS _ DONNEES BRUTES - Copie '!U746,",",'UMONS _ DONNEES BRUTES - Copie '!V746,",",'UMONS _ DONNEES BRUTES - Copie '!Z746,",",'UMONS _ DONNEES BRUTES - Copie '!Y746,",",'UMONS _ DONNEES BRUTES - Copie '!AA746,")++1`")</f>
        <v>(745,0,1,10,34,0,2,15)++1`</v>
      </c>
      <c r="B746" s="37">
        <f>'UMONS _ DONNEES BRUTES - Copie '!E746</f>
        <v>44649</v>
      </c>
    </row>
    <row r="747" spans="1:2">
      <c r="A747" t="str">
        <f ca="1">_xlfn.CONCAT("(",'UMONS _ DONNEES BRUTES - Copie '!T747,",",'UMONS _ DONNEES BRUTES - Copie '!W747,",",'UMONS _ DONNEES BRUTES - Copie '!X747,",",'UMONS _ DONNEES BRUTES - Copie '!U747,",",'UMONS _ DONNEES BRUTES - Copie '!V747,",",'UMONS _ DONNEES BRUTES - Copie '!Z747,",",'UMONS _ DONNEES BRUTES - Copie '!Y747,",",'UMONS _ DONNEES BRUTES - Copie '!AA747,")++1`")</f>
        <v>(746,0,0,10,29,2,3,20)++1`</v>
      </c>
      <c r="B747" s="37">
        <f>'UMONS _ DONNEES BRUTES - Copie '!E747</f>
        <v>44649</v>
      </c>
    </row>
    <row r="748" spans="1:2">
      <c r="A748" t="str">
        <f ca="1">_xlfn.CONCAT("(",'UMONS _ DONNEES BRUTES - Copie '!T748,",",'UMONS _ DONNEES BRUTES - Copie '!W748,",",'UMONS _ DONNEES BRUTES - Copie '!X748,",",'UMONS _ DONNEES BRUTES - Copie '!U748,",",'UMONS _ DONNEES BRUTES - Copie '!V748,",",'UMONS _ DONNEES BRUTES - Copie '!Z748,",",'UMONS _ DONNEES BRUTES - Copie '!Y748,",",'UMONS _ DONNEES BRUTES - Copie '!AA748,")++1`")</f>
        <v>(747,0,1,10,38,2,4,26)++1`</v>
      </c>
      <c r="B748" s="37">
        <f>'UMONS _ DONNEES BRUTES - Copie '!E748</f>
        <v>44649</v>
      </c>
    </row>
    <row r="749" spans="1:2">
      <c r="A749" t="str">
        <f ca="1">_xlfn.CONCAT("(",'UMONS _ DONNEES BRUTES - Copie '!T749,",",'UMONS _ DONNEES BRUTES - Copie '!W749,",",'UMONS _ DONNEES BRUTES - Copie '!X749,",",'UMONS _ DONNEES BRUTES - Copie '!U749,",",'UMONS _ DONNEES BRUTES - Copie '!V749,",",'UMONS _ DONNEES BRUTES - Copie '!Z749,",",'UMONS _ DONNEES BRUTES - Copie '!Y749,",",'UMONS _ DONNEES BRUTES - Copie '!AA749,")++1`")</f>
        <v>(748,0,1,10,40,2,6,37)++1`</v>
      </c>
      <c r="B749" s="37">
        <f>'UMONS _ DONNEES BRUTES - Copie '!E749</f>
        <v>44649</v>
      </c>
    </row>
    <row r="750" spans="1:2">
      <c r="A750" t="str">
        <f ca="1">_xlfn.CONCAT("(",'UMONS _ DONNEES BRUTES - Copie '!T750,",",'UMONS _ DONNEES BRUTES - Copie '!W750,",",'UMONS _ DONNEES BRUTES - Copie '!X750,",",'UMONS _ DONNEES BRUTES - Copie '!U750,",",'UMONS _ DONNEES BRUTES - Copie '!V750,",",'UMONS _ DONNEES BRUTES - Copie '!Z750,",",'UMONS _ DONNEES BRUTES - Copie '!Y750,",",'UMONS _ DONNEES BRUTES - Copie '!AA750,")++1`")</f>
        <v>(749,0,1,11,114,2,6,63)++1`</v>
      </c>
      <c r="B750" s="37">
        <f>'UMONS _ DONNEES BRUTES - Copie '!E750</f>
        <v>44610</v>
      </c>
    </row>
    <row r="751" spans="1:2">
      <c r="A751" t="str">
        <f ca="1">_xlfn.CONCAT("(",'UMONS _ DONNEES BRUTES - Copie '!T751,",",'UMONS _ DONNEES BRUTES - Copie '!W751,",",'UMONS _ DONNEES BRUTES - Copie '!X751,",",'UMONS _ DONNEES BRUTES - Copie '!U751,",",'UMONS _ DONNEES BRUTES - Copie '!V751,",",'UMONS _ DONNEES BRUTES - Copie '!Z751,",",'UMONS _ DONNEES BRUTES - Copie '!Y751,",",'UMONS _ DONNEES BRUTES - Copie '!AA751,")++1`")</f>
        <v>(750,0,1,11,33,2,3,27)++1`</v>
      </c>
      <c r="B751" s="37">
        <f>'UMONS _ DONNEES BRUTES - Copie '!E751</f>
        <v>44596</v>
      </c>
    </row>
    <row r="752" spans="1:2">
      <c r="A752" t="str">
        <f ca="1">_xlfn.CONCAT("(",'UMONS _ DONNEES BRUTES - Copie '!T752,",",'UMONS _ DONNEES BRUTES - Copie '!W752,",",'UMONS _ DONNEES BRUTES - Copie '!X752,",",'UMONS _ DONNEES BRUTES - Copie '!U752,",",'UMONS _ DONNEES BRUTES - Copie '!V752,",",'UMONS _ DONNEES BRUTES - Copie '!Z752,",",'UMONS _ DONNEES BRUTES - Copie '!Y752,",",'UMONS _ DONNEES BRUTES - Copie '!AA752,")++1`")</f>
        <v>(751,0,1,11,33,2,4,33)++1`</v>
      </c>
      <c r="B752" s="37">
        <f>'UMONS _ DONNEES BRUTES - Copie '!E752</f>
        <v>44596</v>
      </c>
    </row>
    <row r="753" spans="1:2">
      <c r="A753" t="str">
        <f ca="1">_xlfn.CONCAT("(",'UMONS _ DONNEES BRUTES - Copie '!T753,",",'UMONS _ DONNEES BRUTES - Copie '!W753,",",'UMONS _ DONNEES BRUTES - Copie '!X753,",",'UMONS _ DONNEES BRUTES - Copie '!U753,",",'UMONS _ DONNEES BRUTES - Copie '!V753,",",'UMONS _ DONNEES BRUTES - Copie '!Z753,",",'UMONS _ DONNEES BRUTES - Copie '!Y753,",",'UMONS _ DONNEES BRUTES - Copie '!AA753,")++1`")</f>
        <v>(752,0,0,11,57,2,6,48)++1`</v>
      </c>
      <c r="B753" s="37">
        <f>'UMONS _ DONNEES BRUTES - Copie '!E753</f>
        <v>44596</v>
      </c>
    </row>
    <row r="754" spans="1:2">
      <c r="A754" t="str">
        <f ca="1">_xlfn.CONCAT("(",'UMONS _ DONNEES BRUTES - Copie '!T754,",",'UMONS _ DONNEES BRUTES - Copie '!W754,",",'UMONS _ DONNEES BRUTES - Copie '!X754,",",'UMONS _ DONNEES BRUTES - Copie '!U754,",",'UMONS _ DONNEES BRUTES - Copie '!V754,",",'UMONS _ DONNEES BRUTES - Copie '!Z754,",",'UMONS _ DONNEES BRUTES - Copie '!Y754,",",'UMONS _ DONNEES BRUTES - Copie '!AA754,")++1`")</f>
        <v>(753,0,1,11,31,2,5,41)++1`</v>
      </c>
      <c r="B754" s="37">
        <f>'UMONS _ DONNEES BRUTES - Copie '!E754</f>
        <v>44596</v>
      </c>
    </row>
    <row r="755" spans="1:2">
      <c r="A755" t="str">
        <f ca="1">_xlfn.CONCAT("(",'UMONS _ DONNEES BRUTES - Copie '!T755,",",'UMONS _ DONNEES BRUTES - Copie '!W755,",",'UMONS _ DONNEES BRUTES - Copie '!X755,",",'UMONS _ DONNEES BRUTES - Copie '!U755,",",'UMONS _ DONNEES BRUTES - Copie '!V755,",",'UMONS _ DONNEES BRUTES - Copie '!Z755,",",'UMONS _ DONNEES BRUTES - Copie '!Y755,",",'UMONS _ DONNEES BRUTES - Copie '!AA755,")++1`")</f>
        <v>(754,0,1,11,41,0,2,17)++1`</v>
      </c>
      <c r="B755" s="37">
        <f>'UMONS _ DONNEES BRUTES - Copie '!E755</f>
        <v>44596</v>
      </c>
    </row>
    <row r="756" spans="1:2">
      <c r="A756" t="str">
        <f ca="1">_xlfn.CONCAT("(",'UMONS _ DONNEES BRUTES - Copie '!T756,",",'UMONS _ DONNEES BRUTES - Copie '!W756,",",'UMONS _ DONNEES BRUTES - Copie '!X756,",",'UMONS _ DONNEES BRUTES - Copie '!U756,",",'UMONS _ DONNEES BRUTES - Copie '!V756,",",'UMONS _ DONNEES BRUTES - Copie '!Z756,",",'UMONS _ DONNEES BRUTES - Copie '!Y756,",",'UMONS _ DONNEES BRUTES - Copie '!AA756,")++1`")</f>
        <v>(755,0,1,11,36,0,1,8)++1`</v>
      </c>
      <c r="B756" s="37">
        <f>'UMONS _ DONNEES BRUTES - Copie '!E756</f>
        <v>44603</v>
      </c>
    </row>
    <row r="757" spans="1:2">
      <c r="A757" t="str">
        <f ca="1">_xlfn.CONCAT("(",'UMONS _ DONNEES BRUTES - Copie '!T757,",",'UMONS _ DONNEES BRUTES - Copie '!W757,",",'UMONS _ DONNEES BRUTES - Copie '!X757,",",'UMONS _ DONNEES BRUTES - Copie '!U757,",",'UMONS _ DONNEES BRUTES - Copie '!V757,",",'UMONS _ DONNEES BRUTES - Copie '!Z757,",",'UMONS _ DONNEES BRUTES - Copie '!Y757,",",'UMONS _ DONNEES BRUTES - Copie '!AA757,")++1`")</f>
        <v>(756,0,1,11,33,2,2,16)++1`</v>
      </c>
      <c r="B757" s="37">
        <f>'UMONS _ DONNEES BRUTES - Copie '!E757</f>
        <v>44603</v>
      </c>
    </row>
    <row r="758" spans="1:2">
      <c r="A758" t="str">
        <f ca="1">_xlfn.CONCAT("(",'UMONS _ DONNEES BRUTES - Copie '!T758,",",'UMONS _ DONNEES BRUTES - Copie '!W758,",",'UMONS _ DONNEES BRUTES - Copie '!X758,",",'UMONS _ DONNEES BRUTES - Copie '!U758,",",'UMONS _ DONNEES BRUTES - Copie '!V758,",",'UMONS _ DONNEES BRUTES - Copie '!Z758,",",'UMONS _ DONNEES BRUTES - Copie '!Y758,",",'UMONS _ DONNEES BRUTES - Copie '!AA758,")++1`")</f>
        <v>(757,0,1,11,45,0,5,52)++1`</v>
      </c>
      <c r="B758" s="37">
        <f>'UMONS _ DONNEES BRUTES - Copie '!E758</f>
        <v>44603</v>
      </c>
    </row>
    <row r="759" spans="1:2">
      <c r="A759" t="str">
        <f ca="1">_xlfn.CONCAT("(",'UMONS _ DONNEES BRUTES - Copie '!T759,",",'UMONS _ DONNEES BRUTES - Copie '!W759,",",'UMONS _ DONNEES BRUTES - Copie '!X759,",",'UMONS _ DONNEES BRUTES - Copie '!U759,",",'UMONS _ DONNEES BRUTES - Copie '!V759,",",'UMONS _ DONNEES BRUTES - Copie '!Z759,",",'UMONS _ DONNEES BRUTES - Copie '!Y759,",",'UMONS _ DONNEES BRUTES - Copie '!AA759,")++1`")</f>
        <v>(758,0,1,11,49,2,7,62)++1`</v>
      </c>
      <c r="B759" s="37">
        <f>'UMONS _ DONNEES BRUTES - Copie '!E759</f>
        <v>44603</v>
      </c>
    </row>
    <row r="760" spans="1:2">
      <c r="A760" t="str">
        <f ca="1">_xlfn.CONCAT("(",'UMONS _ DONNEES BRUTES - Copie '!T760,",",'UMONS _ DONNEES BRUTES - Copie '!W760,",",'UMONS _ DONNEES BRUTES - Copie '!X760,",",'UMONS _ DONNEES BRUTES - Copie '!U760,",",'UMONS _ DONNEES BRUTES - Copie '!V760,",",'UMONS _ DONNEES BRUTES - Copie '!Z760,",",'UMONS _ DONNEES BRUTES - Copie '!Y760,",",'UMONS _ DONNEES BRUTES - Copie '!AA760,")++1`")</f>
        <v>(759,0,1,11,65,2,6,57)++1`</v>
      </c>
      <c r="B760" s="37">
        <f>'UMONS _ DONNEES BRUTES - Copie '!E760</f>
        <v>44603</v>
      </c>
    </row>
    <row r="761" spans="1:2">
      <c r="A761" t="str">
        <f ca="1">_xlfn.CONCAT("(",'UMONS _ DONNEES BRUTES - Copie '!T761,",",'UMONS _ DONNEES BRUTES - Copie '!W761,",",'UMONS _ DONNEES BRUTES - Copie '!X761,",",'UMONS _ DONNEES BRUTES - Copie '!U761,",",'UMONS _ DONNEES BRUTES - Copie '!V761,",",'UMONS _ DONNEES BRUTES - Copie '!Z761,",",'UMONS _ DONNEES BRUTES - Copie '!Y761,",",'UMONS _ DONNEES BRUTES - Copie '!AA761,")++1`")</f>
        <v>(760,0,1,11,65,0,5,56)++1`</v>
      </c>
      <c r="B761" s="37">
        <f>'UMONS _ DONNEES BRUTES - Copie '!E761</f>
        <v>44610</v>
      </c>
    </row>
    <row r="762" spans="1:2">
      <c r="A762" t="str">
        <f ca="1">_xlfn.CONCAT("(",'UMONS _ DONNEES BRUTES - Copie '!T762,",",'UMONS _ DONNEES BRUTES - Copie '!W762,",",'UMONS _ DONNEES BRUTES - Copie '!X762,",",'UMONS _ DONNEES BRUTES - Copie '!U762,",",'UMONS _ DONNEES BRUTES - Copie '!V762,",",'UMONS _ DONNEES BRUTES - Copie '!Z762,",",'UMONS _ DONNEES BRUTES - Copie '!Y762,",",'UMONS _ DONNEES BRUTES - Copie '!AA762,")++1`")</f>
        <v>(761,0,1,11,53,0,1,8)++1`</v>
      </c>
      <c r="B762" s="37">
        <f>'UMONS _ DONNEES BRUTES - Copie '!E762</f>
        <v>44614</v>
      </c>
    </row>
    <row r="763" spans="1:2">
      <c r="A763" t="str">
        <f ca="1">_xlfn.CONCAT("(",'UMONS _ DONNEES BRUTES - Copie '!T763,",",'UMONS _ DONNEES BRUTES - Copie '!W763,",",'UMONS _ DONNEES BRUTES - Copie '!X763,",",'UMONS _ DONNEES BRUTES - Copie '!U763,",",'UMONS _ DONNEES BRUTES - Copie '!V763,",",'UMONS _ DONNEES BRUTES - Copie '!Z763,",",'UMONS _ DONNEES BRUTES - Copie '!Y763,",",'UMONS _ DONNEES BRUTES - Copie '!AA763,")++1`")</f>
        <v>(762,0,1,11,40,0,4,25)++1`</v>
      </c>
      <c r="B763" s="37">
        <f>'UMONS _ DONNEES BRUTES - Copie '!E763</f>
        <v>44617</v>
      </c>
    </row>
    <row r="764" spans="1:2">
      <c r="A764" t="str">
        <f ca="1">_xlfn.CONCAT("(",'UMONS _ DONNEES BRUTES - Copie '!T764,",",'UMONS _ DONNEES BRUTES - Copie '!W764,",",'UMONS _ DONNEES BRUTES - Copie '!X764,",",'UMONS _ DONNEES BRUTES - Copie '!U764,",",'UMONS _ DONNEES BRUTES - Copie '!V764,",",'UMONS _ DONNEES BRUTES - Copie '!Z764,",",'UMONS _ DONNEES BRUTES - Copie '!Y764,",",'UMONS _ DONNEES BRUTES - Copie '!AA764,")++1`")</f>
        <v>(763,0,1,11,38,0,7,45)++1`</v>
      </c>
      <c r="B764" s="37">
        <f>'UMONS _ DONNEES BRUTES - Copie '!E764</f>
        <v>44617</v>
      </c>
    </row>
    <row r="765" spans="1:2">
      <c r="A765" t="str">
        <f ca="1">_xlfn.CONCAT("(",'UMONS _ DONNEES BRUTES - Copie '!T765,",",'UMONS _ DONNEES BRUTES - Copie '!W765,",",'UMONS _ DONNEES BRUTES - Copie '!X765,",",'UMONS _ DONNEES BRUTES - Copie '!U765,",",'UMONS _ DONNEES BRUTES - Copie '!V765,",",'UMONS _ DONNEES BRUTES - Copie '!Z765,",",'UMONS _ DONNEES BRUTES - Copie '!Y765,",",'UMONS _ DONNEES BRUTES - Copie '!AA765,")++1`")</f>
        <v>(764,0,1,11,41,0,1,7)++1`</v>
      </c>
      <c r="B765" s="37">
        <f>'UMONS _ DONNEES BRUTES - Copie '!E765</f>
        <v>44621</v>
      </c>
    </row>
    <row r="766" spans="1:2">
      <c r="A766" t="str">
        <f ca="1">_xlfn.CONCAT("(",'UMONS _ DONNEES BRUTES - Copie '!T766,",",'UMONS _ DONNEES BRUTES - Copie '!W766,",",'UMONS _ DONNEES BRUTES - Copie '!X766,",",'UMONS _ DONNEES BRUTES - Copie '!U766,",",'UMONS _ DONNEES BRUTES - Copie '!V766,",",'UMONS _ DONNEES BRUTES - Copie '!Z766,",",'UMONS _ DONNEES BRUTES - Copie '!Y766,",",'UMONS _ DONNEES BRUTES - Copie '!AA766,")++1`")</f>
        <v>(765,0,0,11,61,2,5,45)++1`</v>
      </c>
      <c r="B766" s="37">
        <f>'UMONS _ DONNEES BRUTES - Copie '!E766</f>
        <v>44621</v>
      </c>
    </row>
    <row r="767" spans="1:2">
      <c r="A767" t="str">
        <f ca="1">_xlfn.CONCAT("(",'UMONS _ DONNEES BRUTES - Copie '!T767,",",'UMONS _ DONNEES BRUTES - Copie '!W767,",",'UMONS _ DONNEES BRUTES - Copie '!X767,",",'UMONS _ DONNEES BRUTES - Copie '!U767,",",'UMONS _ DONNEES BRUTES - Copie '!V767,",",'UMONS _ DONNEES BRUTES - Copie '!Z767,",",'UMONS _ DONNEES BRUTES - Copie '!Y767,",",'UMONS _ DONNEES BRUTES - Copie '!AA767,")++1`")</f>
        <v>(766,0,1,11,52,0,4,43)++1`</v>
      </c>
      <c r="B767" s="37">
        <f>'UMONS _ DONNEES BRUTES - Copie '!E767</f>
        <v>44621</v>
      </c>
    </row>
    <row r="768" spans="1:2">
      <c r="A768" t="str">
        <f ca="1">_xlfn.CONCAT("(",'UMONS _ DONNEES BRUTES - Copie '!T768,",",'UMONS _ DONNEES BRUTES - Copie '!W768,",",'UMONS _ DONNEES BRUTES - Copie '!X768,",",'UMONS _ DONNEES BRUTES - Copie '!U768,",",'UMONS _ DONNEES BRUTES - Copie '!V768,",",'UMONS _ DONNEES BRUTES - Copie '!Z768,",",'UMONS _ DONNEES BRUTES - Copie '!Y768,",",'UMONS _ DONNEES BRUTES - Copie '!AA768,")++1`")</f>
        <v>(767,0,1,11,34,0,2,10)++1`</v>
      </c>
      <c r="B768" s="37">
        <f>'UMONS _ DONNEES BRUTES - Copie '!E768</f>
        <v>44624</v>
      </c>
    </row>
    <row r="769" spans="1:2">
      <c r="A769" t="str">
        <f ca="1">_xlfn.CONCAT("(",'UMONS _ DONNEES BRUTES - Copie '!T769,",",'UMONS _ DONNEES BRUTES - Copie '!W769,",",'UMONS _ DONNEES BRUTES - Copie '!X769,",",'UMONS _ DONNEES BRUTES - Copie '!U769,",",'UMONS _ DONNEES BRUTES - Copie '!V769,",",'UMONS _ DONNEES BRUTES - Copie '!Z769,",",'UMONS _ DONNEES BRUTES - Copie '!Y769,",",'UMONS _ DONNEES BRUTES - Copie '!AA769,")++1`")</f>
        <v>(768,0,1,11,23,2,3,15)++1`</v>
      </c>
      <c r="B769" s="37">
        <f>'UMONS _ DONNEES BRUTES - Copie '!E769</f>
        <v>44624</v>
      </c>
    </row>
    <row r="770" spans="1:2">
      <c r="A770" t="str">
        <f ca="1">_xlfn.CONCAT("(",'UMONS _ DONNEES BRUTES - Copie '!T770,",",'UMONS _ DONNEES BRUTES - Copie '!W770,",",'UMONS _ DONNEES BRUTES - Copie '!X770,",",'UMONS _ DONNEES BRUTES - Copie '!U770,",",'UMONS _ DONNEES BRUTES - Copie '!V770,",",'UMONS _ DONNEES BRUTES - Copie '!Z770,",",'UMONS _ DONNEES BRUTES - Copie '!Y770,",",'UMONS _ DONNEES BRUTES - Copie '!AA770,")++1`")</f>
        <v>(769,0,0,11,32,2,4,19)++1`</v>
      </c>
      <c r="B770" s="37">
        <f>'UMONS _ DONNEES BRUTES - Copie '!E770</f>
        <v>44624</v>
      </c>
    </row>
    <row r="771" spans="1:2">
      <c r="A771" t="str">
        <f ca="1">_xlfn.CONCAT("(",'UMONS _ DONNEES BRUTES - Copie '!T771,",",'UMONS _ DONNEES BRUTES - Copie '!W771,",",'UMONS _ DONNEES BRUTES - Copie '!X771,",",'UMONS _ DONNEES BRUTES - Copie '!U771,",",'UMONS _ DONNEES BRUTES - Copie '!V771,",",'UMONS _ DONNEES BRUTES - Copie '!Z771,",",'UMONS _ DONNEES BRUTES - Copie '!Y771,",",'UMONS _ DONNEES BRUTES - Copie '!AA771,")++1`")</f>
        <v>(770,0,1,11,29,2,6,31)++1`</v>
      </c>
      <c r="B771" s="37">
        <f>'UMONS _ DONNEES BRUTES - Copie '!E771</f>
        <v>44624</v>
      </c>
    </row>
    <row r="772" spans="1:2">
      <c r="A772" t="str">
        <f ca="1">_xlfn.CONCAT("(",'UMONS _ DONNEES BRUTES - Copie '!T772,",",'UMONS _ DONNEES BRUTES - Copie '!W772,",",'UMONS _ DONNEES BRUTES - Copie '!X772,",",'UMONS _ DONNEES BRUTES - Copie '!U772,",",'UMONS _ DONNEES BRUTES - Copie '!V772,",",'UMONS _ DONNEES BRUTES - Copie '!Z772,",",'UMONS _ DONNEES BRUTES - Copie '!Y772,",",'UMONS _ DONNEES BRUTES - Copie '!AA772,")++1`")</f>
        <v>(771,0,1,11,34,2,5,27)++1`</v>
      </c>
      <c r="B772" s="37">
        <f>'UMONS _ DONNEES BRUTES - Copie '!E772</f>
        <v>44624</v>
      </c>
    </row>
    <row r="773" spans="1:2">
      <c r="A773" t="str">
        <f ca="1">_xlfn.CONCAT("(",'UMONS _ DONNEES BRUTES - Copie '!T773,",",'UMONS _ DONNEES BRUTES - Copie '!W773,",",'UMONS _ DONNEES BRUTES - Copie '!X773,",",'UMONS _ DONNEES BRUTES - Copie '!U773,",",'UMONS _ DONNEES BRUTES - Copie '!V773,",",'UMONS _ DONNEES BRUTES - Copie '!Z773,",",'UMONS _ DONNEES BRUTES - Copie '!Y773,",",'UMONS _ DONNEES BRUTES - Copie '!AA773,")++1`")</f>
        <v>(772,0,1,11,34,2,7,34)++1`</v>
      </c>
      <c r="B773" s="37">
        <f>'UMONS _ DONNEES BRUTES - Copie '!E773</f>
        <v>44624</v>
      </c>
    </row>
    <row r="774" spans="1:2">
      <c r="A774" t="str">
        <f ca="1">_xlfn.CONCAT("(",'UMONS _ DONNEES BRUTES - Copie '!T774,",",'UMONS _ DONNEES BRUTES - Copie '!W774,",",'UMONS _ DONNEES BRUTES - Copie '!X774,",",'UMONS _ DONNEES BRUTES - Copie '!U774,",",'UMONS _ DONNEES BRUTES - Copie '!V774,",",'UMONS _ DONNEES BRUTES - Copie '!Z774,",",'UMONS _ DONNEES BRUTES - Copie '!Y774,",",'UMONS _ DONNEES BRUTES - Copie '!AA774,")++1`")</f>
        <v>(773,0,1,11,17,2,8,39)++1`</v>
      </c>
      <c r="B774" s="37">
        <f>'UMONS _ DONNEES BRUTES - Copie '!E774</f>
        <v>44624</v>
      </c>
    </row>
    <row r="775" spans="1:2">
      <c r="A775" t="str">
        <f ca="1">_xlfn.CONCAT("(",'UMONS _ DONNEES BRUTES - Copie '!T775,",",'UMONS _ DONNEES BRUTES - Copie '!W775,",",'UMONS _ DONNEES BRUTES - Copie '!X775,",",'UMONS _ DONNEES BRUTES - Copie '!U775,",",'UMONS _ DONNEES BRUTES - Copie '!V775,",",'UMONS _ DONNEES BRUTES - Copie '!Z775,",",'UMONS _ DONNEES BRUTES - Copie '!Y775,",",'UMONS _ DONNEES BRUTES - Copie '!AA775,")++1`")</f>
        <v>(774,0,1,11,56,2,9,41)++1`</v>
      </c>
      <c r="B775" s="37">
        <f>'UMONS _ DONNEES BRUTES - Copie '!E775</f>
        <v>44624</v>
      </c>
    </row>
    <row r="776" spans="1:2">
      <c r="A776" t="str">
        <f ca="1">_xlfn.CONCAT("(",'UMONS _ DONNEES BRUTES - Copie '!T776,",",'UMONS _ DONNEES BRUTES - Copie '!W776,",",'UMONS _ DONNEES BRUTES - Copie '!X776,",",'UMONS _ DONNEES BRUTES - Copie '!U776,",",'UMONS _ DONNEES BRUTES - Copie '!V776,",",'UMONS _ DONNEES BRUTES - Copie '!Z776,",",'UMONS _ DONNEES BRUTES - Copie '!Y776,",",'UMONS _ DONNEES BRUTES - Copie '!AA776,")++1`")</f>
        <v>(775,0,1,11,67,0,9,53)++1`</v>
      </c>
      <c r="B776" s="37">
        <f>'UMONS _ DONNEES BRUTES - Copie '!E776</f>
        <v>44638</v>
      </c>
    </row>
    <row r="777" spans="1:2">
      <c r="A777" t="str">
        <f ca="1">_xlfn.CONCAT("(",'UMONS _ DONNEES BRUTES - Copie '!T777,",",'UMONS _ DONNEES BRUTES - Copie '!W777,",",'UMONS _ DONNEES BRUTES - Copie '!X777,",",'UMONS _ DONNEES BRUTES - Copie '!U777,",",'UMONS _ DONNEES BRUTES - Copie '!V777,",",'UMONS _ DONNEES BRUTES - Copie '!Z777,",",'UMONS _ DONNEES BRUTES - Copie '!Y777,",",'UMONS _ DONNEES BRUTES - Copie '!AA777,")++1`")</f>
        <v>(776,0,1,11,33,2,2,14)++1`</v>
      </c>
      <c r="B777" s="37">
        <f>'UMONS _ DONNEES BRUTES - Copie '!E777</f>
        <v>44638</v>
      </c>
    </row>
    <row r="778" spans="1:2">
      <c r="A778" t="str">
        <f ca="1">_xlfn.CONCAT("(",'UMONS _ DONNEES BRUTES - Copie '!T778,",",'UMONS _ DONNEES BRUTES - Copie '!W778,",",'UMONS _ DONNEES BRUTES - Copie '!X778,",",'UMONS _ DONNEES BRUTES - Copie '!U778,",",'UMONS _ DONNEES BRUTES - Copie '!V778,",",'UMONS _ DONNEES BRUTES - Copie '!Z778,",",'UMONS _ DONNEES BRUTES - Copie '!Y778,",",'UMONS _ DONNEES BRUTES - Copie '!AA778,")++1`")</f>
        <v>(777,0,1,11,27,2,3,19)++1`</v>
      </c>
      <c r="B778" s="37">
        <f>'UMONS _ DONNEES BRUTES - Copie '!E778</f>
        <v>44638</v>
      </c>
    </row>
    <row r="779" spans="1:2">
      <c r="A779" t="str">
        <f ca="1">_xlfn.CONCAT("(",'UMONS _ DONNEES BRUTES - Copie '!T779,",",'UMONS _ DONNEES BRUTES - Copie '!W779,",",'UMONS _ DONNEES BRUTES - Copie '!X779,",",'UMONS _ DONNEES BRUTES - Copie '!U779,",",'UMONS _ DONNEES BRUTES - Copie '!V779,",",'UMONS _ DONNEES BRUTES - Copie '!Z779,",",'UMONS _ DONNEES BRUTES - Copie '!Y779,",",'UMONS _ DONNEES BRUTES - Copie '!AA779,")++1`")</f>
        <v>(778,0,1,11,27,2,5,28)++1`</v>
      </c>
      <c r="B779" s="37">
        <f>'UMONS _ DONNEES BRUTES - Copie '!E779</f>
        <v>44638</v>
      </c>
    </row>
    <row r="780" spans="1:2">
      <c r="A780" t="str">
        <f ca="1">_xlfn.CONCAT("(",'UMONS _ DONNEES BRUTES - Copie '!T780,",",'UMONS _ DONNEES BRUTES - Copie '!W780,",",'UMONS _ DONNEES BRUTES - Copie '!X780,",",'UMONS _ DONNEES BRUTES - Copie '!U780,",",'UMONS _ DONNEES BRUTES - Copie '!V780,",",'UMONS _ DONNEES BRUTES - Copie '!Z780,",",'UMONS _ DONNEES BRUTES - Copie '!Y780,",",'UMONS _ DONNEES BRUTES - Copie '!AA780,")++1`")</f>
        <v>(779,0,1,11,34,0,2,19)++1`</v>
      </c>
      <c r="B780" s="37">
        <f>'UMONS _ DONNEES BRUTES - Copie '!E780</f>
        <v>44642</v>
      </c>
    </row>
    <row r="781" spans="1:2">
      <c r="A781" t="str">
        <f ca="1">_xlfn.CONCAT("(",'UMONS _ DONNEES BRUTES - Copie '!T781,",",'UMONS _ DONNEES BRUTES - Copie '!W781,",",'UMONS _ DONNEES BRUTES - Copie '!X781,",",'UMONS _ DONNEES BRUTES - Copie '!U781,",",'UMONS _ DONNEES BRUTES - Copie '!V781,",",'UMONS _ DONNEES BRUTES - Copie '!Z781,",",'UMONS _ DONNEES BRUTES - Copie '!Y781,",",'UMONS _ DONNEES BRUTES - Copie '!AA781,")++1`")</f>
        <v>(780,0,1,11,40,2,3,24)++1`</v>
      </c>
      <c r="B781" s="37">
        <f>'UMONS _ DONNEES BRUTES - Copie '!E781</f>
        <v>44642</v>
      </c>
    </row>
    <row r="782" spans="1:2">
      <c r="A782" t="str">
        <f ca="1">_xlfn.CONCAT("(",'UMONS _ DONNEES BRUTES - Copie '!T782,",",'UMONS _ DONNEES BRUTES - Copie '!W782,",",'UMONS _ DONNEES BRUTES - Copie '!X782,",",'UMONS _ DONNEES BRUTES - Copie '!U782,",",'UMONS _ DONNEES BRUTES - Copie '!V782,",",'UMONS _ DONNEES BRUTES - Copie '!Z782,",",'UMONS _ DONNEES BRUTES - Copie '!Y782,",",'UMONS _ DONNEES BRUTES - Copie '!AA782,")++1`")</f>
        <v>(781,0,1,11,38,2,5,41)++1`</v>
      </c>
      <c r="B782" s="37">
        <f>'UMONS _ DONNEES BRUTES - Copie '!E782</f>
        <v>44642</v>
      </c>
    </row>
    <row r="783" spans="1:2">
      <c r="A783" t="str">
        <f ca="1">_xlfn.CONCAT("(",'UMONS _ DONNEES BRUTES - Copie '!T783,",",'UMONS _ DONNEES BRUTES - Copie '!W783,",",'UMONS _ DONNEES BRUTES - Copie '!X783,",",'UMONS _ DONNEES BRUTES - Copie '!U783,",",'UMONS _ DONNEES BRUTES - Copie '!V783,",",'UMONS _ DONNEES BRUTES - Copie '!Z783,",",'UMONS _ DONNEES BRUTES - Copie '!Y783,",",'UMONS _ DONNEES BRUTES - Copie '!AA783,")++1`")</f>
        <v>(782,0,1,11,33,2,4,35)++1`</v>
      </c>
      <c r="B783" s="37">
        <f>'UMONS _ DONNEES BRUTES - Copie '!E783</f>
        <v>44642</v>
      </c>
    </row>
    <row r="784" spans="1:2">
      <c r="A784" t="str">
        <f ca="1">_xlfn.CONCAT("(",'UMONS _ DONNEES BRUTES - Copie '!T784,",",'UMONS _ DONNEES BRUTES - Copie '!W784,",",'UMONS _ DONNEES BRUTES - Copie '!X784,",",'UMONS _ DONNEES BRUTES - Copie '!U784,",",'UMONS _ DONNEES BRUTES - Copie '!V784,",",'UMONS _ DONNEES BRUTES - Copie '!Z784,",",'UMONS _ DONNEES BRUTES - Copie '!Y784,",",'UMONS _ DONNEES BRUTES - Copie '!AA784,")++1`")</f>
        <v>(783,0,1,11,43,0,2,16)++1`</v>
      </c>
      <c r="B784" s="37">
        <f>'UMONS _ DONNEES BRUTES - Copie '!E784</f>
        <v>44645</v>
      </c>
    </row>
    <row r="785" spans="1:2">
      <c r="A785" t="str">
        <f ca="1">_xlfn.CONCAT("(",'UMONS _ DONNEES BRUTES - Copie '!T785,",",'UMONS _ DONNEES BRUTES - Copie '!W785,",",'UMONS _ DONNEES BRUTES - Copie '!X785,",",'UMONS _ DONNEES BRUTES - Copie '!U785,",",'UMONS _ DONNEES BRUTES - Copie '!V785,",",'UMONS _ DONNEES BRUTES - Copie '!Z785,",",'UMONS _ DONNEES BRUTES - Copie '!Y785,",",'UMONS _ DONNEES BRUTES - Copie '!AA785,")++1`")</f>
        <v>(784,0,1,11,34,2,3,26)++1`</v>
      </c>
      <c r="B785" s="37">
        <f>'UMONS _ DONNEES BRUTES - Copie '!E785</f>
        <v>44645</v>
      </c>
    </row>
    <row r="786" spans="1:2">
      <c r="A786" t="str">
        <f ca="1">_xlfn.CONCAT("(",'UMONS _ DONNEES BRUTES - Copie '!T786,",",'UMONS _ DONNEES BRUTES - Copie '!W786,",",'UMONS _ DONNEES BRUTES - Copie '!X786,",",'UMONS _ DONNEES BRUTES - Copie '!U786,",",'UMONS _ DONNEES BRUTES - Copie '!V786,",",'UMONS _ DONNEES BRUTES - Copie '!Z786,",",'UMONS _ DONNEES BRUTES - Copie '!Y786,",",'UMONS _ DONNEES BRUTES - Copie '!AA786,")++1`")</f>
        <v>(785,0,1,11,59,0,6,52)++1`</v>
      </c>
      <c r="B786" s="37">
        <f>'UMONS _ DONNEES BRUTES - Copie '!E786</f>
        <v>44645</v>
      </c>
    </row>
    <row r="787" spans="1:2">
      <c r="A787" t="str">
        <f ca="1">_xlfn.CONCAT("(",'UMONS _ DONNEES BRUTES - Copie '!T787,",",'UMONS _ DONNEES BRUTES - Copie '!W787,",",'UMONS _ DONNEES BRUTES - Copie '!X787,",",'UMONS _ DONNEES BRUTES - Copie '!U787,",",'UMONS _ DONNEES BRUTES - Copie '!V787,",",'UMONS _ DONNEES BRUTES - Copie '!Z787,",",'UMONS _ DONNEES BRUTES - Copie '!Y787,",",'UMONS _ DONNEES BRUTES - Copie '!AA787,")++1`")</f>
        <v>(786,0,1,12,41,0,1,14)++1`</v>
      </c>
      <c r="B787" s="37">
        <f>'UMONS _ DONNEES BRUTES - Copie '!E787</f>
        <v>44594</v>
      </c>
    </row>
    <row r="788" spans="1:2">
      <c r="A788" t="str">
        <f ca="1">_xlfn.CONCAT("(",'UMONS _ DONNEES BRUTES - Copie '!T788,",",'UMONS _ DONNEES BRUTES - Copie '!W788,",",'UMONS _ DONNEES BRUTES - Copie '!X788,",",'UMONS _ DONNEES BRUTES - Copie '!U788,",",'UMONS _ DONNEES BRUTES - Copie '!V788,",",'UMONS _ DONNEES BRUTES - Copie '!Z788,",",'UMONS _ DONNEES BRUTES - Copie '!Y788,",",'UMONS _ DONNEES BRUTES - Copie '!AA788,")++1`")</f>
        <v>(787,0,1,12,40,0,1,15)++1`</v>
      </c>
      <c r="B788" s="37">
        <f>'UMONS _ DONNEES BRUTES - Copie '!E788</f>
        <v>44607</v>
      </c>
    </row>
    <row r="789" spans="1:2">
      <c r="A789" t="str">
        <f ca="1">_xlfn.CONCAT("(",'UMONS _ DONNEES BRUTES - Copie '!T789,",",'UMONS _ DONNEES BRUTES - Copie '!W789,",",'UMONS _ DONNEES BRUTES - Copie '!X789,",",'UMONS _ DONNEES BRUTES - Copie '!U789,",",'UMONS _ DONNEES BRUTES - Copie '!V789,",",'UMONS _ DONNEES BRUTES - Copie '!Z789,",",'UMONS _ DONNEES BRUTES - Copie '!Y789,",",'UMONS _ DONNEES BRUTES - Copie '!AA789,")++1`")</f>
        <v>(788,0,1,12,59,0,1,12)++1`</v>
      </c>
      <c r="B789" s="37">
        <f>'UMONS _ DONNEES BRUTES - Copie '!E789</f>
        <v>44608</v>
      </c>
    </row>
    <row r="790" spans="1:2">
      <c r="A790" t="str">
        <f ca="1">_xlfn.CONCAT("(",'UMONS _ DONNEES BRUTES - Copie '!T790,",",'UMONS _ DONNEES BRUTES - Copie '!W790,",",'UMONS _ DONNEES BRUTES - Copie '!X790,",",'UMONS _ DONNEES BRUTES - Copie '!U790,",",'UMONS _ DONNEES BRUTES - Copie '!V790,",",'UMONS _ DONNEES BRUTES - Copie '!Z790,",",'UMONS _ DONNEES BRUTES - Copie '!Y790,",",'UMONS _ DONNEES BRUTES - Copie '!AA790,")++1`")</f>
        <v>(789,0,1,12,52,0,2,14)++1`</v>
      </c>
      <c r="B790" s="37">
        <f>'UMONS _ DONNEES BRUTES - Copie '!E790</f>
        <v>44615</v>
      </c>
    </row>
    <row r="791" spans="1:2">
      <c r="A791" t="str">
        <f ca="1">_xlfn.CONCAT("(",'UMONS _ DONNEES BRUTES - Copie '!T791,",",'UMONS _ DONNEES BRUTES - Copie '!W791,",",'UMONS _ DONNEES BRUTES - Copie '!X791,",",'UMONS _ DONNEES BRUTES - Copie '!U791,",",'UMONS _ DONNEES BRUTES - Copie '!V791,",",'UMONS _ DONNEES BRUTES - Copie '!Z791,",",'UMONS _ DONNEES BRUTES - Copie '!Y791,",",'UMONS _ DONNEES BRUTES - Copie '!AA791,")++1`")</f>
        <v>(790,0,0,4,121,4,2,17)++1`</v>
      </c>
      <c r="B791" s="37">
        <f>'UMONS _ DONNEES BRUTES - Copie '!E791</f>
        <v>44651</v>
      </c>
    </row>
    <row r="792" spans="1:2">
      <c r="A792" t="str">
        <f ca="1">_xlfn.CONCAT("(",'UMONS _ DONNEES BRUTES - Copie '!T792,",",'UMONS _ DONNEES BRUTES - Copie '!W792,",",'UMONS _ DONNEES BRUTES - Copie '!X792,",",'UMONS _ DONNEES BRUTES - Copie '!U792,",",'UMONS _ DONNEES BRUTES - Copie '!V792,",",'UMONS _ DONNEES BRUTES - Copie '!Z792,",",'UMONS _ DONNEES BRUTES - Copie '!Y792,",",'UMONS _ DONNEES BRUTES - Copie '!AA792,")++1`")</f>
        <v>(791,0,0,4,136,4,6,60)++1`</v>
      </c>
      <c r="B792" s="37">
        <f>'UMONS _ DONNEES BRUTES - Copie '!E792</f>
        <v>44644</v>
      </c>
    </row>
    <row r="793" spans="1:2">
      <c r="A793" t="str">
        <f ca="1">_xlfn.CONCAT("(",'UMONS _ DONNEES BRUTES - Copie '!T793,",",'UMONS _ DONNEES BRUTES - Copie '!W793,",",'UMONS _ DONNEES BRUTES - Copie '!X793,",",'UMONS _ DONNEES BRUTES - Copie '!U793,",",'UMONS _ DONNEES BRUTES - Copie '!V793,",",'UMONS _ DONNEES BRUTES - Copie '!Z793,",",'UMONS _ DONNEES BRUTES - Copie '!Y793,",",'UMONS _ DONNEES BRUTES - Copie '!AA793,")++1`")</f>
        <v>(792,0,1,4,139,4,2,25)++1`</v>
      </c>
      <c r="B793" s="37">
        <f>'UMONS _ DONNEES BRUTES - Copie '!E793</f>
        <v>44637</v>
      </c>
    </row>
    <row r="794" spans="1:2">
      <c r="A794" t="str">
        <f ca="1">_xlfn.CONCAT("(",'UMONS _ DONNEES BRUTES - Copie '!T794,",",'UMONS _ DONNEES BRUTES - Copie '!W794,",",'UMONS _ DONNEES BRUTES - Copie '!X794,",",'UMONS _ DONNEES BRUTES - Copie '!U794,",",'UMONS _ DONNEES BRUTES - Copie '!V794,",",'UMONS _ DONNEES BRUTES - Copie '!Z794,",",'UMONS _ DONNEES BRUTES - Copie '!Y794,",",'UMONS _ DONNEES BRUTES - Copie '!AA794,")++1`")</f>
        <v>(793,0,0,4,138,0,6,72)++1`</v>
      </c>
      <c r="B794" s="37">
        <f>'UMONS _ DONNEES BRUTES - Copie '!E794</f>
        <v>44630</v>
      </c>
    </row>
    <row r="795" spans="1:2">
      <c r="A795" t="str">
        <f ca="1">_xlfn.CONCAT("(",'UMONS _ DONNEES BRUTES - Copie '!T795,",",'UMONS _ DONNEES BRUTES - Copie '!W795,",",'UMONS _ DONNEES BRUTES - Copie '!X795,",",'UMONS _ DONNEES BRUTES - Copie '!U795,",",'UMONS _ DONNEES BRUTES - Copie '!V795,",",'UMONS _ DONNEES BRUTES - Copie '!Z795,",",'UMONS _ DONNEES BRUTES - Copie '!Y795,",",'UMONS _ DONNEES BRUTES - Copie '!AA795,")++1`")</f>
        <v>(794,0,1,4,99,4,5,52)++1`</v>
      </c>
      <c r="B795" s="37">
        <f>'UMONS _ DONNEES BRUTES - Copie '!E795</f>
        <v>44607</v>
      </c>
    </row>
    <row r="796" spans="1:2">
      <c r="A796" t="str">
        <f ca="1">_xlfn.CONCAT("(",'UMONS _ DONNEES BRUTES - Copie '!T796,",",'UMONS _ DONNEES BRUTES - Copie '!W796,",",'UMONS _ DONNEES BRUTES - Copie '!X796,",",'UMONS _ DONNEES BRUTES - Copie '!U796,",",'UMONS _ DONNEES BRUTES - Copie '!V796,",",'UMONS _ DONNEES BRUTES - Copie '!Z796,",",'UMONS _ DONNEES BRUTES - Copie '!Y796,",",'UMONS _ DONNEES BRUTES - Copie '!AA796,")++1`")</f>
        <v>(795,0,0,4,76,4,6,47)++1`</v>
      </c>
      <c r="B796" s="37">
        <f>'UMONS _ DONNEES BRUTES - Copie '!E796</f>
        <v>44629</v>
      </c>
    </row>
    <row r="797" spans="1:2">
      <c r="A797" t="str">
        <f ca="1">_xlfn.CONCAT("(",'UMONS _ DONNEES BRUTES - Copie '!T797,",",'UMONS _ DONNEES BRUTES - Copie '!W797,",",'UMONS _ DONNEES BRUTES - Copie '!X797,",",'UMONS _ DONNEES BRUTES - Copie '!U797,",",'UMONS _ DONNEES BRUTES - Copie '!V797,",",'UMONS _ DONNEES BRUTES - Copie '!Z797,",",'UMONS _ DONNEES BRUTES - Copie '!Y797,",",'UMONS _ DONNEES BRUTES - Copie '!AA797,")++1`")</f>
        <v>(796,0,0,4,104,4,5,51)++1`</v>
      </c>
      <c r="B797" s="37">
        <f>'UMONS _ DONNEES BRUTES - Copie '!E797</f>
        <v>44642</v>
      </c>
    </row>
    <row r="798" spans="1:2">
      <c r="A798" t="str">
        <f ca="1">_xlfn.CONCAT("(",'UMONS _ DONNEES BRUTES - Copie '!T798,",",'UMONS _ DONNEES BRUTES - Copie '!W798,",",'UMONS _ DONNEES BRUTES - Copie '!X798,",",'UMONS _ DONNEES BRUTES - Copie '!U798,",",'UMONS _ DONNEES BRUTES - Copie '!V798,",",'UMONS _ DONNEES BRUTES - Copie '!Z798,",",'UMONS _ DONNEES BRUTES - Copie '!Y798,",",'UMONS _ DONNEES BRUTES - Copie '!AA798,")++1`")</f>
        <v>(797,0,1,12,31,0,1,6)++1`</v>
      </c>
      <c r="B798" s="37">
        <f>'UMONS _ DONNEES BRUTES - Copie '!E798</f>
        <v>44622</v>
      </c>
    </row>
    <row r="799" spans="1:2">
      <c r="A799" t="str">
        <f ca="1">_xlfn.CONCAT("(",'UMONS _ DONNEES BRUTES - Copie '!T799,",",'UMONS _ DONNEES BRUTES - Copie '!W799,",",'UMONS _ DONNEES BRUTES - Copie '!X799,",",'UMONS _ DONNEES BRUTES - Copie '!U799,",",'UMONS _ DONNEES BRUTES - Copie '!V799,",",'UMONS _ DONNEES BRUTES - Copie '!Z799,",",'UMONS _ DONNEES BRUTES - Copie '!Y799,",",'UMONS _ DONNEES BRUTES - Copie '!AA799,")++1`")</f>
        <v>(798,0,1,4,137,4,4,41)++1`</v>
      </c>
      <c r="B799" s="37">
        <f>'UMONS _ DONNEES BRUTES - Copie '!E799</f>
        <v>44615</v>
      </c>
    </row>
    <row r="800" spans="1:2">
      <c r="A800" t="str">
        <f ca="1">_xlfn.CONCAT("(",'UMONS _ DONNEES BRUTES - Copie '!T800,",",'UMONS _ DONNEES BRUTES - Copie '!W800,",",'UMONS _ DONNEES BRUTES - Copie '!X800,",",'UMONS _ DONNEES BRUTES - Copie '!U800,",",'UMONS _ DONNEES BRUTES - Copie '!V800,",",'UMONS _ DONNEES BRUTES - Copie '!Z800,",",'UMONS _ DONNEES BRUTES - Copie '!Y800,",",'UMONS _ DONNEES BRUTES - Copie '!AA800,")++1`")</f>
        <v>(799,0,1,4,113,4,5,53)++1`</v>
      </c>
      <c r="B800" s="37">
        <f>'UMONS _ DONNEES BRUTES - Copie '!E800</f>
        <v>44628</v>
      </c>
    </row>
    <row r="801" spans="1:2">
      <c r="A801" t="str">
        <f ca="1">_xlfn.CONCAT("(",'UMONS _ DONNEES BRUTES - Copie '!T801,",",'UMONS _ DONNEES BRUTES - Copie '!W801,",",'UMONS _ DONNEES BRUTES - Copie '!X801,",",'UMONS _ DONNEES BRUTES - Copie '!U801,",",'UMONS _ DONNEES BRUTES - Copie '!V801,",",'UMONS _ DONNEES BRUTES - Copie '!Z801,",",'UMONS _ DONNEES BRUTES - Copie '!Y801,",",'UMONS _ DONNEES BRUTES - Copie '!AA801,")++1`")</f>
        <v>(800,0,1,4,123,4,8,60)++1`</v>
      </c>
      <c r="B801" s="37">
        <f>'UMONS _ DONNEES BRUTES - Copie '!E801</f>
        <v>44629</v>
      </c>
    </row>
    <row r="802" spans="1:2">
      <c r="A802" t="str">
        <f ca="1">_xlfn.CONCAT("(",'UMONS _ DONNEES BRUTES - Copie '!T802,",",'UMONS _ DONNEES BRUTES - Copie '!W802,",",'UMONS _ DONNEES BRUTES - Copie '!X802,",",'UMONS _ DONNEES BRUTES - Copie '!U802,",",'UMONS _ DONNEES BRUTES - Copie '!V802,",",'UMONS _ DONNEES BRUTES - Copie '!Z802,",",'UMONS _ DONNEES BRUTES - Copie '!Y802,",",'UMONS _ DONNEES BRUTES - Copie '!AA802,")++1`")</f>
        <v>(801,0,1,4,225,4,3,34)++1`</v>
      </c>
      <c r="B802" s="37">
        <f>'UMONS _ DONNEES BRUTES - Copie '!E802</f>
        <v>44634</v>
      </c>
    </row>
    <row r="803" spans="1:2">
      <c r="A803" t="str">
        <f ca="1">_xlfn.CONCAT("(",'UMONS _ DONNEES BRUTES - Copie '!T803,",",'UMONS _ DONNEES BRUTES - Copie '!W803,",",'UMONS _ DONNEES BRUTES - Copie '!X803,",",'UMONS _ DONNEES BRUTES - Copie '!U803,",",'UMONS _ DONNEES BRUTES - Copie '!V803,",",'UMONS _ DONNEES BRUTES - Copie '!Z803,",",'UMONS _ DONNEES BRUTES - Copie '!Y803,",",'UMONS _ DONNEES BRUTES - Copie '!AA803,")++1`")</f>
        <v>(802,0,1,4,98,0,1,6)++1`</v>
      </c>
      <c r="B803" s="37">
        <f>'UMONS _ DONNEES BRUTES - Copie '!E803</f>
        <v>44594</v>
      </c>
    </row>
    <row r="804" spans="1:2">
      <c r="A804" t="str">
        <f ca="1">_xlfn.CONCAT("(",'UMONS _ DONNEES BRUTES - Copie '!T804,",",'UMONS _ DONNEES BRUTES - Copie '!W804,",",'UMONS _ DONNEES BRUTES - Copie '!X804,",",'UMONS _ DONNEES BRUTES - Copie '!U804,",",'UMONS _ DONNEES BRUTES - Copie '!V804,",",'UMONS _ DONNEES BRUTES - Copie '!Z804,",",'UMONS _ DONNEES BRUTES - Copie '!Y804,",",'UMONS _ DONNEES BRUTES - Copie '!AA804,")++1`")</f>
        <v>(803,0,1,4,107,4,5,47)++1`</v>
      </c>
      <c r="B804" s="37">
        <f>'UMONS _ DONNEES BRUTES - Copie '!E804</f>
        <v>44594</v>
      </c>
    </row>
    <row r="805" spans="1:2">
      <c r="A805" t="str">
        <f ca="1">_xlfn.CONCAT("(",'UMONS _ DONNEES BRUTES - Copie '!T805,",",'UMONS _ DONNEES BRUTES - Copie '!W805,",",'UMONS _ DONNEES BRUTES - Copie '!X805,",",'UMONS _ DONNEES BRUTES - Copie '!U805,",",'UMONS _ DONNEES BRUTES - Copie '!V805,",",'UMONS _ DONNEES BRUTES - Copie '!Z805,",",'UMONS _ DONNEES BRUTES - Copie '!Y805,",",'UMONS _ DONNEES BRUTES - Copie '!AA805,")++1`")</f>
        <v>(804,0,1,4,84,4,4,28)++1`</v>
      </c>
      <c r="B805" s="37">
        <f>'UMONS _ DONNEES BRUTES - Copie '!E805</f>
        <v>44608</v>
      </c>
    </row>
    <row r="806" spans="1:2">
      <c r="A806" t="str">
        <f ca="1">_xlfn.CONCAT("(",'UMONS _ DONNEES BRUTES - Copie '!T806,",",'UMONS _ DONNEES BRUTES - Copie '!W806,",",'UMONS _ DONNEES BRUTES - Copie '!X806,",",'UMONS _ DONNEES BRUTES - Copie '!U806,",",'UMONS _ DONNEES BRUTES - Copie '!V806,",",'UMONS _ DONNEES BRUTES - Copie '!Z806,",",'UMONS _ DONNEES BRUTES - Copie '!Y806,",",'UMONS _ DONNEES BRUTES - Copie '!AA806,")++1`")</f>
        <v>(805,0,1,4,84,4,5,47)++1`</v>
      </c>
      <c r="B806" s="37">
        <f>'UMONS _ DONNEES BRUTES - Copie '!E806</f>
        <v>44622</v>
      </c>
    </row>
    <row r="807" spans="1:2">
      <c r="A807" t="str">
        <f ca="1">_xlfn.CONCAT("(",'UMONS _ DONNEES BRUTES - Copie '!T807,",",'UMONS _ DONNEES BRUTES - Copie '!W807,",",'UMONS _ DONNEES BRUTES - Copie '!X807,",",'UMONS _ DONNEES BRUTES - Copie '!U807,",",'UMONS _ DONNEES BRUTES - Copie '!V807,",",'UMONS _ DONNEES BRUTES - Copie '!Z807,",",'UMONS _ DONNEES BRUTES - Copie '!Y807,",",'UMONS _ DONNEES BRUTES - Copie '!AA807,")++1`")</f>
        <v>(806,0,1,12,53,0,3,24)++1`</v>
      </c>
      <c r="B807" s="37">
        <f>'UMONS _ DONNEES BRUTES - Copie '!E807</f>
        <v>44622</v>
      </c>
    </row>
    <row r="808" spans="1:2">
      <c r="A808" t="str">
        <f ca="1">_xlfn.CONCAT("(",'UMONS _ DONNEES BRUTES - Copie '!T808,",",'UMONS _ DONNEES BRUTES - Copie '!W808,",",'UMONS _ DONNEES BRUTES - Copie '!X808,",",'UMONS _ DONNEES BRUTES - Copie '!U808,",",'UMONS _ DONNEES BRUTES - Copie '!V808,",",'UMONS _ DONNEES BRUTES - Copie '!Z808,",",'UMONS _ DONNEES BRUTES - Copie '!Y808,",",'UMONS _ DONNEES BRUTES - Copie '!AA808,")++1`")</f>
        <v>(807,0,0,12,51,0,6,41)++1`</v>
      </c>
      <c r="B808" s="37">
        <f>'UMONS _ DONNEES BRUTES - Copie '!E808</f>
        <v>44622</v>
      </c>
    </row>
    <row r="809" spans="1:2">
      <c r="A809" t="str">
        <f ca="1">_xlfn.CONCAT("(",'UMONS _ DONNEES BRUTES - Copie '!T809,",",'UMONS _ DONNEES BRUTES - Copie '!W809,",",'UMONS _ DONNEES BRUTES - Copie '!X809,",",'UMONS _ DONNEES BRUTES - Copie '!U809,",",'UMONS _ DONNEES BRUTES - Copie '!V809,",",'UMONS _ DONNEES BRUTES - Copie '!Z809,",",'UMONS _ DONNEES BRUTES - Copie '!Y809,",",'UMONS _ DONNEES BRUTES - Copie '!AA809,")++1`")</f>
        <v>(808,0,1,12,52,0,4,35)++1`</v>
      </c>
      <c r="B809" s="37">
        <f>'UMONS _ DONNEES BRUTES - Copie '!E809</f>
        <v>44606</v>
      </c>
    </row>
    <row r="810" spans="1:2">
      <c r="A810" t="str">
        <f ca="1">_xlfn.CONCAT("(",'UMONS _ DONNEES BRUTES - Copie '!T810,",",'UMONS _ DONNEES BRUTES - Copie '!W810,",",'UMONS _ DONNEES BRUTES - Copie '!X810,",",'UMONS _ DONNEES BRUTES - Copie '!U810,",",'UMONS _ DONNEES BRUTES - Copie '!V810,",",'UMONS _ DONNEES BRUTES - Copie '!Z810,",",'UMONS _ DONNEES BRUTES - Copie '!Y810,",",'UMONS _ DONNEES BRUTES - Copie '!AA810,")++1`")</f>
        <v>(809,0,1,11,71,5,2,27)++1`</v>
      </c>
      <c r="B810" s="37">
        <f>'UMONS _ DONNEES BRUTES - Copie '!E810</f>
        <v>44629</v>
      </c>
    </row>
    <row r="811" spans="1:2">
      <c r="A811" t="str">
        <f ca="1">_xlfn.CONCAT("(",'UMONS _ DONNEES BRUTES - Copie '!T811,",",'UMONS _ DONNEES BRUTES - Copie '!W811,",",'UMONS _ DONNEES BRUTES - Copie '!X811,",",'UMONS _ DONNEES BRUTES - Copie '!U811,",",'UMONS _ DONNEES BRUTES - Copie '!V811,",",'UMONS _ DONNEES BRUTES - Copie '!Z811,",",'UMONS _ DONNEES BRUTES - Copie '!Y811,",",'UMONS _ DONNEES BRUTES - Copie '!AA811,")++1`")</f>
        <v>(810,0,1,11,44,0,4,45)++1`</v>
      </c>
      <c r="B811" s="37">
        <f>'UMONS _ DONNEES BRUTES - Copie '!E811</f>
        <v>44644</v>
      </c>
    </row>
    <row r="812" spans="1:2">
      <c r="A812" t="str">
        <f ca="1">_xlfn.CONCAT("(",'UMONS _ DONNEES BRUTES - Copie '!T812,",",'UMONS _ DONNEES BRUTES - Copie '!W812,",",'UMONS _ DONNEES BRUTES - Copie '!X812,",",'UMONS _ DONNEES BRUTES - Copie '!U812,",",'UMONS _ DONNEES BRUTES - Copie '!V812,",",'UMONS _ DONNEES BRUTES - Copie '!Z812,",",'UMONS _ DONNEES BRUTES - Copie '!Y812,",",'UMONS _ DONNEES BRUTES - Copie '!AA812,")++1`")</f>
        <v>(811,0,1,11,45,5,3,29)++1`</v>
      </c>
      <c r="B812" s="37">
        <f>'UMONS _ DONNEES BRUTES - Copie '!E812</f>
        <v>44651</v>
      </c>
    </row>
    <row r="813" spans="1:2">
      <c r="A813" t="str">
        <f ca="1">_xlfn.CONCAT("(",'UMONS _ DONNEES BRUTES - Copie '!T813,",",'UMONS _ DONNEES BRUTES - Copie '!W813,",",'UMONS _ DONNEES BRUTES - Copie '!X813,",",'UMONS _ DONNEES BRUTES - Copie '!U813,",",'UMONS _ DONNEES BRUTES - Copie '!V813,",",'UMONS _ DONNEES BRUTES - Copie '!Z813,",",'UMONS _ DONNEES BRUTES - Copie '!Y813,",",'UMONS _ DONNEES BRUTES - Copie '!AA813,")++1`")</f>
        <v>(812,0,0,10,50,0,9,38)++1`</v>
      </c>
      <c r="B813" s="37">
        <f>'UMONS _ DONNEES BRUTES - Copie '!E813</f>
        <v>44643</v>
      </c>
    </row>
    <row r="814" spans="1:2">
      <c r="A814" t="str">
        <f ca="1">_xlfn.CONCAT("(",'UMONS _ DONNEES BRUTES - Copie '!T814,",",'UMONS _ DONNEES BRUTES - Copie '!W814,",",'UMONS _ DONNEES BRUTES - Copie '!X814,",",'UMONS _ DONNEES BRUTES - Copie '!U814,",",'UMONS _ DONNEES BRUTES - Copie '!V814,",",'UMONS _ DONNEES BRUTES - Copie '!Z814,",",'UMONS _ DONNEES BRUTES - Copie '!Y814,",",'UMONS _ DONNEES BRUTES - Copie '!AA814,")++1`")</f>
        <v>(813,0,1,11,60,0,3,27)++1`</v>
      </c>
      <c r="B814" s="37">
        <f>'UMONS _ DONNEES BRUTES - Copie '!E814</f>
        <v>44616</v>
      </c>
    </row>
    <row r="815" spans="1:2">
      <c r="A815" t="str">
        <f ca="1">_xlfn.CONCAT("(",'UMONS _ DONNEES BRUTES - Copie '!T815,",",'UMONS _ DONNEES BRUTES - Copie '!W815,",",'UMONS _ DONNEES BRUTES - Copie '!X815,",",'UMONS _ DONNEES BRUTES - Copie '!U815,",",'UMONS _ DONNEES BRUTES - Copie '!V815,",",'UMONS _ DONNEES BRUTES - Copie '!Z815,",",'UMONS _ DONNEES BRUTES - Copie '!Y815,",",'UMONS _ DONNEES BRUTES - Copie '!AA815,")++1`")</f>
        <v>(814,0,0,12,67,0,2,18)++1`</v>
      </c>
      <c r="B815" s="37">
        <f>'UMONS _ DONNEES BRUTES - Copie '!E815</f>
        <v>44630</v>
      </c>
    </row>
    <row r="816" spans="1:2">
      <c r="A816" t="str">
        <f ca="1">_xlfn.CONCAT("(",'UMONS _ DONNEES BRUTES - Copie '!T816,",",'UMONS _ DONNEES BRUTES - Copie '!W816,",",'UMONS _ DONNEES BRUTES - Copie '!X816,",",'UMONS _ DONNEES BRUTES - Copie '!U816,",",'UMONS _ DONNEES BRUTES - Copie '!V816,",",'UMONS _ DONNEES BRUTES - Copie '!Z816,",",'UMONS _ DONNEES BRUTES - Copie '!Y816,",",'UMONS _ DONNEES BRUTES - Copie '!AA816,")++1`")</f>
        <v>(815,0,1,11,107,0,1,9)++1`</v>
      </c>
      <c r="B816" s="37">
        <f>'UMONS _ DONNEES BRUTES - Copie '!E816</f>
        <v>44629</v>
      </c>
    </row>
    <row r="817" spans="1:2">
      <c r="A817" t="str">
        <f ca="1">_xlfn.CONCAT("(",'UMONS _ DONNEES BRUTES - Copie '!T817,",",'UMONS _ DONNEES BRUTES - Copie '!W817,",",'UMONS _ DONNEES BRUTES - Copie '!X817,",",'UMONS _ DONNEES BRUTES - Copie '!U817,",",'UMONS _ DONNEES BRUTES - Copie '!V817,",",'UMONS _ DONNEES BRUTES - Copie '!Z817,",",'UMONS _ DONNEES BRUTES - Copie '!Y817,",",'UMONS _ DONNEES BRUTES - Copie '!AA817,")++1`")</f>
        <v>(816,0,1,12,130,0,3,48)++1`</v>
      </c>
      <c r="B817" s="37">
        <f>'UMONS _ DONNEES BRUTES - Copie '!E817</f>
        <v>44610</v>
      </c>
    </row>
    <row r="818" spans="1:2">
      <c r="A818" t="str">
        <f ca="1">_xlfn.CONCAT("(",'UMONS _ DONNEES BRUTES - Copie '!T818,",",'UMONS _ DONNEES BRUTES - Copie '!W818,",",'UMONS _ DONNEES BRUTES - Copie '!X818,",",'UMONS _ DONNEES BRUTES - Copie '!U818,",",'UMONS _ DONNEES BRUTES - Copie '!V818,",",'UMONS _ DONNEES BRUTES - Copie '!Z818,",",'UMONS _ DONNEES BRUTES - Copie '!Y818,",",'UMONS _ DONNEES BRUTES - Copie '!AA818,")++1`")</f>
        <v>(817,0,1,11,37,0,2,26)++1`</v>
      </c>
      <c r="B818" s="37">
        <f>'UMONS _ DONNEES BRUTES - Copie '!E818</f>
        <v>44651</v>
      </c>
    </row>
    <row r="819" spans="1:2">
      <c r="A819" t="str">
        <f ca="1">_xlfn.CONCAT("(",'UMONS _ DONNEES BRUTES - Copie '!T819,",",'UMONS _ DONNEES BRUTES - Copie '!W819,",",'UMONS _ DONNEES BRUTES - Copie '!X819,",",'UMONS _ DONNEES BRUTES - Copie '!U819,",",'UMONS _ DONNEES BRUTES - Copie '!V819,",",'UMONS _ DONNEES BRUTES - Copie '!Z819,",",'UMONS _ DONNEES BRUTES - Copie '!Y819,",",'UMONS _ DONNEES BRUTES - Copie '!AA819,")++1`")</f>
        <v>(818,0,1,11,58,0,5,54)++1`</v>
      </c>
      <c r="B819" s="37">
        <f>'UMONS _ DONNEES BRUTES - Copie '!E819</f>
        <v>44595</v>
      </c>
    </row>
    <row r="820" spans="1:2">
      <c r="A820" t="str">
        <f ca="1">_xlfn.CONCAT("(",'UMONS _ DONNEES BRUTES - Copie '!T820,",",'UMONS _ DONNEES BRUTES - Copie '!W820,",",'UMONS _ DONNEES BRUTES - Copie '!X820,",",'UMONS _ DONNEES BRUTES - Copie '!U820,",",'UMONS _ DONNEES BRUTES - Copie '!V820,",",'UMONS _ DONNEES BRUTES - Copie '!Z820,",",'UMONS _ DONNEES BRUTES - Copie '!Y820,",",'UMONS _ DONNEES BRUTES - Copie '!AA820,")++1`")</f>
        <v>(819,0,1,11,59,5,4,38)++1`</v>
      </c>
      <c r="B820" s="37">
        <f>'UMONS _ DONNEES BRUTES - Copie '!E820</f>
        <v>44651</v>
      </c>
    </row>
    <row r="821" spans="1:2">
      <c r="A821" t="str">
        <f ca="1">_xlfn.CONCAT("(",'UMONS _ DONNEES BRUTES - Copie '!T821,",",'UMONS _ DONNEES BRUTES - Copie '!W821,",",'UMONS _ DONNEES BRUTES - Copie '!X821,",",'UMONS _ DONNEES BRUTES - Copie '!U821,",",'UMONS _ DONNEES BRUTES - Copie '!V821,",",'UMONS _ DONNEES BRUTES - Copie '!Z821,",",'UMONS _ DONNEES BRUTES - Copie '!Y821,",",'UMONS _ DONNEES BRUTES - Copie '!AA821,")++1`")</f>
        <v>(820,0,0,12,55,0,4,56)++1`</v>
      </c>
      <c r="B821" s="37">
        <f>'UMONS _ DONNEES BRUTES - Copie '!E821</f>
        <v>44645</v>
      </c>
    </row>
    <row r="822" spans="1:2">
      <c r="A822" t="str">
        <f ca="1">_xlfn.CONCAT("(",'UMONS _ DONNEES BRUTES - Copie '!T822,",",'UMONS _ DONNEES BRUTES - Copie '!W822,",",'UMONS _ DONNEES BRUTES - Copie '!X822,",",'UMONS _ DONNEES BRUTES - Copie '!U822,",",'UMONS _ DONNEES BRUTES - Copie '!V822,",",'UMONS _ DONNEES BRUTES - Copie '!Z822,",",'UMONS _ DONNEES BRUTES - Copie '!Y822,",",'UMONS _ DONNEES BRUTES - Copie '!AA822,")++1`")</f>
        <v>(821,0,1,4,69,2,3,28)++1`</v>
      </c>
      <c r="B822" s="37">
        <f>'UMONS _ DONNEES BRUTES - Copie '!E822</f>
        <v>44599</v>
      </c>
    </row>
    <row r="823" spans="1:2">
      <c r="A823" t="str">
        <f ca="1">_xlfn.CONCAT("(",'UMONS _ DONNEES BRUTES - Copie '!T823,",",'UMONS _ DONNEES BRUTES - Copie '!W823,",",'UMONS _ DONNEES BRUTES - Copie '!X823,",",'UMONS _ DONNEES BRUTES - Copie '!U823,",",'UMONS _ DONNEES BRUTES - Copie '!V823,",",'UMONS _ DONNEES BRUTES - Copie '!Z823,",",'UMONS _ DONNEES BRUTES - Copie '!Y823,",",'UMONS _ DONNEES BRUTES - Copie '!AA823,")++1`")</f>
        <v>(822,0,0,11,48,2,3,33)++1`</v>
      </c>
      <c r="B823" s="37">
        <f>'UMONS _ DONNEES BRUTES - Copie '!E823</f>
        <v>44610</v>
      </c>
    </row>
    <row r="824" spans="1:2">
      <c r="A824" t="str">
        <f ca="1">_xlfn.CONCAT("(",'UMONS _ DONNEES BRUTES - Copie '!T824,",",'UMONS _ DONNEES BRUTES - Copie '!W824,",",'UMONS _ DONNEES BRUTES - Copie '!X824,",",'UMONS _ DONNEES BRUTES - Copie '!U824,",",'UMONS _ DONNEES BRUTES - Copie '!V824,",",'UMONS _ DONNEES BRUTES - Copie '!Z824,",",'UMONS _ DONNEES BRUTES - Copie '!Y824,",",'UMONS _ DONNEES BRUTES - Copie '!AA824,")++1`")</f>
        <v>(823,0,1,10,69,2,2,30)++1`</v>
      </c>
      <c r="B824" s="37">
        <f>'UMONS _ DONNEES BRUTES - Copie '!E824</f>
        <v>44602</v>
      </c>
    </row>
    <row r="825" spans="1:2">
      <c r="A825" t="str">
        <f ca="1">_xlfn.CONCAT("(",'UMONS _ DONNEES BRUTES - Copie '!T825,",",'UMONS _ DONNEES BRUTES - Copie '!W825,",",'UMONS _ DONNEES BRUTES - Copie '!X825,",",'UMONS _ DONNEES BRUTES - Copie '!U825,",",'UMONS _ DONNEES BRUTES - Copie '!V825,",",'UMONS _ DONNEES BRUTES - Copie '!Z825,",",'UMONS _ DONNEES BRUTES - Copie '!Y825,",",'UMONS _ DONNEES BRUTES - Copie '!AA825,")++1`")</f>
        <v>(824,0,1,11,104,0,1,9)++1`</v>
      </c>
      <c r="B825" s="37">
        <f>'UMONS _ DONNEES BRUTES - Copie '!E825</f>
        <v>44623</v>
      </c>
    </row>
    <row r="826" spans="1:2">
      <c r="A826" t="str">
        <f ca="1">_xlfn.CONCAT("(",'UMONS _ DONNEES BRUTES - Copie '!T826,",",'UMONS _ DONNEES BRUTES - Copie '!W826,",",'UMONS _ DONNEES BRUTES - Copie '!X826,",",'UMONS _ DONNEES BRUTES - Copie '!U826,",",'UMONS _ DONNEES BRUTES - Copie '!V826,",",'UMONS _ DONNEES BRUTES - Copie '!Z826,",",'UMONS _ DONNEES BRUTES - Copie '!Y826,",",'UMONS _ DONNEES BRUTES - Copie '!AA826,")++1`")</f>
        <v>(825,0,1,12,74,0,1,7)++1`</v>
      </c>
      <c r="B826" s="37">
        <f>'UMONS _ DONNEES BRUTES - Copie '!E826</f>
        <v>44643</v>
      </c>
    </row>
    <row r="827" spans="1:2">
      <c r="A827" t="str">
        <f ca="1">_xlfn.CONCAT("(",'UMONS _ DONNEES BRUTES - Copie '!T827,",",'UMONS _ DONNEES BRUTES - Copie '!W827,",",'UMONS _ DONNEES BRUTES - Copie '!X827,",",'UMONS _ DONNEES BRUTES - Copie '!U827,",",'UMONS _ DONNEES BRUTES - Copie '!V827,",",'UMONS _ DONNEES BRUTES - Copie '!Z827,",",'UMONS _ DONNEES BRUTES - Copie '!Y827,",",'UMONS _ DONNEES BRUTES - Copie '!AA827,")++1`")</f>
        <v>(826,0,1,12,39,0,7,46)++1`</v>
      </c>
      <c r="B827" s="37">
        <f>'UMONS _ DONNEES BRUTES - Copie '!E827</f>
        <v>44628</v>
      </c>
    </row>
    <row r="828" spans="1:2">
      <c r="A828" t="str">
        <f ca="1">_xlfn.CONCAT("(",'UMONS _ DONNEES BRUTES - Copie '!T828,",",'UMONS _ DONNEES BRUTES - Copie '!W828,",",'UMONS _ DONNEES BRUTES - Copie '!X828,",",'UMONS _ DONNEES BRUTES - Copie '!U828,",",'UMONS _ DONNEES BRUTES - Copie '!V828,",",'UMONS _ DONNEES BRUTES - Copie '!Z828,",",'UMONS _ DONNEES BRUTES - Copie '!Y828,",",'UMONS _ DONNEES BRUTES - Copie '!AA828,")++1`")</f>
        <v>(827,0,1,4,49,4,4,45)++1`</v>
      </c>
      <c r="B828" s="37">
        <f>'UMONS _ DONNEES BRUTES - Copie '!E828</f>
        <v>44609</v>
      </c>
    </row>
    <row r="829" spans="1:2">
      <c r="A829" t="str">
        <f ca="1">_xlfn.CONCAT("(",'UMONS _ DONNEES BRUTES - Copie '!T829,",",'UMONS _ DONNEES BRUTES - Copie '!W829,",",'UMONS _ DONNEES BRUTES - Copie '!X829,",",'UMONS _ DONNEES BRUTES - Copie '!U829,",",'UMONS _ DONNEES BRUTES - Copie '!V829,",",'UMONS _ DONNEES BRUTES - Copie '!Z829,",",'UMONS _ DONNEES BRUTES - Copie '!Y829,",",'UMONS _ DONNEES BRUTES - Copie '!AA829,")++1`")</f>
        <v>(828,0,1,4,42,4,4,37)++1`</v>
      </c>
      <c r="B829" s="37">
        <f>'UMONS _ DONNEES BRUTES - Copie '!E829</f>
        <v>44644</v>
      </c>
    </row>
    <row r="830" spans="1:2">
      <c r="A830" t="str">
        <f ca="1">_xlfn.CONCAT("(",'UMONS _ DONNEES BRUTES - Copie '!T830,",",'UMONS _ DONNEES BRUTES - Copie '!W830,",",'UMONS _ DONNEES BRUTES - Copie '!X830,",",'UMONS _ DONNEES BRUTES - Copie '!U830,",",'UMONS _ DONNEES BRUTES - Copie '!V830,",",'UMONS _ DONNEES BRUTES - Copie '!Z830,",",'UMONS _ DONNEES BRUTES - Copie '!Y830,",",'UMONS _ DONNEES BRUTES - Copie '!AA830,")++1`")</f>
        <v>(829,0,1,12,72,5,6,51)++1`</v>
      </c>
      <c r="B830" s="37">
        <f>'UMONS _ DONNEES BRUTES - Copie '!E830</f>
        <v>44606</v>
      </c>
    </row>
    <row r="831" spans="1:2">
      <c r="A831" t="str">
        <f ca="1">_xlfn.CONCAT("(",'UMONS _ DONNEES BRUTES - Copie '!T831,",",'UMONS _ DONNEES BRUTES - Copie '!W831,",",'UMONS _ DONNEES BRUTES - Copie '!X831,",",'UMONS _ DONNEES BRUTES - Copie '!U831,",",'UMONS _ DONNEES BRUTES - Copie '!V831,",",'UMONS _ DONNEES BRUTES - Copie '!Z831,",",'UMONS _ DONNEES BRUTES - Copie '!Y831,",",'UMONS _ DONNEES BRUTES - Copie '!AA831,")++1`")</f>
        <v>(830,0,1,11,35,5,5,70)++1`</v>
      </c>
      <c r="B831" s="37">
        <f>'UMONS _ DONNEES BRUTES - Copie '!E831</f>
        <v>44606</v>
      </c>
    </row>
    <row r="832" spans="1:2">
      <c r="A832" t="str">
        <f ca="1">_xlfn.CONCAT("(",'UMONS _ DONNEES BRUTES - Copie '!T832,",",'UMONS _ DONNEES BRUTES - Copie '!W832,",",'UMONS _ DONNEES BRUTES - Copie '!X832,",",'UMONS _ DONNEES BRUTES - Copie '!U832,",",'UMONS _ DONNEES BRUTES - Copie '!V832,",",'UMONS _ DONNEES BRUTES - Copie '!Z832,",",'UMONS _ DONNEES BRUTES - Copie '!Y832,",",'UMONS _ DONNEES BRUTES - Copie '!AA832,")++1`")</f>
        <v>(831,0,1,12,35,0,6,43)++1`</v>
      </c>
      <c r="B832" s="37">
        <f>'UMONS _ DONNEES BRUTES - Copie '!E832</f>
        <v>44600</v>
      </c>
    </row>
    <row r="833" spans="1:2">
      <c r="A833" t="str">
        <f ca="1">_xlfn.CONCAT("(",'UMONS _ DONNEES BRUTES - Copie '!T833,",",'UMONS _ DONNEES BRUTES - Copie '!W833,",",'UMONS _ DONNEES BRUTES - Copie '!X833,",",'UMONS _ DONNEES BRUTES - Copie '!U833,",",'UMONS _ DONNEES BRUTES - Copie '!V833,",",'UMONS _ DONNEES BRUTES - Copie '!Z833,",",'UMONS _ DONNEES BRUTES - Copie '!Y833,",",'UMONS _ DONNEES BRUTES - Copie '!AA833,")++1`")</f>
        <v>(832,0,1,12,77,5,7,58)++1`</v>
      </c>
      <c r="B833" s="37">
        <f>'UMONS _ DONNEES BRUTES - Copie '!E833</f>
        <v>44606</v>
      </c>
    </row>
    <row r="834" spans="1:2">
      <c r="A834" t="str">
        <f ca="1">_xlfn.CONCAT("(",'UMONS _ DONNEES BRUTES - Copie '!T834,",",'UMONS _ DONNEES BRUTES - Copie '!W834,",",'UMONS _ DONNEES BRUTES - Copie '!X834,",",'UMONS _ DONNEES BRUTES - Copie '!U834,",",'UMONS _ DONNEES BRUTES - Copie '!V834,",",'UMONS _ DONNEES BRUTES - Copie '!Z834,",",'UMONS _ DONNEES BRUTES - Copie '!Y834,",",'UMONS _ DONNEES BRUTES - Copie '!AA834,")++1`")</f>
        <v>(833,0,1,11,56,0,4,67)++1`</v>
      </c>
      <c r="B834" s="37">
        <f>'UMONS _ DONNEES BRUTES - Copie '!E834</f>
        <v>44606</v>
      </c>
    </row>
    <row r="835" spans="1:2">
      <c r="A835" t="str">
        <f ca="1">_xlfn.CONCAT("(",'UMONS _ DONNEES BRUTES - Copie '!T835,",",'UMONS _ DONNEES BRUTES - Copie '!W835,",",'UMONS _ DONNEES BRUTES - Copie '!X835,",",'UMONS _ DONNEES BRUTES - Copie '!U835,",",'UMONS _ DONNEES BRUTES - Copie '!V835,",",'UMONS _ DONNEES BRUTES - Copie '!Z835,",",'UMONS _ DONNEES BRUTES - Copie '!Y835,",",'UMONS _ DONNEES BRUTES - Copie '!AA835,")++1`")</f>
        <v>(834,0,1,10,62,2,6,62)++1`</v>
      </c>
      <c r="B835" s="37">
        <f>'UMONS _ DONNEES BRUTES - Copie '!E835</f>
        <v>44606</v>
      </c>
    </row>
    <row r="836" spans="1:2">
      <c r="A836" t="str">
        <f ca="1">_xlfn.CONCAT("(",'UMONS _ DONNEES BRUTES - Copie '!T836,",",'UMONS _ DONNEES BRUTES - Copie '!W836,",",'UMONS _ DONNEES BRUTES - Copie '!X836,",",'UMONS _ DONNEES BRUTES - Copie '!U836,",",'UMONS _ DONNEES BRUTES - Copie '!V836,",",'UMONS _ DONNEES BRUTES - Copie '!Z836,",",'UMONS _ DONNEES BRUTES - Copie '!Y836,",",'UMONS _ DONNEES BRUTES - Copie '!AA836,")++1`")</f>
        <v>(835,0,0,10,78,2,3,47)++1`</v>
      </c>
      <c r="B836" s="37">
        <f>'UMONS _ DONNEES BRUTES - Copie '!E836</f>
        <v>44602</v>
      </c>
    </row>
    <row r="837" spans="1:2">
      <c r="A837" t="str">
        <f ca="1">_xlfn.CONCAT("(",'UMONS _ DONNEES BRUTES - Copie '!T837,",",'UMONS _ DONNEES BRUTES - Copie '!W837,",",'UMONS _ DONNEES BRUTES - Copie '!X837,",",'UMONS _ DONNEES BRUTES - Copie '!U837,",",'UMONS _ DONNEES BRUTES - Copie '!V837,",",'UMONS _ DONNEES BRUTES - Copie '!Z837,",",'UMONS _ DONNEES BRUTES - Copie '!Y837,",",'UMONS _ DONNEES BRUTES - Copie '!AA837,")++1`")</f>
        <v>(836,0,1,1,60,0,1,2)++1`</v>
      </c>
      <c r="B837" s="37">
        <f>'UMONS _ DONNEES BRUTES - Copie '!E837</f>
        <v>44630</v>
      </c>
    </row>
    <row r="838" spans="1:2">
      <c r="A838" t="str">
        <f ca="1">_xlfn.CONCAT("(",'UMONS _ DONNEES BRUTES - Copie '!T838,",",'UMONS _ DONNEES BRUTES - Copie '!W838,",",'UMONS _ DONNEES BRUTES - Copie '!X838,",",'UMONS _ DONNEES BRUTES - Copie '!U838,",",'UMONS _ DONNEES BRUTES - Copie '!V838,",",'UMONS _ DONNEES BRUTES - Copie '!Z838,",",'UMONS _ DONNEES BRUTES - Copie '!Y838,",",'UMONS _ DONNEES BRUTES - Copie '!AA838,")++1`")</f>
        <v>(837,0,0,4,72,4,7,58)++1`</v>
      </c>
      <c r="B838" s="37">
        <f>'UMONS _ DONNEES BRUTES - Copie '!E838</f>
        <v>44615</v>
      </c>
    </row>
    <row r="839" spans="1:2">
      <c r="A839" t="str">
        <f ca="1">_xlfn.CONCAT("(",'UMONS _ DONNEES BRUTES - Copie '!T839,",",'UMONS _ DONNEES BRUTES - Copie '!W839,",",'UMONS _ DONNEES BRUTES - Copie '!X839,",",'UMONS _ DONNEES BRUTES - Copie '!U839,",",'UMONS _ DONNEES BRUTES - Copie '!V839,",",'UMONS _ DONNEES BRUTES - Copie '!Z839,",",'UMONS _ DONNEES BRUTES - Copie '!Y839,",",'UMONS _ DONNEES BRUTES - Copie '!AA839,")++1`")</f>
        <v>(838,0,1,4,38,0,2,21)++1`</v>
      </c>
      <c r="B839" s="37">
        <f>'UMONS _ DONNEES BRUTES - Copie '!E839</f>
        <v>44594</v>
      </c>
    </row>
    <row r="840" spans="1:2">
      <c r="A840" t="str">
        <f ca="1">_xlfn.CONCAT("(",'UMONS _ DONNEES BRUTES - Copie '!T840,",",'UMONS _ DONNEES BRUTES - Copie '!W840,",",'UMONS _ DONNEES BRUTES - Copie '!X840,",",'UMONS _ DONNEES BRUTES - Copie '!U840,",",'UMONS _ DONNEES BRUTES - Copie '!V840,",",'UMONS _ DONNEES BRUTES - Copie '!Z840,",",'UMONS _ DONNEES BRUTES - Copie '!Y840,",",'UMONS _ DONNEES BRUTES - Copie '!AA840,")++1`")</f>
        <v>(839,0,1,4,17,4,3,25)++1`</v>
      </c>
      <c r="B840" s="37">
        <f>'UMONS _ DONNEES BRUTES - Copie '!E840</f>
        <v>44608</v>
      </c>
    </row>
    <row r="841" spans="1:2">
      <c r="A841" t="str">
        <f ca="1">_xlfn.CONCAT("(",'UMONS _ DONNEES BRUTES - Copie '!T841,",",'UMONS _ DONNEES BRUTES - Copie '!W841,",",'UMONS _ DONNEES BRUTES - Copie '!X841,",",'UMONS _ DONNEES BRUTES - Copie '!U841,",",'UMONS _ DONNEES BRUTES - Copie '!V841,",",'UMONS _ DONNEES BRUTES - Copie '!Z841,",",'UMONS _ DONNEES BRUTES - Copie '!Y841,",",'UMONS _ DONNEES BRUTES - Copie '!AA841,")++1`")</f>
        <v>(840,0,1,4,18,0,1,8)++1`</v>
      </c>
      <c r="B841" s="37">
        <f>'UMONS _ DONNEES BRUTES - Copie '!E841</f>
        <v>44629</v>
      </c>
    </row>
    <row r="842" spans="1:2">
      <c r="A842" t="str">
        <f ca="1">_xlfn.CONCAT("(",'UMONS _ DONNEES BRUTES - Copie '!T842,",",'UMONS _ DONNEES BRUTES - Copie '!W842,",",'UMONS _ DONNEES BRUTES - Copie '!X842,",",'UMONS _ DONNEES BRUTES - Copie '!U842,",",'UMONS _ DONNEES BRUTES - Copie '!V842,",",'UMONS _ DONNEES BRUTES - Copie '!Z842,",",'UMONS _ DONNEES BRUTES - Copie '!Y842,",",'UMONS _ DONNEES BRUTES - Copie '!AA842,")++1`")</f>
        <v>(841,0,1,10,85,0,1,7)++1`</v>
      </c>
      <c r="B842" s="37">
        <f>'UMONS _ DONNEES BRUTES - Copie '!E842</f>
        <v>44602</v>
      </c>
    </row>
    <row r="843" spans="1:2">
      <c r="A843" t="str">
        <f ca="1">_xlfn.CONCAT("(",'UMONS _ DONNEES BRUTES - Copie '!T843,",",'UMONS _ DONNEES BRUTES - Copie '!W843,",",'UMONS _ DONNEES BRUTES - Copie '!X843,",",'UMONS _ DONNEES BRUTES - Copie '!U843,",",'UMONS _ DONNEES BRUTES - Copie '!V843,",",'UMONS _ DONNEES BRUTES - Copie '!Z843,",",'UMONS _ DONNEES BRUTES - Copie '!Y843,",",'UMONS _ DONNEES BRUTES - Copie '!AA843,")++1`")</f>
        <v>(842,0,1,10,88,0,2,19)++1`</v>
      </c>
      <c r="B843" s="37">
        <f>'UMONS _ DONNEES BRUTES - Copie '!E843</f>
        <v>44644</v>
      </c>
    </row>
    <row r="844" spans="1:2">
      <c r="A844" t="str">
        <f ca="1">_xlfn.CONCAT("(",'UMONS _ DONNEES BRUTES - Copie '!T844,",",'UMONS _ DONNEES BRUTES - Copie '!W844,",",'UMONS _ DONNEES BRUTES - Copie '!X844,",",'UMONS _ DONNEES BRUTES - Copie '!U844,",",'UMONS _ DONNEES BRUTES - Copie '!V844,",",'UMONS _ DONNEES BRUTES - Copie '!Z844,",",'UMONS _ DONNEES BRUTES - Copie '!Y844,",",'UMONS _ DONNEES BRUTES - Copie '!AA844,")++1`")</f>
        <v>(843,0,1,10,51,0,1,68)++1`</v>
      </c>
      <c r="B844" s="37">
        <f>'UMONS _ DONNEES BRUTES - Copie '!E844</f>
        <v>44630</v>
      </c>
    </row>
    <row r="845" spans="1:2">
      <c r="A845" t="str">
        <f ca="1">_xlfn.CONCAT("(",'UMONS _ DONNEES BRUTES - Copie '!T845,",",'UMONS _ DONNEES BRUTES - Copie '!W845,",",'UMONS _ DONNEES BRUTES - Copie '!X845,",",'UMONS _ DONNEES BRUTES - Copie '!U845,",",'UMONS _ DONNEES BRUTES - Copie '!V845,",",'UMONS _ DONNEES BRUTES - Copie '!Z845,",",'UMONS _ DONNEES BRUTES - Copie '!Y845,",",'UMONS _ DONNEES BRUTES - Copie '!AA845,")++1`")</f>
        <v>(844,0,1,11,97,0,1,9)++1`</v>
      </c>
      <c r="B845" s="37">
        <f>'UMONS _ DONNEES BRUTES - Copie '!E845</f>
        <v>44634</v>
      </c>
    </row>
    <row r="846" spans="1:2">
      <c r="A846" t="str">
        <f ca="1">_xlfn.CONCAT("(",'UMONS _ DONNEES BRUTES - Copie '!T846,",",'UMONS _ DONNEES BRUTES - Copie '!W846,",",'UMONS _ DONNEES BRUTES - Copie '!X846,",",'UMONS _ DONNEES BRUTES - Copie '!U846,",",'UMONS _ DONNEES BRUTES - Copie '!V846,",",'UMONS _ DONNEES BRUTES - Copie '!Z846,",",'UMONS _ DONNEES BRUTES - Copie '!Y846,",",'UMONS _ DONNEES BRUTES - Copie '!AA846,")++1`")</f>
        <v>(845,0,1,12,38,0,6,43)++1`</v>
      </c>
      <c r="B846" s="37">
        <f>'UMONS _ DONNEES BRUTES - Copie '!E846</f>
        <v>44631</v>
      </c>
    </row>
    <row r="847" spans="1:2">
      <c r="A847" t="str">
        <f ca="1">_xlfn.CONCAT("(",'UMONS _ DONNEES BRUTES - Copie '!T847,",",'UMONS _ DONNEES BRUTES - Copie '!W847,",",'UMONS _ DONNEES BRUTES - Copie '!X847,",",'UMONS _ DONNEES BRUTES - Copie '!U847,",",'UMONS _ DONNEES BRUTES - Copie '!V847,",",'UMONS _ DONNEES BRUTES - Copie '!Z847,",",'UMONS _ DONNEES BRUTES - Copie '!Y847,",",'UMONS _ DONNEES BRUTES - Copie '!AA847,")++1`")</f>
        <v>(846,0,1,4,19,4,4,41)++1`</v>
      </c>
      <c r="B847" s="37">
        <f>'UMONS _ DONNEES BRUTES - Copie '!E847</f>
        <v>44616</v>
      </c>
    </row>
    <row r="848" spans="1:2">
      <c r="A848" t="str">
        <f ca="1">_xlfn.CONCAT("(",'UMONS _ DONNEES BRUTES - Copie '!T848,",",'UMONS _ DONNEES BRUTES - Copie '!W848,",",'UMONS _ DONNEES BRUTES - Copie '!X848,",",'UMONS _ DONNEES BRUTES - Copie '!U848,",",'UMONS _ DONNEES BRUTES - Copie '!V848,",",'UMONS _ DONNEES BRUTES - Copie '!Z848,",",'UMONS _ DONNEES BRUTES - Copie '!Y848,",",'UMONS _ DONNEES BRUTES - Copie '!AA848,")++1`")</f>
        <v>(847,0,1,4,92,4,5,64)++1`</v>
      </c>
      <c r="B848" s="37">
        <f>'UMONS _ DONNEES BRUTES - Copie '!E848</f>
        <v>44602</v>
      </c>
    </row>
    <row r="849" spans="1:2">
      <c r="A849" t="str">
        <f ca="1">_xlfn.CONCAT("(",'UMONS _ DONNEES BRUTES - Copie '!T849,",",'UMONS _ DONNEES BRUTES - Copie '!W849,",",'UMONS _ DONNEES BRUTES - Copie '!X849,",",'UMONS _ DONNEES BRUTES - Copie '!U849,",",'UMONS _ DONNEES BRUTES - Copie '!V849,",",'UMONS _ DONNEES BRUTES - Copie '!Z849,",",'UMONS _ DONNEES BRUTES - Copie '!Y849,",",'UMONS _ DONNEES BRUTES - Copie '!AA849,")++1`")</f>
        <v>(848,0,1,7,59,0,3,43)++1`</v>
      </c>
      <c r="B849" s="37">
        <f>'UMONS _ DONNEES BRUTES - Copie '!E849</f>
        <v>44622</v>
      </c>
    </row>
    <row r="850" spans="1:2">
      <c r="A850" t="str">
        <f ca="1">_xlfn.CONCAT("(",'UMONS _ DONNEES BRUTES - Copie '!T850,",",'UMONS _ DONNEES BRUTES - Copie '!W850,",",'UMONS _ DONNEES BRUTES - Copie '!X850,",",'UMONS _ DONNEES BRUTES - Copie '!U850,",",'UMONS _ DONNEES BRUTES - Copie '!V850,",",'UMONS _ DONNEES BRUTES - Copie '!Z850,",",'UMONS _ DONNEES BRUTES - Copie '!Y850,",",'UMONS _ DONNEES BRUTES - Copie '!AA850,")++1`")</f>
        <v>(849,0,1,11,32,2,10,69)++1`</v>
      </c>
      <c r="B850" s="37">
        <f>'UMONS _ DONNEES BRUTES - Copie '!E850</f>
        <v>44596</v>
      </c>
    </row>
    <row r="851" spans="1:2">
      <c r="A851" t="str">
        <f ca="1">_xlfn.CONCAT("(",'UMONS _ DONNEES BRUTES - Copie '!T851,",",'UMONS _ DONNEES BRUTES - Copie '!W851,",",'UMONS _ DONNEES BRUTES - Copie '!X851,",",'UMONS _ DONNEES BRUTES - Copie '!U851,",",'UMONS _ DONNEES BRUTES - Copie '!V851,",",'UMONS _ DONNEES BRUTES - Copie '!Z851,",",'UMONS _ DONNEES BRUTES - Copie '!Y851,",",'UMONS _ DONNEES BRUTES - Copie '!AA851,")++1`")</f>
        <v>(850,0,1,12,61,5,7,51)++1`</v>
      </c>
      <c r="B851" s="37">
        <f>'UMONS _ DONNEES BRUTES - Copie '!E851</f>
        <v>44600</v>
      </c>
    </row>
    <row r="852" spans="1:2">
      <c r="A852" t="str">
        <f ca="1">_xlfn.CONCAT("(",'UMONS _ DONNEES BRUTES - Copie '!T852,",",'UMONS _ DONNEES BRUTES - Copie '!W852,",",'UMONS _ DONNEES BRUTES - Copie '!X852,",",'UMONS _ DONNEES BRUTES - Copie '!U852,",",'UMONS _ DONNEES BRUTES - Copie '!V852,",",'UMONS _ DONNEES BRUTES - Copie '!Z852,",",'UMONS _ DONNEES BRUTES - Copie '!Y852,",",'UMONS _ DONNEES BRUTES - Copie '!AA852,")++1`")</f>
        <v>(851,0,1,12,106,5,7,77)++1`</v>
      </c>
      <c r="B852" s="37">
        <f>'UMONS _ DONNEES BRUTES - Copie '!E852</f>
        <v>44614</v>
      </c>
    </row>
    <row r="853" spans="1:2">
      <c r="A853" t="str">
        <f ca="1">_xlfn.CONCAT("(",'UMONS _ DONNEES BRUTES - Copie '!T853,",",'UMONS _ DONNEES BRUTES - Copie '!W853,",",'UMONS _ DONNEES BRUTES - Copie '!X853,",",'UMONS _ DONNEES BRUTES - Copie '!U853,",",'UMONS _ DONNEES BRUTES - Copie '!V853,",",'UMONS _ DONNEES BRUTES - Copie '!Z853,",",'UMONS _ DONNEES BRUTES - Copie '!Y853,",",'UMONS _ DONNEES BRUTES - Copie '!AA853,")++1`")</f>
        <v>(852,0,1,12,113,0,4,41)++1`</v>
      </c>
      <c r="B853" s="37">
        <f>'UMONS _ DONNEES BRUTES - Copie '!E853</f>
        <v>44617</v>
      </c>
    </row>
    <row r="854" spans="1:2">
      <c r="A854" t="str">
        <f ca="1">_xlfn.CONCAT("(",'UMONS _ DONNEES BRUTES - Copie '!T854,",",'UMONS _ DONNEES BRUTES - Copie '!W854,",",'UMONS _ DONNEES BRUTES - Copie '!X854,",",'UMONS _ DONNEES BRUTES - Copie '!U854,",",'UMONS _ DONNEES BRUTES - Copie '!V854,",",'UMONS _ DONNEES BRUTES - Copie '!Z854,",",'UMONS _ DONNEES BRUTES - Copie '!Y854,",",'UMONS _ DONNEES BRUTES - Copie '!AA854,")++1`")</f>
        <v>(853,0,1,12,76,0,4,45)++1`</v>
      </c>
      <c r="B854" s="37">
        <f>'UMONS _ DONNEES BRUTES - Copie '!E854</f>
        <v>44624</v>
      </c>
    </row>
    <row r="855" spans="1:2">
      <c r="A855" t="str">
        <f ca="1">_xlfn.CONCAT("(",'UMONS _ DONNEES BRUTES - Copie '!T855,",",'UMONS _ DONNEES BRUTES - Copie '!W855,",",'UMONS _ DONNEES BRUTES - Copie '!X855,",",'UMONS _ DONNEES BRUTES - Copie '!U855,",",'UMONS _ DONNEES BRUTES - Copie '!V855,",",'UMONS _ DONNEES BRUTES - Copie '!Z855,",",'UMONS _ DONNEES BRUTES - Copie '!Y855,",",'UMONS _ DONNEES BRUTES - Copie '!AA855,")++1`")</f>
        <v>(854,0,1,12,236,0,5,54)++1`</v>
      </c>
      <c r="B855" s="37">
        <f>'UMONS _ DONNEES BRUTES - Copie '!E855</f>
        <v>44624</v>
      </c>
    </row>
    <row r="856" spans="1:2">
      <c r="A856" t="str">
        <f ca="1">_xlfn.CONCAT("(",'UMONS _ DONNEES BRUTES - Copie '!T856,",",'UMONS _ DONNEES BRUTES - Copie '!W856,",",'UMONS _ DONNEES BRUTES - Copie '!X856,",",'UMONS _ DONNEES BRUTES - Copie '!U856,",",'UMONS _ DONNEES BRUTES - Copie '!V856,",",'UMONS _ DONNEES BRUTES - Copie '!Z856,",",'UMONS _ DONNEES BRUTES - Copie '!Y856,",",'UMONS _ DONNEES BRUTES - Copie '!AA856,")++1`")</f>
        <v>(855,0,0,16,385,3,2,2)++1`</v>
      </c>
      <c r="B856" s="37">
        <f>'UMONS _ DONNEES BRUTES - Copie '!E856</f>
        <v>44597</v>
      </c>
    </row>
    <row r="857" spans="1:2">
      <c r="A857" t="str">
        <f ca="1">_xlfn.CONCAT("(",'UMONS _ DONNEES BRUTES - Copie '!T857,",",'UMONS _ DONNEES BRUTES - Copie '!W857,",",'UMONS _ DONNEES BRUTES - Copie '!X857,",",'UMONS _ DONNEES BRUTES - Copie '!U857,",",'UMONS _ DONNEES BRUTES - Copie '!V857,",",'UMONS _ DONNEES BRUTES - Copie '!Z857,",",'UMONS _ DONNEES BRUTES - Copie '!Y857,",",'UMONS _ DONNEES BRUTES - Copie '!AA857,")++1`")</f>
        <v>(856,0,1,16,20,0,6,90)++1`</v>
      </c>
      <c r="B857" s="37">
        <f>'UMONS _ DONNEES BRUTES - Copie '!E857</f>
        <v>44614</v>
      </c>
    </row>
    <row r="858" spans="1:2">
      <c r="A858" t="str">
        <f ca="1">_xlfn.CONCAT("(",'UMONS _ DONNEES BRUTES - Copie '!T858,",",'UMONS _ DONNEES BRUTES - Copie '!W858,",",'UMONS _ DONNEES BRUTES - Copie '!X858,",",'UMONS _ DONNEES BRUTES - Copie '!U858,",",'UMONS _ DONNEES BRUTES - Copie '!V858,",",'UMONS _ DONNEES BRUTES - Copie '!Z858,",",'UMONS _ DONNEES BRUTES - Copie '!Y858,",",'UMONS _ DONNEES BRUTES - Copie '!AA858,")++1`")</f>
        <v>(857,0,0,16,7,0,7,91)++1`</v>
      </c>
      <c r="B858" s="37">
        <f>'UMONS _ DONNEES BRUTES - Copie '!E858</f>
        <v>44614</v>
      </c>
    </row>
    <row r="859" spans="1:2">
      <c r="A859" t="str">
        <f ca="1">_xlfn.CONCAT("(",'UMONS _ DONNEES BRUTES - Copie '!T859,",",'UMONS _ DONNEES BRUTES - Copie '!W859,",",'UMONS _ DONNEES BRUTES - Copie '!X859,",",'UMONS _ DONNEES BRUTES - Copie '!U859,",",'UMONS _ DONNEES BRUTES - Copie '!V859,",",'UMONS _ DONNEES BRUTES - Copie '!Z859,",",'UMONS _ DONNEES BRUTES - Copie '!Y859,",",'UMONS _ DONNEES BRUTES - Copie '!AA859,")++1`")</f>
        <v>(858,0,1,16,15,0,6,57)++1`</v>
      </c>
      <c r="B859" s="37">
        <f>'UMONS _ DONNEES BRUTES - Copie '!E859</f>
        <v>44624</v>
      </c>
    </row>
    <row r="860" spans="1:2">
      <c r="A860" t="str">
        <f ca="1">_xlfn.CONCAT("(",'UMONS _ DONNEES BRUTES - Copie '!T860,",",'UMONS _ DONNEES BRUTES - Copie '!W860,",",'UMONS _ DONNEES BRUTES - Copie '!X860,",",'UMONS _ DONNEES BRUTES - Copie '!U860,",",'UMONS _ DONNEES BRUTES - Copie '!V860,",",'UMONS _ DONNEES BRUTES - Copie '!Z860,",",'UMONS _ DONNEES BRUTES - Copie '!Y860,",",'UMONS _ DONNEES BRUTES - Copie '!AA860,")++1`")</f>
        <v>(859,0,0,16,11,0,5,56)++1`</v>
      </c>
      <c r="B860" s="37">
        <f>'UMONS _ DONNEES BRUTES - Copie '!E860</f>
        <v>44624</v>
      </c>
    </row>
    <row r="861" spans="1:2">
      <c r="A861" t="str">
        <f ca="1">_xlfn.CONCAT("(",'UMONS _ DONNEES BRUTES - Copie '!T861,",",'UMONS _ DONNEES BRUTES - Copie '!W861,",",'UMONS _ DONNEES BRUTES - Copie '!X861,",",'UMONS _ DONNEES BRUTES - Copie '!U861,",",'UMONS _ DONNEES BRUTES - Copie '!V861,",",'UMONS _ DONNEES BRUTES - Copie '!Z861,",",'UMONS _ DONNEES BRUTES - Copie '!Y861,",",'UMONS _ DONNEES BRUTES - Copie '!AA861,")++1`")</f>
        <v>(860,0,1,16,10,0,7,58)++1`</v>
      </c>
      <c r="B861" s="37">
        <f>'UMONS _ DONNEES BRUTES - Copie '!E861</f>
        <v>44624</v>
      </c>
    </row>
    <row r="862" spans="1:2">
      <c r="A862" t="str">
        <f ca="1">_xlfn.CONCAT("(",'UMONS _ DONNEES BRUTES - Copie '!T862,",",'UMONS _ DONNEES BRUTES - Copie '!W862,",",'UMONS _ DONNEES BRUTES - Copie '!X862,",",'UMONS _ DONNEES BRUTES - Copie '!U862,",",'UMONS _ DONNEES BRUTES - Copie '!V862,",",'UMONS _ DONNEES BRUTES - Copie '!Z862,",",'UMONS _ DONNEES BRUTES - Copie '!Y862,",",'UMONS _ DONNEES BRUTES - Copie '!AA862,")++1`")</f>
        <v>(861,0,1,16,13,0,8,59)++1`</v>
      </c>
      <c r="B862" s="37">
        <f>'UMONS _ DONNEES BRUTES - Copie '!E862</f>
        <v>44624</v>
      </c>
    </row>
    <row r="863" spans="1:2">
      <c r="A863" t="str">
        <f ca="1">_xlfn.CONCAT("(",'UMONS _ DONNEES BRUTES - Copie '!T863,",",'UMONS _ DONNEES BRUTES - Copie '!W863,",",'UMONS _ DONNEES BRUTES - Copie '!X863,",",'UMONS _ DONNEES BRUTES - Copie '!U863,",",'UMONS _ DONNEES BRUTES - Copie '!V863,",",'UMONS _ DONNEES BRUTES - Copie '!Z863,",",'UMONS _ DONNEES BRUTES - Copie '!Y863,",",'UMONS _ DONNEES BRUTES - Copie '!AA863,")++1`")</f>
        <v>(862,0,1,16,19,0,4,76)++1`</v>
      </c>
      <c r="B863" s="37">
        <f>'UMONS _ DONNEES BRUTES - Copie '!E863</f>
        <v>44635</v>
      </c>
    </row>
    <row r="864" spans="1:2">
      <c r="A864" t="str">
        <f ca="1">_xlfn.CONCAT("(",'UMONS _ DONNEES BRUTES - Copie '!T864,",",'UMONS _ DONNEES BRUTES - Copie '!W864,",",'UMONS _ DONNEES BRUTES - Copie '!X864,",",'UMONS _ DONNEES BRUTES - Copie '!U864,",",'UMONS _ DONNEES BRUTES - Copie '!V864,",",'UMONS _ DONNEES BRUTES - Copie '!Z864,",",'UMONS _ DONNEES BRUTES - Copie '!Y864,",",'UMONS _ DONNEES BRUTES - Copie '!AA864,")++1`")</f>
        <v>(863,0,1,16,16,0,3,59)++1`</v>
      </c>
      <c r="B864" s="37">
        <f>'UMONS _ DONNEES BRUTES - Copie '!E864</f>
        <v>44649</v>
      </c>
    </row>
    <row r="865" spans="1:2">
      <c r="A865" t="str">
        <f ca="1">_xlfn.CONCAT("(",'UMONS _ DONNEES BRUTES - Copie '!T865,",",'UMONS _ DONNEES BRUTES - Copie '!W865,",",'UMONS _ DONNEES BRUTES - Copie '!X865,",",'UMONS _ DONNEES BRUTES - Copie '!U865,",",'UMONS _ DONNEES BRUTES - Copie '!V865,",",'UMONS _ DONNEES BRUTES - Copie '!Z865,",",'UMONS _ DONNEES BRUTES - Copie '!Y865,",",'UMONS _ DONNEES BRUTES - Copie '!AA865,")++1`")</f>
        <v>(864,0,1,16,33,0,2,58)++1`</v>
      </c>
      <c r="B865" s="37">
        <f>'UMONS _ DONNEES BRUTES - Copie '!E865</f>
        <v>44649</v>
      </c>
    </row>
    <row r="866" spans="1:2">
      <c r="A866" t="str">
        <f ca="1">_xlfn.CONCAT("(",'UMONS _ DONNEES BRUTES - Copie '!T866,",",'UMONS _ DONNEES BRUTES - Copie '!W866,",",'UMONS _ DONNEES BRUTES - Copie '!X866,",",'UMONS _ DONNEES BRUTES - Copie '!U866,",",'UMONS _ DONNEES BRUTES - Copie '!V866,",",'UMONS _ DONNEES BRUTES - Copie '!Z866,",",'UMONS _ DONNEES BRUTES - Copie '!Y866,",",'UMONS _ DONNEES BRUTES - Copie '!AA866,")++1`")</f>
        <v>(865,0,1,16,18,0,5,61)++1`</v>
      </c>
      <c r="B866" s="37">
        <f>'UMONS _ DONNEES BRUTES - Copie '!E866</f>
        <v>44649</v>
      </c>
    </row>
    <row r="867" spans="1:2">
      <c r="A867" t="str">
        <f ca="1">_xlfn.CONCAT("(",'UMONS _ DONNEES BRUTES - Copie '!T867,",",'UMONS _ DONNEES BRUTES - Copie '!W867,",",'UMONS _ DONNEES BRUTES - Copie '!X867,",",'UMONS _ DONNEES BRUTES - Copie '!U867,",",'UMONS _ DONNEES BRUTES - Copie '!V867,",",'UMONS _ DONNEES BRUTES - Copie '!Z867,",",'UMONS _ DONNEES BRUTES - Copie '!Y867,",",'UMONS _ DONNEES BRUTES - Copie '!AA867,")++1`")</f>
        <v>(866,0,1,16,14,0,4,60)++1`</v>
      </c>
      <c r="B867" s="37">
        <f>'UMONS _ DONNEES BRUTES - Copie '!E867</f>
        <v>44649</v>
      </c>
    </row>
    <row r="868" spans="1:2">
      <c r="A868" t="str">
        <f ca="1">_xlfn.CONCAT("(",'UMONS _ DONNEES BRUTES - Copie '!T868,",",'UMONS _ DONNEES BRUTES - Copie '!W868,",",'UMONS _ DONNEES BRUTES - Copie '!X868,",",'UMONS _ DONNEES BRUTES - Copie '!U868,",",'UMONS _ DONNEES BRUTES - Copie '!V868,",",'UMONS _ DONNEES BRUTES - Copie '!Z868,",",'UMONS _ DONNEES BRUTES - Copie '!Y868,",",'UMONS _ DONNEES BRUTES - Copie '!AA868,")++1`")</f>
        <v>(867,0,1,16,28,0,1,57)++1`</v>
      </c>
      <c r="B868" s="37">
        <f>'UMONS _ DONNEES BRUTES - Copie '!E868</f>
        <v>44649</v>
      </c>
    </row>
    <row r="869" spans="1:2">
      <c r="A869" t="str">
        <f ca="1">_xlfn.CONCAT("(",'UMONS _ DONNEES BRUTES - Copie '!T869,",",'UMONS _ DONNEES BRUTES - Copie '!W869,",",'UMONS _ DONNEES BRUTES - Copie '!X869,",",'UMONS _ DONNEES BRUTES - Copie '!U869,",",'UMONS _ DONNEES BRUTES - Copie '!V869,",",'UMONS _ DONNEES BRUTES - Copie '!Z869,",",'UMONS _ DONNEES BRUTES - Copie '!Y869,",",'UMONS _ DONNEES BRUTES - Copie '!AA869,")++1`")</f>
        <v>(868,0,1,13,180,0,1,5)++1`</v>
      </c>
      <c r="B869" s="37">
        <f>'UMONS _ DONNEES BRUTES - Copie '!E869</f>
        <v>44593</v>
      </c>
    </row>
    <row r="870" spans="1:2">
      <c r="A870" t="str">
        <f ca="1">_xlfn.CONCAT("(",'UMONS _ DONNEES BRUTES - Copie '!T870,",",'UMONS _ DONNEES BRUTES - Copie '!W870,",",'UMONS _ DONNEES BRUTES - Copie '!X870,",",'UMONS _ DONNEES BRUTES - Copie '!U870,",",'UMONS _ DONNEES BRUTES - Copie '!V870,",",'UMONS _ DONNEES BRUTES - Copie '!Z870,",",'UMONS _ DONNEES BRUTES - Copie '!Y870,",",'UMONS _ DONNEES BRUTES - Copie '!AA870,")++1`")</f>
        <v>(869,0,1,13,133,0,2,49)++1`</v>
      </c>
      <c r="B870" s="37">
        <f>'UMONS _ DONNEES BRUTES - Copie '!E870</f>
        <v>44593</v>
      </c>
    </row>
    <row r="871" spans="1:2">
      <c r="A871" t="str">
        <f ca="1">_xlfn.CONCAT("(",'UMONS _ DONNEES BRUTES - Copie '!T871,",",'UMONS _ DONNEES BRUTES - Copie '!W871,",",'UMONS _ DONNEES BRUTES - Copie '!X871,",",'UMONS _ DONNEES BRUTES - Copie '!U871,",",'UMONS _ DONNEES BRUTES - Copie '!V871,",",'UMONS _ DONNEES BRUTES - Copie '!Z871,",",'UMONS _ DONNEES BRUTES - Copie '!Y871,",",'UMONS _ DONNEES BRUTES - Copie '!AA871,")++1`")</f>
        <v>(870,0,1,13,125,0,3,63)++1`</v>
      </c>
      <c r="B871" s="37">
        <f>'UMONS _ DONNEES BRUTES - Copie '!E871</f>
        <v>44593</v>
      </c>
    </row>
    <row r="872" spans="1:2">
      <c r="A872" t="str">
        <f ca="1">_xlfn.CONCAT("(",'UMONS _ DONNEES BRUTES - Copie '!T872,",",'UMONS _ DONNEES BRUTES - Copie '!W872,",",'UMONS _ DONNEES BRUTES - Copie '!X872,",",'UMONS _ DONNEES BRUTES - Copie '!U872,",",'UMONS _ DONNEES BRUTES - Copie '!V872,",",'UMONS _ DONNEES BRUTES - Copie '!Z872,",",'UMONS _ DONNEES BRUTES - Copie '!Y872,",",'UMONS _ DONNEES BRUTES - Copie '!AA872,")++1`")</f>
        <v>(871,0,1,13,15,0,5,81)++1`</v>
      </c>
      <c r="B872" s="37">
        <f>'UMONS _ DONNEES BRUTES - Copie '!E872</f>
        <v>44593</v>
      </c>
    </row>
    <row r="873" spans="1:2">
      <c r="A873" t="str">
        <f ca="1">_xlfn.CONCAT("(",'UMONS _ DONNEES BRUTES - Copie '!T873,",",'UMONS _ DONNEES BRUTES - Copie '!W873,",",'UMONS _ DONNEES BRUTES - Copie '!X873,",",'UMONS _ DONNEES BRUTES - Copie '!U873,",",'UMONS _ DONNEES BRUTES - Copie '!V873,",",'UMONS _ DONNEES BRUTES - Copie '!Z873,",",'UMONS _ DONNEES BRUTES - Copie '!Y873,",",'UMONS _ DONNEES BRUTES - Copie '!AA873,")++1`")</f>
        <v>(872,0,0,13,29,0,4,79)++1`</v>
      </c>
      <c r="B873" s="37">
        <f>'UMONS _ DONNEES BRUTES - Copie '!E873</f>
        <v>44593</v>
      </c>
    </row>
    <row r="874" spans="1:2">
      <c r="A874" t="str">
        <f ca="1">_xlfn.CONCAT("(",'UMONS _ DONNEES BRUTES - Copie '!T874,",",'UMONS _ DONNEES BRUTES - Copie '!W874,",",'UMONS _ DONNEES BRUTES - Copie '!X874,",",'UMONS _ DONNEES BRUTES - Copie '!U874,",",'UMONS _ DONNEES BRUTES - Copie '!V874,",",'UMONS _ DONNEES BRUTES - Copie '!Z874,",",'UMONS _ DONNEES BRUTES - Copie '!Y874,",",'UMONS _ DONNEES BRUTES - Copie '!AA874,")++1`")</f>
        <v>(873,0,1,13,16,0,6,85)++1`</v>
      </c>
      <c r="B874" s="37">
        <f>'UMONS _ DONNEES BRUTES - Copie '!E874</f>
        <v>44593</v>
      </c>
    </row>
    <row r="875" spans="1:2">
      <c r="A875" t="str">
        <f ca="1">_xlfn.CONCAT("(",'UMONS _ DONNEES BRUTES - Copie '!T875,",",'UMONS _ DONNEES BRUTES - Copie '!W875,",",'UMONS _ DONNEES BRUTES - Copie '!X875,",",'UMONS _ DONNEES BRUTES - Copie '!U875,",",'UMONS _ DONNEES BRUTES - Copie '!V875,",",'UMONS _ DONNEES BRUTES - Copie '!Z875,",",'UMONS _ DONNEES BRUTES - Copie '!Y875,",",'UMONS _ DONNEES BRUTES - Copie '!AA875,")++1`")</f>
        <v>(874,0,1,13,199,0,1,7)++1`</v>
      </c>
      <c r="B875" s="37">
        <f>'UMONS _ DONNEES BRUTES - Copie '!E875</f>
        <v>44594</v>
      </c>
    </row>
    <row r="876" spans="1:2">
      <c r="A876" t="str">
        <f ca="1">_xlfn.CONCAT("(",'UMONS _ DONNEES BRUTES - Copie '!T876,",",'UMONS _ DONNEES BRUTES - Copie '!W876,",",'UMONS _ DONNEES BRUTES - Copie '!X876,",",'UMONS _ DONNEES BRUTES - Copie '!U876,",",'UMONS _ DONNEES BRUTES - Copie '!V876,",",'UMONS _ DONNEES BRUTES - Copie '!Z876,",",'UMONS _ DONNEES BRUTES - Copie '!Y876,",",'UMONS _ DONNEES BRUTES - Copie '!AA876,")++1`")</f>
        <v>(875,0,0,13,263,0,2,40)++1`</v>
      </c>
      <c r="B876" s="37">
        <f>'UMONS _ DONNEES BRUTES - Copie '!E876</f>
        <v>44594</v>
      </c>
    </row>
    <row r="877" spans="1:2">
      <c r="A877" t="str">
        <f ca="1">_xlfn.CONCAT("(",'UMONS _ DONNEES BRUTES - Copie '!T877,",",'UMONS _ DONNEES BRUTES - Copie '!W877,",",'UMONS _ DONNEES BRUTES - Copie '!X877,",",'UMONS _ DONNEES BRUTES - Copie '!U877,",",'UMONS _ DONNEES BRUTES - Copie '!V877,",",'UMONS _ DONNEES BRUTES - Copie '!Z877,",",'UMONS _ DONNEES BRUTES - Copie '!Y877,",",'UMONS _ DONNEES BRUTES - Copie '!AA877,")++1`")</f>
        <v>(876,0,0,13,199,0,3,65)++1`</v>
      </c>
      <c r="B877" s="37">
        <f>'UMONS _ DONNEES BRUTES - Copie '!E877</f>
        <v>44594</v>
      </c>
    </row>
    <row r="878" spans="1:2">
      <c r="A878" t="str">
        <f ca="1">_xlfn.CONCAT("(",'UMONS _ DONNEES BRUTES - Copie '!T878,",",'UMONS _ DONNEES BRUTES - Copie '!W878,",",'UMONS _ DONNEES BRUTES - Copie '!X878,",",'UMONS _ DONNEES BRUTES - Copie '!U878,",",'UMONS _ DONNEES BRUTES - Copie '!V878,",",'UMONS _ DONNEES BRUTES - Copie '!Z878,",",'UMONS _ DONNEES BRUTES - Copie '!Y878,",",'UMONS _ DONNEES BRUTES - Copie '!AA878,")++1`")</f>
        <v>(877,0,0,13,147,0,2,75)++1`</v>
      </c>
      <c r="B878" s="37">
        <f>'UMONS _ DONNEES BRUTES - Copie '!E878</f>
        <v>44595</v>
      </c>
    </row>
    <row r="879" spans="1:2">
      <c r="A879" t="str">
        <f ca="1">_xlfn.CONCAT("(",'UMONS _ DONNEES BRUTES - Copie '!T879,",",'UMONS _ DONNEES BRUTES - Copie '!W879,",",'UMONS _ DONNEES BRUTES - Copie '!X879,",",'UMONS _ DONNEES BRUTES - Copie '!U879,",",'UMONS _ DONNEES BRUTES - Copie '!V879,",",'UMONS _ DONNEES BRUTES - Copie '!Z879,",",'UMONS _ DONNEES BRUTES - Copie '!Y879,",",'UMONS _ DONNEES BRUTES - Copie '!AA879,")++1`")</f>
        <v>(878,0,1,13,297,0,1,9)++1`</v>
      </c>
      <c r="B879" s="37">
        <f>'UMONS _ DONNEES BRUTES - Copie '!E879</f>
        <v>44595</v>
      </c>
    </row>
    <row r="880" spans="1:2">
      <c r="A880" t="str">
        <f ca="1">_xlfn.CONCAT("(",'UMONS _ DONNEES BRUTES - Copie '!T880,",",'UMONS _ DONNEES BRUTES - Copie '!W880,",",'UMONS _ DONNEES BRUTES - Copie '!X880,",",'UMONS _ DONNEES BRUTES - Copie '!U880,",",'UMONS _ DONNEES BRUTES - Copie '!V880,",",'UMONS _ DONNEES BRUTES - Copie '!Z880,",",'UMONS _ DONNEES BRUTES - Copie '!Y880,",",'UMONS _ DONNEES BRUTES - Copie '!AA880,")++1`")</f>
        <v>(879,0,1,13,153,0,3,85)++1`</v>
      </c>
      <c r="B880" s="37">
        <f>'UMONS _ DONNEES BRUTES - Copie '!E880</f>
        <v>44595</v>
      </c>
    </row>
    <row r="881" spans="1:2">
      <c r="A881" t="str">
        <f ca="1">_xlfn.CONCAT("(",'UMONS _ DONNEES BRUTES - Copie '!T881,",",'UMONS _ DONNEES BRUTES - Copie '!W881,",",'UMONS _ DONNEES BRUTES - Copie '!X881,",",'UMONS _ DONNEES BRUTES - Copie '!U881,",",'UMONS _ DONNEES BRUTES - Copie '!V881,",",'UMONS _ DONNEES BRUTES - Copie '!Z881,",",'UMONS _ DONNEES BRUTES - Copie '!Y881,",",'UMONS _ DONNEES BRUTES - Copie '!AA881,")++1`")</f>
        <v>(880,0,1,13,308,0,1,14)++1`</v>
      </c>
      <c r="B881" s="37">
        <f>'UMONS _ DONNEES BRUTES - Copie '!E881</f>
        <v>44596</v>
      </c>
    </row>
    <row r="882" spans="1:2">
      <c r="A882" t="str">
        <f ca="1">_xlfn.CONCAT("(",'UMONS _ DONNEES BRUTES - Copie '!T882,",",'UMONS _ DONNEES BRUTES - Copie '!W882,",",'UMONS _ DONNEES BRUTES - Copie '!X882,",",'UMONS _ DONNEES BRUTES - Copie '!U882,",",'UMONS _ DONNEES BRUTES - Copie '!V882,",",'UMONS _ DONNEES BRUTES - Copie '!Z882,",",'UMONS _ DONNEES BRUTES - Copie '!Y882,",",'UMONS _ DONNEES BRUTES - Copie '!AA882,")++1`")</f>
        <v>(881,0,1,13,170,0,2,61)++1`</v>
      </c>
      <c r="B882" s="37">
        <f>'UMONS _ DONNEES BRUTES - Copie '!E882</f>
        <v>44596</v>
      </c>
    </row>
    <row r="883" spans="1:2">
      <c r="A883" t="str">
        <f ca="1">_xlfn.CONCAT("(",'UMONS _ DONNEES BRUTES - Copie '!T883,",",'UMONS _ DONNEES BRUTES - Copie '!W883,",",'UMONS _ DONNEES BRUTES - Copie '!X883,",",'UMONS _ DONNEES BRUTES - Copie '!U883,",",'UMONS _ DONNEES BRUTES - Copie '!V883,",",'UMONS _ DONNEES BRUTES - Copie '!Z883,",",'UMONS _ DONNEES BRUTES - Copie '!Y883,",",'UMONS _ DONNEES BRUTES - Copie '!AA883,")++1`")</f>
        <v>(882,0,1,13,178,0,2,50)++1`</v>
      </c>
      <c r="B883" s="37">
        <f>'UMONS _ DONNEES BRUTES - Copie '!E883</f>
        <v>44599</v>
      </c>
    </row>
    <row r="884" spans="1:2">
      <c r="A884" t="str">
        <f ca="1">_xlfn.CONCAT("(",'UMONS _ DONNEES BRUTES - Copie '!T884,",",'UMONS _ DONNEES BRUTES - Copie '!W884,",",'UMONS _ DONNEES BRUTES - Copie '!X884,",",'UMONS _ DONNEES BRUTES - Copie '!U884,",",'UMONS _ DONNEES BRUTES - Copie '!V884,",",'UMONS _ DONNEES BRUTES - Copie '!Z884,",",'UMONS _ DONNEES BRUTES - Copie '!Y884,",",'UMONS _ DONNEES BRUTES - Copie '!AA884,")++1`")</f>
        <v>(883,0,1,13,248,0,1,10)++1`</v>
      </c>
      <c r="B884" s="37">
        <f>'UMONS _ DONNEES BRUTES - Copie '!E884</f>
        <v>44599</v>
      </c>
    </row>
    <row r="885" spans="1:2">
      <c r="A885" t="str">
        <f ca="1">_xlfn.CONCAT("(",'UMONS _ DONNEES BRUTES - Copie '!T885,",",'UMONS _ DONNEES BRUTES - Copie '!W885,",",'UMONS _ DONNEES BRUTES - Copie '!X885,",",'UMONS _ DONNEES BRUTES - Copie '!U885,",",'UMONS _ DONNEES BRUTES - Copie '!V885,",",'UMONS _ DONNEES BRUTES - Copie '!Z885,",",'UMONS _ DONNEES BRUTES - Copie '!Y885,",",'UMONS _ DONNEES BRUTES - Copie '!AA885,")++1`")</f>
        <v>(884,0,1,13,125,0,3,67)++1`</v>
      </c>
      <c r="B885" s="37">
        <f>'UMONS _ DONNEES BRUTES - Copie '!E885</f>
        <v>44599</v>
      </c>
    </row>
    <row r="886" spans="1:2">
      <c r="A886" t="str">
        <f ca="1">_xlfn.CONCAT("(",'UMONS _ DONNEES BRUTES - Copie '!T886,",",'UMONS _ DONNEES BRUTES - Copie '!W886,",",'UMONS _ DONNEES BRUTES - Copie '!X886,",",'UMONS _ DONNEES BRUTES - Copie '!U886,",",'UMONS _ DONNEES BRUTES - Copie '!V886,",",'UMONS _ DONNEES BRUTES - Copie '!Z886,",",'UMONS _ DONNEES BRUTES - Copie '!Y886,",",'UMONS _ DONNEES BRUTES - Copie '!AA886,")++1`")</f>
        <v>(885,0,0,13,215,0,1,15)++1`</v>
      </c>
      <c r="B886" s="37">
        <f>'UMONS _ DONNEES BRUTES - Copie '!E886</f>
        <v>44600</v>
      </c>
    </row>
    <row r="887" spans="1:2">
      <c r="A887" t="str">
        <f ca="1">_xlfn.CONCAT("(",'UMONS _ DONNEES BRUTES - Copie '!T887,",",'UMONS _ DONNEES BRUTES - Copie '!W887,",",'UMONS _ DONNEES BRUTES - Copie '!X887,",",'UMONS _ DONNEES BRUTES - Copie '!U887,",",'UMONS _ DONNEES BRUTES - Copie '!V887,",",'UMONS _ DONNEES BRUTES - Copie '!Z887,",",'UMONS _ DONNEES BRUTES - Copie '!Y887,",",'UMONS _ DONNEES BRUTES - Copie '!AA887,")++1`")</f>
        <v>(886,0,1,13,174,0,2,53)++1`</v>
      </c>
      <c r="B887" s="37">
        <f>'UMONS _ DONNEES BRUTES - Copie '!E887</f>
        <v>44600</v>
      </c>
    </row>
    <row r="888" spans="1:2">
      <c r="A888" t="str">
        <f ca="1">_xlfn.CONCAT("(",'UMONS _ DONNEES BRUTES - Copie '!T888,",",'UMONS _ DONNEES BRUTES - Copie '!W888,",",'UMONS _ DONNEES BRUTES - Copie '!X888,",",'UMONS _ DONNEES BRUTES - Copie '!U888,",",'UMONS _ DONNEES BRUTES - Copie '!V888,",",'UMONS _ DONNEES BRUTES - Copie '!Z888,",",'UMONS _ DONNEES BRUTES - Copie '!Y888,",",'UMONS _ DONNEES BRUTES - Copie '!AA888,")++1`")</f>
        <v>(887,0,0,13,205,0,3,71)++1`</v>
      </c>
      <c r="B888" s="37">
        <f>'UMONS _ DONNEES BRUTES - Copie '!E888</f>
        <v>44600</v>
      </c>
    </row>
    <row r="889" spans="1:2">
      <c r="A889" t="str">
        <f ca="1">_xlfn.CONCAT("(",'UMONS _ DONNEES BRUTES - Copie '!T889,",",'UMONS _ DONNEES BRUTES - Copie '!W889,",",'UMONS _ DONNEES BRUTES - Copie '!X889,",",'UMONS _ DONNEES BRUTES - Copie '!U889,",",'UMONS _ DONNEES BRUTES - Copie '!V889,",",'UMONS _ DONNEES BRUTES - Copie '!Z889,",",'UMONS _ DONNEES BRUTES - Copie '!Y889,",",'UMONS _ DONNEES BRUTES - Copie '!AA889,")++1`")</f>
        <v>(888,0,0,13,163,0,1,7)++1`</v>
      </c>
      <c r="B889" s="37">
        <f>'UMONS _ DONNEES BRUTES - Copie '!E889</f>
        <v>44601</v>
      </c>
    </row>
    <row r="890" spans="1:2">
      <c r="A890" t="str">
        <f ca="1">_xlfn.CONCAT("(",'UMONS _ DONNEES BRUTES - Copie '!T890,",",'UMONS _ DONNEES BRUTES - Copie '!W890,",",'UMONS _ DONNEES BRUTES - Copie '!X890,",",'UMONS _ DONNEES BRUTES - Copie '!U890,",",'UMONS _ DONNEES BRUTES - Copie '!V890,",",'UMONS _ DONNEES BRUTES - Copie '!Z890,",",'UMONS _ DONNEES BRUTES - Copie '!Y890,",",'UMONS _ DONNEES BRUTES - Copie '!AA890,")++1`")</f>
        <v>(889,0,0,13,245,0,2,30)++1`</v>
      </c>
      <c r="B890" s="37">
        <f>'UMONS _ DONNEES BRUTES - Copie '!E890</f>
        <v>44601</v>
      </c>
    </row>
    <row r="891" spans="1:2">
      <c r="A891" t="str">
        <f ca="1">_xlfn.CONCAT("(",'UMONS _ DONNEES BRUTES - Copie '!T891,",",'UMONS _ DONNEES BRUTES - Copie '!W891,",",'UMONS _ DONNEES BRUTES - Copie '!X891,",",'UMONS _ DONNEES BRUTES - Copie '!U891,",",'UMONS _ DONNEES BRUTES - Copie '!V891,",",'UMONS _ DONNEES BRUTES - Copie '!Z891,",",'UMONS _ DONNEES BRUTES - Copie '!Y891,",",'UMONS _ DONNEES BRUTES - Copie '!AA891,")++1`")</f>
        <v>(890,0,1,13,381,0,1,5)++1`</v>
      </c>
      <c r="B891" s="37">
        <f>'UMONS _ DONNEES BRUTES - Copie '!E891</f>
        <v>44602</v>
      </c>
    </row>
    <row r="892" spans="1:2">
      <c r="A892" t="str">
        <f ca="1">_xlfn.CONCAT("(",'UMONS _ DONNEES BRUTES - Copie '!T892,",",'UMONS _ DONNEES BRUTES - Copie '!W892,",",'UMONS _ DONNEES BRUTES - Copie '!X892,",",'UMONS _ DONNEES BRUTES - Copie '!U892,",",'UMONS _ DONNEES BRUTES - Copie '!V892,",",'UMONS _ DONNEES BRUTES - Copie '!Z892,",",'UMONS _ DONNEES BRUTES - Copie '!Y892,",",'UMONS _ DONNEES BRUTES - Copie '!AA892,")++1`")</f>
        <v>(891,0,1,13,89,0,2,68)++1`</v>
      </c>
      <c r="B892" s="37">
        <f>'UMONS _ DONNEES BRUTES - Copie '!E892</f>
        <v>44602</v>
      </c>
    </row>
    <row r="893" spans="1:2">
      <c r="A893" t="str">
        <f ca="1">_xlfn.CONCAT("(",'UMONS _ DONNEES BRUTES - Copie '!T893,",",'UMONS _ DONNEES BRUTES - Copie '!W893,",",'UMONS _ DONNEES BRUTES - Copie '!X893,",",'UMONS _ DONNEES BRUTES - Copie '!U893,",",'UMONS _ DONNEES BRUTES - Copie '!V893,",",'UMONS _ DONNEES BRUTES - Copie '!Z893,",",'UMONS _ DONNEES BRUTES - Copie '!Y893,",",'UMONS _ DONNEES BRUTES - Copie '!AA893,")++1`")</f>
        <v>(892,0,0,13,104,0,3,73)++1`</v>
      </c>
      <c r="B893" s="37">
        <f>'UMONS _ DONNEES BRUTES - Copie '!E893</f>
        <v>44602</v>
      </c>
    </row>
    <row r="894" spans="1:2">
      <c r="A894" t="str">
        <f ca="1">_xlfn.CONCAT("(",'UMONS _ DONNEES BRUTES - Copie '!T894,",",'UMONS _ DONNEES BRUTES - Copie '!W894,",",'UMONS _ DONNEES BRUTES - Copie '!X894,",",'UMONS _ DONNEES BRUTES - Copie '!U894,",",'UMONS _ DONNEES BRUTES - Copie '!V894,",",'UMONS _ DONNEES BRUTES - Copie '!Z894,",",'UMONS _ DONNEES BRUTES - Copie '!Y894,",",'UMONS _ DONNEES BRUTES - Copie '!AA894,")++1`")</f>
        <v>(893,0,0,13,210,0,1,7)++1`</v>
      </c>
      <c r="B894" s="37">
        <f>'UMONS _ DONNEES BRUTES - Copie '!E894</f>
        <v>44603</v>
      </c>
    </row>
    <row r="895" spans="1:2">
      <c r="A895" t="str">
        <f ca="1">_xlfn.CONCAT("(",'UMONS _ DONNEES BRUTES - Copie '!T895,",",'UMONS _ DONNEES BRUTES - Copie '!W895,",",'UMONS _ DONNEES BRUTES - Copie '!X895,",",'UMONS _ DONNEES BRUTES - Copie '!U895,",",'UMONS _ DONNEES BRUTES - Copie '!V895,",",'UMONS _ DONNEES BRUTES - Copie '!Z895,",",'UMONS _ DONNEES BRUTES - Copie '!Y895,",",'UMONS _ DONNEES BRUTES - Copie '!AA895,")++1`")</f>
        <v>(894,0,1,13,215,0,2,48)++1`</v>
      </c>
      <c r="B895" s="37">
        <f>'UMONS _ DONNEES BRUTES - Copie '!E895</f>
        <v>44603</v>
      </c>
    </row>
    <row r="896" spans="1:2">
      <c r="A896" t="str">
        <f ca="1">_xlfn.CONCAT("(",'UMONS _ DONNEES BRUTES - Copie '!T896,",",'UMONS _ DONNEES BRUTES - Copie '!W896,",",'UMONS _ DONNEES BRUTES - Copie '!X896,",",'UMONS _ DONNEES BRUTES - Copie '!U896,",",'UMONS _ DONNEES BRUTES - Copie '!V896,",",'UMONS _ DONNEES BRUTES - Copie '!Z896,",",'UMONS _ DONNEES BRUTES - Copie '!Y896,",",'UMONS _ DONNEES BRUTES - Copie '!AA896,")++1`")</f>
        <v>(895,0,1,13,19,0,3,65)++1`</v>
      </c>
      <c r="B896" s="37">
        <f>'UMONS _ DONNEES BRUTES - Copie '!E896</f>
        <v>44603</v>
      </c>
    </row>
    <row r="897" spans="1:2">
      <c r="A897" t="str">
        <f ca="1">_xlfn.CONCAT("(",'UMONS _ DONNEES BRUTES - Copie '!T897,",",'UMONS _ DONNEES BRUTES - Copie '!W897,",",'UMONS _ DONNEES BRUTES - Copie '!X897,",",'UMONS _ DONNEES BRUTES - Copie '!U897,",",'UMONS _ DONNEES BRUTES - Copie '!V897,",",'UMONS _ DONNEES BRUTES - Copie '!Z897,",",'UMONS _ DONNEES BRUTES - Copie '!Y897,",",'UMONS _ DONNEES BRUTES - Copie '!AA897,")++1`")</f>
        <v>(896,0,1,13,241,0,2,45)++1`</v>
      </c>
      <c r="B897" s="37">
        <f>'UMONS _ DONNEES BRUTES - Copie '!E897</f>
        <v>44606</v>
      </c>
    </row>
    <row r="898" spans="1:2">
      <c r="A898" t="str">
        <f ca="1">_xlfn.CONCAT("(",'UMONS _ DONNEES BRUTES - Copie '!T898,",",'UMONS _ DONNEES BRUTES - Copie '!W898,",",'UMONS _ DONNEES BRUTES - Copie '!X898,",",'UMONS _ DONNEES BRUTES - Copie '!U898,",",'UMONS _ DONNEES BRUTES - Copie '!V898,",",'UMONS _ DONNEES BRUTES - Copie '!Z898,",",'UMONS _ DONNEES BRUTES - Copie '!Y898,",",'UMONS _ DONNEES BRUTES - Copie '!AA898,")++1`")</f>
        <v>(897,0,1,13,165,0,1,13)++1`</v>
      </c>
      <c r="B898" s="37">
        <f>'UMONS _ DONNEES BRUTES - Copie '!E898</f>
        <v>44606</v>
      </c>
    </row>
    <row r="899" spans="1:2">
      <c r="A899" t="str">
        <f ca="1">_xlfn.CONCAT("(",'UMONS _ DONNEES BRUTES - Copie '!T899,",",'UMONS _ DONNEES BRUTES - Copie '!W899,",",'UMONS _ DONNEES BRUTES - Copie '!X899,",",'UMONS _ DONNEES BRUTES - Copie '!U899,",",'UMONS _ DONNEES BRUTES - Copie '!V899,",",'UMONS _ DONNEES BRUTES - Copie '!Z899,",",'UMONS _ DONNEES BRUTES - Copie '!Y899,",",'UMONS _ DONNEES BRUTES - Copie '!AA899,")++1`")</f>
        <v>(898,0,1,13,182,0,2,45)++1`</v>
      </c>
      <c r="B899" s="37">
        <f>'UMONS _ DONNEES BRUTES - Copie '!E899</f>
        <v>44607</v>
      </c>
    </row>
    <row r="900" spans="1:2">
      <c r="A900" t="str">
        <f ca="1">_xlfn.CONCAT("(",'UMONS _ DONNEES BRUTES - Copie '!T900,",",'UMONS _ DONNEES BRUTES - Copie '!W900,",",'UMONS _ DONNEES BRUTES - Copie '!X900,",",'UMONS _ DONNEES BRUTES - Copie '!U900,",",'UMONS _ DONNEES BRUTES - Copie '!V900,",",'UMONS _ DONNEES BRUTES - Copie '!Z900,",",'UMONS _ DONNEES BRUTES - Copie '!Y900,",",'UMONS _ DONNEES BRUTES - Copie '!AA900,")++1`")</f>
        <v>(899,0,1,13,188,0,3,62)++1`</v>
      </c>
      <c r="B900" s="37">
        <f>'UMONS _ DONNEES BRUTES - Copie '!E900</f>
        <v>44607</v>
      </c>
    </row>
    <row r="901" spans="1:2">
      <c r="A901" t="str">
        <f ca="1">_xlfn.CONCAT("(",'UMONS _ DONNEES BRUTES - Copie '!T901,",",'UMONS _ DONNEES BRUTES - Copie '!W901,",",'UMONS _ DONNEES BRUTES - Copie '!X901,",",'UMONS _ DONNEES BRUTES - Copie '!U901,",",'UMONS _ DONNEES BRUTES - Copie '!V901,",",'UMONS _ DONNEES BRUTES - Copie '!Z901,",",'UMONS _ DONNEES BRUTES - Copie '!Y901,",",'UMONS _ DONNEES BRUTES - Copie '!AA901,")++1`")</f>
        <v>(900,0,1,13,228,0,1,7)++1`</v>
      </c>
      <c r="B901" s="37">
        <f>'UMONS _ DONNEES BRUTES - Copie '!E901</f>
        <v>44607</v>
      </c>
    </row>
    <row r="902" spans="1:2">
      <c r="A902" t="str">
        <f ca="1">_xlfn.CONCAT("(",'UMONS _ DONNEES BRUTES - Copie '!T902,",",'UMONS _ DONNEES BRUTES - Copie '!W902,",",'UMONS _ DONNEES BRUTES - Copie '!X902,",",'UMONS _ DONNEES BRUTES - Copie '!U902,",",'UMONS _ DONNEES BRUTES - Copie '!V902,",",'UMONS _ DONNEES BRUTES - Copie '!Z902,",",'UMONS _ DONNEES BRUTES - Copie '!Y902,",",'UMONS _ DONNEES BRUTES - Copie '!AA902,")++1`")</f>
        <v>(901,0,1,13,149,0,1,9)++1`</v>
      </c>
      <c r="B902" s="37">
        <f>'UMONS _ DONNEES BRUTES - Copie '!E902</f>
        <v>44608</v>
      </c>
    </row>
    <row r="903" spans="1:2">
      <c r="A903" t="str">
        <f ca="1">_xlfn.CONCAT("(",'UMONS _ DONNEES BRUTES - Copie '!T903,",",'UMONS _ DONNEES BRUTES - Copie '!W903,",",'UMONS _ DONNEES BRUTES - Copie '!X903,",",'UMONS _ DONNEES BRUTES - Copie '!U903,",",'UMONS _ DONNEES BRUTES - Copie '!V903,",",'UMONS _ DONNEES BRUTES - Copie '!Z903,",",'UMONS _ DONNEES BRUTES - Copie '!Y903,",",'UMONS _ DONNEES BRUTES - Copie '!AA903,")++1`")</f>
        <v>(902,0,1,13,152,0,2,30)++1`</v>
      </c>
      <c r="B903" s="37">
        <f>'UMONS _ DONNEES BRUTES - Copie '!E903</f>
        <v>44608</v>
      </c>
    </row>
    <row r="904" spans="1:2">
      <c r="A904" t="str">
        <f ca="1">_xlfn.CONCAT("(",'UMONS _ DONNEES BRUTES - Copie '!T904,",",'UMONS _ DONNEES BRUTES - Copie '!W904,",",'UMONS _ DONNEES BRUTES - Copie '!X904,",",'UMONS _ DONNEES BRUTES - Copie '!U904,",",'UMONS _ DONNEES BRUTES - Copie '!V904,",",'UMONS _ DONNEES BRUTES - Copie '!Z904,",",'UMONS _ DONNEES BRUTES - Copie '!Y904,",",'UMONS _ DONNEES BRUTES - Copie '!AA904,")++1`")</f>
        <v>(903,0,1,13,154,0,3,46)++1`</v>
      </c>
      <c r="B904" s="37">
        <f>'UMONS _ DONNEES BRUTES - Copie '!E904</f>
        <v>44608</v>
      </c>
    </row>
    <row r="905" spans="1:2">
      <c r="A905" t="str">
        <f ca="1">_xlfn.CONCAT("(",'UMONS _ DONNEES BRUTES - Copie '!T905,",",'UMONS _ DONNEES BRUTES - Copie '!W905,",",'UMONS _ DONNEES BRUTES - Copie '!X905,",",'UMONS _ DONNEES BRUTES - Copie '!U905,",",'UMONS _ DONNEES BRUTES - Copie '!V905,",",'UMONS _ DONNEES BRUTES - Copie '!Z905,",",'UMONS _ DONNEES BRUTES - Copie '!Y905,",",'UMONS _ DONNEES BRUTES - Copie '!AA905,")++1`")</f>
        <v>(904,0,0,13,341,0,2,68)++1`</v>
      </c>
      <c r="B905" s="37">
        <f>'UMONS _ DONNEES BRUTES - Copie '!E905</f>
        <v>44609</v>
      </c>
    </row>
    <row r="906" spans="1:2">
      <c r="A906" t="str">
        <f ca="1">_xlfn.CONCAT("(",'UMONS _ DONNEES BRUTES - Copie '!T906,",",'UMONS _ DONNEES BRUTES - Copie '!W906,",",'UMONS _ DONNEES BRUTES - Copie '!X906,",",'UMONS _ DONNEES BRUTES - Copie '!U906,",",'UMONS _ DONNEES BRUTES - Copie '!V906,",",'UMONS _ DONNEES BRUTES - Copie '!Z906,",",'UMONS _ DONNEES BRUTES - Copie '!Y906,",",'UMONS _ DONNEES BRUTES - Copie '!AA906,")++1`")</f>
        <v>(905,0,0,13,372,0,1,7)++1`</v>
      </c>
      <c r="B906" s="37">
        <f>'UMONS _ DONNEES BRUTES - Copie '!E906</f>
        <v>44609</v>
      </c>
    </row>
    <row r="907" spans="1:2">
      <c r="A907" t="str">
        <f ca="1">_xlfn.CONCAT("(",'UMONS _ DONNEES BRUTES - Copie '!T907,",",'UMONS _ DONNEES BRUTES - Copie '!W907,",",'UMONS _ DONNEES BRUTES - Copie '!X907,",",'UMONS _ DONNEES BRUTES - Copie '!U907,",",'UMONS _ DONNEES BRUTES - Copie '!V907,",",'UMONS _ DONNEES BRUTES - Copie '!Z907,",",'UMONS _ DONNEES BRUTES - Copie '!Y907,",",'UMONS _ DONNEES BRUTES - Copie '!AA907,")++1`")</f>
        <v>(906,0,1,13,234,0,2,41)++1`</v>
      </c>
      <c r="B907" s="37">
        <f>'UMONS _ DONNEES BRUTES - Copie '!E907</f>
        <v>44610</v>
      </c>
    </row>
    <row r="908" spans="1:2">
      <c r="A908" t="str">
        <f ca="1">_xlfn.CONCAT("(",'UMONS _ DONNEES BRUTES - Copie '!T908,",",'UMONS _ DONNEES BRUTES - Copie '!W908,",",'UMONS _ DONNEES BRUTES - Copie '!X908,",",'UMONS _ DONNEES BRUTES - Copie '!U908,",",'UMONS _ DONNEES BRUTES - Copie '!V908,",",'UMONS _ DONNEES BRUTES - Copie '!Z908,",",'UMONS _ DONNEES BRUTES - Copie '!Y908,",",'UMONS _ DONNEES BRUTES - Copie '!AA908,")++1`")</f>
        <v>(907,0,1,13,131,0,3,68)++1`</v>
      </c>
      <c r="B908" s="37">
        <f>'UMONS _ DONNEES BRUTES - Copie '!E908</f>
        <v>44610</v>
      </c>
    </row>
    <row r="909" spans="1:2">
      <c r="A909" t="str">
        <f ca="1">_xlfn.CONCAT("(",'UMONS _ DONNEES BRUTES - Copie '!T909,",",'UMONS _ DONNEES BRUTES - Copie '!W909,",",'UMONS _ DONNEES BRUTES - Copie '!X909,",",'UMONS _ DONNEES BRUTES - Copie '!U909,",",'UMONS _ DONNEES BRUTES - Copie '!V909,",",'UMONS _ DONNEES BRUTES - Copie '!Z909,",",'UMONS _ DONNEES BRUTES - Copie '!Y909,",",'UMONS _ DONNEES BRUTES - Copie '!AA909,")++1`")</f>
        <v>(908,0,1,13,177,0,1,3)++1`</v>
      </c>
      <c r="B909" s="37">
        <f>'UMONS _ DONNEES BRUTES - Copie '!E909</f>
        <v>44610</v>
      </c>
    </row>
    <row r="910" spans="1:2">
      <c r="A910" t="str">
        <f ca="1">_xlfn.CONCAT("(",'UMONS _ DONNEES BRUTES - Copie '!T910,",",'UMONS _ DONNEES BRUTES - Copie '!W910,",",'UMONS _ DONNEES BRUTES - Copie '!X910,",",'UMONS _ DONNEES BRUTES - Copie '!U910,",",'UMONS _ DONNEES BRUTES - Copie '!V910,",",'UMONS _ DONNEES BRUTES - Copie '!Z910,",",'UMONS _ DONNEES BRUTES - Copie '!Y910,",",'UMONS _ DONNEES BRUTES - Copie '!AA910,")++1`")</f>
        <v>(909,0,1,7,38,3,6,57)++1`</v>
      </c>
      <c r="B910" s="37">
        <f>'UMONS _ DONNEES BRUTES - Copie '!E910</f>
        <v>44613</v>
      </c>
    </row>
    <row r="911" spans="1:2">
      <c r="A911" t="str">
        <f ca="1">_xlfn.CONCAT("(",'UMONS _ DONNEES BRUTES - Copie '!T911,",",'UMONS _ DONNEES BRUTES - Copie '!W911,",",'UMONS _ DONNEES BRUTES - Copie '!X911,",",'UMONS _ DONNEES BRUTES - Copie '!U911,",",'UMONS _ DONNEES BRUTES - Copie '!V911,",",'UMONS _ DONNEES BRUTES - Copie '!Z911,",",'UMONS _ DONNEES BRUTES - Copie '!Y911,",",'UMONS _ DONNEES BRUTES - Copie '!AA911,")++1`")</f>
        <v>(910,0,1,7,65,3,8,68)++1`</v>
      </c>
      <c r="B911" s="37">
        <f>'UMONS _ DONNEES BRUTES - Copie '!E911</f>
        <v>44613</v>
      </c>
    </row>
    <row r="912" spans="1:2">
      <c r="A912" t="str">
        <f ca="1">_xlfn.CONCAT("(",'UMONS _ DONNEES BRUTES - Copie '!T912,",",'UMONS _ DONNEES BRUTES - Copie '!W912,",",'UMONS _ DONNEES BRUTES - Copie '!X912,",",'UMONS _ DONNEES BRUTES - Copie '!U912,",",'UMONS _ DONNEES BRUTES - Copie '!V912,",",'UMONS _ DONNEES BRUTES - Copie '!Z912,",",'UMONS _ DONNEES BRUTES - Copie '!Y912,",",'UMONS _ DONNEES BRUTES - Copie '!AA912,")++1`")</f>
        <v>(911,0,1,15,280,0,1,2)++1`</v>
      </c>
      <c r="B912" s="37">
        <f>'UMONS _ DONNEES BRUTES - Copie '!E912</f>
        <v>44613</v>
      </c>
    </row>
    <row r="913" spans="1:2">
      <c r="A913" t="str">
        <f ca="1">_xlfn.CONCAT("(",'UMONS _ DONNEES BRUTES - Copie '!T913,",",'UMONS _ DONNEES BRUTES - Copie '!W913,",",'UMONS _ DONNEES BRUTES - Copie '!X913,",",'UMONS _ DONNEES BRUTES - Copie '!U913,",",'UMONS _ DONNEES BRUTES - Copie '!V913,",",'UMONS _ DONNEES BRUTES - Copie '!Z913,",",'UMONS _ DONNEES BRUTES - Copie '!Y913,",",'UMONS _ DONNEES BRUTES - Copie '!AA913,")++1`")</f>
        <v>(912,0,1,13,256,0,1,10)++1`</v>
      </c>
      <c r="B913" s="37">
        <f>'UMONS _ DONNEES BRUTES - Copie '!E913</f>
        <v>44614</v>
      </c>
    </row>
    <row r="914" spans="1:2">
      <c r="A914" t="str">
        <f ca="1">_xlfn.CONCAT("(",'UMONS _ DONNEES BRUTES - Copie '!T914,",",'UMONS _ DONNEES BRUTES - Copie '!W914,",",'UMONS _ DONNEES BRUTES - Copie '!X914,",",'UMONS _ DONNEES BRUTES - Copie '!U914,",",'UMONS _ DONNEES BRUTES - Copie '!V914,",",'UMONS _ DONNEES BRUTES - Copie '!Z914,",",'UMONS _ DONNEES BRUTES - Copie '!Y914,",",'UMONS _ DONNEES BRUTES - Copie '!AA914,")++1`")</f>
        <v>(913,0,1,13,123,0,2,61)++1`</v>
      </c>
      <c r="B914" s="37">
        <f>'UMONS _ DONNEES BRUTES - Copie '!E914</f>
        <v>44614</v>
      </c>
    </row>
    <row r="915" spans="1:2">
      <c r="A915" t="str">
        <f ca="1">_xlfn.CONCAT("(",'UMONS _ DONNEES BRUTES - Copie '!T915,",",'UMONS _ DONNEES BRUTES - Copie '!W915,",",'UMONS _ DONNEES BRUTES - Copie '!X915,",",'UMONS _ DONNEES BRUTES - Copie '!U915,",",'UMONS _ DONNEES BRUTES - Copie '!V915,",",'UMONS _ DONNEES BRUTES - Copie '!Z915,",",'UMONS _ DONNEES BRUTES - Copie '!Y915,",",'UMONS _ DONNEES BRUTES - Copie '!AA915,")++1`")</f>
        <v>(914,0,0,13,234,0,3,81)++1`</v>
      </c>
      <c r="B915" s="37">
        <f>'UMONS _ DONNEES BRUTES - Copie '!E915</f>
        <v>44614</v>
      </c>
    </row>
    <row r="916" spans="1:2">
      <c r="A916" t="str">
        <f ca="1">_xlfn.CONCAT("(",'UMONS _ DONNEES BRUTES - Copie '!T916,",",'UMONS _ DONNEES BRUTES - Copie '!W916,",",'UMONS _ DONNEES BRUTES - Copie '!X916,",",'UMONS _ DONNEES BRUTES - Copie '!U916,",",'UMONS _ DONNEES BRUTES - Copie '!V916,",",'UMONS _ DONNEES BRUTES - Copie '!Z916,",",'UMONS _ DONNEES BRUTES - Copie '!Y916,",",'UMONS _ DONNEES BRUTES - Copie '!AA916,")++1`")</f>
        <v>(915,0,1,13,243,0,1,11)++1`</v>
      </c>
      <c r="B916" s="37">
        <f>'UMONS _ DONNEES BRUTES - Copie '!E916</f>
        <v>44615</v>
      </c>
    </row>
    <row r="917" spans="1:2">
      <c r="A917" t="str">
        <f ca="1">_xlfn.CONCAT("(",'UMONS _ DONNEES BRUTES - Copie '!T917,",",'UMONS _ DONNEES BRUTES - Copie '!W917,",",'UMONS _ DONNEES BRUTES - Copie '!X917,",",'UMONS _ DONNEES BRUTES - Copie '!U917,",",'UMONS _ DONNEES BRUTES - Copie '!V917,",",'UMONS _ DONNEES BRUTES - Copie '!Z917,",",'UMONS _ DONNEES BRUTES - Copie '!Y917,",",'UMONS _ DONNEES BRUTES - Copie '!AA917,")++1`")</f>
        <v>(916,0,1,13,275,0,3,52)++1`</v>
      </c>
      <c r="B917" s="37">
        <f>'UMONS _ DONNEES BRUTES - Copie '!E917</f>
        <v>44615</v>
      </c>
    </row>
    <row r="918" spans="1:2">
      <c r="A918" t="str">
        <f ca="1">_xlfn.CONCAT("(",'UMONS _ DONNEES BRUTES - Copie '!T918,",",'UMONS _ DONNEES BRUTES - Copie '!W918,",",'UMONS _ DONNEES BRUTES - Copie '!X918,",",'UMONS _ DONNEES BRUTES - Copie '!U918,",",'UMONS _ DONNEES BRUTES - Copie '!V918,",",'UMONS _ DONNEES BRUTES - Copie '!Z918,",",'UMONS _ DONNEES BRUTES - Copie '!Y918,",",'UMONS _ DONNEES BRUTES - Copie '!AA918,")++1`")</f>
        <v>(917,0,1,13,133,0,2,40)++1`</v>
      </c>
      <c r="B918" s="37">
        <f>'UMONS _ DONNEES BRUTES - Copie '!E918</f>
        <v>44615</v>
      </c>
    </row>
    <row r="919" spans="1:2">
      <c r="A919" t="str">
        <f ca="1">_xlfn.CONCAT("(",'UMONS _ DONNEES BRUTES - Copie '!T919,",",'UMONS _ DONNEES BRUTES - Copie '!W919,",",'UMONS _ DONNEES BRUTES - Copie '!X919,",",'UMONS _ DONNEES BRUTES - Copie '!U919,",",'UMONS _ DONNEES BRUTES - Copie '!V919,",",'UMONS _ DONNEES BRUTES - Copie '!Z919,",",'UMONS _ DONNEES BRUTES - Copie '!Y919,",",'UMONS _ DONNEES BRUTES - Copie '!AA919,")++1`")</f>
        <v>(918,0,0,13,91,0,1,11)++1`</v>
      </c>
      <c r="B919" s="37">
        <f>'UMONS _ DONNEES BRUTES - Copie '!E919</f>
        <v>44616</v>
      </c>
    </row>
    <row r="920" spans="1:2">
      <c r="A920" t="str">
        <f ca="1">_xlfn.CONCAT("(",'UMONS _ DONNEES BRUTES - Copie '!T920,",",'UMONS _ DONNEES BRUTES - Copie '!W920,",",'UMONS _ DONNEES BRUTES - Copie '!X920,",",'UMONS _ DONNEES BRUTES - Copie '!U920,",",'UMONS _ DONNEES BRUTES - Copie '!V920,",",'UMONS _ DONNEES BRUTES - Copie '!Z920,",",'UMONS _ DONNEES BRUTES - Copie '!Y920,",",'UMONS _ DONNEES BRUTES - Copie '!AA920,")++1`")</f>
        <v>(919,0,0,13,307,0,2,49)++1`</v>
      </c>
      <c r="B920" s="37">
        <f>'UMONS _ DONNEES BRUTES - Copie '!E920</f>
        <v>44617</v>
      </c>
    </row>
    <row r="921" spans="1:2">
      <c r="A921" t="str">
        <f ca="1">_xlfn.CONCAT("(",'UMONS _ DONNEES BRUTES - Copie '!T921,",",'UMONS _ DONNEES BRUTES - Copie '!W921,",",'UMONS _ DONNEES BRUTES - Copie '!X921,",",'UMONS _ DONNEES BRUTES - Copie '!U921,",",'UMONS _ DONNEES BRUTES - Copie '!V921,",",'UMONS _ DONNEES BRUTES - Copie '!Z921,",",'UMONS _ DONNEES BRUTES - Copie '!Y921,",",'UMONS _ DONNEES BRUTES - Copie '!AA921,")++1`")</f>
        <v>(920,0,1,13,145,0,3,70)++1`</v>
      </c>
      <c r="B921" s="37">
        <f>'UMONS _ DONNEES BRUTES - Copie '!E921</f>
        <v>44617</v>
      </c>
    </row>
    <row r="922" spans="1:2">
      <c r="A922" t="str">
        <f ca="1">_xlfn.CONCAT("(",'UMONS _ DONNEES BRUTES - Copie '!T922,",",'UMONS _ DONNEES BRUTES - Copie '!W922,",",'UMONS _ DONNEES BRUTES - Copie '!X922,",",'UMONS _ DONNEES BRUTES - Copie '!U922,",",'UMONS _ DONNEES BRUTES - Copie '!V922,",",'UMONS _ DONNEES BRUTES - Copie '!Z922,",",'UMONS _ DONNEES BRUTES - Copie '!Y922,",",'UMONS _ DONNEES BRUTES - Copie '!AA922,")++1`")</f>
        <v>(921,0,0,13,230,0,1,12)++1`</v>
      </c>
      <c r="B922" s="37">
        <f>'UMONS _ DONNEES BRUTES - Copie '!E922</f>
        <v>44617</v>
      </c>
    </row>
    <row r="923" spans="1:2">
      <c r="A923" t="str">
        <f ca="1">_xlfn.CONCAT("(",'UMONS _ DONNEES BRUTES - Copie '!T923,",",'UMONS _ DONNEES BRUTES - Copie '!W923,",",'UMONS _ DONNEES BRUTES - Copie '!X923,",",'UMONS _ DONNEES BRUTES - Copie '!U923,",",'UMONS _ DONNEES BRUTES - Copie '!V923,",",'UMONS _ DONNEES BRUTES - Copie '!Z923,",",'UMONS _ DONNEES BRUTES - Copie '!Y923,",",'UMONS _ DONNEES BRUTES - Copie '!AA923,")++1`")</f>
        <v>(922,0,0,13,289,0,2,32)++1`</v>
      </c>
      <c r="B923" s="37">
        <f>'UMONS _ DONNEES BRUTES - Copie '!E923</f>
        <v>44620</v>
      </c>
    </row>
    <row r="924" spans="1:2">
      <c r="A924" t="str">
        <f ca="1">_xlfn.CONCAT("(",'UMONS _ DONNEES BRUTES - Copie '!T924,",",'UMONS _ DONNEES BRUTES - Copie '!W924,",",'UMONS _ DONNEES BRUTES - Copie '!X924,",",'UMONS _ DONNEES BRUTES - Copie '!U924,",",'UMONS _ DONNEES BRUTES - Copie '!V924,",",'UMONS _ DONNEES BRUTES - Copie '!Z924,",",'UMONS _ DONNEES BRUTES - Copie '!Y924,",",'UMONS _ DONNEES BRUTES - Copie '!AA924,")++1`")</f>
        <v>(923,0,1,13,168,0,1,7)++1`</v>
      </c>
      <c r="B924" s="37">
        <f>'UMONS _ DONNEES BRUTES - Copie '!E924</f>
        <v>44620</v>
      </c>
    </row>
    <row r="925" spans="1:2">
      <c r="A925" t="str">
        <f ca="1">_xlfn.CONCAT("(",'UMONS _ DONNEES BRUTES - Copie '!T925,",",'UMONS _ DONNEES BRUTES - Copie '!W925,",",'UMONS _ DONNEES BRUTES - Copie '!X925,",",'UMONS _ DONNEES BRUTES - Copie '!U925,",",'UMONS _ DONNEES BRUTES - Copie '!V925,",",'UMONS _ DONNEES BRUTES - Copie '!Z925,",",'UMONS _ DONNEES BRUTES - Copie '!Y925,",",'UMONS _ DONNEES BRUTES - Copie '!AA925,")++1`")</f>
        <v>(924,0,0,13,258,0,3,47)++1`</v>
      </c>
      <c r="B925" s="37">
        <f>'UMONS _ DONNEES BRUTES - Copie '!E925</f>
        <v>44621</v>
      </c>
    </row>
    <row r="926" spans="1:2">
      <c r="A926" t="str">
        <f ca="1">_xlfn.CONCAT("(",'UMONS _ DONNEES BRUTES - Copie '!T926,",",'UMONS _ DONNEES BRUTES - Copie '!W926,",",'UMONS _ DONNEES BRUTES - Copie '!X926,",",'UMONS _ DONNEES BRUTES - Copie '!U926,",",'UMONS _ DONNEES BRUTES - Copie '!V926,",",'UMONS _ DONNEES BRUTES - Copie '!Z926,",",'UMONS _ DONNEES BRUTES - Copie '!Y926,",",'UMONS _ DONNEES BRUTES - Copie '!AA926,")++1`")</f>
        <v>(925,0,1,13,339,0,1,4)++1`</v>
      </c>
      <c r="B926" s="37">
        <f>'UMONS _ DONNEES BRUTES - Copie '!E926</f>
        <v>44621</v>
      </c>
    </row>
    <row r="927" spans="1:2">
      <c r="A927" t="str">
        <f ca="1">_xlfn.CONCAT("(",'UMONS _ DONNEES BRUTES - Copie '!T927,",",'UMONS _ DONNEES BRUTES - Copie '!W927,",",'UMONS _ DONNEES BRUTES - Copie '!X927,",",'UMONS _ DONNEES BRUTES - Copie '!U927,",",'UMONS _ DONNEES BRUTES - Copie '!V927,",",'UMONS _ DONNEES BRUTES - Copie '!Z927,",",'UMONS _ DONNEES BRUTES - Copie '!Y927,",",'UMONS _ DONNEES BRUTES - Copie '!AA927,")++1`")</f>
        <v>(926,0,0,13,117,0,2,39)++1`</v>
      </c>
      <c r="B927" s="37">
        <f>'UMONS _ DONNEES BRUTES - Copie '!E927</f>
        <v>44621</v>
      </c>
    </row>
    <row r="928" spans="1:2">
      <c r="A928" t="str">
        <f ca="1">_xlfn.CONCAT("(",'UMONS _ DONNEES BRUTES - Copie '!T928,",",'UMONS _ DONNEES BRUTES - Copie '!W928,",",'UMONS _ DONNEES BRUTES - Copie '!X928,",",'UMONS _ DONNEES BRUTES - Copie '!U928,",",'UMONS _ DONNEES BRUTES - Copie '!V928,",",'UMONS _ DONNEES BRUTES - Copie '!Z928,",",'UMONS _ DONNEES BRUTES - Copie '!Y928,",",'UMONS _ DONNEES BRUTES - Copie '!AA928,")++1`")</f>
        <v>(927,0,1,13,310,0,1,13)++1`</v>
      </c>
      <c r="B928" s="37">
        <f>'UMONS _ DONNEES BRUTES - Copie '!E928</f>
        <v>44622</v>
      </c>
    </row>
    <row r="929" spans="1:2">
      <c r="A929" t="str">
        <f ca="1">_xlfn.CONCAT("(",'UMONS _ DONNEES BRUTES - Copie '!T929,",",'UMONS _ DONNEES BRUTES - Copie '!W929,",",'UMONS _ DONNEES BRUTES - Copie '!X929,",",'UMONS _ DONNEES BRUTES - Copie '!U929,",",'UMONS _ DONNEES BRUTES - Copie '!V929,",",'UMONS _ DONNEES BRUTES - Copie '!Z929,",",'UMONS _ DONNEES BRUTES - Copie '!Y929,",",'UMONS _ DONNEES BRUTES - Copie '!AA929,")++1`")</f>
        <v>(928,0,1,13,110,0,3,59)++1`</v>
      </c>
      <c r="B929" s="37">
        <f>'UMONS _ DONNEES BRUTES - Copie '!E929</f>
        <v>44622</v>
      </c>
    </row>
    <row r="930" spans="1:2">
      <c r="A930" t="str">
        <f ca="1">_xlfn.CONCAT("(",'UMONS _ DONNEES BRUTES - Copie '!T930,",",'UMONS _ DONNEES BRUTES - Copie '!W930,",",'UMONS _ DONNEES BRUTES - Copie '!X930,",",'UMONS _ DONNEES BRUTES - Copie '!U930,",",'UMONS _ DONNEES BRUTES - Copie '!V930,",",'UMONS _ DONNEES BRUTES - Copie '!Z930,",",'UMONS _ DONNEES BRUTES - Copie '!Y930,",",'UMONS _ DONNEES BRUTES - Copie '!AA930,")++1`")</f>
        <v>(929,0,1,13,171,0,2,46)++1`</v>
      </c>
      <c r="B930" s="37">
        <f>'UMONS _ DONNEES BRUTES - Copie '!E930</f>
        <v>44622</v>
      </c>
    </row>
    <row r="931" spans="1:2">
      <c r="A931" t="str">
        <f ca="1">_xlfn.CONCAT("(",'UMONS _ DONNEES BRUTES - Copie '!T931,",",'UMONS _ DONNEES BRUTES - Copie '!W931,",",'UMONS _ DONNEES BRUTES - Copie '!X931,",",'UMONS _ DONNEES BRUTES - Copie '!U931,",",'UMONS _ DONNEES BRUTES - Copie '!V931,",",'UMONS _ DONNEES BRUTES - Copie '!Z931,",",'UMONS _ DONNEES BRUTES - Copie '!Y931,",",'UMONS _ DONNEES BRUTES - Copie '!AA931,")++1`")</f>
        <v>(930,0,1,13,319,0,2,49)++1`</v>
      </c>
      <c r="B931" s="37">
        <f>'UMONS _ DONNEES BRUTES - Copie '!E931</f>
        <v>44623</v>
      </c>
    </row>
    <row r="932" spans="1:2">
      <c r="A932" t="str">
        <f ca="1">_xlfn.CONCAT("(",'UMONS _ DONNEES BRUTES - Copie '!T932,",",'UMONS _ DONNEES BRUTES - Copie '!W932,",",'UMONS _ DONNEES BRUTES - Copie '!X932,",",'UMONS _ DONNEES BRUTES - Copie '!U932,",",'UMONS _ DONNEES BRUTES - Copie '!V932,",",'UMONS _ DONNEES BRUTES - Copie '!Z932,",",'UMONS _ DONNEES BRUTES - Copie '!Y932,",",'UMONS _ DONNEES BRUTES - Copie '!AA932,")++1`")</f>
        <v>(931,0,1,13,330,0,1,7)++1`</v>
      </c>
      <c r="B932" s="37">
        <f>'UMONS _ DONNEES BRUTES - Copie '!E932</f>
        <v>44623</v>
      </c>
    </row>
    <row r="933" spans="1:2">
      <c r="A933" t="str">
        <f ca="1">_xlfn.CONCAT("(",'UMONS _ DONNEES BRUTES - Copie '!T933,",",'UMONS _ DONNEES BRUTES - Copie '!W933,",",'UMONS _ DONNEES BRUTES - Copie '!X933,",",'UMONS _ DONNEES BRUTES - Copie '!U933,",",'UMONS _ DONNEES BRUTES - Copie '!V933,",",'UMONS _ DONNEES BRUTES - Copie '!Z933,",",'UMONS _ DONNEES BRUTES - Copie '!Y933,",",'UMONS _ DONNEES BRUTES - Copie '!AA933,")++1`")</f>
        <v>(932,0,1,13,343,0,1,47)++1`</v>
      </c>
      <c r="B933" s="37">
        <f>'UMONS _ DONNEES BRUTES - Copie '!E933</f>
        <v>44624</v>
      </c>
    </row>
    <row r="934" spans="1:2">
      <c r="A934" t="str">
        <f ca="1">_xlfn.CONCAT("(",'UMONS _ DONNEES BRUTES - Copie '!T934,",",'UMONS _ DONNEES BRUTES - Copie '!W934,",",'UMONS _ DONNEES BRUTES - Copie '!X934,",",'UMONS _ DONNEES BRUTES - Copie '!U934,",",'UMONS _ DONNEES BRUTES - Copie '!V934,",",'UMONS _ DONNEES BRUTES - Copie '!Z934,",",'UMONS _ DONNEES BRUTES - Copie '!Y934,",",'UMONS _ DONNEES BRUTES - Copie '!AA934,")++1`")</f>
        <v>(933,0,1,13,376,0,1,4)++1`</v>
      </c>
      <c r="B934" s="37">
        <f>'UMONS _ DONNEES BRUTES - Copie '!E934</f>
        <v>44625</v>
      </c>
    </row>
    <row r="935" spans="1:2">
      <c r="A935" t="str">
        <f ca="1">_xlfn.CONCAT("(",'UMONS _ DONNEES BRUTES - Copie '!T935,",",'UMONS _ DONNEES BRUTES - Copie '!W935,",",'UMONS _ DONNEES BRUTES - Copie '!X935,",",'UMONS _ DONNEES BRUTES - Copie '!U935,",",'UMONS _ DONNEES BRUTES - Copie '!V935,",",'UMONS _ DONNEES BRUTES - Copie '!Z935,",",'UMONS _ DONNEES BRUTES - Copie '!Y935,",",'UMONS _ DONNEES BRUTES - Copie '!AA935,")++1`")</f>
        <v>(934,0,1,13,139,0,2,22)++1`</v>
      </c>
      <c r="B935" s="37">
        <f>'UMONS _ DONNEES BRUTES - Copie '!E935</f>
        <v>44627</v>
      </c>
    </row>
    <row r="936" spans="1:2">
      <c r="A936" t="str">
        <f ca="1">_xlfn.CONCAT("(",'UMONS _ DONNEES BRUTES - Copie '!T936,",",'UMONS _ DONNEES BRUTES - Copie '!W936,",",'UMONS _ DONNEES BRUTES - Copie '!X936,",",'UMONS _ DONNEES BRUTES - Copie '!U936,",",'UMONS _ DONNEES BRUTES - Copie '!V936,",",'UMONS _ DONNEES BRUTES - Copie '!Z936,",",'UMONS _ DONNEES BRUTES - Copie '!Y936,",",'UMONS _ DONNEES BRUTES - Copie '!AA936,")++1`")</f>
        <v>(935,0,1,13,64,0,1,12)++1`</v>
      </c>
      <c r="B936" s="37">
        <f>'UMONS _ DONNEES BRUTES - Copie '!E936</f>
        <v>44627</v>
      </c>
    </row>
    <row r="937" spans="1:2">
      <c r="A937" t="str">
        <f ca="1">_xlfn.CONCAT("(",'UMONS _ DONNEES BRUTES - Copie '!T937,",",'UMONS _ DONNEES BRUTES - Copie '!W937,",",'UMONS _ DONNEES BRUTES - Copie '!X937,",",'UMONS _ DONNEES BRUTES - Copie '!U937,",",'UMONS _ DONNEES BRUTES - Copie '!V937,",",'UMONS _ DONNEES BRUTES - Copie '!Z937,",",'UMONS _ DONNEES BRUTES - Copie '!Y937,",",'UMONS _ DONNEES BRUTES - Copie '!AA937,")++1`")</f>
        <v>(936,0,1,13,135,0,3,41)++1`</v>
      </c>
      <c r="B937" s="37">
        <f>'UMONS _ DONNEES BRUTES - Copie '!E937</f>
        <v>44627</v>
      </c>
    </row>
    <row r="938" spans="1:2">
      <c r="A938" t="str">
        <f ca="1">_xlfn.CONCAT("(",'UMONS _ DONNEES BRUTES - Copie '!T938,",",'UMONS _ DONNEES BRUTES - Copie '!W938,",",'UMONS _ DONNEES BRUTES - Copie '!X938,",",'UMONS _ DONNEES BRUTES - Copie '!U938,",",'UMONS _ DONNEES BRUTES - Copie '!V938,",",'UMONS _ DONNEES BRUTES - Copie '!Z938,",",'UMONS _ DONNEES BRUTES - Copie '!Y938,",",'UMONS _ DONNEES BRUTES - Copie '!AA938,")++1`")</f>
        <v>(937,0,0,13,112,0,4,57)++1`</v>
      </c>
      <c r="B938" s="37">
        <f>'UMONS _ DONNEES BRUTES - Copie '!E938</f>
        <v>44627</v>
      </c>
    </row>
    <row r="939" spans="1:2">
      <c r="A939" t="str">
        <f ca="1">_xlfn.CONCAT("(",'UMONS _ DONNEES BRUTES - Copie '!T939,",",'UMONS _ DONNEES BRUTES - Copie '!W939,",",'UMONS _ DONNEES BRUTES - Copie '!X939,",",'UMONS _ DONNEES BRUTES - Copie '!U939,",",'UMONS _ DONNEES BRUTES - Copie '!V939,",",'UMONS _ DONNEES BRUTES - Copie '!Z939,",",'UMONS _ DONNEES BRUTES - Copie '!Y939,",",'UMONS _ DONNEES BRUTES - Copie '!AA939,")++1`")</f>
        <v>(938,0,1,13,94,0,5,63)++1`</v>
      </c>
      <c r="B939" s="37">
        <f>'UMONS _ DONNEES BRUTES - Copie '!E939</f>
        <v>44627</v>
      </c>
    </row>
    <row r="940" spans="1:2">
      <c r="A940" t="str">
        <f ca="1">_xlfn.CONCAT("(",'UMONS _ DONNEES BRUTES - Copie '!T940,",",'UMONS _ DONNEES BRUTES - Copie '!W940,",",'UMONS _ DONNEES BRUTES - Copie '!X940,",",'UMONS _ DONNEES BRUTES - Copie '!U940,",",'UMONS _ DONNEES BRUTES - Copie '!V940,",",'UMONS _ DONNEES BRUTES - Copie '!Z940,",",'UMONS _ DONNEES BRUTES - Copie '!Y940,",",'UMONS _ DONNEES BRUTES - Copie '!AA940,")++1`")</f>
        <v>(939,0,1,13,256,0,1,5)++1`</v>
      </c>
      <c r="B940" s="37">
        <f>'UMONS _ DONNEES BRUTES - Copie '!E940</f>
        <v>44628</v>
      </c>
    </row>
    <row r="941" spans="1:2">
      <c r="A941" t="str">
        <f ca="1">_xlfn.CONCAT("(",'UMONS _ DONNEES BRUTES - Copie '!T941,",",'UMONS _ DONNEES BRUTES - Copie '!W941,",",'UMONS _ DONNEES BRUTES - Copie '!X941,",",'UMONS _ DONNEES BRUTES - Copie '!U941,",",'UMONS _ DONNEES BRUTES - Copie '!V941,",",'UMONS _ DONNEES BRUTES - Copie '!Z941,",",'UMONS _ DONNEES BRUTES - Copie '!Y941,",",'UMONS _ DONNEES BRUTES - Copie '!AA941,")++1`")</f>
        <v>(940,0,0,13,220,0,2,59)++1`</v>
      </c>
      <c r="B941" s="37">
        <f>'UMONS _ DONNEES BRUTES - Copie '!E941</f>
        <v>44628</v>
      </c>
    </row>
    <row r="942" spans="1:2">
      <c r="A942" t="str">
        <f ca="1">_xlfn.CONCAT("(",'UMONS _ DONNEES BRUTES - Copie '!T942,",",'UMONS _ DONNEES BRUTES - Copie '!W942,",",'UMONS _ DONNEES BRUTES - Copie '!X942,",",'UMONS _ DONNEES BRUTES - Copie '!U942,",",'UMONS _ DONNEES BRUTES - Copie '!V942,",",'UMONS _ DONNEES BRUTES - Copie '!Z942,",",'UMONS _ DONNEES BRUTES - Copie '!Y942,",",'UMONS _ DONNEES BRUTES - Copie '!AA942,")++1`")</f>
        <v>(941,0,1,13,46,0,3,83)++1`</v>
      </c>
      <c r="B942" s="37">
        <f>'UMONS _ DONNEES BRUTES - Copie '!E942</f>
        <v>44628</v>
      </c>
    </row>
    <row r="943" spans="1:2">
      <c r="A943" t="str">
        <f ca="1">_xlfn.CONCAT("(",'UMONS _ DONNEES BRUTES - Copie '!T943,",",'UMONS _ DONNEES BRUTES - Copie '!W943,",",'UMONS _ DONNEES BRUTES - Copie '!X943,",",'UMONS _ DONNEES BRUTES - Copie '!U943,",",'UMONS _ DONNEES BRUTES - Copie '!V943,",",'UMONS _ DONNEES BRUTES - Copie '!Z943,",",'UMONS _ DONNEES BRUTES - Copie '!Y943,",",'UMONS _ DONNEES BRUTES - Copie '!AA943,")++1`")</f>
        <v>(942,0,1,13,156,0,3,67)++1`</v>
      </c>
      <c r="B943" s="37">
        <f>'UMONS _ DONNEES BRUTES - Copie '!E943</f>
        <v>44629</v>
      </c>
    </row>
    <row r="944" spans="1:2">
      <c r="A944" t="str">
        <f ca="1">_xlfn.CONCAT("(",'UMONS _ DONNEES BRUTES - Copie '!T944,",",'UMONS _ DONNEES BRUTES - Copie '!W944,",",'UMONS _ DONNEES BRUTES - Copie '!X944,",",'UMONS _ DONNEES BRUTES - Copie '!U944,",",'UMONS _ DONNEES BRUTES - Copie '!V944,",",'UMONS _ DONNEES BRUTES - Copie '!Z944,",",'UMONS _ DONNEES BRUTES - Copie '!Y944,",",'UMONS _ DONNEES BRUTES - Copie '!AA944,")++1`")</f>
        <v>(943,0,1,13,233,0,2,49)++1`</v>
      </c>
      <c r="B944" s="37">
        <f>'UMONS _ DONNEES BRUTES - Copie '!E944</f>
        <v>44629</v>
      </c>
    </row>
    <row r="945" spans="1:2">
      <c r="A945" t="str">
        <f ca="1">_xlfn.CONCAT("(",'UMONS _ DONNEES BRUTES - Copie '!T945,",",'UMONS _ DONNEES BRUTES - Copie '!W945,",",'UMONS _ DONNEES BRUTES - Copie '!X945,",",'UMONS _ DONNEES BRUTES - Copie '!U945,",",'UMONS _ DONNEES BRUTES - Copie '!V945,",",'UMONS _ DONNEES BRUTES - Copie '!Z945,",",'UMONS _ DONNEES BRUTES - Copie '!Y945,",",'UMONS _ DONNEES BRUTES - Copie '!AA945,")++1`")</f>
        <v>(944,0,1,13,271,0,1,7)++1`</v>
      </c>
      <c r="B945" s="37">
        <f>'UMONS _ DONNEES BRUTES - Copie '!E945</f>
        <v>44629</v>
      </c>
    </row>
    <row r="946" spans="1:2">
      <c r="A946" t="str">
        <f ca="1">_xlfn.CONCAT("(",'UMONS _ DONNEES BRUTES - Copie '!T946,",",'UMONS _ DONNEES BRUTES - Copie '!W946,",",'UMONS _ DONNEES BRUTES - Copie '!X946,",",'UMONS _ DONNEES BRUTES - Copie '!U946,",",'UMONS _ DONNEES BRUTES - Copie '!V946,",",'UMONS _ DONNEES BRUTES - Copie '!Z946,",",'UMONS _ DONNEES BRUTES - Copie '!Y946,",",'UMONS _ DONNEES BRUTES - Copie '!AA946,")++1`")</f>
        <v>(945,0,0,13,224,0,1,7)++1`</v>
      </c>
      <c r="B946" s="37">
        <f>'UMONS _ DONNEES BRUTES - Copie '!E946</f>
        <v>44630</v>
      </c>
    </row>
    <row r="947" spans="1:2">
      <c r="A947" t="str">
        <f ca="1">_xlfn.CONCAT("(",'UMONS _ DONNEES BRUTES - Copie '!T947,",",'UMONS _ DONNEES BRUTES - Copie '!W947,",",'UMONS _ DONNEES BRUTES - Copie '!X947,",",'UMONS _ DONNEES BRUTES - Copie '!U947,",",'UMONS _ DONNEES BRUTES - Copie '!V947,",",'UMONS _ DONNEES BRUTES - Copie '!Z947,",",'UMONS _ DONNEES BRUTES - Copie '!Y947,",",'UMONS _ DONNEES BRUTES - Copie '!AA947,")++1`")</f>
        <v>(946,0,1,13,100,0,2,63)++1`</v>
      </c>
      <c r="B947" s="37">
        <f>'UMONS _ DONNEES BRUTES - Copie '!E947</f>
        <v>44630</v>
      </c>
    </row>
    <row r="948" spans="1:2">
      <c r="A948" t="str">
        <f ca="1">_xlfn.CONCAT("(",'UMONS _ DONNEES BRUTES - Copie '!T948,",",'UMONS _ DONNEES BRUTES - Copie '!W948,",",'UMONS _ DONNEES BRUTES - Copie '!X948,",",'UMONS _ DONNEES BRUTES - Copie '!U948,",",'UMONS _ DONNEES BRUTES - Copie '!V948,",",'UMONS _ DONNEES BRUTES - Copie '!Z948,",",'UMONS _ DONNEES BRUTES - Copie '!Y948,",",'UMONS _ DONNEES BRUTES - Copie '!AA948,")++1`")</f>
        <v>(947,0,1,13,104,0,3,76)++1`</v>
      </c>
      <c r="B948" s="37">
        <f>'UMONS _ DONNEES BRUTES - Copie '!E948</f>
        <v>44630</v>
      </c>
    </row>
    <row r="949" spans="1:2">
      <c r="A949" t="str">
        <f ca="1">_xlfn.CONCAT("(",'UMONS _ DONNEES BRUTES - Copie '!T949,",",'UMONS _ DONNEES BRUTES - Copie '!W949,",",'UMONS _ DONNEES BRUTES - Copie '!X949,",",'UMONS _ DONNEES BRUTES - Copie '!U949,",",'UMONS _ DONNEES BRUTES - Copie '!V949,",",'UMONS _ DONNEES BRUTES - Copie '!Z949,",",'UMONS _ DONNEES BRUTES - Copie '!Y949,",",'UMONS _ DONNEES BRUTES - Copie '!AA949,")++1`")</f>
        <v>(948,0,1,13,186,0,1,7)++1`</v>
      </c>
      <c r="B949" s="37">
        <f>'UMONS _ DONNEES BRUTES - Copie '!E949</f>
        <v>44631</v>
      </c>
    </row>
    <row r="950" spans="1:2">
      <c r="A950" t="str">
        <f ca="1">_xlfn.CONCAT("(",'UMONS _ DONNEES BRUTES - Copie '!T950,",",'UMONS _ DONNEES BRUTES - Copie '!W950,",",'UMONS _ DONNEES BRUTES - Copie '!X950,",",'UMONS _ DONNEES BRUTES - Copie '!U950,",",'UMONS _ DONNEES BRUTES - Copie '!V950,",",'UMONS _ DONNEES BRUTES - Copie '!Z950,",",'UMONS _ DONNEES BRUTES - Copie '!Y950,",",'UMONS _ DONNEES BRUTES - Copie '!AA950,")++1`")</f>
        <v>(949,0,1,13,271,0,2,42)++1`</v>
      </c>
      <c r="B950" s="37">
        <f>'UMONS _ DONNEES BRUTES - Copie '!E950</f>
        <v>44631</v>
      </c>
    </row>
    <row r="951" spans="1:2">
      <c r="A951" t="str">
        <f ca="1">_xlfn.CONCAT("(",'UMONS _ DONNEES BRUTES - Copie '!T951,",",'UMONS _ DONNEES BRUTES - Copie '!W951,",",'UMONS _ DONNEES BRUTES - Copie '!X951,",",'UMONS _ DONNEES BRUTES - Copie '!U951,",",'UMONS _ DONNEES BRUTES - Copie '!V951,",",'UMONS _ DONNEES BRUTES - Copie '!Z951,",",'UMONS _ DONNEES BRUTES - Copie '!Y951,",",'UMONS _ DONNEES BRUTES - Copie '!AA951,")++1`")</f>
        <v>(950,0,1,13,16,0,5,74)++1`</v>
      </c>
      <c r="B951" s="37">
        <f>'UMONS _ DONNEES BRUTES - Copie '!E951</f>
        <v>44631</v>
      </c>
    </row>
    <row r="952" spans="1:2">
      <c r="A952" t="str">
        <f ca="1">_xlfn.CONCAT("(",'UMONS _ DONNEES BRUTES - Copie '!T952,",",'UMONS _ DONNEES BRUTES - Copie '!W952,",",'UMONS _ DONNEES BRUTES - Copie '!X952,",",'UMONS _ DONNEES BRUTES - Copie '!U952,",",'UMONS _ DONNEES BRUTES - Copie '!V952,",",'UMONS _ DONNEES BRUTES - Copie '!Z952,",",'UMONS _ DONNEES BRUTES - Copie '!Y952,",",'UMONS _ DONNEES BRUTES - Copie '!AA952,")++1`")</f>
        <v>(951,0,0,13,13,0,4,73)++1`</v>
      </c>
      <c r="B952" s="37">
        <f>'UMONS _ DONNEES BRUTES - Copie '!E952</f>
        <v>44631</v>
      </c>
    </row>
    <row r="953" spans="1:2">
      <c r="A953" t="str">
        <f ca="1">_xlfn.CONCAT("(",'UMONS _ DONNEES BRUTES - Copie '!T953,",",'UMONS _ DONNEES BRUTES - Copie '!W953,",",'UMONS _ DONNEES BRUTES - Copie '!X953,",",'UMONS _ DONNEES BRUTES - Copie '!U953,",",'UMONS _ DONNEES BRUTES - Copie '!V953,",",'UMONS _ DONNEES BRUTES - Copie '!Z953,",",'UMONS _ DONNEES BRUTES - Copie '!Y953,",",'UMONS _ DONNEES BRUTES - Copie '!AA953,")++1`")</f>
        <v>(952,0,0,13,31,0,3,71)++1`</v>
      </c>
      <c r="B953" s="37">
        <f>'UMONS _ DONNEES BRUTES - Copie '!E953</f>
        <v>44631</v>
      </c>
    </row>
    <row r="954" spans="1:2">
      <c r="A954" t="str">
        <f ca="1">_xlfn.CONCAT("(",'UMONS _ DONNEES BRUTES - Copie '!T954,",",'UMONS _ DONNEES BRUTES - Copie '!W954,",",'UMONS _ DONNEES BRUTES - Copie '!X954,",",'UMONS _ DONNEES BRUTES - Copie '!U954,",",'UMONS _ DONNEES BRUTES - Copie '!V954,",",'UMONS _ DONNEES BRUTES - Copie '!Z954,",",'UMONS _ DONNEES BRUTES - Copie '!Y954,",",'UMONS _ DONNEES BRUTES - Copie '!AA954,")++1`")</f>
        <v>(953,0,1,13,13,0,6,77)++1`</v>
      </c>
      <c r="B954" s="37">
        <f>'UMONS _ DONNEES BRUTES - Copie '!E954</f>
        <v>44631</v>
      </c>
    </row>
    <row r="955" spans="1:2">
      <c r="A955" t="str">
        <f ca="1">_xlfn.CONCAT("(",'UMONS _ DONNEES BRUTES - Copie '!T955,",",'UMONS _ DONNEES BRUTES - Copie '!W955,",",'UMONS _ DONNEES BRUTES - Copie '!X955,",",'UMONS _ DONNEES BRUTES - Copie '!U955,",",'UMONS _ DONNEES BRUTES - Copie '!V955,",",'UMONS _ DONNEES BRUTES - Copie '!Z955,",",'UMONS _ DONNEES BRUTES - Copie '!Y955,",",'UMONS _ DONNEES BRUTES - Copie '!AA955,")++1`")</f>
        <v>(954,0,1,13,110,0,1,7)++1`</v>
      </c>
      <c r="B955" s="37">
        <f>'UMONS _ DONNEES BRUTES - Copie '!E955</f>
        <v>44634</v>
      </c>
    </row>
    <row r="956" spans="1:2">
      <c r="A956" t="str">
        <f ca="1">_xlfn.CONCAT("(",'UMONS _ DONNEES BRUTES - Copie '!T956,",",'UMONS _ DONNEES BRUTES - Copie '!W956,",",'UMONS _ DONNEES BRUTES - Copie '!X956,",",'UMONS _ DONNEES BRUTES - Copie '!U956,",",'UMONS _ DONNEES BRUTES - Copie '!V956,",",'UMONS _ DONNEES BRUTES - Copie '!Z956,",",'UMONS _ DONNEES BRUTES - Copie '!Y956,",",'UMONS _ DONNEES BRUTES - Copie '!AA956,")++1`")</f>
        <v>(955,0,1,13,130,0,3,61)++1`</v>
      </c>
      <c r="B956" s="37">
        <f>'UMONS _ DONNEES BRUTES - Copie '!E956</f>
        <v>44634</v>
      </c>
    </row>
    <row r="957" spans="1:2">
      <c r="A957" t="str">
        <f ca="1">_xlfn.CONCAT("(",'UMONS _ DONNEES BRUTES - Copie '!T957,",",'UMONS _ DONNEES BRUTES - Copie '!W957,",",'UMONS _ DONNEES BRUTES - Copie '!X957,",",'UMONS _ DONNEES BRUTES - Copie '!U957,",",'UMONS _ DONNEES BRUTES - Copie '!V957,",",'UMONS _ DONNEES BRUTES - Copie '!Z957,",",'UMONS _ DONNEES BRUTES - Copie '!Y957,",",'UMONS _ DONNEES BRUTES - Copie '!AA957,")++1`")</f>
        <v>(956,0,1,13,337,0,2,28)++1`</v>
      </c>
      <c r="B957" s="37">
        <f>'UMONS _ DONNEES BRUTES - Copie '!E957</f>
        <v>44634</v>
      </c>
    </row>
    <row r="958" spans="1:2">
      <c r="A958" t="str">
        <f ca="1">_xlfn.CONCAT("(",'UMONS _ DONNEES BRUTES - Copie '!T958,",",'UMONS _ DONNEES BRUTES - Copie '!W958,",",'UMONS _ DONNEES BRUTES - Copie '!X958,",",'UMONS _ DONNEES BRUTES - Copie '!U958,",",'UMONS _ DONNEES BRUTES - Copie '!V958,",",'UMONS _ DONNEES BRUTES - Copie '!Z958,",",'UMONS _ DONNEES BRUTES - Copie '!Y958,",",'UMONS _ DONNEES BRUTES - Copie '!AA958,")++1`")</f>
        <v>(957,0,0,13,102,0,3,70)++1`</v>
      </c>
      <c r="B958" s="37">
        <f>'UMONS _ DONNEES BRUTES - Copie '!E958</f>
        <v>44635</v>
      </c>
    </row>
    <row r="959" spans="1:2">
      <c r="A959" t="str">
        <f ca="1">_xlfn.CONCAT("(",'UMONS _ DONNEES BRUTES - Copie '!T959,",",'UMONS _ DONNEES BRUTES - Copie '!W959,",",'UMONS _ DONNEES BRUTES - Copie '!X959,",",'UMONS _ DONNEES BRUTES - Copie '!U959,",",'UMONS _ DONNEES BRUTES - Copie '!V959,",",'UMONS _ DONNEES BRUTES - Copie '!Z959,",",'UMONS _ DONNEES BRUTES - Copie '!Y959,",",'UMONS _ DONNEES BRUTES - Copie '!AA959,")++1`")</f>
        <v>(958,0,1,13,226,0,1,6)++1`</v>
      </c>
      <c r="B959" s="37">
        <f>'UMONS _ DONNEES BRUTES - Copie '!E959</f>
        <v>44635</v>
      </c>
    </row>
    <row r="960" spans="1:2">
      <c r="A960" t="str">
        <f ca="1">_xlfn.CONCAT("(",'UMONS _ DONNEES BRUTES - Copie '!T960,",",'UMONS _ DONNEES BRUTES - Copie '!W960,",",'UMONS _ DONNEES BRUTES - Copie '!X960,",",'UMONS _ DONNEES BRUTES - Copie '!U960,",",'UMONS _ DONNEES BRUTES - Copie '!V960,",",'UMONS _ DONNEES BRUTES - Copie '!Z960,",",'UMONS _ DONNEES BRUTES - Copie '!Y960,",",'UMONS _ DONNEES BRUTES - Copie '!AA960,")++1`")</f>
        <v>(959,0,1,13,184,0,2,49)++1`</v>
      </c>
      <c r="B960" s="37">
        <f>'UMONS _ DONNEES BRUTES - Copie '!E960</f>
        <v>44635</v>
      </c>
    </row>
    <row r="961" spans="1:2">
      <c r="A961" t="str">
        <f ca="1">_xlfn.CONCAT("(",'UMONS _ DONNEES BRUTES - Copie '!T961,",",'UMONS _ DONNEES BRUTES - Copie '!W961,",",'UMONS _ DONNEES BRUTES - Copie '!X961,",",'UMONS _ DONNEES BRUTES - Copie '!U961,",",'UMONS _ DONNEES BRUTES - Copie '!V961,",",'UMONS _ DONNEES BRUTES - Copie '!Z961,",",'UMONS _ DONNEES BRUTES - Copie '!Y961,",",'UMONS _ DONNEES BRUTES - Copie '!AA961,")++1`")</f>
        <v>(960,0,1,13,169,0,4,77)++1`</v>
      </c>
      <c r="B961" s="37">
        <f>'UMONS _ DONNEES BRUTES - Copie '!E961</f>
        <v>44635</v>
      </c>
    </row>
    <row r="962" spans="1:2">
      <c r="A962" t="str">
        <f ca="1">_xlfn.CONCAT("(",'UMONS _ DONNEES BRUTES - Copie '!T962,",",'UMONS _ DONNEES BRUTES - Copie '!W962,",",'UMONS _ DONNEES BRUTES - Copie '!X962,",",'UMONS _ DONNEES BRUTES - Copie '!U962,",",'UMONS _ DONNEES BRUTES - Copie '!V962,",",'UMONS _ DONNEES BRUTES - Copie '!Z962,",",'UMONS _ DONNEES BRUTES - Copie '!Y962,",",'UMONS _ DONNEES BRUTES - Copie '!AA962,")++1`")</f>
        <v>(961,0,0,13,329,0,2,47)++1`</v>
      </c>
      <c r="B962" s="37">
        <f>'UMONS _ DONNEES BRUTES - Copie '!E962</f>
        <v>44636</v>
      </c>
    </row>
    <row r="963" spans="1:2">
      <c r="A963" t="str">
        <f ca="1">_xlfn.CONCAT("(",'UMONS _ DONNEES BRUTES - Copie '!T963,",",'UMONS _ DONNEES BRUTES - Copie '!W963,",",'UMONS _ DONNEES BRUTES - Copie '!X963,",",'UMONS _ DONNEES BRUTES - Copie '!U963,",",'UMONS _ DONNEES BRUTES - Copie '!V963,",",'UMONS _ DONNEES BRUTES - Copie '!Z963,",",'UMONS _ DONNEES BRUTES - Copie '!Y963,",",'UMONS _ DONNEES BRUTES - Copie '!AA963,")++1`")</f>
        <v>(962,0,1,13,171,0,3,73)++1`</v>
      </c>
      <c r="B963" s="37">
        <f>'UMONS _ DONNEES BRUTES - Copie '!E963</f>
        <v>44636</v>
      </c>
    </row>
    <row r="964" spans="1:2">
      <c r="A964" t="str">
        <f ca="1">_xlfn.CONCAT("(",'UMONS _ DONNEES BRUTES - Copie '!T964,",",'UMONS _ DONNEES BRUTES - Copie '!W964,",",'UMONS _ DONNEES BRUTES - Copie '!X964,",",'UMONS _ DONNEES BRUTES - Copie '!U964,",",'UMONS _ DONNEES BRUTES - Copie '!V964,",",'UMONS _ DONNEES BRUTES - Copie '!Z964,",",'UMONS _ DONNEES BRUTES - Copie '!Y964,",",'UMONS _ DONNEES BRUTES - Copie '!AA964,")++1`")</f>
        <v>(963,0,0,13,195,0,1,7)++1`</v>
      </c>
      <c r="B964" s="37">
        <f>'UMONS _ DONNEES BRUTES - Copie '!E964</f>
        <v>44636</v>
      </c>
    </row>
    <row r="965" spans="1:2">
      <c r="A965" t="str">
        <f ca="1">_xlfn.CONCAT("(",'UMONS _ DONNEES BRUTES - Copie '!T965,",",'UMONS _ DONNEES BRUTES - Copie '!W965,",",'UMONS _ DONNEES BRUTES - Copie '!X965,",",'UMONS _ DONNEES BRUTES - Copie '!U965,",",'UMONS _ DONNEES BRUTES - Copie '!V965,",",'UMONS _ DONNEES BRUTES - Copie '!Z965,",",'UMONS _ DONNEES BRUTES - Copie '!Y965,",",'UMONS _ DONNEES BRUTES - Copie '!AA965,")++1`")</f>
        <v>(964,0,0,13,296,0,1,14)++1`</v>
      </c>
      <c r="B965" s="37">
        <f>'UMONS _ DONNEES BRUTES - Copie '!E965</f>
        <v>44637</v>
      </c>
    </row>
    <row r="966" spans="1:2">
      <c r="A966" t="str">
        <f ca="1">_xlfn.CONCAT("(",'UMONS _ DONNEES BRUTES - Copie '!T966,",",'UMONS _ DONNEES BRUTES - Copie '!W966,",",'UMONS _ DONNEES BRUTES - Copie '!X966,",",'UMONS _ DONNEES BRUTES - Copie '!U966,",",'UMONS _ DONNEES BRUTES - Copie '!V966,",",'UMONS _ DONNEES BRUTES - Copie '!Z966,",",'UMONS _ DONNEES BRUTES - Copie '!Y966,",",'UMONS _ DONNEES BRUTES - Copie '!AA966,")++1`")</f>
        <v>(965,0,1,13,127,0,3,76)++1`</v>
      </c>
      <c r="B966" s="37">
        <f>'UMONS _ DONNEES BRUTES - Copie '!E966</f>
        <v>44637</v>
      </c>
    </row>
    <row r="967" spans="1:2">
      <c r="A967" t="str">
        <f ca="1">_xlfn.CONCAT("(",'UMONS _ DONNEES BRUTES - Copie '!T967,",",'UMONS _ DONNEES BRUTES - Copie '!W967,",",'UMONS _ DONNEES BRUTES - Copie '!X967,",",'UMONS _ DONNEES BRUTES - Copie '!U967,",",'UMONS _ DONNEES BRUTES - Copie '!V967,",",'UMONS _ DONNEES BRUTES - Copie '!Z967,",",'UMONS _ DONNEES BRUTES - Copie '!Y967,",",'UMONS _ DONNEES BRUTES - Copie '!AA967,")++1`")</f>
        <v>(966,0,1,13,102,0,2,65)++1`</v>
      </c>
      <c r="B967" s="37">
        <f>'UMONS _ DONNEES BRUTES - Copie '!E967</f>
        <v>44637</v>
      </c>
    </row>
    <row r="968" spans="1:2">
      <c r="A968" t="str">
        <f ca="1">_xlfn.CONCAT("(",'UMONS _ DONNEES BRUTES - Copie '!T968,",",'UMONS _ DONNEES BRUTES - Copie '!W968,",",'UMONS _ DONNEES BRUTES - Copie '!X968,",",'UMONS _ DONNEES BRUTES - Copie '!U968,",",'UMONS _ DONNEES BRUTES - Copie '!V968,",",'UMONS _ DONNEES BRUTES - Copie '!Z968,",",'UMONS _ DONNEES BRUTES - Copie '!Y968,",",'UMONS _ DONNEES BRUTES - Copie '!AA968,")++1`")</f>
        <v>(967,0,1,13,687,0,1,13)++1`</v>
      </c>
      <c r="B968" s="37">
        <f>'UMONS _ DONNEES BRUTES - Copie '!E968</f>
        <v>44638</v>
      </c>
    </row>
    <row r="969" spans="1:2">
      <c r="A969" t="str">
        <f ca="1">_xlfn.CONCAT("(",'UMONS _ DONNEES BRUTES - Copie '!T969,",",'UMONS _ DONNEES BRUTES - Copie '!W969,",",'UMONS _ DONNEES BRUTES - Copie '!X969,",",'UMONS _ DONNEES BRUTES - Copie '!U969,",",'UMONS _ DONNEES BRUTES - Copie '!V969,",",'UMONS _ DONNEES BRUTES - Copie '!Z969,",",'UMONS _ DONNEES BRUTES - Copie '!Y969,",",'UMONS _ DONNEES BRUTES - Copie '!AA969,")++1`")</f>
        <v>(968,0,1,13,213,0,3,3)++1`</v>
      </c>
      <c r="B969" s="37">
        <f>'UMONS _ DONNEES BRUTES - Copie '!E969</f>
        <v>44640</v>
      </c>
    </row>
    <row r="970" spans="1:2">
      <c r="A970" t="str">
        <f ca="1">_xlfn.CONCAT("(",'UMONS _ DONNEES BRUTES - Copie '!T970,",",'UMONS _ DONNEES BRUTES - Copie '!W970,",",'UMONS _ DONNEES BRUTES - Copie '!X970,",",'UMONS _ DONNEES BRUTES - Copie '!U970,",",'UMONS _ DONNEES BRUTES - Copie '!V970,",",'UMONS _ DONNEES BRUTES - Copie '!Z970,",",'UMONS _ DONNEES BRUTES - Copie '!Y970,",",'UMONS _ DONNEES BRUTES - Copie '!AA970,")++1`")</f>
        <v>(969,0,1,13,257,0,2,2)++1`</v>
      </c>
      <c r="B970" s="37">
        <f>'UMONS _ DONNEES BRUTES - Copie '!E970</f>
        <v>44640</v>
      </c>
    </row>
    <row r="971" spans="1:2">
      <c r="A971" t="str">
        <f ca="1">_xlfn.CONCAT("(",'UMONS _ DONNEES BRUTES - Copie '!T971,",",'UMONS _ DONNEES BRUTES - Copie '!W971,",",'UMONS _ DONNEES BRUTES - Copie '!X971,",",'UMONS _ DONNEES BRUTES - Copie '!U971,",",'UMONS _ DONNEES BRUTES - Copie '!V971,",",'UMONS _ DONNEES BRUTES - Copie '!Z971,",",'UMONS _ DONNEES BRUTES - Copie '!Y971,",",'UMONS _ DONNEES BRUTES - Copie '!AA971,")++1`")</f>
        <v>(970,0,0,13,189,0,1,1)++1`</v>
      </c>
      <c r="B971" s="37">
        <f>'UMONS _ DONNEES BRUTES - Copie '!E971</f>
        <v>44640</v>
      </c>
    </row>
    <row r="972" spans="1:2">
      <c r="A972" t="str">
        <f ca="1">_xlfn.CONCAT("(",'UMONS _ DONNEES BRUTES - Copie '!T972,",",'UMONS _ DONNEES BRUTES - Copie '!W972,",",'UMONS _ DONNEES BRUTES - Copie '!X972,",",'UMONS _ DONNEES BRUTES - Copie '!U972,",",'UMONS _ DONNEES BRUTES - Copie '!V972,",",'UMONS _ DONNEES BRUTES - Copie '!Z972,",",'UMONS _ DONNEES BRUTES - Copie '!Y972,",",'UMONS _ DONNEES BRUTES - Copie '!AA972,")++1`")</f>
        <v>(971,0,1,13,142,0,2,33)++1`</v>
      </c>
      <c r="B972" s="37">
        <f>'UMONS _ DONNEES BRUTES - Copie '!E972</f>
        <v>44641</v>
      </c>
    </row>
    <row r="973" spans="1:2">
      <c r="A973" t="str">
        <f ca="1">_xlfn.CONCAT("(",'UMONS _ DONNEES BRUTES - Copie '!T973,",",'UMONS _ DONNEES BRUTES - Copie '!W973,",",'UMONS _ DONNEES BRUTES - Copie '!X973,",",'UMONS _ DONNEES BRUTES - Copie '!U973,",",'UMONS _ DONNEES BRUTES - Copie '!V973,",",'UMONS _ DONNEES BRUTES - Copie '!Z973,",",'UMONS _ DONNEES BRUTES - Copie '!Y973,",",'UMONS _ DONNEES BRUTES - Copie '!AA973,")++1`")</f>
        <v>(972,0,1,13,230,0,3,51)++1`</v>
      </c>
      <c r="B973" s="37">
        <f>'UMONS _ DONNEES BRUTES - Copie '!E973</f>
        <v>44641</v>
      </c>
    </row>
    <row r="974" spans="1:2">
      <c r="A974" t="str">
        <f ca="1">_xlfn.CONCAT("(",'UMONS _ DONNEES BRUTES - Copie '!T974,",",'UMONS _ DONNEES BRUTES - Copie '!W974,",",'UMONS _ DONNEES BRUTES - Copie '!X974,",",'UMONS _ DONNEES BRUTES - Copie '!U974,",",'UMONS _ DONNEES BRUTES - Copie '!V974,",",'UMONS _ DONNEES BRUTES - Copie '!Z974,",",'UMONS _ DONNEES BRUTES - Copie '!Y974,",",'UMONS _ DONNEES BRUTES - Copie '!AA974,")++1`")</f>
        <v>(973,0,1,13,177,0,1,4)++1`</v>
      </c>
      <c r="B974" s="37">
        <f>'UMONS _ DONNEES BRUTES - Copie '!E974</f>
        <v>44641</v>
      </c>
    </row>
    <row r="975" spans="1:2">
      <c r="A975" t="str">
        <f ca="1">_xlfn.CONCAT("(",'UMONS _ DONNEES BRUTES - Copie '!T975,",",'UMONS _ DONNEES BRUTES - Copie '!W975,",",'UMONS _ DONNEES BRUTES - Copie '!X975,",",'UMONS _ DONNEES BRUTES - Copie '!U975,",",'UMONS _ DONNEES BRUTES - Copie '!V975,",",'UMONS _ DONNEES BRUTES - Copie '!Z975,",",'UMONS _ DONNEES BRUTES - Copie '!Y975,",",'UMONS _ DONNEES BRUTES - Copie '!AA975,")++1`")</f>
        <v>(974,0,1,13,163,0,4,63)++1`</v>
      </c>
      <c r="B975" s="37">
        <f>'UMONS _ DONNEES BRUTES - Copie '!E975</f>
        <v>44641</v>
      </c>
    </row>
    <row r="976" spans="1:2">
      <c r="A976" t="str">
        <f ca="1">_xlfn.CONCAT("(",'UMONS _ DONNEES BRUTES - Copie '!T976,",",'UMONS _ DONNEES BRUTES - Copie '!W976,",",'UMONS _ DONNEES BRUTES - Copie '!X976,",",'UMONS _ DONNEES BRUTES - Copie '!U976,",",'UMONS _ DONNEES BRUTES - Copie '!V976,",",'UMONS _ DONNEES BRUTES - Copie '!Z976,",",'UMONS _ DONNEES BRUTES - Copie '!Y976,",",'UMONS _ DONNEES BRUTES - Copie '!AA976,")++1`")</f>
        <v>(975,0,1,13,195,0,1,5)++1`</v>
      </c>
      <c r="B976" s="37">
        <f>'UMONS _ DONNEES BRUTES - Copie '!E976</f>
        <v>44642</v>
      </c>
    </row>
    <row r="977" spans="1:2">
      <c r="A977" t="str">
        <f ca="1">_xlfn.CONCAT("(",'UMONS _ DONNEES BRUTES - Copie '!T977,",",'UMONS _ DONNEES BRUTES - Copie '!W977,",",'UMONS _ DONNEES BRUTES - Copie '!X977,",",'UMONS _ DONNEES BRUTES - Copie '!U977,",",'UMONS _ DONNEES BRUTES - Copie '!V977,",",'UMONS _ DONNEES BRUTES - Copie '!Z977,",",'UMONS _ DONNEES BRUTES - Copie '!Y977,",",'UMONS _ DONNEES BRUTES - Copie '!AA977,")++1`")</f>
        <v>(976,0,1,13,374,0,2,44)++1`</v>
      </c>
      <c r="B977" s="37">
        <f>'UMONS _ DONNEES BRUTES - Copie '!E977</f>
        <v>44642</v>
      </c>
    </row>
    <row r="978" spans="1:2">
      <c r="A978" t="str">
        <f ca="1">_xlfn.CONCAT("(",'UMONS _ DONNEES BRUTES - Copie '!T978,",",'UMONS _ DONNEES BRUTES - Copie '!W978,",",'UMONS _ DONNEES BRUTES - Copie '!X978,",",'UMONS _ DONNEES BRUTES - Copie '!U978,",",'UMONS _ DONNEES BRUTES - Copie '!V978,",",'UMONS _ DONNEES BRUTES - Copie '!Z978,",",'UMONS _ DONNEES BRUTES - Copie '!Y978,",",'UMONS _ DONNEES BRUTES - Copie '!AA978,")++1`")</f>
        <v>(977,0,1,13,180,0,2,50)++1`</v>
      </c>
      <c r="B978" s="37">
        <f>'UMONS _ DONNEES BRUTES - Copie '!E978</f>
        <v>44643</v>
      </c>
    </row>
    <row r="979" spans="1:2">
      <c r="A979" t="str">
        <f ca="1">_xlfn.CONCAT("(",'UMONS _ DONNEES BRUTES - Copie '!T979,",",'UMONS _ DONNEES BRUTES - Copie '!W979,",",'UMONS _ DONNEES BRUTES - Copie '!X979,",",'UMONS _ DONNEES BRUTES - Copie '!U979,",",'UMONS _ DONNEES BRUTES - Copie '!V979,",",'UMONS _ DONNEES BRUTES - Copie '!Z979,",",'UMONS _ DONNEES BRUTES - Copie '!Y979,",",'UMONS _ DONNEES BRUTES - Copie '!AA979,")++1`")</f>
        <v>(978,0,1,13,184,0,3,64)++1`</v>
      </c>
      <c r="B979" s="37">
        <f>'UMONS _ DONNEES BRUTES - Copie '!E979</f>
        <v>44643</v>
      </c>
    </row>
    <row r="980" spans="1:2">
      <c r="A980" t="str">
        <f ca="1">_xlfn.CONCAT("(",'UMONS _ DONNEES BRUTES - Copie '!T980,",",'UMONS _ DONNEES BRUTES - Copie '!W980,",",'UMONS _ DONNEES BRUTES - Copie '!X980,",",'UMONS _ DONNEES BRUTES - Copie '!U980,",",'UMONS _ DONNEES BRUTES - Copie '!V980,",",'UMONS _ DONNEES BRUTES - Copie '!Z980,",",'UMONS _ DONNEES BRUTES - Copie '!Y980,",",'UMONS _ DONNEES BRUTES - Copie '!AA980,")++1`")</f>
        <v>(979,0,0,13,304,0,1,11)++1`</v>
      </c>
      <c r="B980" s="37">
        <f>'UMONS _ DONNEES BRUTES - Copie '!E980</f>
        <v>44643</v>
      </c>
    </row>
    <row r="981" spans="1:2">
      <c r="A981" t="str">
        <f ca="1">_xlfn.CONCAT("(",'UMONS _ DONNEES BRUTES - Copie '!T981,",",'UMONS _ DONNEES BRUTES - Copie '!W981,",",'UMONS _ DONNEES BRUTES - Copie '!X981,",",'UMONS _ DONNEES BRUTES - Copie '!U981,",",'UMONS _ DONNEES BRUTES - Copie '!V981,",",'UMONS _ DONNEES BRUTES - Copie '!Z981,",",'UMONS _ DONNEES BRUTES - Copie '!Y981,",",'UMONS _ DONNEES BRUTES - Copie '!AA981,")++1`")</f>
        <v>(980,0,1,13,248,0,2,33)++1`</v>
      </c>
      <c r="B981" s="37">
        <f>'UMONS _ DONNEES BRUTES - Copie '!E981</f>
        <v>44644</v>
      </c>
    </row>
    <row r="982" spans="1:2">
      <c r="A982" t="str">
        <f ca="1">_xlfn.CONCAT("(",'UMONS _ DONNEES BRUTES - Copie '!T982,",",'UMONS _ DONNEES BRUTES - Copie '!W982,",",'UMONS _ DONNEES BRUTES - Copie '!X982,",",'UMONS _ DONNEES BRUTES - Copie '!U982,",",'UMONS _ DONNEES BRUTES - Copie '!V982,",",'UMONS _ DONNEES BRUTES - Copie '!Z982,",",'UMONS _ DONNEES BRUTES - Copie '!Y982,",",'UMONS _ DONNEES BRUTES - Copie '!AA982,")++1`")</f>
        <v>(981,0,0,13,133,0,1,9)++1`</v>
      </c>
      <c r="B982" s="37">
        <f>'UMONS _ DONNEES BRUTES - Copie '!E982</f>
        <v>44644</v>
      </c>
    </row>
    <row r="983" spans="1:2">
      <c r="A983" t="str">
        <f ca="1">_xlfn.CONCAT("(",'UMONS _ DONNEES BRUTES - Copie '!T983,",",'UMONS _ DONNEES BRUTES - Copie '!W983,",",'UMONS _ DONNEES BRUTES - Copie '!X983,",",'UMONS _ DONNEES BRUTES - Copie '!U983,",",'UMONS _ DONNEES BRUTES - Copie '!V983,",",'UMONS _ DONNEES BRUTES - Copie '!Z983,",",'UMONS _ DONNEES BRUTES - Copie '!Y983,",",'UMONS _ DONNEES BRUTES - Copie '!AA983,")++1`")</f>
        <v>(982,0,0,13,136,0,3,65)++1`</v>
      </c>
      <c r="B983" s="37">
        <f>'UMONS _ DONNEES BRUTES - Copie '!E983</f>
        <v>44644</v>
      </c>
    </row>
    <row r="984" spans="1:2">
      <c r="A984" t="str">
        <f ca="1">_xlfn.CONCAT("(",'UMONS _ DONNEES BRUTES - Copie '!T984,",",'UMONS _ DONNEES BRUTES - Copie '!W984,",",'UMONS _ DONNEES BRUTES - Copie '!X984,",",'UMONS _ DONNEES BRUTES - Copie '!U984,",",'UMONS _ DONNEES BRUTES - Copie '!V984,",",'UMONS _ DONNEES BRUTES - Copie '!Z984,",",'UMONS _ DONNEES BRUTES - Copie '!Y984,",",'UMONS _ DONNEES BRUTES - Copie '!AA984,")++1`")</f>
        <v>(983,0,0,13,132,0,1,1)++1`</v>
      </c>
      <c r="B984" s="37">
        <f>'UMONS _ DONNEES BRUTES - Copie '!E984</f>
        <v>44645</v>
      </c>
    </row>
    <row r="985" spans="1:2">
      <c r="A985" t="str">
        <f ca="1">_xlfn.CONCAT("(",'UMONS _ DONNEES BRUTES - Copie '!T985,",",'UMONS _ DONNEES BRUTES - Copie '!W985,",",'UMONS _ DONNEES BRUTES - Copie '!X985,",",'UMONS _ DONNEES BRUTES - Copie '!U985,",",'UMONS _ DONNEES BRUTES - Copie '!V985,",",'UMONS _ DONNEES BRUTES - Copie '!Z985,",",'UMONS _ DONNEES BRUTES - Copie '!Y985,",",'UMONS _ DONNEES BRUTES - Copie '!AA985,")++1`")</f>
        <v>(984,0,1,13,151,0,2,30)++1`</v>
      </c>
      <c r="B985" s="37">
        <f>'UMONS _ DONNEES BRUTES - Copie '!E985</f>
        <v>44645</v>
      </c>
    </row>
    <row r="986" spans="1:2">
      <c r="A986" t="str">
        <f ca="1">_xlfn.CONCAT("(",'UMONS _ DONNEES BRUTES - Copie '!T986,",",'UMONS _ DONNEES BRUTES - Copie '!W986,",",'UMONS _ DONNEES BRUTES - Copie '!X986,",",'UMONS _ DONNEES BRUTES - Copie '!U986,",",'UMONS _ DONNEES BRUTES - Copie '!V986,",",'UMONS _ DONNEES BRUTES - Copie '!Z986,",",'UMONS _ DONNEES BRUTES - Copie '!Y986,",",'UMONS _ DONNEES BRUTES - Copie '!AA986,")++1`")</f>
        <v>(985,0,1,13,108,0,3,48)++1`</v>
      </c>
      <c r="B986" s="37">
        <f>'UMONS _ DONNEES BRUTES - Copie '!E986</f>
        <v>44645</v>
      </c>
    </row>
    <row r="987" spans="1:2">
      <c r="A987" t="str">
        <f ca="1">_xlfn.CONCAT("(",'UMONS _ DONNEES BRUTES - Copie '!T987,",",'UMONS _ DONNEES BRUTES - Copie '!W987,",",'UMONS _ DONNEES BRUTES - Copie '!X987,",",'UMONS _ DONNEES BRUTES - Copie '!U987,",",'UMONS _ DONNEES BRUTES - Copie '!V987,",",'UMONS _ DONNEES BRUTES - Copie '!Z987,",",'UMONS _ DONNEES BRUTES - Copie '!Y987,",",'UMONS _ DONNEES BRUTES - Copie '!AA987,")++1`")</f>
        <v>(986,0,1,13,83,0,4,57)++1`</v>
      </c>
      <c r="B987" s="37">
        <f>'UMONS _ DONNEES BRUTES - Copie '!E987</f>
        <v>44645</v>
      </c>
    </row>
    <row r="988" spans="1:2">
      <c r="A988" t="str">
        <f ca="1">_xlfn.CONCAT("(",'UMONS _ DONNEES BRUTES - Copie '!T988,",",'UMONS _ DONNEES BRUTES - Copie '!W988,",",'UMONS _ DONNEES BRUTES - Copie '!X988,",",'UMONS _ DONNEES BRUTES - Copie '!U988,",",'UMONS _ DONNEES BRUTES - Copie '!V988,",",'UMONS _ DONNEES BRUTES - Copie '!Z988,",",'UMONS _ DONNEES BRUTES - Copie '!Y988,",",'UMONS _ DONNEES BRUTES - Copie '!AA988,")++1`")</f>
        <v>(987,0,0,13,147,0,1,4)++1`</v>
      </c>
      <c r="B988" s="37">
        <f>'UMONS _ DONNEES BRUTES - Copie '!E988</f>
        <v>44647</v>
      </c>
    </row>
    <row r="989" spans="1:2">
      <c r="A989" t="str">
        <f ca="1">_xlfn.CONCAT("(",'UMONS _ DONNEES BRUTES - Copie '!T989,",",'UMONS _ DONNEES BRUTES - Copie '!W989,",",'UMONS _ DONNEES BRUTES - Copie '!X989,",",'UMONS _ DONNEES BRUTES - Copie '!U989,",",'UMONS _ DONNEES BRUTES - Copie '!V989,",",'UMONS _ DONNEES BRUTES - Copie '!Z989,",",'UMONS _ DONNEES BRUTES - Copie '!Y989,",",'UMONS _ DONNEES BRUTES - Copie '!AA989,")++1`")</f>
        <v>(988,0,1,13,307,0,1,2)++1`</v>
      </c>
      <c r="B989" s="37">
        <f>'UMONS _ DONNEES BRUTES - Copie '!E989</f>
        <v>44648</v>
      </c>
    </row>
    <row r="990" spans="1:2">
      <c r="A990" t="str">
        <f ca="1">_xlfn.CONCAT("(",'UMONS _ DONNEES BRUTES - Copie '!T990,",",'UMONS _ DONNEES BRUTES - Copie '!W990,",",'UMONS _ DONNEES BRUTES - Copie '!X990,",",'UMONS _ DONNEES BRUTES - Copie '!U990,",",'UMONS _ DONNEES BRUTES - Copie '!V990,",",'UMONS _ DONNEES BRUTES - Copie '!Z990,",",'UMONS _ DONNEES BRUTES - Copie '!Y990,",",'UMONS _ DONNEES BRUTES - Copie '!AA990,")++1`")</f>
        <v>(989,0,1,13,392,0,2,58)++1`</v>
      </c>
      <c r="B990" s="37">
        <f>'UMONS _ DONNEES BRUTES - Copie '!E990</f>
        <v>44648</v>
      </c>
    </row>
    <row r="991" spans="1:2">
      <c r="A991" t="str">
        <f ca="1">_xlfn.CONCAT("(",'UMONS _ DONNEES BRUTES - Copie '!T991,",",'UMONS _ DONNEES BRUTES - Copie '!W991,",",'UMONS _ DONNEES BRUTES - Copie '!X991,",",'UMONS _ DONNEES BRUTES - Copie '!U991,",",'UMONS _ DONNEES BRUTES - Copie '!V991,",",'UMONS _ DONNEES BRUTES - Copie '!Z991,",",'UMONS _ DONNEES BRUTES - Copie '!Y991,",",'UMONS _ DONNEES BRUTES - Copie '!AA991,")++1`")</f>
        <v>(990,0,0,13,205,0,2,40)++1`</v>
      </c>
      <c r="B991" s="37">
        <f>'UMONS _ DONNEES BRUTES - Copie '!E991</f>
        <v>44649</v>
      </c>
    </row>
    <row r="992" spans="1:2">
      <c r="A992" t="str">
        <f ca="1">_xlfn.CONCAT("(",'UMONS _ DONNEES BRUTES - Copie '!T992,",",'UMONS _ DONNEES BRUTES - Copie '!W992,",",'UMONS _ DONNEES BRUTES - Copie '!X992,",",'UMONS _ DONNEES BRUTES - Copie '!U992,",",'UMONS _ DONNEES BRUTES - Copie '!V992,",",'UMONS _ DONNEES BRUTES - Copie '!Z992,",",'UMONS _ DONNEES BRUTES - Copie '!Y992,",",'UMONS _ DONNEES BRUTES - Copie '!AA992,")++1`")</f>
        <v>(991,0,1,13,189,0,1,11)++1`</v>
      </c>
      <c r="B992" s="37">
        <f>'UMONS _ DONNEES BRUTES - Copie '!E992</f>
        <v>44649</v>
      </c>
    </row>
    <row r="993" spans="1:2">
      <c r="A993" t="str">
        <f ca="1">_xlfn.CONCAT("(",'UMONS _ DONNEES BRUTES - Copie '!T993,",",'UMONS _ DONNEES BRUTES - Copie '!W993,",",'UMONS _ DONNEES BRUTES - Copie '!X993,",",'UMONS _ DONNEES BRUTES - Copie '!U993,",",'UMONS _ DONNEES BRUTES - Copie '!V993,",",'UMONS _ DONNEES BRUTES - Copie '!Z993,",",'UMONS _ DONNEES BRUTES - Copie '!Y993,",",'UMONS _ DONNEES BRUTES - Copie '!AA993,")++1`")</f>
        <v>(992,0,1,13,135,0,3,55)++1`</v>
      </c>
      <c r="B993" s="37">
        <f>'UMONS _ DONNEES BRUTES - Copie '!E993</f>
        <v>44649</v>
      </c>
    </row>
    <row r="994" spans="1:2">
      <c r="A994" t="str">
        <f ca="1">_xlfn.CONCAT("(",'UMONS _ DONNEES BRUTES - Copie '!T994,",",'UMONS _ DONNEES BRUTES - Copie '!W994,",",'UMONS _ DONNEES BRUTES - Copie '!X994,",",'UMONS _ DONNEES BRUTES - Copie '!U994,",",'UMONS _ DONNEES BRUTES - Copie '!V994,",",'UMONS _ DONNEES BRUTES - Copie '!Z994,",",'UMONS _ DONNEES BRUTES - Copie '!Y994,",",'UMONS _ DONNEES BRUTES - Copie '!AA994,")++1`")</f>
        <v>(993,0,1,13,231,0,1,7)++1`</v>
      </c>
      <c r="B994" s="37">
        <f>'UMONS _ DONNEES BRUTES - Copie '!E994</f>
        <v>44650</v>
      </c>
    </row>
    <row r="995" spans="1:2">
      <c r="A995" t="str">
        <f ca="1">_xlfn.CONCAT("(",'UMONS _ DONNEES BRUTES - Copie '!T995,",",'UMONS _ DONNEES BRUTES - Copie '!W995,",",'UMONS _ DONNEES BRUTES - Copie '!X995,",",'UMONS _ DONNEES BRUTES - Copie '!U995,",",'UMONS _ DONNEES BRUTES - Copie '!V995,",",'UMONS _ DONNEES BRUTES - Copie '!Z995,",",'UMONS _ DONNEES BRUTES - Copie '!Y995,",",'UMONS _ DONNEES BRUTES - Copie '!AA995,")++1`")</f>
        <v>(994,0,1,13,297,0,2,34)++1`</v>
      </c>
      <c r="B995" s="37">
        <f>'UMONS _ DONNEES BRUTES - Copie '!E995</f>
        <v>44650</v>
      </c>
    </row>
    <row r="996" spans="1:2">
      <c r="A996" t="str">
        <f ca="1">_xlfn.CONCAT("(",'UMONS _ DONNEES BRUTES - Copie '!T996,",",'UMONS _ DONNEES BRUTES - Copie '!W996,",",'UMONS _ DONNEES BRUTES - Copie '!X996,",",'UMONS _ DONNEES BRUTES - Copie '!U996,",",'UMONS _ DONNEES BRUTES - Copie '!V996,",",'UMONS _ DONNEES BRUTES - Copie '!Z996,",",'UMONS _ DONNEES BRUTES - Copie '!Y996,",",'UMONS _ DONNEES BRUTES - Copie '!AA996,")++1`")</f>
        <v>(995,0,0,13,131,0,3,44)++1`</v>
      </c>
      <c r="B996" s="37">
        <f>'UMONS _ DONNEES BRUTES - Copie '!E996</f>
        <v>44650</v>
      </c>
    </row>
    <row r="997" spans="1:2">
      <c r="A997" t="str">
        <f ca="1">_xlfn.CONCAT("(",'UMONS _ DONNEES BRUTES - Copie '!T997,",",'UMONS _ DONNEES BRUTES - Copie '!W997,",",'UMONS _ DONNEES BRUTES - Copie '!X997,",",'UMONS _ DONNEES BRUTES - Copie '!U997,",",'UMONS _ DONNEES BRUTES - Copie '!V997,",",'UMONS _ DONNEES BRUTES - Copie '!Z997,",",'UMONS _ DONNEES BRUTES - Copie '!Y997,",",'UMONS _ DONNEES BRUTES - Copie '!AA997,")++1`")</f>
        <v>(996,0,1,13,209,0,1,5)++1`</v>
      </c>
      <c r="B997" s="37">
        <f>'UMONS _ DONNEES BRUTES - Copie '!E997</f>
        <v>44651</v>
      </c>
    </row>
    <row r="998" spans="1:2">
      <c r="A998" t="str">
        <f ca="1">_xlfn.CONCAT("(",'UMONS _ DONNEES BRUTES - Copie '!T998,",",'UMONS _ DONNEES BRUTES - Copie '!W998,",",'UMONS _ DONNEES BRUTES - Copie '!X998,",",'UMONS _ DONNEES BRUTES - Copie '!U998,",",'UMONS _ DONNEES BRUTES - Copie '!V998,",",'UMONS _ DONNEES BRUTES - Copie '!Z998,",",'UMONS _ DONNEES BRUTES - Copie '!Y998,",",'UMONS _ DONNEES BRUTES - Copie '!AA998,")++1`")</f>
        <v>(997,0,1,13,91,0,2,35)++1`</v>
      </c>
      <c r="B998" s="37">
        <f>'UMONS _ DONNEES BRUTES - Copie '!E998</f>
        <v>44651</v>
      </c>
    </row>
    <row r="999" spans="1:2">
      <c r="A999" t="str">
        <f ca="1">_xlfn.CONCAT("(",'UMONS _ DONNEES BRUTES - Copie '!T999,",",'UMONS _ DONNEES BRUTES - Copie '!W999,",",'UMONS _ DONNEES BRUTES - Copie '!X999,",",'UMONS _ DONNEES BRUTES - Copie '!U999,",",'UMONS _ DONNEES BRUTES - Copie '!V999,",",'UMONS _ DONNEES BRUTES - Copie '!Z999,",",'UMONS _ DONNEES BRUTES - Copie '!Y999,",",'UMONS _ DONNEES BRUTES - Copie '!AA999,")++1`")</f>
        <v>(998,0,1,13,179,0,3,43)++1`</v>
      </c>
      <c r="B999" s="37">
        <f>'UMONS _ DONNEES BRUTES - Copie '!E999</f>
        <v>44651</v>
      </c>
    </row>
    <row r="1000" spans="1:2">
      <c r="A1000" t="str">
        <f ca="1">_xlfn.CONCAT("(",'UMONS _ DONNEES BRUTES - Copie '!T1000,",",'UMONS _ DONNEES BRUTES - Copie '!W1000,",",'UMONS _ DONNEES BRUTES - Copie '!X1000,",",'UMONS _ DONNEES BRUTES - Copie '!U1000,",",'UMONS _ DONNEES BRUTES - Copie '!V1000,",",'UMONS _ DONNEES BRUTES - Copie '!Z1000,",",'UMONS _ DONNEES BRUTES - Copie '!Y1000,",",'UMONS _ DONNEES BRUTES - Copie '!AA1000,")++1`")</f>
        <v>(999,0,1,13,109,0,4,57)++1`</v>
      </c>
      <c r="B1000" s="37">
        <f>'UMONS _ DONNEES BRUTES - Copie '!E1000</f>
        <v>44651</v>
      </c>
    </row>
    <row r="1001" spans="1:2">
      <c r="A1001" t="str">
        <f ca="1">_xlfn.CONCAT("(",'UMONS _ DONNEES BRUTES - Copie '!T1001,",",'UMONS _ DONNEES BRUTES - Copie '!W1001,",",'UMONS _ DONNEES BRUTES - Copie '!X1001,",",'UMONS _ DONNEES BRUTES - Copie '!U1001,",",'UMONS _ DONNEES BRUTES - Copie '!V1001,",",'UMONS _ DONNEES BRUTES - Copie '!Z1001,",",'UMONS _ DONNEES BRUTES - Copie '!Y1001,",",'UMONS _ DONNEES BRUTES - Copie '!AA1001,")++1`")</f>
        <v>(1000,0,1,4,19,0,9,70)++1`</v>
      </c>
      <c r="B1001" s="37">
        <f>'UMONS _ DONNEES BRUTES - Copie '!E1001</f>
        <v>44607</v>
      </c>
    </row>
    <row r="1002" spans="1:2">
      <c r="A1002" t="str">
        <f ca="1">_xlfn.CONCAT("(",'UMONS _ DONNEES BRUTES - Copie '!T1002,",",'UMONS _ DONNEES BRUTES - Copie '!W1002,",",'UMONS _ DONNEES BRUTES - Copie '!X1002,",",'UMONS _ DONNEES BRUTES - Copie '!U1002,",",'UMONS _ DONNEES BRUTES - Copie '!V1002,",",'UMONS _ DONNEES BRUTES - Copie '!Z1002,",",'UMONS _ DONNEES BRUTES - Copie '!Y1002,",",'UMONS _ DONNEES BRUTES - Copie '!AA1002,")++1`")</f>
        <v>(1001,0,1,4,14,0,10,72)++1`</v>
      </c>
      <c r="B1002" s="37">
        <f>'UMONS _ DONNEES BRUTES - Copie '!E1002</f>
        <v>44607</v>
      </c>
    </row>
    <row r="1003" spans="1:2">
      <c r="A1003" t="str">
        <f ca="1">_xlfn.CONCAT("(",'UMONS _ DONNEES BRUTES - Copie '!T1003,",",'UMONS _ DONNEES BRUTES - Copie '!W1003,",",'UMONS _ DONNEES BRUTES - Copie '!X1003,",",'UMONS _ DONNEES BRUTES - Copie '!U1003,",",'UMONS _ DONNEES BRUTES - Copie '!V1003,",",'UMONS _ DONNEES BRUTES - Copie '!Z1003,",",'UMONS _ DONNEES BRUTES - Copie '!Y1003,",",'UMONS _ DONNEES BRUTES - Copie '!AA1003,")++1`")</f>
        <v>(1002,0,1,4,18,0,8,69)++1`</v>
      </c>
      <c r="B1003" s="37">
        <f>'UMONS _ DONNEES BRUTES - Copie '!E1003</f>
        <v>44607</v>
      </c>
    </row>
    <row r="1004" spans="1:2">
      <c r="A1004" t="str">
        <f ca="1">_xlfn.CONCAT("(",'UMONS _ DONNEES BRUTES - Copie '!T1004,",",'UMONS _ DONNEES BRUTES - Copie '!W1004,",",'UMONS _ DONNEES BRUTES - Copie '!X1004,",",'UMONS _ DONNEES BRUTES - Copie '!U1004,",",'UMONS _ DONNEES BRUTES - Copie '!V1004,",",'UMONS _ DONNEES BRUTES - Copie '!Z1004,",",'UMONS _ DONNEES BRUTES - Copie '!Y1004,",",'UMONS _ DONNEES BRUTES - Copie '!AA1004,")++1`")</f>
        <v>(1003,0,1,4,184,3,7,61)++1`</v>
      </c>
      <c r="B1004" s="37">
        <f>'UMONS _ DONNEES BRUTES - Copie '!E1004</f>
        <v>44610</v>
      </c>
    </row>
    <row r="1005" spans="1:2">
      <c r="A1005" t="str">
        <f ca="1">_xlfn.CONCAT("(",'UMONS _ DONNEES BRUTES - Copie '!T1005,",",'UMONS _ DONNEES BRUTES - Copie '!W1005,",",'UMONS _ DONNEES BRUTES - Copie '!X1005,",",'UMONS _ DONNEES BRUTES - Copie '!U1005,",",'UMONS _ DONNEES BRUTES - Copie '!V1005,",",'UMONS _ DONNEES BRUTES - Copie '!Z1005,",",'UMONS _ DONNEES BRUTES - Copie '!Y1005,",",'UMONS _ DONNEES BRUTES - Copie '!AA1005,")++1`")</f>
        <v>(1004,0,0,4,56,0,1,26)++1`</v>
      </c>
      <c r="B1005" s="37">
        <f>'UMONS _ DONNEES BRUTES - Copie '!E1005</f>
        <v>44620</v>
      </c>
    </row>
    <row r="1006" spans="1:2">
      <c r="A1006" t="str">
        <f ca="1">_xlfn.CONCAT("(",'UMONS _ DONNEES BRUTES - Copie '!T1006,",",'UMONS _ DONNEES BRUTES - Copie '!W1006,",",'UMONS _ DONNEES BRUTES - Copie '!X1006,",",'UMONS _ DONNEES BRUTES - Copie '!U1006,",",'UMONS _ DONNEES BRUTES - Copie '!V1006,",",'UMONS _ DONNEES BRUTES - Copie '!Z1006,",",'UMONS _ DONNEES BRUTES - Copie '!Y1006,",",'UMONS _ DONNEES BRUTES - Copie '!AA1006,")++1`")</f>
        <v>(1005,0,1,4,188,0,1,7)++1`</v>
      </c>
      <c r="B1006" s="37">
        <f>'UMONS _ DONNEES BRUTES - Copie '!E1006</f>
        <v>44624</v>
      </c>
    </row>
    <row r="1007" spans="1:2">
      <c r="A1007" t="str">
        <f ca="1">_xlfn.CONCAT("(",'UMONS _ DONNEES BRUTES - Copie '!T1007,",",'UMONS _ DONNEES BRUTES - Copie '!W1007,",",'UMONS _ DONNEES BRUTES - Copie '!X1007,",",'UMONS _ DONNEES BRUTES - Copie '!U1007,",",'UMONS _ DONNEES BRUTES - Copie '!V1007,",",'UMONS _ DONNEES BRUTES - Copie '!Z1007,",",'UMONS _ DONNEES BRUTES - Copie '!Y1007,",",'UMONS _ DONNEES BRUTES - Copie '!AA1007,")++1`")</f>
        <v>(1006,0,1,4,119,0,2,33)++1`</v>
      </c>
      <c r="B1007" s="37">
        <f>'UMONS _ DONNEES BRUTES - Copie '!E1007</f>
        <v>44624</v>
      </c>
    </row>
    <row r="1008" spans="1:2">
      <c r="A1008" t="str">
        <f ca="1">_xlfn.CONCAT("(",'UMONS _ DONNEES BRUTES - Copie '!T1008,",",'UMONS _ DONNEES BRUTES - Copie '!W1008,",",'UMONS _ DONNEES BRUTES - Copie '!X1008,",",'UMONS _ DONNEES BRUTES - Copie '!U1008,",",'UMONS _ DONNEES BRUTES - Copie '!V1008,",",'UMONS _ DONNEES BRUTES - Copie '!Z1008,",",'UMONS _ DONNEES BRUTES - Copie '!Y1008,",",'UMONS _ DONNEES BRUTES - Copie '!AA1008,")++1`")</f>
        <v>(1007,0,0,3,28,1,9,43)++1`</v>
      </c>
      <c r="B1008" s="37">
        <f>'UMONS _ DONNEES BRUTES - Copie '!E1008</f>
        <v>44594</v>
      </c>
    </row>
    <row r="1009" spans="1:2">
      <c r="A1009" t="str">
        <f ca="1">_xlfn.CONCAT("(",'UMONS _ DONNEES BRUTES - Copie '!T1009,",",'UMONS _ DONNEES BRUTES - Copie '!W1009,",",'UMONS _ DONNEES BRUTES - Copie '!X1009,",",'UMONS _ DONNEES BRUTES - Copie '!U1009,",",'UMONS _ DONNEES BRUTES - Copie '!V1009,",",'UMONS _ DONNEES BRUTES - Copie '!Z1009,",",'UMONS _ DONNEES BRUTES - Copie '!Y1009,",",'UMONS _ DONNEES BRUTES - Copie '!AA1009,")++1`")</f>
        <v>(1008,0,1,3,28,1,8,38)++1`</v>
      </c>
      <c r="B1009" s="37">
        <f>'UMONS _ DONNEES BRUTES - Copie '!E1009</f>
        <v>44594</v>
      </c>
    </row>
    <row r="1010" spans="1:2">
      <c r="A1010" t="str">
        <f ca="1">_xlfn.CONCAT("(",'UMONS _ DONNEES BRUTES - Copie '!T1010,",",'UMONS _ DONNEES BRUTES - Copie '!W1010,",",'UMONS _ DONNEES BRUTES - Copie '!X1010,",",'UMONS _ DONNEES BRUTES - Copie '!U1010,",",'UMONS _ DONNEES BRUTES - Copie '!V1010,",",'UMONS _ DONNEES BRUTES - Copie '!Z1010,",",'UMONS _ DONNEES BRUTES - Copie '!Y1010,",",'UMONS _ DONNEES BRUTES - Copie '!AA1010,")++1`")</f>
        <v>(1009,0,1,3,28,1,12,65)++1`</v>
      </c>
      <c r="B1010" s="37">
        <f>'UMONS _ DONNEES BRUTES - Copie '!E1010</f>
        <v>44600</v>
      </c>
    </row>
    <row r="1011" spans="1:2">
      <c r="A1011" t="str">
        <f ca="1">_xlfn.CONCAT("(",'UMONS _ DONNEES BRUTES - Copie '!T1011,",",'UMONS _ DONNEES BRUTES - Copie '!W1011,",",'UMONS _ DONNEES BRUTES - Copie '!X1011,",",'UMONS _ DONNEES BRUTES - Copie '!U1011,",",'UMONS _ DONNEES BRUTES - Copie '!V1011,",",'UMONS _ DONNEES BRUTES - Copie '!Z1011,",",'UMONS _ DONNEES BRUTES - Copie '!Y1011,",",'UMONS _ DONNEES BRUTES - Copie '!AA1011,")++1`")</f>
        <v>(1010,0,1,3,48,1,7,28)++1`</v>
      </c>
      <c r="B1011" s="37">
        <f>'UMONS _ DONNEES BRUTES - Copie '!E1011</f>
        <v>44601</v>
      </c>
    </row>
    <row r="1012" spans="1:2">
      <c r="A1012" t="str">
        <f ca="1">_xlfn.CONCAT("(",'UMONS _ DONNEES BRUTES - Copie '!T1012,",",'UMONS _ DONNEES BRUTES - Copie '!W1012,",",'UMONS _ DONNEES BRUTES - Copie '!X1012,",",'UMONS _ DONNEES BRUTES - Copie '!U1012,",",'UMONS _ DONNEES BRUTES - Copie '!V1012,",",'UMONS _ DONNEES BRUTES - Copie '!Z1012,",",'UMONS _ DONNEES BRUTES - Copie '!Y1012,",",'UMONS _ DONNEES BRUTES - Copie '!AA1012,")++1`")</f>
        <v>(1011,0,1,3,62,1,8,35)++1`</v>
      </c>
      <c r="B1012" s="37">
        <f>'UMONS _ DONNEES BRUTES - Copie '!E1012</f>
        <v>44601</v>
      </c>
    </row>
    <row r="1013" spans="1:2">
      <c r="A1013" t="str">
        <f ca="1">_xlfn.CONCAT("(",'UMONS _ DONNEES BRUTES - Copie '!T1013,",",'UMONS _ DONNEES BRUTES - Copie '!W1013,",",'UMONS _ DONNEES BRUTES - Copie '!X1013,",",'UMONS _ DONNEES BRUTES - Copie '!U1013,",",'UMONS _ DONNEES BRUTES - Copie '!V1013,",",'UMONS _ DONNEES BRUTES - Copie '!Z1013,",",'UMONS _ DONNEES BRUTES - Copie '!Y1013,",",'UMONS _ DONNEES BRUTES - Copie '!AA1013,")++1`")</f>
        <v>(1012,0,1,3,26,1,8,34)++1`</v>
      </c>
      <c r="B1013" s="37">
        <f>'UMONS _ DONNEES BRUTES - Copie '!E1013</f>
        <v>44608</v>
      </c>
    </row>
    <row r="1014" spans="1:2">
      <c r="A1014" t="str">
        <f ca="1">_xlfn.CONCAT("(",'UMONS _ DONNEES BRUTES - Copie '!T1014,",",'UMONS _ DONNEES BRUTES - Copie '!W1014,",",'UMONS _ DONNEES BRUTES - Copie '!X1014,",",'UMONS _ DONNEES BRUTES - Copie '!U1014,",",'UMONS _ DONNEES BRUTES - Copie '!V1014,",",'UMONS _ DONNEES BRUTES - Copie '!Z1014,",",'UMONS _ DONNEES BRUTES - Copie '!Y1014,",",'UMONS _ DONNEES BRUTES - Copie '!AA1014,")++1`")</f>
        <v>(1013,0,1,3,21,1,5,30)++1`</v>
      </c>
      <c r="B1014" s="37">
        <f>'UMONS _ DONNEES BRUTES - Copie '!E1014</f>
        <v>44615</v>
      </c>
    </row>
    <row r="1015" spans="1:2">
      <c r="A1015" t="str">
        <f ca="1">_xlfn.CONCAT("(",'UMONS _ DONNEES BRUTES - Copie '!T1015,",",'UMONS _ DONNEES BRUTES - Copie '!W1015,",",'UMONS _ DONNEES BRUTES - Copie '!X1015,",",'UMONS _ DONNEES BRUTES - Copie '!U1015,",",'UMONS _ DONNEES BRUTES - Copie '!V1015,",",'UMONS _ DONNEES BRUTES - Copie '!Z1015,",",'UMONS _ DONNEES BRUTES - Copie '!Y1015,",",'UMONS _ DONNEES BRUTES - Copie '!AA1015,")++1`")</f>
        <v>(1014,0,1,3,23,1,6,34)++1`</v>
      </c>
      <c r="B1015" s="37">
        <f>'UMONS _ DONNEES BRUTES - Copie '!E1015</f>
        <v>44615</v>
      </c>
    </row>
    <row r="1016" spans="1:2">
      <c r="A1016" t="str">
        <f ca="1">_xlfn.CONCAT("(",'UMONS _ DONNEES BRUTES - Copie '!T1016,",",'UMONS _ DONNEES BRUTES - Copie '!W1016,",",'UMONS _ DONNEES BRUTES - Copie '!X1016,",",'UMONS _ DONNEES BRUTES - Copie '!U1016,",",'UMONS _ DONNEES BRUTES - Copie '!V1016,",",'UMONS _ DONNEES BRUTES - Copie '!Z1016,",",'UMONS _ DONNEES BRUTES - Copie '!Y1016,",",'UMONS _ DONNEES BRUTES - Copie '!AA1016,")++1`")</f>
        <v>(1015,0,1,3,30,0,9,36)++1`</v>
      </c>
      <c r="B1016" s="37">
        <f>'UMONS _ DONNEES BRUTES - Copie '!E1016</f>
        <v>44622</v>
      </c>
    </row>
    <row r="1017" spans="1:2">
      <c r="A1017" t="str">
        <f ca="1">_xlfn.CONCAT("(",'UMONS _ DONNEES BRUTES - Copie '!T1017,",",'UMONS _ DONNEES BRUTES - Copie '!W1017,",",'UMONS _ DONNEES BRUTES - Copie '!X1017,",",'UMONS _ DONNEES BRUTES - Copie '!U1017,",",'UMONS _ DONNEES BRUTES - Copie '!V1017,",",'UMONS _ DONNEES BRUTES - Copie '!Z1017,",",'UMONS _ DONNEES BRUTES - Copie '!Y1017,",",'UMONS _ DONNEES BRUTES - Copie '!AA1017,")++1`")</f>
        <v>(1016,0,1,3,16,1,15,81)++1`</v>
      </c>
      <c r="B1017" s="37">
        <f>'UMONS _ DONNEES BRUTES - Copie '!E1017</f>
        <v>44628</v>
      </c>
    </row>
    <row r="1018" spans="1:2">
      <c r="A1018" t="str">
        <f ca="1">_xlfn.CONCAT("(",'UMONS _ DONNEES BRUTES - Copie '!T1018,",",'UMONS _ DONNEES BRUTES - Copie '!W1018,",",'UMONS _ DONNEES BRUTES - Copie '!X1018,",",'UMONS _ DONNEES BRUTES - Copie '!U1018,",",'UMONS _ DONNEES BRUTES - Copie '!V1018,",",'UMONS _ DONNEES BRUTES - Copie '!Z1018,",",'UMONS _ DONNEES BRUTES - Copie '!Y1018,",",'UMONS _ DONNEES BRUTES - Copie '!AA1018,")++1`")</f>
        <v>(1017,0,1,3,30,1,8,40)++1`</v>
      </c>
      <c r="B1018" s="37">
        <f>'UMONS _ DONNEES BRUTES - Copie '!E1018</f>
        <v>44629</v>
      </c>
    </row>
    <row r="1019" spans="1:2">
      <c r="A1019" t="str">
        <f ca="1">_xlfn.CONCAT("(",'UMONS _ DONNEES BRUTES - Copie '!T1019,",",'UMONS _ DONNEES BRUTES - Copie '!W1019,",",'UMONS _ DONNEES BRUTES - Copie '!X1019,",",'UMONS _ DONNEES BRUTES - Copie '!U1019,",",'UMONS _ DONNEES BRUTES - Copie '!V1019,",",'UMONS _ DONNEES BRUTES - Copie '!Z1019,",",'UMONS _ DONNEES BRUTES - Copie '!Y1019,",",'UMONS _ DONNEES BRUTES - Copie '!AA1019,")++1`")</f>
        <v>(1018,0,1,3,33,1,8,40)++1`</v>
      </c>
      <c r="B1019" s="37">
        <f>'UMONS _ DONNEES BRUTES - Copie '!E1019</f>
        <v>44636</v>
      </c>
    </row>
    <row r="1020" spans="1:2">
      <c r="A1020" t="str">
        <f ca="1">_xlfn.CONCAT("(",'UMONS _ DONNEES BRUTES - Copie '!T1020,",",'UMONS _ DONNEES BRUTES - Copie '!W1020,",",'UMONS _ DONNEES BRUTES - Copie '!X1020,",",'UMONS _ DONNEES BRUTES - Copie '!U1020,",",'UMONS _ DONNEES BRUTES - Copie '!V1020,",",'UMONS _ DONNEES BRUTES - Copie '!Z1020,",",'UMONS _ DONNEES BRUTES - Copie '!Y1020,",",'UMONS _ DONNEES BRUTES - Copie '!AA1020,")++1`")</f>
        <v>(1019,0,1,3,22,1,9,45)++1`</v>
      </c>
      <c r="B1020" s="37">
        <f>'UMONS _ DONNEES BRUTES - Copie '!E1020</f>
        <v>44636</v>
      </c>
    </row>
    <row r="1021" spans="1:2">
      <c r="A1021" t="str">
        <f ca="1">_xlfn.CONCAT("(",'UMONS _ DONNEES BRUTES - Copie '!T1021,",",'UMONS _ DONNEES BRUTES - Copie '!W1021,",",'UMONS _ DONNEES BRUTES - Copie '!X1021,",",'UMONS _ DONNEES BRUTES - Copie '!U1021,",",'UMONS _ DONNEES BRUTES - Copie '!V1021,",",'UMONS _ DONNEES BRUTES - Copie '!Z1021,",",'UMONS _ DONNEES BRUTES - Copie '!Y1021,",",'UMONS _ DONNEES BRUTES - Copie '!AA1021,")++1`")</f>
        <v>(1020,0,0,3,18,1,9,43)++1`</v>
      </c>
      <c r="B1021" s="37">
        <f>'UMONS _ DONNEES BRUTES - Copie '!E1021</f>
        <v>44643</v>
      </c>
    </row>
    <row r="1022" spans="1:2">
      <c r="A1022" t="str">
        <f ca="1">_xlfn.CONCAT("(",'UMONS _ DONNEES BRUTES - Copie '!T1022,",",'UMONS _ DONNEES BRUTES - Copie '!W1022,",",'UMONS _ DONNEES BRUTES - Copie '!X1022,",",'UMONS _ DONNEES BRUTES - Copie '!U1022,",",'UMONS _ DONNEES BRUTES - Copie '!V1022,",",'UMONS _ DONNEES BRUTES - Copie '!Z1022,",",'UMONS _ DONNEES BRUTES - Copie '!Y1022,",",'UMONS _ DONNEES BRUTES - Copie '!AA1022,")++1`")</f>
        <v>(1021,0,1,3,31,1,8,31)++1`</v>
      </c>
      <c r="B1022" s="37">
        <f>'UMONS _ DONNEES BRUTES - Copie '!E1022</f>
        <v>44650</v>
      </c>
    </row>
    <row r="1023" spans="1:2">
      <c r="A1023" t="str">
        <f ca="1">_xlfn.CONCAT("(",'UMONS _ DONNEES BRUTES - Copie '!T1023,",",'UMONS _ DONNEES BRUTES - Copie '!W1023,",",'UMONS _ DONNEES BRUTES - Copie '!X1023,",",'UMONS _ DONNEES BRUTES - Copie '!U1023,",",'UMONS _ DONNEES BRUTES - Copie '!V1023,",",'UMONS _ DONNEES BRUTES - Copie '!Z1023,",",'UMONS _ DONNEES BRUTES - Copie '!Y1023,",",'UMONS _ DONNEES BRUTES - Copie '!AA1023,")++1`")</f>
        <v>(1022,0,1,3,23,0,10,36)++1`</v>
      </c>
      <c r="B1023" s="37">
        <f>'UMONS _ DONNEES BRUTES - Copie '!E1023</f>
        <v>44599</v>
      </c>
    </row>
    <row r="1024" spans="1:2">
      <c r="A1024" t="str">
        <f ca="1">_xlfn.CONCAT("(",'UMONS _ DONNEES BRUTES - Copie '!T1024,",",'UMONS _ DONNEES BRUTES - Copie '!W1024,",",'UMONS _ DONNEES BRUTES - Copie '!X1024,",",'UMONS _ DONNEES BRUTES - Copie '!U1024,",",'UMONS _ DONNEES BRUTES - Copie '!V1024,",",'UMONS _ DONNEES BRUTES - Copie '!Z1024,",",'UMONS _ DONNEES BRUTES - Copie '!Y1024,",",'UMONS _ DONNEES BRUTES - Copie '!AA1024,")++1`")</f>
        <v>(1023,0,1,3,11,1,14,49)++1`</v>
      </c>
      <c r="B1024" s="37">
        <f>'UMONS _ DONNEES BRUTES - Copie '!E1024</f>
        <v>44603</v>
      </c>
    </row>
    <row r="1025" spans="1:2">
      <c r="A1025" t="str">
        <f ca="1">_xlfn.CONCAT("(",'UMONS _ DONNEES BRUTES - Copie '!T1025,",",'UMONS _ DONNEES BRUTES - Copie '!W1025,",",'UMONS _ DONNEES BRUTES - Copie '!X1025,",",'UMONS _ DONNEES BRUTES - Copie '!U1025,",",'UMONS _ DONNEES BRUTES - Copie '!V1025,",",'UMONS _ DONNEES BRUTES - Copie '!Z1025,",",'UMONS _ DONNEES BRUTES - Copie '!Y1025,",",'UMONS _ DONNEES BRUTES - Copie '!AA1025,")++1`")</f>
        <v>(1024,0,1,3,13,1,14,52)++1`</v>
      </c>
      <c r="B1025" s="37">
        <f>'UMONS _ DONNEES BRUTES - Copie '!E1025</f>
        <v>44610</v>
      </c>
    </row>
    <row r="1026" spans="1:2">
      <c r="A1026" t="str">
        <f ca="1">_xlfn.CONCAT("(",'UMONS _ DONNEES BRUTES - Copie '!T1026,",",'UMONS _ DONNEES BRUTES - Copie '!W1026,",",'UMONS _ DONNEES BRUTES - Copie '!X1026,",",'UMONS _ DONNEES BRUTES - Copie '!U1026,",",'UMONS _ DONNEES BRUTES - Copie '!V1026,",",'UMONS _ DONNEES BRUTES - Copie '!Z1026,",",'UMONS _ DONNEES BRUTES - Copie '!Y1026,",",'UMONS _ DONNEES BRUTES - Copie '!AA1026,")++1`")</f>
        <v>(1025,0,1,3,9,1,15,55)++1`</v>
      </c>
      <c r="B1026" s="37">
        <f>'UMONS _ DONNEES BRUTES - Copie '!E1026</f>
        <v>44610</v>
      </c>
    </row>
    <row r="1027" spans="1:2">
      <c r="A1027" t="str">
        <f ca="1">_xlfn.CONCAT("(",'UMONS _ DONNEES BRUTES - Copie '!T1027,",",'UMONS _ DONNEES BRUTES - Copie '!W1027,",",'UMONS _ DONNEES BRUTES - Copie '!X1027,",",'UMONS _ DONNEES BRUTES - Copie '!U1027,",",'UMONS _ DONNEES BRUTES - Copie '!V1027,",",'UMONS _ DONNEES BRUTES - Copie '!Z1027,",",'UMONS _ DONNEES BRUTES - Copie '!Y1027,",",'UMONS _ DONNEES BRUTES - Copie '!AA1027,")++1`")</f>
        <v>(1026,0,1,3,9,1,15,82)++1`</v>
      </c>
      <c r="B1027" s="37">
        <f>'UMONS _ DONNEES BRUTES - Copie '!E1027</f>
        <v>44614</v>
      </c>
    </row>
    <row r="1028" spans="1:2">
      <c r="A1028" t="str">
        <f ca="1">_xlfn.CONCAT("(",'UMONS _ DONNEES BRUTES - Copie '!T1028,",",'UMONS _ DONNEES BRUTES - Copie '!W1028,",",'UMONS _ DONNEES BRUTES - Copie '!X1028,",",'UMONS _ DONNEES BRUTES - Copie '!U1028,",",'UMONS _ DONNEES BRUTES - Copie '!V1028,",",'UMONS _ DONNEES BRUTES - Copie '!Z1028,",",'UMONS _ DONNEES BRUTES - Copie '!Y1028,",",'UMONS _ DONNEES BRUTES - Copie '!AA1028,")++1`")</f>
        <v>(1027,0,1,3,6,1,15,50)++1`</v>
      </c>
      <c r="B1028" s="37">
        <f>'UMONS _ DONNEES BRUTES - Copie '!E1028</f>
        <v>44617</v>
      </c>
    </row>
    <row r="1029" spans="1:2">
      <c r="A1029" t="str">
        <f ca="1">_xlfn.CONCAT("(",'UMONS _ DONNEES BRUTES - Copie '!T1029,",",'UMONS _ DONNEES BRUTES - Copie '!W1029,",",'UMONS _ DONNEES BRUTES - Copie '!X1029,",",'UMONS _ DONNEES BRUTES - Copie '!U1029,",",'UMONS _ DONNEES BRUTES - Copie '!V1029,",",'UMONS _ DONNEES BRUTES - Copie '!Z1029,",",'UMONS _ DONNEES BRUTES - Copie '!Y1029,",",'UMONS _ DONNEES BRUTES - Copie '!AA1029,")++1`")</f>
        <v>(1028,0,0,3,5,1,13,34)++1`</v>
      </c>
      <c r="B1029" s="37">
        <f>'UMONS _ DONNEES BRUTES - Copie '!E1029</f>
        <v>44620</v>
      </c>
    </row>
    <row r="1030" spans="1:2">
      <c r="A1030" t="str">
        <f ca="1">_xlfn.CONCAT("(",'UMONS _ DONNEES BRUTES - Copie '!T1030,",",'UMONS _ DONNEES BRUTES - Copie '!W1030,",",'UMONS _ DONNEES BRUTES - Copie '!X1030,",",'UMONS _ DONNEES BRUTES - Copie '!U1030,",",'UMONS _ DONNEES BRUTES - Copie '!V1030,",",'UMONS _ DONNEES BRUTES - Copie '!Z1030,",",'UMONS _ DONNEES BRUTES - Copie '!Y1030,",",'UMONS _ DONNEES BRUTES - Copie '!AA1030,")++1`")</f>
        <v>(1029,0,1,3,15,1,10,23)++1`</v>
      </c>
      <c r="B1030" s="37">
        <f>'UMONS _ DONNEES BRUTES - Copie '!E1030</f>
        <v>44620</v>
      </c>
    </row>
    <row r="1031" spans="1:2">
      <c r="A1031" t="str">
        <f ca="1">_xlfn.CONCAT("(",'UMONS _ DONNEES BRUTES - Copie '!T1031,",",'UMONS _ DONNEES BRUTES - Copie '!W1031,",",'UMONS _ DONNEES BRUTES - Copie '!X1031,",",'UMONS _ DONNEES BRUTES - Copie '!U1031,",",'UMONS _ DONNEES BRUTES - Copie '!V1031,",",'UMONS _ DONNEES BRUTES - Copie '!Z1031,",",'UMONS _ DONNEES BRUTES - Copie '!Y1031,",",'UMONS _ DONNEES BRUTES - Copie '!AA1031,")++1`")</f>
        <v>(1030,0,0,3,36,1,16,64)++1`</v>
      </c>
      <c r="B1031" s="37">
        <f>'UMONS _ DONNEES BRUTES - Copie '!E1031</f>
        <v>44637</v>
      </c>
    </row>
    <row r="1032" spans="1:2">
      <c r="A1032" t="str">
        <f ca="1">_xlfn.CONCAT("(",'UMONS _ DONNEES BRUTES - Copie '!T1032,",",'UMONS _ DONNEES BRUTES - Copie '!W1032,",",'UMONS _ DONNEES BRUTES - Copie '!X1032,",",'UMONS _ DONNEES BRUTES - Copie '!U1032,",",'UMONS _ DONNEES BRUTES - Copie '!V1032,",",'UMONS _ DONNEES BRUTES - Copie '!Z1032,",",'UMONS _ DONNEES BRUTES - Copie '!Y1032,",",'UMONS _ DONNEES BRUTES - Copie '!AA1032,")++1`")</f>
        <v>(1031,0,0,3,6,1,12,46)++1`</v>
      </c>
      <c r="B1032" s="37">
        <f>'UMONS _ DONNEES BRUTES - Copie '!E1032</f>
        <v>44641</v>
      </c>
    </row>
    <row r="1033" spans="1:2">
      <c r="A1033" t="str">
        <f ca="1">_xlfn.CONCAT("(",'UMONS _ DONNEES BRUTES - Copie '!T1033,",",'UMONS _ DONNEES BRUTES - Copie '!W1033,",",'UMONS _ DONNEES BRUTES - Copie '!X1033,",",'UMONS _ DONNEES BRUTES - Copie '!U1033,",",'UMONS _ DONNEES BRUTES - Copie '!V1033,",",'UMONS _ DONNEES BRUTES - Copie '!Z1033,",",'UMONS _ DONNEES BRUTES - Copie '!Y1033,",",'UMONS _ DONNEES BRUTES - Copie '!AA1033,")++1`")</f>
        <v>(1032,0,1,3,11,1,12,47)++1`</v>
      </c>
      <c r="B1033" s="37">
        <f>'UMONS _ DONNEES BRUTES - Copie '!E1033</f>
        <v>44596</v>
      </c>
    </row>
    <row r="1034" spans="1:2">
      <c r="A1034" t="str">
        <f ca="1">_xlfn.CONCAT("(",'UMONS _ DONNEES BRUTES - Copie '!T1034,",",'UMONS _ DONNEES BRUTES - Copie '!W1034,",",'UMONS _ DONNEES BRUTES - Copie '!X1034,",",'UMONS _ DONNEES BRUTES - Copie '!U1034,",",'UMONS _ DONNEES BRUTES - Copie '!V1034,",",'UMONS _ DONNEES BRUTES - Copie '!Z1034,",",'UMONS _ DONNEES BRUTES - Copie '!Y1034,",",'UMONS _ DONNEES BRUTES - Copie '!AA1034,")++1`")</f>
        <v>(1033,0,1,3,46,1,7,31)++1`</v>
      </c>
      <c r="B1034" s="37">
        <f>'UMONS _ DONNEES BRUTES - Copie '!E1034</f>
        <v>44622</v>
      </c>
    </row>
    <row r="1035" spans="1:2">
      <c r="A1035" t="str">
        <f ca="1">_xlfn.CONCAT("(",'UMONS _ DONNEES BRUTES - Copie '!T1035,",",'UMONS _ DONNEES BRUTES - Copie '!W1035,",",'UMONS _ DONNEES BRUTES - Copie '!X1035,",",'UMONS _ DONNEES BRUTES - Copie '!U1035,",",'UMONS _ DONNEES BRUTES - Copie '!V1035,",",'UMONS _ DONNEES BRUTES - Copie '!Z1035,",",'UMONS _ DONNEES BRUTES - Copie '!Y1035,",",'UMONS _ DONNEES BRUTES - Copie '!AA1035,")++1`")</f>
        <v>(1034,0,1,3,27,1,11,39)++1`</v>
      </c>
      <c r="B1035" s="37">
        <f>'UMONS _ DONNEES BRUTES - Copie '!E1035</f>
        <v>44649</v>
      </c>
    </row>
    <row r="1036" spans="1:2">
      <c r="A1036" t="str">
        <f ca="1">_xlfn.CONCAT("(",'UMONS _ DONNEES BRUTES - Copie '!T1036,",",'UMONS _ DONNEES BRUTES - Copie '!W1036,",",'UMONS _ DONNEES BRUTES - Copie '!X1036,",",'UMONS _ DONNEES BRUTES - Copie '!U1036,",",'UMONS _ DONNEES BRUTES - Copie '!V1036,",",'UMONS _ DONNEES BRUTES - Copie '!Z1036,",",'UMONS _ DONNEES BRUTES - Copie '!Y1036,",",'UMONS _ DONNEES BRUTES - Copie '!AA1036,")++1`")</f>
        <v>(1035,0,0,3,16,1,15,74)++1`</v>
      </c>
      <c r="B1036" s="37">
        <f>'UMONS _ DONNEES BRUTES - Copie '!E1036</f>
        <v>44600</v>
      </c>
    </row>
    <row r="1037" spans="1:2">
      <c r="A1037" t="str">
        <f ca="1">_xlfn.CONCAT("(",'UMONS _ DONNEES BRUTES - Copie '!T1037,",",'UMONS _ DONNEES BRUTES - Copie '!W1037,",",'UMONS _ DONNEES BRUTES - Copie '!X1037,",",'UMONS _ DONNEES BRUTES - Copie '!U1037,",",'UMONS _ DONNEES BRUTES - Copie '!V1037,",",'UMONS _ DONNEES BRUTES - Copie '!Z1037,",",'UMONS _ DONNEES BRUTES - Copie '!Y1037,",",'UMONS _ DONNEES BRUTES - Copie '!AA1037,")++1`")</f>
        <v>(1036,0,0,3,14,1,13,45)++1`</v>
      </c>
      <c r="B1037" s="37">
        <f>'UMONS _ DONNEES BRUTES - Copie '!E1037</f>
        <v>44603</v>
      </c>
    </row>
    <row r="1038" spans="1:2">
      <c r="A1038" t="str">
        <f ca="1">_xlfn.CONCAT("(",'UMONS _ DONNEES BRUTES - Copie '!T1038,",",'UMONS _ DONNEES BRUTES - Copie '!W1038,",",'UMONS _ DONNEES BRUTES - Copie '!X1038,",",'UMONS _ DONNEES BRUTES - Copie '!U1038,",",'UMONS _ DONNEES BRUTES - Copie '!V1038,",",'UMONS _ DONNEES BRUTES - Copie '!Z1038,",",'UMONS _ DONNEES BRUTES - Copie '!Y1038,",",'UMONS _ DONNEES BRUTES - Copie '!AA1038,")++1`")</f>
        <v>(1037,0,1,3,10,1,12,44)++1`</v>
      </c>
      <c r="B1038" s="37">
        <f>'UMONS _ DONNEES BRUTES - Copie '!E1038</f>
        <v>44607</v>
      </c>
    </row>
    <row r="1039" spans="1:2">
      <c r="A1039" t="str">
        <f ca="1">_xlfn.CONCAT("(",'UMONS _ DONNEES BRUTES - Copie '!T1039,",",'UMONS _ DONNEES BRUTES - Copie '!W1039,",",'UMONS _ DONNEES BRUTES - Copie '!X1039,",",'UMONS _ DONNEES BRUTES - Copie '!U1039,",",'UMONS _ DONNEES BRUTES - Copie '!V1039,",",'UMONS _ DONNEES BRUTES - Copie '!Z1039,",",'UMONS _ DONNEES BRUTES - Copie '!Y1039,",",'UMONS _ DONNEES BRUTES - Copie '!AA1039,")++1`")</f>
        <v>(1038,0,1,3,10,1,9,37)++1`</v>
      </c>
      <c r="B1039" s="37">
        <f>'UMONS _ DONNEES BRUTES - Copie '!E1039</f>
        <v>44608</v>
      </c>
    </row>
    <row r="1040" spans="1:2">
      <c r="A1040" t="str">
        <f ca="1">_xlfn.CONCAT("(",'UMONS _ DONNEES BRUTES - Copie '!T1040,",",'UMONS _ DONNEES BRUTES - Copie '!W1040,",",'UMONS _ DONNEES BRUTES - Copie '!X1040,",",'UMONS _ DONNEES BRUTES - Copie '!U1040,",",'UMONS _ DONNEES BRUTES - Copie '!V1040,",",'UMONS _ DONNEES BRUTES - Copie '!Z1040,",",'UMONS _ DONNEES BRUTES - Copie '!Y1040,",",'UMONS _ DONNEES BRUTES - Copie '!AA1040,")++1`")</f>
        <v>(1039,0,1,15,61,0,2,47)++1`</v>
      </c>
      <c r="B1040" s="37">
        <f>'UMONS _ DONNEES BRUTES - Copie '!E1040</f>
        <v>44613</v>
      </c>
    </row>
    <row r="1041" spans="1:2">
      <c r="A1041" t="str">
        <f ca="1">_xlfn.CONCAT("(",'UMONS _ DONNEES BRUTES - Copie '!T1041,",",'UMONS _ DONNEES BRUTES - Copie '!W1041,",",'UMONS _ DONNEES BRUTES - Copie '!X1041,",",'UMONS _ DONNEES BRUTES - Copie '!U1041,",",'UMONS _ DONNEES BRUTES - Copie '!V1041,",",'UMONS _ DONNEES BRUTES - Copie '!Z1041,",",'UMONS _ DONNEES BRUTES - Copie '!Y1041,",",'UMONS _ DONNEES BRUTES - Copie '!AA1041,")++1`")</f>
        <v>(1040,0,1,3,7,1,14,48)++1`</v>
      </c>
      <c r="B1041" s="37">
        <f>'UMONS _ DONNEES BRUTES - Copie '!E1041</f>
        <v>44617</v>
      </c>
    </row>
    <row r="1042" spans="1:2">
      <c r="A1042" t="str">
        <f ca="1">_xlfn.CONCAT("(",'UMONS _ DONNEES BRUTES - Copie '!T1042,",",'UMONS _ DONNEES BRUTES - Copie '!W1042,",",'UMONS _ DONNEES BRUTES - Copie '!X1042,",",'UMONS _ DONNEES BRUTES - Copie '!U1042,",",'UMONS _ DONNEES BRUTES - Copie '!V1042,",",'UMONS _ DONNEES BRUTES - Copie '!Z1042,",",'UMONS _ DONNEES BRUTES - Copie '!Y1042,",",'UMONS _ DONNEES BRUTES - Copie '!AA1042,")++1`")</f>
        <v>(1041,0,1,3,6,1,14,35)++1`</v>
      </c>
      <c r="B1042" s="37">
        <f>'UMONS _ DONNEES BRUTES - Copie '!E1042</f>
        <v>44620</v>
      </c>
    </row>
    <row r="1043" spans="1:2">
      <c r="A1043" t="str">
        <f ca="1">_xlfn.CONCAT("(",'UMONS _ DONNEES BRUTES - Copie '!T1043,",",'UMONS _ DONNEES BRUTES - Copie '!W1043,",",'UMONS _ DONNEES BRUTES - Copie '!X1043,",",'UMONS _ DONNEES BRUTES - Copie '!U1043,",",'UMONS _ DONNEES BRUTES - Copie '!V1043,",",'UMONS _ DONNEES BRUTES - Copie '!Z1043,",",'UMONS _ DONNEES BRUTES - Copie '!Y1043,",",'UMONS _ DONNEES BRUTES - Copie '!AA1043,")++1`")</f>
        <v>(1042,0,1,3,10,1,12,31)++1`</v>
      </c>
      <c r="B1043" s="37">
        <f>'UMONS _ DONNEES BRUTES - Copie '!E1043</f>
        <v>44621</v>
      </c>
    </row>
    <row r="1044" spans="1:2">
      <c r="A1044" t="str">
        <f ca="1">_xlfn.CONCAT("(",'UMONS _ DONNEES BRUTES - Copie '!T1044,",",'UMONS _ DONNEES BRUTES - Copie '!W1044,",",'UMONS _ DONNEES BRUTES - Copie '!X1044,",",'UMONS _ DONNEES BRUTES - Copie '!U1044,",",'UMONS _ DONNEES BRUTES - Copie '!V1044,",",'UMONS _ DONNEES BRUTES - Copie '!Z1044,",",'UMONS _ DONNEES BRUTES - Copie '!Y1044,",",'UMONS _ DONNEES BRUTES - Copie '!AA1044,")++1`")</f>
        <v>(1043,0,1,3,10,1,14,80)++1`</v>
      </c>
      <c r="B1044" s="37">
        <f>'UMONS _ DONNEES BRUTES - Copie '!E1044</f>
        <v>44628</v>
      </c>
    </row>
    <row r="1045" spans="1:2">
      <c r="A1045" t="str">
        <f ca="1">_xlfn.CONCAT("(",'UMONS _ DONNEES BRUTES - Copie '!T1045,",",'UMONS _ DONNEES BRUTES - Copie '!W1045,",",'UMONS _ DONNEES BRUTES - Copie '!X1045,",",'UMONS _ DONNEES BRUTES - Copie '!U1045,",",'UMONS _ DONNEES BRUTES - Copie '!V1045,",",'UMONS _ DONNEES BRUTES - Copie '!Z1045,",",'UMONS _ DONNEES BRUTES - Copie '!Y1045,",",'UMONS _ DONNEES BRUTES - Copie '!AA1045,")++1`")</f>
        <v>(1044,0,1,3,19,1,7,35)++1`</v>
      </c>
      <c r="B1045" s="37">
        <f>'UMONS _ DONNEES BRUTES - Copie '!E1045</f>
        <v>44629</v>
      </c>
    </row>
    <row r="1046" spans="1:2">
      <c r="A1046" t="str">
        <f ca="1">_xlfn.CONCAT("(",'UMONS _ DONNEES BRUTES - Copie '!T1046,",",'UMONS _ DONNEES BRUTES - Copie '!W1046,",",'UMONS _ DONNEES BRUTES - Copie '!X1046,",",'UMONS _ DONNEES BRUTES - Copie '!U1046,",",'UMONS _ DONNEES BRUTES - Copie '!V1046,",",'UMONS _ DONNEES BRUTES - Copie '!Z1046,",",'UMONS _ DONNEES BRUTES - Copie '!Y1046,",",'UMONS _ DONNEES BRUTES - Copie '!AA1046,")++1`")</f>
        <v>(1045,0,1,3,5,1,9,44)++1`</v>
      </c>
      <c r="B1046" s="37">
        <f>'UMONS _ DONNEES BRUTES - Copie '!E1046</f>
        <v>44629</v>
      </c>
    </row>
    <row r="1047" spans="1:2">
      <c r="A1047" t="str">
        <f ca="1">_xlfn.CONCAT("(",'UMONS _ DONNEES BRUTES - Copie '!T1047,",",'UMONS _ DONNEES BRUTES - Copie '!W1047,",",'UMONS _ DONNEES BRUTES - Copie '!X1047,",",'UMONS _ DONNEES BRUTES - Copie '!U1047,",",'UMONS _ DONNEES BRUTES - Copie '!V1047,",",'UMONS _ DONNEES BRUTES - Copie '!Z1047,",",'UMONS _ DONNEES BRUTES - Copie '!Y1047,",",'UMONS _ DONNEES BRUTES - Copie '!AA1047,")++1`")</f>
        <v>(1046,0,0,3,9,1,11,45)++1`</v>
      </c>
      <c r="B1047" s="37">
        <f>'UMONS _ DONNEES BRUTES - Copie '!E1047</f>
        <v>44641</v>
      </c>
    </row>
    <row r="1048" spans="1:2">
      <c r="A1048" t="str">
        <f ca="1">_xlfn.CONCAT("(",'UMONS _ DONNEES BRUTES - Copie '!T1048,",",'UMONS _ DONNEES BRUTES - Copie '!W1048,",",'UMONS _ DONNEES BRUTES - Copie '!X1048,",",'UMONS _ DONNEES BRUTES - Copie '!U1048,",",'UMONS _ DONNEES BRUTES - Copie '!V1048,",",'UMONS _ DONNEES BRUTES - Copie '!Z1048,",",'UMONS _ DONNEES BRUTES - Copie '!Y1048,",",'UMONS _ DONNEES BRUTES - Copie '!AA1048,")++1`")</f>
        <v>(1047,0,0,3,23,1,10,42)++1`</v>
      </c>
      <c r="B1048" s="37">
        <f>'UMONS _ DONNEES BRUTES - Copie '!E1048</f>
        <v>44642</v>
      </c>
    </row>
    <row r="1049" spans="1:2">
      <c r="A1049" t="str">
        <f ca="1">_xlfn.CONCAT("(",'UMONS _ DONNEES BRUTES - Copie '!T1049,",",'UMONS _ DONNEES BRUTES - Copie '!W1049,",",'UMONS _ DONNEES BRUTES - Copie '!X1049,",",'UMONS _ DONNEES BRUTES - Copie '!U1049,",",'UMONS _ DONNEES BRUTES - Copie '!V1049,",",'UMONS _ DONNEES BRUTES - Copie '!Z1049,",",'UMONS _ DONNEES BRUTES - Copie '!Y1049,",",'UMONS _ DONNEES BRUTES - Copie '!AA1049,")++1`")</f>
        <v>(1048,0,1,3,23,1,8,39)++1`</v>
      </c>
      <c r="B1049" s="37">
        <f>'UMONS _ DONNEES BRUTES - Copie '!E1049</f>
        <v>44643</v>
      </c>
    </row>
    <row r="1050" spans="1:2">
      <c r="A1050" t="str">
        <f ca="1">_xlfn.CONCAT("(",'UMONS _ DONNEES BRUTES - Copie '!T1050,",",'UMONS _ DONNEES BRUTES - Copie '!W1050,",",'UMONS _ DONNEES BRUTES - Copie '!X1050,",",'UMONS _ DONNEES BRUTES - Copie '!U1050,",",'UMONS _ DONNEES BRUTES - Copie '!V1050,",",'UMONS _ DONNEES BRUTES - Copie '!Z1050,",",'UMONS _ DONNEES BRUTES - Copie '!Y1050,",",'UMONS _ DONNEES BRUTES - Copie '!AA1050,")++1`")</f>
        <v>(1049,0,1,3,36,1,14,70)++1`</v>
      </c>
      <c r="B1050" s="37">
        <f>'UMONS _ DONNEES BRUTES - Copie '!E1050</f>
        <v>44600</v>
      </c>
    </row>
    <row r="1051" spans="1:2">
      <c r="A1051" t="str">
        <f ca="1">_xlfn.CONCAT("(",'UMONS _ DONNEES BRUTES - Copie '!T1051,",",'UMONS _ DONNEES BRUTES - Copie '!W1051,",",'UMONS _ DONNEES BRUTES - Copie '!X1051,",",'UMONS _ DONNEES BRUTES - Copie '!U1051,",",'UMONS _ DONNEES BRUTES - Copie '!V1051,",",'UMONS _ DONNEES BRUTES - Copie '!Z1051,",",'UMONS _ DONNEES BRUTES - Copie '!Y1051,",",'UMONS _ DONNEES BRUTES - Copie '!AA1051,")++1`")</f>
        <v>(1050,0,1,3,26,1,4,23)++1`</v>
      </c>
      <c r="B1051" s="37">
        <f>'UMONS _ DONNEES BRUTES - Copie '!E1051</f>
        <v>44615</v>
      </c>
    </row>
    <row r="1052" spans="1:2">
      <c r="A1052" t="str">
        <f ca="1">_xlfn.CONCAT("(",'UMONS _ DONNEES BRUTES - Copie '!T1052,",",'UMONS _ DONNEES BRUTES - Copie '!W1052,",",'UMONS _ DONNEES BRUTES - Copie '!X1052,",",'UMONS _ DONNEES BRUTES - Copie '!U1052,",",'UMONS _ DONNEES BRUTES - Copie '!V1052,",",'UMONS _ DONNEES BRUTES - Copie '!Z1052,",",'UMONS _ DONNEES BRUTES - Copie '!Y1052,",",'UMONS _ DONNEES BRUTES - Copie '!AA1052,")++1`")</f>
        <v>(1051,0,1,3,36,1,17,51)++1`</v>
      </c>
      <c r="B1052" s="37">
        <f>'UMONS _ DONNEES BRUTES - Copie '!E1052</f>
        <v>44631</v>
      </c>
    </row>
    <row r="1053" spans="1:2">
      <c r="A1053" t="str">
        <f ca="1">_xlfn.CONCAT("(",'UMONS _ DONNEES BRUTES - Copie '!T1053,",",'UMONS _ DONNEES BRUTES - Copie '!W1053,",",'UMONS _ DONNEES BRUTES - Copie '!X1053,",",'UMONS _ DONNEES BRUTES - Copie '!U1053,",",'UMONS _ DONNEES BRUTES - Copie '!V1053,",",'UMONS _ DONNEES BRUTES - Copie '!Z1053,",",'UMONS _ DONNEES BRUTES - Copie '!Y1053,",",'UMONS _ DONNEES BRUTES - Copie '!AA1053,")++1`")</f>
        <v>(1052,0,1,3,10,1,13,49)++1`</v>
      </c>
      <c r="B1053" s="37">
        <f>'UMONS _ DONNEES BRUTES - Copie '!E1053</f>
        <v>44610</v>
      </c>
    </row>
    <row r="1054" spans="1:2">
      <c r="A1054" t="str">
        <f ca="1">_xlfn.CONCAT("(",'UMONS _ DONNEES BRUTES - Copie '!T1054,",",'UMONS _ DONNEES BRUTES - Copie '!W1054,",",'UMONS _ DONNEES BRUTES - Copie '!X1054,",",'UMONS _ DONNEES BRUTES - Copie '!U1054,",",'UMONS _ DONNEES BRUTES - Copie '!V1054,",",'UMONS _ DONNEES BRUTES - Copie '!Z1054,",",'UMONS _ DONNEES BRUTES - Copie '!Y1054,",",'UMONS _ DONNEES BRUTES - Copie '!AA1054,")++1`")</f>
        <v>(1053,0,1,3,32,1,11,49)++1`</v>
      </c>
      <c r="B1054" s="37">
        <f>'UMONS _ DONNEES BRUTES - Copie '!E1054</f>
        <v>44627</v>
      </c>
    </row>
    <row r="1055" spans="1:2">
      <c r="A1055" t="str">
        <f ca="1">_xlfn.CONCAT("(",'UMONS _ DONNEES BRUTES - Copie '!T1055,",",'UMONS _ DONNEES BRUTES - Copie '!W1055,",",'UMONS _ DONNEES BRUTES - Copie '!X1055,",",'UMONS _ DONNEES BRUTES - Copie '!U1055,",",'UMONS _ DONNEES BRUTES - Copie '!V1055,",",'UMONS _ DONNEES BRUTES - Copie '!Z1055,",",'UMONS _ DONNEES BRUTES - Copie '!Y1055,",",'UMONS _ DONNEES BRUTES - Copie '!AA1055,")++1`")</f>
        <v>(1054,0,1,3,10,1,16,48)++1`</v>
      </c>
      <c r="B1055" s="37">
        <f>'UMONS _ DONNEES BRUTES - Copie '!E1055</f>
        <v>44631</v>
      </c>
    </row>
    <row r="1056" spans="1:2">
      <c r="A1056" t="str">
        <f ca="1">_xlfn.CONCAT("(",'UMONS _ DONNEES BRUTES - Copie '!T1056,",",'UMONS _ DONNEES BRUTES - Copie '!W1056,",",'UMONS _ DONNEES BRUTES - Copie '!X1056,",",'UMONS _ DONNEES BRUTES - Copie '!U1056,",",'UMONS _ DONNEES BRUTES - Copie '!V1056,",",'UMONS _ DONNEES BRUTES - Copie '!Z1056,",",'UMONS _ DONNEES BRUTES - Copie '!Y1056,",",'UMONS _ DONNEES BRUTES - Copie '!AA1056,")++1`")</f>
        <v>(1055,0,1,3,24,1,6,30)++1`</v>
      </c>
      <c r="B1056" s="37">
        <f>'UMONS _ DONNEES BRUTES - Copie '!E1056</f>
        <v>44593</v>
      </c>
    </row>
    <row r="1057" spans="1:2">
      <c r="A1057" t="str">
        <f ca="1">_xlfn.CONCAT("(",'UMONS _ DONNEES BRUTES - Copie '!T1057,",",'UMONS _ DONNEES BRUTES - Copie '!W1057,",",'UMONS _ DONNEES BRUTES - Copie '!X1057,",",'UMONS _ DONNEES BRUTES - Copie '!U1057,",",'UMONS _ DONNEES BRUTES - Copie '!V1057,",",'UMONS _ DONNEES BRUTES - Copie '!Z1057,",",'UMONS _ DONNEES BRUTES - Copie '!Y1057,",",'UMONS _ DONNEES BRUTES - Copie '!AA1057,")++1`")</f>
        <v>(1056,0,0,3,22,1,8,40)++1`</v>
      </c>
      <c r="B1057" s="37">
        <f>'UMONS _ DONNEES BRUTES - Copie '!E1057</f>
        <v>44593</v>
      </c>
    </row>
    <row r="1058" spans="1:2">
      <c r="A1058" t="str">
        <f ca="1">_xlfn.CONCAT("(",'UMONS _ DONNEES BRUTES - Copie '!T1058,",",'UMONS _ DONNEES BRUTES - Copie '!W1058,",",'UMONS _ DONNEES BRUTES - Copie '!X1058,",",'UMONS _ DONNEES BRUTES - Copie '!U1058,",",'UMONS _ DONNEES BRUTES - Copie '!V1058,",",'UMONS _ DONNEES BRUTES - Copie '!Z1058,",",'UMONS _ DONNEES BRUTES - Copie '!Y1058,",",'UMONS _ DONNEES BRUTES - Copie '!AA1058,")++1`")</f>
        <v>(1057,0,1,3,29,1,9,45)++1`</v>
      </c>
      <c r="B1058" s="37">
        <f>'UMONS _ DONNEES BRUTES - Copie '!E1058</f>
        <v>44593</v>
      </c>
    </row>
    <row r="1059" spans="1:2">
      <c r="A1059" t="str">
        <f ca="1">_xlfn.CONCAT("(",'UMONS _ DONNEES BRUTES - Copie '!T1059,",",'UMONS _ DONNEES BRUTES - Copie '!W1059,",",'UMONS _ DONNEES BRUTES - Copie '!X1059,",",'UMONS _ DONNEES BRUTES - Copie '!U1059,",",'UMONS _ DONNEES BRUTES - Copie '!V1059,",",'UMONS _ DONNEES BRUTES - Copie '!Z1059,",",'UMONS _ DONNEES BRUTES - Copie '!Y1059,",",'UMONS _ DONNEES BRUTES - Copie '!AA1059,")++1`")</f>
        <v>(1058,0,1,3,20,1,4,21)++1`</v>
      </c>
      <c r="B1059" s="37">
        <f>'UMONS _ DONNEES BRUTES - Copie '!E1059</f>
        <v>44593</v>
      </c>
    </row>
    <row r="1060" spans="1:2">
      <c r="A1060" t="str">
        <f ca="1">_xlfn.CONCAT("(",'UMONS _ DONNEES BRUTES - Copie '!T1060,",",'UMONS _ DONNEES BRUTES - Copie '!W1060,",",'UMONS _ DONNEES BRUTES - Copie '!X1060,",",'UMONS _ DONNEES BRUTES - Copie '!U1060,",",'UMONS _ DONNEES BRUTES - Copie '!V1060,",",'UMONS _ DONNEES BRUTES - Copie '!Z1060,",",'UMONS _ DONNEES BRUTES - Copie '!Y1060,",",'UMONS _ DONNEES BRUTES - Copie '!AA1060,")++1`")</f>
        <v>(1059,0,0,3,19,1,3,17)++1`</v>
      </c>
      <c r="B1060" s="37">
        <f>'UMONS _ DONNEES BRUTES - Copie '!E1060</f>
        <v>44593</v>
      </c>
    </row>
    <row r="1061" spans="1:2">
      <c r="A1061" t="str">
        <f ca="1">_xlfn.CONCAT("(",'UMONS _ DONNEES BRUTES - Copie '!T1061,",",'UMONS _ DONNEES BRUTES - Copie '!W1061,",",'UMONS _ DONNEES BRUTES - Copie '!X1061,",",'UMONS _ DONNEES BRUTES - Copie '!U1061,",",'UMONS _ DONNEES BRUTES - Copie '!V1061,",",'UMONS _ DONNEES BRUTES - Copie '!Z1061,",",'UMONS _ DONNEES BRUTES - Copie '!Y1061,",",'UMONS _ DONNEES BRUTES - Copie '!AA1061,")++1`")</f>
        <v>(1060,0,1,3,25,1,7,35)++1`</v>
      </c>
      <c r="B1061" s="37">
        <f>'UMONS _ DONNEES BRUTES - Copie '!E1061</f>
        <v>44593</v>
      </c>
    </row>
    <row r="1062" spans="1:2">
      <c r="A1062" t="str">
        <f ca="1">_xlfn.CONCAT("(",'UMONS _ DONNEES BRUTES - Copie '!T1062,",",'UMONS _ DONNEES BRUTES - Copie '!W1062,",",'UMONS _ DONNEES BRUTES - Copie '!X1062,",",'UMONS _ DONNEES BRUTES - Copie '!U1062,",",'UMONS _ DONNEES BRUTES - Copie '!V1062,",",'UMONS _ DONNEES BRUTES - Copie '!Z1062,",",'UMONS _ DONNEES BRUTES - Copie '!Y1062,",",'UMONS _ DONNEES BRUTES - Copie '!AA1062,")++1`")</f>
        <v>(1061,0,0,3,12,1,2,15)++1`</v>
      </c>
      <c r="B1062" s="37">
        <f>'UMONS _ DONNEES BRUTES - Copie '!E1062</f>
        <v>44593</v>
      </c>
    </row>
    <row r="1063" spans="1:2">
      <c r="A1063" t="str">
        <f ca="1">_xlfn.CONCAT("(",'UMONS _ DONNEES BRUTES - Copie '!T1063,",",'UMONS _ DONNEES BRUTES - Copie '!W1063,",",'UMONS _ DONNEES BRUTES - Copie '!X1063,",",'UMONS _ DONNEES BRUTES - Copie '!U1063,",",'UMONS _ DONNEES BRUTES - Copie '!V1063,",",'UMONS _ DONNEES BRUTES - Copie '!Z1063,",",'UMONS _ DONNEES BRUTES - Copie '!Y1063,",",'UMONS _ DONNEES BRUTES - Copie '!AA1063,")++1`")</f>
        <v>(1062,0,1,3,22,1,5,25)++1`</v>
      </c>
      <c r="B1063" s="37">
        <f>'UMONS _ DONNEES BRUTES - Copie '!E1063</f>
        <v>44593</v>
      </c>
    </row>
    <row r="1064" spans="1:2">
      <c r="A1064" t="str">
        <f ca="1">_xlfn.CONCAT("(",'UMONS _ DONNEES BRUTES - Copie '!T1064,",",'UMONS _ DONNEES BRUTES - Copie '!W1064,",",'UMONS _ DONNEES BRUTES - Copie '!X1064,",",'UMONS _ DONNEES BRUTES - Copie '!U1064,",",'UMONS _ DONNEES BRUTES - Copie '!V1064,",",'UMONS _ DONNEES BRUTES - Copie '!Z1064,",",'UMONS _ DONNEES BRUTES - Copie '!Y1064,",",'UMONS _ DONNEES BRUTES - Copie '!AA1064,")++1`")</f>
        <v>(1063,0,1,3,21,0,1,1)++1`</v>
      </c>
      <c r="B1064" s="37">
        <f>'UMONS _ DONNEES BRUTES - Copie '!E1064</f>
        <v>44593</v>
      </c>
    </row>
    <row r="1065" spans="1:2">
      <c r="A1065" t="str">
        <f ca="1">_xlfn.CONCAT("(",'UMONS _ DONNEES BRUTES - Copie '!T1065,",",'UMONS _ DONNEES BRUTES - Copie '!W1065,",",'UMONS _ DONNEES BRUTES - Copie '!X1065,",",'UMONS _ DONNEES BRUTES - Copie '!U1065,",",'UMONS _ DONNEES BRUTES - Copie '!V1065,",",'UMONS _ DONNEES BRUTES - Copie '!Z1065,",",'UMONS _ DONNEES BRUTES - Copie '!Y1065,",",'UMONS _ DONNEES BRUTES - Copie '!AA1065,")++1`")</f>
        <v>(1064,0,1,3,25,0,1,3)++1`</v>
      </c>
      <c r="B1065" s="37">
        <f>'UMONS _ DONNEES BRUTES - Copie '!E1065</f>
        <v>44594</v>
      </c>
    </row>
    <row r="1066" spans="1:2">
      <c r="A1066" t="str">
        <f ca="1">_xlfn.CONCAT("(",'UMONS _ DONNEES BRUTES - Copie '!T1066,",",'UMONS _ DONNEES BRUTES - Copie '!W1066,",",'UMONS _ DONNEES BRUTES - Copie '!X1066,",",'UMONS _ DONNEES BRUTES - Copie '!U1066,",",'UMONS _ DONNEES BRUTES - Copie '!V1066,",",'UMONS _ DONNEES BRUTES - Copie '!Z1066,",",'UMONS _ DONNEES BRUTES - Copie '!Y1066,",",'UMONS _ DONNEES BRUTES - Copie '!AA1066,")++1`")</f>
        <v>(1065,0,0,3,16,1,2,11)++1`</v>
      </c>
      <c r="B1066" s="37">
        <f>'UMONS _ DONNEES BRUTES - Copie '!E1066</f>
        <v>44594</v>
      </c>
    </row>
    <row r="1067" spans="1:2">
      <c r="A1067" t="str">
        <f ca="1">_xlfn.CONCAT("(",'UMONS _ DONNEES BRUTES - Copie '!T1067,",",'UMONS _ DONNEES BRUTES - Copie '!W1067,",",'UMONS _ DONNEES BRUTES - Copie '!X1067,",",'UMONS _ DONNEES BRUTES - Copie '!U1067,",",'UMONS _ DONNEES BRUTES - Copie '!V1067,",",'UMONS _ DONNEES BRUTES - Copie '!Z1067,",",'UMONS _ DONNEES BRUTES - Copie '!Y1067,",",'UMONS _ DONNEES BRUTES - Copie '!AA1067,")++1`")</f>
        <v>(1066,0,1,3,25,1,3,15)++1`</v>
      </c>
      <c r="B1067" s="37">
        <f>'UMONS _ DONNEES BRUTES - Copie '!E1067</f>
        <v>44594</v>
      </c>
    </row>
    <row r="1068" spans="1:2">
      <c r="A1068" t="str">
        <f ca="1">_xlfn.CONCAT("(",'UMONS _ DONNEES BRUTES - Copie '!T1068,",",'UMONS _ DONNEES BRUTES - Copie '!W1068,",",'UMONS _ DONNEES BRUTES - Copie '!X1068,",",'UMONS _ DONNEES BRUTES - Copie '!U1068,",",'UMONS _ DONNEES BRUTES - Copie '!V1068,",",'UMONS _ DONNEES BRUTES - Copie '!Z1068,",",'UMONS _ DONNEES BRUTES - Copie '!Y1068,",",'UMONS _ DONNEES BRUTES - Copie '!AA1068,")++1`")</f>
        <v>(1067,0,1,3,19,1,4,19)++1`</v>
      </c>
      <c r="B1068" s="37">
        <f>'UMONS _ DONNEES BRUTES - Copie '!E1068</f>
        <v>44594</v>
      </c>
    </row>
    <row r="1069" spans="1:2">
      <c r="A1069" t="str">
        <f ca="1">_xlfn.CONCAT("(",'UMONS _ DONNEES BRUTES - Copie '!T1069,",",'UMONS _ DONNEES BRUTES - Copie '!W1069,",",'UMONS _ DONNEES BRUTES - Copie '!X1069,",",'UMONS _ DONNEES BRUTES - Copie '!U1069,",",'UMONS _ DONNEES BRUTES - Copie '!V1069,",",'UMONS _ DONNEES BRUTES - Copie '!Z1069,",",'UMONS _ DONNEES BRUTES - Copie '!Y1069,",",'UMONS _ DONNEES BRUTES - Copie '!AA1069,")++1`")</f>
        <v>(1068,0,1,3,32,1,6,30)++1`</v>
      </c>
      <c r="B1069" s="37">
        <f>'UMONS _ DONNEES BRUTES - Copie '!E1069</f>
        <v>44594</v>
      </c>
    </row>
    <row r="1070" spans="1:2">
      <c r="A1070" t="str">
        <f ca="1">_xlfn.CONCAT("(",'UMONS _ DONNEES BRUTES - Copie '!T1070,",",'UMONS _ DONNEES BRUTES - Copie '!W1070,",",'UMONS _ DONNEES BRUTES - Copie '!X1070,",",'UMONS _ DONNEES BRUTES - Copie '!U1070,",",'UMONS _ DONNEES BRUTES - Copie '!V1070,",",'UMONS _ DONNEES BRUTES - Copie '!Z1070,",",'UMONS _ DONNEES BRUTES - Copie '!Y1070,",",'UMONS _ DONNEES BRUTES - Copie '!AA1070,")++1`")</f>
        <v>(1069,0,1,3,34,1,5,24)++1`</v>
      </c>
      <c r="B1070" s="37">
        <f>'UMONS _ DONNEES BRUTES - Copie '!E1070</f>
        <v>44594</v>
      </c>
    </row>
    <row r="1071" spans="1:2">
      <c r="A1071" t="str">
        <f ca="1">_xlfn.CONCAT("(",'UMONS _ DONNEES BRUTES - Copie '!T1071,",",'UMONS _ DONNEES BRUTES - Copie '!W1071,",",'UMONS _ DONNEES BRUTES - Copie '!X1071,",",'UMONS _ DONNEES BRUTES - Copie '!U1071,",",'UMONS _ DONNEES BRUTES - Copie '!V1071,",",'UMONS _ DONNEES BRUTES - Copie '!Z1071,",",'UMONS _ DONNEES BRUTES - Copie '!Y1071,",",'UMONS _ DONNEES BRUTES - Copie '!AA1071,")++1`")</f>
        <v>(1070,0,1,3,8,1,7,35)++1`</v>
      </c>
      <c r="B1071" s="37">
        <f>'UMONS _ DONNEES BRUTES - Copie '!E1071</f>
        <v>44594</v>
      </c>
    </row>
    <row r="1072" spans="1:2">
      <c r="A1072" t="str">
        <f ca="1">_xlfn.CONCAT("(",'UMONS _ DONNEES BRUTES - Copie '!T1072,",",'UMONS _ DONNEES BRUTES - Copie '!W1072,",",'UMONS _ DONNEES BRUTES - Copie '!X1072,",",'UMONS _ DONNEES BRUTES - Copie '!U1072,",",'UMONS _ DONNEES BRUTES - Copie '!V1072,",",'UMONS _ DONNEES BRUTES - Copie '!Z1072,",",'UMONS _ DONNEES BRUTES - Copie '!Y1072,",",'UMONS _ DONNEES BRUTES - Copie '!AA1072,")++1`")</f>
        <v>(1071,0,1,3,14,0,1,10)++1`</v>
      </c>
      <c r="B1072" s="37">
        <f>'UMONS _ DONNEES BRUTES - Copie '!E1072</f>
        <v>44595</v>
      </c>
    </row>
    <row r="1073" spans="1:2">
      <c r="A1073" t="str">
        <f ca="1">_xlfn.CONCAT("(",'UMONS _ DONNEES BRUTES - Copie '!T1073,",",'UMONS _ DONNEES BRUTES - Copie '!W1073,",",'UMONS _ DONNEES BRUTES - Copie '!X1073,",",'UMONS _ DONNEES BRUTES - Copie '!U1073,",",'UMONS _ DONNEES BRUTES - Copie '!V1073,",",'UMONS _ DONNEES BRUTES - Copie '!Z1073,",",'UMONS _ DONNEES BRUTES - Copie '!Y1073,",",'UMONS _ DONNEES BRUTES - Copie '!AA1073,")++1`")</f>
        <v>(1072,0,1,3,18,1,3,19)++1`</v>
      </c>
      <c r="B1073" s="37">
        <f>'UMONS _ DONNEES BRUTES - Copie '!E1073</f>
        <v>44595</v>
      </c>
    </row>
    <row r="1074" spans="1:2">
      <c r="A1074" t="str">
        <f ca="1">_xlfn.CONCAT("(",'UMONS _ DONNEES BRUTES - Copie '!T1074,",",'UMONS _ DONNEES BRUTES - Copie '!W1074,",",'UMONS _ DONNEES BRUTES - Copie '!X1074,",",'UMONS _ DONNEES BRUTES - Copie '!U1074,",",'UMONS _ DONNEES BRUTES - Copie '!V1074,",",'UMONS _ DONNEES BRUTES - Copie '!Z1074,",",'UMONS _ DONNEES BRUTES - Copie '!Y1074,",",'UMONS _ DONNEES BRUTES - Copie '!AA1074,")++1`")</f>
        <v>(1073,0,1,3,15,1,4,25)++1`</v>
      </c>
      <c r="B1074" s="37">
        <f>'UMONS _ DONNEES BRUTES - Copie '!E1074</f>
        <v>44595</v>
      </c>
    </row>
    <row r="1075" spans="1:2">
      <c r="A1075" t="str">
        <f ca="1">_xlfn.CONCAT("(",'UMONS _ DONNEES BRUTES - Copie '!T1075,",",'UMONS _ DONNEES BRUTES - Copie '!W1075,",",'UMONS _ DONNEES BRUTES - Copie '!X1075,",",'UMONS _ DONNEES BRUTES - Copie '!U1075,",",'UMONS _ DONNEES BRUTES - Copie '!V1075,",",'UMONS _ DONNEES BRUTES - Copie '!Z1075,",",'UMONS _ DONNEES BRUTES - Copie '!Y1075,",",'UMONS _ DONNEES BRUTES - Copie '!AA1075,")++1`")</f>
        <v>(1074,0,0,3,15,1,2,17)++1`</v>
      </c>
      <c r="B1075" s="37">
        <f>'UMONS _ DONNEES BRUTES - Copie '!E1075</f>
        <v>44595</v>
      </c>
    </row>
    <row r="1076" spans="1:2">
      <c r="A1076" t="str">
        <f ca="1">_xlfn.CONCAT("(",'UMONS _ DONNEES BRUTES - Copie '!T1076,",",'UMONS _ DONNEES BRUTES - Copie '!W1076,",",'UMONS _ DONNEES BRUTES - Copie '!X1076,",",'UMONS _ DONNEES BRUTES - Copie '!U1076,",",'UMONS _ DONNEES BRUTES - Copie '!V1076,",",'UMONS _ DONNEES BRUTES - Copie '!Z1076,",",'UMONS _ DONNEES BRUTES - Copie '!Y1076,",",'UMONS _ DONNEES BRUTES - Copie '!AA1076,")++1`")</f>
        <v>(1075,0,0,3,16,1,5,30)++1`</v>
      </c>
      <c r="B1076" s="37">
        <f>'UMONS _ DONNEES BRUTES - Copie '!E1076</f>
        <v>44595</v>
      </c>
    </row>
    <row r="1077" spans="1:2">
      <c r="A1077" t="str">
        <f ca="1">_xlfn.CONCAT("(",'UMONS _ DONNEES BRUTES - Copie '!T1077,",",'UMONS _ DONNEES BRUTES - Copie '!W1077,",",'UMONS _ DONNEES BRUTES - Copie '!X1077,",",'UMONS _ DONNEES BRUTES - Copie '!U1077,",",'UMONS _ DONNEES BRUTES - Copie '!V1077,",",'UMONS _ DONNEES BRUTES - Copie '!Z1077,",",'UMONS _ DONNEES BRUTES - Copie '!Y1077,",",'UMONS _ DONNEES BRUTES - Copie '!AA1077,")++1`")</f>
        <v>(1076,0,1,3,20,1,6,34)++1`</v>
      </c>
      <c r="B1077" s="37">
        <f>'UMONS _ DONNEES BRUTES - Copie '!E1077</f>
        <v>44595</v>
      </c>
    </row>
    <row r="1078" spans="1:2">
      <c r="A1078" t="str">
        <f ca="1">_xlfn.CONCAT("(",'UMONS _ DONNEES BRUTES - Copie '!T1078,",",'UMONS _ DONNEES BRUTES - Copie '!W1078,",",'UMONS _ DONNEES BRUTES - Copie '!X1078,",",'UMONS _ DONNEES BRUTES - Copie '!U1078,",",'UMONS _ DONNEES BRUTES - Copie '!V1078,",",'UMONS _ DONNEES BRUTES - Copie '!Z1078,",",'UMONS _ DONNEES BRUTES - Copie '!Y1078,",",'UMONS _ DONNEES BRUTES - Copie '!AA1078,")++1`")</f>
        <v>(1077,0,0,3,15,1,8,46)++1`</v>
      </c>
      <c r="B1078" s="37">
        <f>'UMONS _ DONNEES BRUTES - Copie '!E1078</f>
        <v>44595</v>
      </c>
    </row>
    <row r="1079" spans="1:2">
      <c r="A1079" t="str">
        <f ca="1">_xlfn.CONCAT("(",'UMONS _ DONNEES BRUTES - Copie '!T1079,",",'UMONS _ DONNEES BRUTES - Copie '!W1079,",",'UMONS _ DONNEES BRUTES - Copie '!X1079,",",'UMONS _ DONNEES BRUTES - Copie '!U1079,",",'UMONS _ DONNEES BRUTES - Copie '!V1079,",",'UMONS _ DONNEES BRUTES - Copie '!Z1079,",",'UMONS _ DONNEES BRUTES - Copie '!Y1079,",",'UMONS _ DONNEES BRUTES - Copie '!AA1079,")++1`")</f>
        <v>(1078,0,1,3,25,1,7,39)++1`</v>
      </c>
      <c r="B1079" s="37">
        <f>'UMONS _ DONNEES BRUTES - Copie '!E1079</f>
        <v>44595</v>
      </c>
    </row>
    <row r="1080" spans="1:2">
      <c r="A1080" t="str">
        <f ca="1">_xlfn.CONCAT("(",'UMONS _ DONNEES BRUTES - Copie '!T1080,",",'UMONS _ DONNEES BRUTES - Copie '!W1080,",",'UMONS _ DONNEES BRUTES - Copie '!X1080,",",'UMONS _ DONNEES BRUTES - Copie '!U1080,",",'UMONS _ DONNEES BRUTES - Copie '!V1080,",",'UMONS _ DONNEES BRUTES - Copie '!Z1080,",",'UMONS _ DONNEES BRUTES - Copie '!Y1080,",",'UMONS _ DONNEES BRUTES - Copie '!AA1080,")++1`")</f>
        <v>(1079,0,1,3,14,1,10,53)++1`</v>
      </c>
      <c r="B1080" s="37">
        <f>'UMONS _ DONNEES BRUTES - Copie '!E1080</f>
        <v>44595</v>
      </c>
    </row>
    <row r="1081" spans="1:2">
      <c r="A1081" t="str">
        <f ca="1">_xlfn.CONCAT("(",'UMONS _ DONNEES BRUTES - Copie '!T1081,",",'UMONS _ DONNEES BRUTES - Copie '!W1081,",",'UMONS _ DONNEES BRUTES - Copie '!X1081,",",'UMONS _ DONNEES BRUTES - Copie '!U1081,",",'UMONS _ DONNEES BRUTES - Copie '!V1081,",",'UMONS _ DONNEES BRUTES - Copie '!Z1081,",",'UMONS _ DONNEES BRUTES - Copie '!Y1081,",",'UMONS _ DONNEES BRUTES - Copie '!AA1081,")++1`")</f>
        <v>(1080,0,1,3,14,1,9,51)++1`</v>
      </c>
      <c r="B1081" s="37">
        <f>'UMONS _ DONNEES BRUTES - Copie '!E1081</f>
        <v>44595</v>
      </c>
    </row>
    <row r="1082" spans="1:2">
      <c r="A1082" t="str">
        <f ca="1">_xlfn.CONCAT("(",'UMONS _ DONNEES BRUTES - Copie '!T1082,",",'UMONS _ DONNEES BRUTES - Copie '!W1082,",",'UMONS _ DONNEES BRUTES - Copie '!X1082,",",'UMONS _ DONNEES BRUTES - Copie '!U1082,",",'UMONS _ DONNEES BRUTES - Copie '!V1082,",",'UMONS _ DONNEES BRUTES - Copie '!Z1082,",",'UMONS _ DONNEES BRUTES - Copie '!Y1082,",",'UMONS _ DONNEES BRUTES - Copie '!AA1082,")++1`")</f>
        <v>(1081,0,1,3,12,1,12,60)++1`</v>
      </c>
      <c r="B1082" s="37">
        <f>'UMONS _ DONNEES BRUTES - Copie '!E1082</f>
        <v>44595</v>
      </c>
    </row>
    <row r="1083" spans="1:2">
      <c r="A1083" t="str">
        <f ca="1">_xlfn.CONCAT("(",'UMONS _ DONNEES BRUTES - Copie '!T1083,",",'UMONS _ DONNEES BRUTES - Copie '!W1083,",",'UMONS _ DONNEES BRUTES - Copie '!X1083,",",'UMONS _ DONNEES BRUTES - Copie '!U1083,",",'UMONS _ DONNEES BRUTES - Copie '!V1083,",",'UMONS _ DONNEES BRUTES - Copie '!Z1083,",",'UMONS _ DONNEES BRUTES - Copie '!Y1083,",",'UMONS _ DONNEES BRUTES - Copie '!AA1083,")++1`")</f>
        <v>(1082,0,1,3,15,1,11,58)++1`</v>
      </c>
      <c r="B1083" s="37">
        <f>'UMONS _ DONNEES BRUTES - Copie '!E1083</f>
        <v>44595</v>
      </c>
    </row>
    <row r="1084" spans="1:2">
      <c r="A1084" t="str">
        <f ca="1">_xlfn.CONCAT("(",'UMONS _ DONNEES BRUTES - Copie '!T1084,",",'UMONS _ DONNEES BRUTES - Copie '!W1084,",",'UMONS _ DONNEES BRUTES - Copie '!X1084,",",'UMONS _ DONNEES BRUTES - Copie '!U1084,",",'UMONS _ DONNEES BRUTES - Copie '!V1084,",",'UMONS _ DONNEES BRUTES - Copie '!Z1084,",",'UMONS _ DONNEES BRUTES - Copie '!Y1084,",",'UMONS _ DONNEES BRUTES - Copie '!AA1084,")++1`")</f>
        <v>(1083,0,0,3,17,1,13,62)++1`</v>
      </c>
      <c r="B1084" s="37">
        <f>'UMONS _ DONNEES BRUTES - Copie '!E1084</f>
        <v>44595</v>
      </c>
    </row>
    <row r="1085" spans="1:2">
      <c r="A1085" t="str">
        <f ca="1">_xlfn.CONCAT("(",'UMONS _ DONNEES BRUTES - Copie '!T1085,",",'UMONS _ DONNEES BRUTES - Copie '!W1085,",",'UMONS _ DONNEES BRUTES - Copie '!X1085,",",'UMONS _ DONNEES BRUTES - Copie '!U1085,",",'UMONS _ DONNEES BRUTES - Copie '!V1085,",",'UMONS _ DONNEES BRUTES - Copie '!Z1085,",",'UMONS _ DONNEES BRUTES - Copie '!Y1085,",",'UMONS _ DONNEES BRUTES - Copie '!AA1085,")++1`")</f>
        <v>(1084,0,1,3,14,1,8,31)++1`</v>
      </c>
      <c r="B1085" s="37">
        <f>'UMONS _ DONNEES BRUTES - Copie '!E1085</f>
        <v>44596</v>
      </c>
    </row>
    <row r="1086" spans="1:2">
      <c r="A1086" t="str">
        <f ca="1">_xlfn.CONCAT("(",'UMONS _ DONNEES BRUTES - Copie '!T1086,",",'UMONS _ DONNEES BRUTES - Copie '!W1086,",",'UMONS _ DONNEES BRUTES - Copie '!X1086,",",'UMONS _ DONNEES BRUTES - Copie '!U1086,",",'UMONS _ DONNEES BRUTES - Copie '!V1086,",",'UMONS _ DONNEES BRUTES - Copie '!Z1086,",",'UMONS _ DONNEES BRUTES - Copie '!Y1086,",",'UMONS _ DONNEES BRUTES - Copie '!AA1086,")++1`")</f>
        <v>(1085,0,1,3,13,1,7,29)++1`</v>
      </c>
      <c r="B1086" s="37">
        <f>'UMONS _ DONNEES BRUTES - Copie '!E1086</f>
        <v>44596</v>
      </c>
    </row>
    <row r="1087" spans="1:2">
      <c r="A1087" t="str">
        <f ca="1">_xlfn.CONCAT("(",'UMONS _ DONNEES BRUTES - Copie '!T1087,",",'UMONS _ DONNEES BRUTES - Copie '!W1087,",",'UMONS _ DONNEES BRUTES - Copie '!X1087,",",'UMONS _ DONNEES BRUTES - Copie '!U1087,",",'UMONS _ DONNEES BRUTES - Copie '!V1087,",",'UMONS _ DONNEES BRUTES - Copie '!Z1087,",",'UMONS _ DONNEES BRUTES - Copie '!Y1087,",",'UMONS _ DONNEES BRUTES - Copie '!AA1087,")++1`")</f>
        <v>(1086,0,0,3,12,1,9,34)++1`</v>
      </c>
      <c r="B1087" s="37">
        <f>'UMONS _ DONNEES BRUTES - Copie '!E1087</f>
        <v>44596</v>
      </c>
    </row>
    <row r="1088" spans="1:2">
      <c r="A1088" t="str">
        <f ca="1">_xlfn.CONCAT("(",'UMONS _ DONNEES BRUTES - Copie '!T1088,",",'UMONS _ DONNEES BRUTES - Copie '!W1088,",",'UMONS _ DONNEES BRUTES - Copie '!X1088,",",'UMONS _ DONNEES BRUTES - Copie '!U1088,",",'UMONS _ DONNEES BRUTES - Copie '!V1088,",",'UMONS _ DONNEES BRUTES - Copie '!Z1088,",",'UMONS _ DONNEES BRUTES - Copie '!Y1088,",",'UMONS _ DONNEES BRUTES - Copie '!AA1088,")++1`")</f>
        <v>(1087,0,1,3,20,0,1,2)++1`</v>
      </c>
      <c r="B1088" s="37">
        <f>'UMONS _ DONNEES BRUTES - Copie '!E1088</f>
        <v>44596</v>
      </c>
    </row>
    <row r="1089" spans="1:2">
      <c r="A1089" t="str">
        <f ca="1">_xlfn.CONCAT("(",'UMONS _ DONNEES BRUTES - Copie '!T1089,",",'UMONS _ DONNEES BRUTES - Copie '!W1089,",",'UMONS _ DONNEES BRUTES - Copie '!X1089,",",'UMONS _ DONNEES BRUTES - Copie '!U1089,",",'UMONS _ DONNEES BRUTES - Copie '!V1089,",",'UMONS _ DONNEES BRUTES - Copie '!Z1089,",",'UMONS _ DONNEES BRUTES - Copie '!Y1089,",",'UMONS _ DONNEES BRUTES - Copie '!AA1089,")++1`")</f>
        <v>(1088,0,1,3,10,1,2,12)++1`</v>
      </c>
      <c r="B1089" s="37">
        <f>'UMONS _ DONNEES BRUTES - Copie '!E1089</f>
        <v>44596</v>
      </c>
    </row>
    <row r="1090" spans="1:2">
      <c r="A1090" t="str">
        <f ca="1">_xlfn.CONCAT("(",'UMONS _ DONNEES BRUTES - Copie '!T1090,",",'UMONS _ DONNEES BRUTES - Copie '!W1090,",",'UMONS _ DONNEES BRUTES - Copie '!X1090,",",'UMONS _ DONNEES BRUTES - Copie '!U1090,",",'UMONS _ DONNEES BRUTES - Copie '!V1090,",",'UMONS _ DONNEES BRUTES - Copie '!Z1090,",",'UMONS _ DONNEES BRUTES - Copie '!Y1090,",",'UMONS _ DONNEES BRUTES - Copie '!AA1090,")++1`")</f>
        <v>(1089,0,1,3,11,1,3,15)++1`</v>
      </c>
      <c r="B1090" s="37">
        <f>'UMONS _ DONNEES BRUTES - Copie '!E1090</f>
        <v>44596</v>
      </c>
    </row>
    <row r="1091" spans="1:2">
      <c r="A1091" t="str">
        <f ca="1">_xlfn.CONCAT("(",'UMONS _ DONNEES BRUTES - Copie '!T1091,",",'UMONS _ DONNEES BRUTES - Copie '!W1091,",",'UMONS _ DONNEES BRUTES - Copie '!X1091,",",'UMONS _ DONNEES BRUTES - Copie '!U1091,",",'UMONS _ DONNEES BRUTES - Copie '!V1091,",",'UMONS _ DONNEES BRUTES - Copie '!Z1091,",",'UMONS _ DONNEES BRUTES - Copie '!Y1091,",",'UMONS _ DONNEES BRUTES - Copie '!AA1091,")++1`")</f>
        <v>(1090,0,0,3,19,1,5,22)++1`</v>
      </c>
      <c r="B1091" s="37">
        <f>'UMONS _ DONNEES BRUTES - Copie '!E1091</f>
        <v>44596</v>
      </c>
    </row>
    <row r="1092" spans="1:2">
      <c r="A1092" t="str">
        <f ca="1">_xlfn.CONCAT("(",'UMONS _ DONNEES BRUTES - Copie '!T1092,",",'UMONS _ DONNEES BRUTES - Copie '!W1092,",",'UMONS _ DONNEES BRUTES - Copie '!X1092,",",'UMONS _ DONNEES BRUTES - Copie '!U1092,",",'UMONS _ DONNEES BRUTES - Copie '!V1092,",",'UMONS _ DONNEES BRUTES - Copie '!Z1092,",",'UMONS _ DONNEES BRUTES - Copie '!Y1092,",",'UMONS _ DONNEES BRUTES - Copie '!AA1092,")++1`")</f>
        <v>(1091,0,1,3,23,1,4,18)++1`</v>
      </c>
      <c r="B1092" s="37">
        <f>'UMONS _ DONNEES BRUTES - Copie '!E1092</f>
        <v>44596</v>
      </c>
    </row>
    <row r="1093" spans="1:2">
      <c r="A1093" t="str">
        <f ca="1">_xlfn.CONCAT("(",'UMONS _ DONNEES BRUTES - Copie '!T1093,",",'UMONS _ DONNEES BRUTES - Copie '!W1093,",",'UMONS _ DONNEES BRUTES - Copie '!X1093,",",'UMONS _ DONNEES BRUTES - Copie '!U1093,",",'UMONS _ DONNEES BRUTES - Copie '!V1093,",",'UMONS _ DONNEES BRUTES - Copie '!Z1093,",",'UMONS _ DONNEES BRUTES - Copie '!Y1093,",",'UMONS _ DONNEES BRUTES - Copie '!AA1093,")++1`")</f>
        <v>(1092,0,1,3,9,1,10,36)++1`</v>
      </c>
      <c r="B1093" s="37">
        <f>'UMONS _ DONNEES BRUTES - Copie '!E1093</f>
        <v>44596</v>
      </c>
    </row>
    <row r="1094" spans="1:2">
      <c r="A1094" t="str">
        <f ca="1">_xlfn.CONCAT("(",'UMONS _ DONNEES BRUTES - Copie '!T1094,",",'UMONS _ DONNEES BRUTES - Copie '!W1094,",",'UMONS _ DONNEES BRUTES - Copie '!X1094,",",'UMONS _ DONNEES BRUTES - Copie '!U1094,",",'UMONS _ DONNEES BRUTES - Copie '!V1094,",",'UMONS _ DONNEES BRUTES - Copie '!Z1094,",",'UMONS _ DONNEES BRUTES - Copie '!Y1094,",",'UMONS _ DONNEES BRUTES - Copie '!AA1094,")++1`")</f>
        <v>(1093,0,1,3,11,1,6,25)++1`</v>
      </c>
      <c r="B1094" s="37">
        <f>'UMONS _ DONNEES BRUTES - Copie '!E1094</f>
        <v>44596</v>
      </c>
    </row>
    <row r="1095" spans="1:2">
      <c r="A1095" t="str">
        <f ca="1">_xlfn.CONCAT("(",'UMONS _ DONNEES BRUTES - Copie '!T1095,",",'UMONS _ DONNEES BRUTES - Copie '!W1095,",",'UMONS _ DONNEES BRUTES - Copie '!X1095,",",'UMONS _ DONNEES BRUTES - Copie '!U1095,",",'UMONS _ DONNEES BRUTES - Copie '!V1095,",",'UMONS _ DONNEES BRUTES - Copie '!Z1095,",",'UMONS _ DONNEES BRUTES - Copie '!Y1095,",",'UMONS _ DONNEES BRUTES - Copie '!AA1095,")++1`")</f>
        <v>(1094,0,0,3,15,1,11,42)++1`</v>
      </c>
      <c r="B1095" s="37">
        <f>'UMONS _ DONNEES BRUTES - Copie '!E1095</f>
        <v>44596</v>
      </c>
    </row>
    <row r="1096" spans="1:2">
      <c r="A1096" t="str">
        <f ca="1">_xlfn.CONCAT("(",'UMONS _ DONNEES BRUTES - Copie '!T1096,",",'UMONS _ DONNEES BRUTES - Copie '!W1096,",",'UMONS _ DONNEES BRUTES - Copie '!X1096,",",'UMONS _ DONNEES BRUTES - Copie '!U1096,",",'UMONS _ DONNEES BRUTES - Copie '!V1096,",",'UMONS _ DONNEES BRUTES - Copie '!Z1096,",",'UMONS _ DONNEES BRUTES - Copie '!Y1096,",",'UMONS _ DONNEES BRUTES - Copie '!AA1096,")++1`")</f>
        <v>(1095,0,1,3,17,1,3,16)++1`</v>
      </c>
      <c r="B1096" s="37">
        <f>'UMONS _ DONNEES BRUTES - Copie '!E1096</f>
        <v>44599</v>
      </c>
    </row>
    <row r="1097" spans="1:2">
      <c r="A1097" t="str">
        <f ca="1">_xlfn.CONCAT("(",'UMONS _ DONNEES BRUTES - Copie '!T1097,",",'UMONS _ DONNEES BRUTES - Copie '!W1097,",",'UMONS _ DONNEES BRUTES - Copie '!X1097,",",'UMONS _ DONNEES BRUTES - Copie '!U1097,",",'UMONS _ DONNEES BRUTES - Copie '!V1097,",",'UMONS _ DONNEES BRUTES - Copie '!Z1097,",",'UMONS _ DONNEES BRUTES - Copie '!Y1097,",",'UMONS _ DONNEES BRUTES - Copie '!AA1097,")++1`")</f>
        <v>(1096,0,0,3,16,1,2,14)++1`</v>
      </c>
      <c r="B1097" s="37">
        <f>'UMONS _ DONNEES BRUTES - Copie '!E1097</f>
        <v>44599</v>
      </c>
    </row>
    <row r="1098" spans="1:2">
      <c r="A1098" t="str">
        <f ca="1">_xlfn.CONCAT("(",'UMONS _ DONNEES BRUTES - Copie '!T1098,",",'UMONS _ DONNEES BRUTES - Copie '!W1098,",",'UMONS _ DONNEES BRUTES - Copie '!X1098,",",'UMONS _ DONNEES BRUTES - Copie '!U1098,",",'UMONS _ DONNEES BRUTES - Copie '!V1098,",",'UMONS _ DONNEES BRUTES - Copie '!Z1098,",",'UMONS _ DONNEES BRUTES - Copie '!Y1098,",",'UMONS _ DONNEES BRUTES - Copie '!AA1098,")++1`")</f>
        <v>(1097,0,1,3,26,0,1,3)++1`</v>
      </c>
      <c r="B1098" s="37">
        <f>'UMONS _ DONNEES BRUTES - Copie '!E1098</f>
        <v>44599</v>
      </c>
    </row>
    <row r="1099" spans="1:2">
      <c r="A1099" t="str">
        <f ca="1">_xlfn.CONCAT("(",'UMONS _ DONNEES BRUTES - Copie '!T1099,",",'UMONS _ DONNEES BRUTES - Copie '!W1099,",",'UMONS _ DONNEES BRUTES - Copie '!X1099,",",'UMONS _ DONNEES BRUTES - Copie '!U1099,",",'UMONS _ DONNEES BRUTES - Copie '!V1099,",",'UMONS _ DONNEES BRUTES - Copie '!Z1099,",",'UMONS _ DONNEES BRUTES - Copie '!Y1099,",",'UMONS _ DONNEES BRUTES - Copie '!AA1099,")++1`")</f>
        <v>(1098,0,0,3,22,1,4,17)++1`</v>
      </c>
      <c r="B1099" s="37">
        <f>'UMONS _ DONNEES BRUTES - Copie '!E1099</f>
        <v>44599</v>
      </c>
    </row>
    <row r="1100" spans="1:2">
      <c r="A1100" t="str">
        <f ca="1">_xlfn.CONCAT("(",'UMONS _ DONNEES BRUTES - Copie '!T1100,",",'UMONS _ DONNEES BRUTES - Copie '!W1100,",",'UMONS _ DONNEES BRUTES - Copie '!X1100,",",'UMONS _ DONNEES BRUTES - Copie '!U1100,",",'UMONS _ DONNEES BRUTES - Copie '!V1100,",",'UMONS _ DONNEES BRUTES - Copie '!Z1100,",",'UMONS _ DONNEES BRUTES - Copie '!Y1100,",",'UMONS _ DONNEES BRUTES - Copie '!AA1100,")++1`")</f>
        <v>(1099,0,0,3,21,1,5,22)++1`</v>
      </c>
      <c r="B1100" s="37">
        <f>'UMONS _ DONNEES BRUTES - Copie '!E1100</f>
        <v>44599</v>
      </c>
    </row>
    <row r="1101" spans="1:2">
      <c r="A1101" t="str">
        <f ca="1">_xlfn.CONCAT("(",'UMONS _ DONNEES BRUTES - Copie '!T1101,",",'UMONS _ DONNEES BRUTES - Copie '!W1101,",",'UMONS _ DONNEES BRUTES - Copie '!X1101,",",'UMONS _ DONNEES BRUTES - Copie '!U1101,",",'UMONS _ DONNEES BRUTES - Copie '!V1101,",",'UMONS _ DONNEES BRUTES - Copie '!Z1101,",",'UMONS _ DONNEES BRUTES - Copie '!Y1101,",",'UMONS _ DONNEES BRUTES - Copie '!AA1101,")++1`")</f>
        <v>(1100,0,0,3,23,1,6,26)++1`</v>
      </c>
      <c r="B1101" s="37">
        <f>'UMONS _ DONNEES BRUTES - Copie '!E1101</f>
        <v>44599</v>
      </c>
    </row>
    <row r="1102" spans="1:2">
      <c r="A1102" t="str">
        <f ca="1">_xlfn.CONCAT("(",'UMONS _ DONNEES BRUTES - Copie '!T1102,",",'UMONS _ DONNEES BRUTES - Copie '!W1102,",",'UMONS _ DONNEES BRUTES - Copie '!X1102,",",'UMONS _ DONNEES BRUTES - Copie '!U1102,",",'UMONS _ DONNEES BRUTES - Copie '!V1102,",",'UMONS _ DONNEES BRUTES - Copie '!Z1102,",",'UMONS _ DONNEES BRUTES - Copie '!Y1102,",",'UMONS _ DONNEES BRUTES - Copie '!AA1102,")++1`")</f>
        <v>(1101,0,1,3,13,1,7,29)++1`</v>
      </c>
      <c r="B1102" s="37">
        <f>'UMONS _ DONNEES BRUTES - Copie '!E1102</f>
        <v>44599</v>
      </c>
    </row>
    <row r="1103" spans="1:2">
      <c r="A1103" t="str">
        <f ca="1">_xlfn.CONCAT("(",'UMONS _ DONNEES BRUTES - Copie '!T1103,",",'UMONS _ DONNEES BRUTES - Copie '!W1103,",",'UMONS _ DONNEES BRUTES - Copie '!X1103,",",'UMONS _ DONNEES BRUTES - Copie '!U1103,",",'UMONS _ DONNEES BRUTES - Copie '!V1103,",",'UMONS _ DONNEES BRUTES - Copie '!Z1103,",",'UMONS _ DONNEES BRUTES - Copie '!Y1103,",",'UMONS _ DONNEES BRUTES - Copie '!AA1103,")++1`")</f>
        <v>(1102,0,1,3,20,1,8,32)++1`</v>
      </c>
      <c r="B1103" s="37">
        <f>'UMONS _ DONNEES BRUTES - Copie '!E1103</f>
        <v>44599</v>
      </c>
    </row>
    <row r="1104" spans="1:2">
      <c r="A1104" t="str">
        <f ca="1">_xlfn.CONCAT("(",'UMONS _ DONNEES BRUTES - Copie '!T1104,",",'UMONS _ DONNEES BRUTES - Copie '!W1104,",",'UMONS _ DONNEES BRUTES - Copie '!X1104,",",'UMONS _ DONNEES BRUTES - Copie '!U1104,",",'UMONS _ DONNEES BRUTES - Copie '!V1104,",",'UMONS _ DONNEES BRUTES - Copie '!Z1104,",",'UMONS _ DONNEES BRUTES - Copie '!Y1104,",",'UMONS _ DONNEES BRUTES - Copie '!AA1104,")++1`")</f>
        <v>(1103,0,1,3,31,0,10,37)++1`</v>
      </c>
      <c r="B1104" s="37">
        <f>'UMONS _ DONNEES BRUTES - Copie '!E1104</f>
        <v>44599</v>
      </c>
    </row>
    <row r="1105" spans="1:2">
      <c r="A1105" t="str">
        <f ca="1">_xlfn.CONCAT("(",'UMONS _ DONNEES BRUTES - Copie '!T1105,",",'UMONS _ DONNEES BRUTES - Copie '!W1105,",",'UMONS _ DONNEES BRUTES - Copie '!X1105,",",'UMONS _ DONNEES BRUTES - Copie '!U1105,",",'UMONS _ DONNEES BRUTES - Copie '!V1105,",",'UMONS _ DONNEES BRUTES - Copie '!Z1105,",",'UMONS _ DONNEES BRUTES - Copie '!Y1105,",",'UMONS _ DONNEES BRUTES - Copie '!AA1105,")++1`")</f>
        <v>(1104,0,1,3,24,1,6,33)++1`</v>
      </c>
      <c r="B1105" s="37">
        <f>'UMONS _ DONNEES BRUTES - Copie '!E1105</f>
        <v>44600</v>
      </c>
    </row>
    <row r="1106" spans="1:2">
      <c r="A1106" t="str">
        <f ca="1">_xlfn.CONCAT("(",'UMONS _ DONNEES BRUTES - Copie '!T1106,",",'UMONS _ DONNEES BRUTES - Copie '!W1106,",",'UMONS _ DONNEES BRUTES - Copie '!X1106,",",'UMONS _ DONNEES BRUTES - Copie '!U1106,",",'UMONS _ DONNEES BRUTES - Copie '!V1106,",",'UMONS _ DONNEES BRUTES - Copie '!Z1106,",",'UMONS _ DONNEES BRUTES - Copie '!Y1106,",",'UMONS _ DONNEES BRUTES - Copie '!AA1106,")++1`")</f>
        <v>(1105,0,1,3,16,0,1,1)++1`</v>
      </c>
      <c r="B1106" s="37">
        <f>'UMONS _ DONNEES BRUTES - Copie '!E1106</f>
        <v>44600</v>
      </c>
    </row>
    <row r="1107" spans="1:2">
      <c r="A1107" t="str">
        <f ca="1">_xlfn.CONCAT("(",'UMONS _ DONNEES BRUTES - Copie '!T1107,",",'UMONS _ DONNEES BRUTES - Copie '!W1107,",",'UMONS _ DONNEES BRUTES - Copie '!X1107,",",'UMONS _ DONNEES BRUTES - Copie '!U1107,",",'UMONS _ DONNEES BRUTES - Copie '!V1107,",",'UMONS _ DONNEES BRUTES - Copie '!Z1107,",",'UMONS _ DONNEES BRUTES - Copie '!Y1107,",",'UMONS _ DONNEES BRUTES - Copie '!AA1107,")++1`")</f>
        <v>(1106,0,1,3,18,1,3,17)++1`</v>
      </c>
      <c r="B1107" s="37">
        <f>'UMONS _ DONNEES BRUTES - Copie '!E1107</f>
        <v>44600</v>
      </c>
    </row>
    <row r="1108" spans="1:2">
      <c r="A1108" t="str">
        <f ca="1">_xlfn.CONCAT("(",'UMONS _ DONNEES BRUTES - Copie '!T1108,",",'UMONS _ DONNEES BRUTES - Copie '!W1108,",",'UMONS _ DONNEES BRUTES - Copie '!X1108,",",'UMONS _ DONNEES BRUTES - Copie '!U1108,",",'UMONS _ DONNEES BRUTES - Copie '!V1108,",",'UMONS _ DONNEES BRUTES - Copie '!Z1108,",",'UMONS _ DONNEES BRUTES - Copie '!Y1108,",",'UMONS _ DONNEES BRUTES - Copie '!AA1108,")++1`")</f>
        <v>(1107,0,1,3,23,1,2,12)++1`</v>
      </c>
      <c r="B1108" s="37">
        <f>'UMONS _ DONNEES BRUTES - Copie '!E1108</f>
        <v>44600</v>
      </c>
    </row>
    <row r="1109" spans="1:2">
      <c r="A1109" t="str">
        <f ca="1">_xlfn.CONCAT("(",'UMONS _ DONNEES BRUTES - Copie '!T1109,",",'UMONS _ DONNEES BRUTES - Copie '!W1109,",",'UMONS _ DONNEES BRUTES - Copie '!X1109,",",'UMONS _ DONNEES BRUTES - Copie '!U1109,",",'UMONS _ DONNEES BRUTES - Copie '!V1109,",",'UMONS _ DONNEES BRUTES - Copie '!Z1109,",",'UMONS _ DONNEES BRUTES - Copie '!Y1109,",",'UMONS _ DONNEES BRUTES - Copie '!AA1109,")++1`")</f>
        <v>(1108,0,0,3,15,1,5,26)++1`</v>
      </c>
      <c r="B1109" s="37">
        <f>'UMONS _ DONNEES BRUTES - Copie '!E1109</f>
        <v>44600</v>
      </c>
    </row>
    <row r="1110" spans="1:2">
      <c r="A1110" t="str">
        <f ca="1">_xlfn.CONCAT("(",'UMONS _ DONNEES BRUTES - Copie '!T1110,",",'UMONS _ DONNEES BRUTES - Copie '!W1110,",",'UMONS _ DONNEES BRUTES - Copie '!X1110,",",'UMONS _ DONNEES BRUTES - Copie '!U1110,",",'UMONS _ DONNEES BRUTES - Copie '!V1110,",",'UMONS _ DONNEES BRUTES - Copie '!Z1110,",",'UMONS _ DONNEES BRUTES - Copie '!Y1110,",",'UMONS _ DONNEES BRUTES - Copie '!AA1110,")++1`")</f>
        <v>(1109,0,1,3,23,1,4,20)++1`</v>
      </c>
      <c r="B1110" s="37">
        <f>'UMONS _ DONNEES BRUTES - Copie '!E1110</f>
        <v>44600</v>
      </c>
    </row>
    <row r="1111" spans="1:2">
      <c r="A1111" t="str">
        <f ca="1">_xlfn.CONCAT("(",'UMONS _ DONNEES BRUTES - Copie '!T1111,",",'UMONS _ DONNEES BRUTES - Copie '!W1111,",",'UMONS _ DONNEES BRUTES - Copie '!X1111,",",'UMONS _ DONNEES BRUTES - Copie '!U1111,",",'UMONS _ DONNEES BRUTES - Copie '!V1111,",",'UMONS _ DONNEES BRUTES - Copie '!Z1111,",",'UMONS _ DONNEES BRUTES - Copie '!Y1111,",",'UMONS _ DONNEES BRUTES - Copie '!AA1111,")++1`")</f>
        <v>(1110,0,1,3,27,1,9,45)++1`</v>
      </c>
      <c r="B1111" s="37">
        <f>'UMONS _ DONNEES BRUTES - Copie '!E1111</f>
        <v>44600</v>
      </c>
    </row>
    <row r="1112" spans="1:2">
      <c r="A1112" t="str">
        <f ca="1">_xlfn.CONCAT("(",'UMONS _ DONNEES BRUTES - Copie '!T1112,",",'UMONS _ DONNEES BRUTES - Copie '!W1112,",",'UMONS _ DONNEES BRUTES - Copie '!X1112,",",'UMONS _ DONNEES BRUTES - Copie '!U1112,",",'UMONS _ DONNEES BRUTES - Copie '!V1112,",",'UMONS _ DONNEES BRUTES - Copie '!Z1112,",",'UMONS _ DONNEES BRUTES - Copie '!Y1112,",",'UMONS _ DONNEES BRUTES - Copie '!AA1112,")++1`")</f>
        <v>(1111,0,1,3,17,1,7,39)++1`</v>
      </c>
      <c r="B1112" s="37">
        <f>'UMONS _ DONNEES BRUTES - Copie '!E1112</f>
        <v>44600</v>
      </c>
    </row>
    <row r="1113" spans="1:2">
      <c r="A1113" t="str">
        <f ca="1">_xlfn.CONCAT("(",'UMONS _ DONNEES BRUTES - Copie '!T1113,",",'UMONS _ DONNEES BRUTES - Copie '!W1113,",",'UMONS _ DONNEES BRUTES - Copie '!X1113,",",'UMONS _ DONNEES BRUTES - Copie '!U1113,",",'UMONS _ DONNEES BRUTES - Copie '!V1113,",",'UMONS _ DONNEES BRUTES - Copie '!Z1113,",",'UMONS _ DONNEES BRUTES - Copie '!Y1113,",",'UMONS _ DONNEES BRUTES - Copie '!AA1113,")++1`")</f>
        <v>(1112,0,1,3,18,1,8,42)++1`</v>
      </c>
      <c r="B1113" s="37">
        <f>'UMONS _ DONNEES BRUTES - Copie '!E1113</f>
        <v>44600</v>
      </c>
    </row>
    <row r="1114" spans="1:2">
      <c r="A1114" t="str">
        <f ca="1">_xlfn.CONCAT("(",'UMONS _ DONNEES BRUTES - Copie '!T1114,",",'UMONS _ DONNEES BRUTES - Copie '!W1114,",",'UMONS _ DONNEES BRUTES - Copie '!X1114,",",'UMONS _ DONNEES BRUTES - Copie '!U1114,",",'UMONS _ DONNEES BRUTES - Copie '!V1114,",",'UMONS _ DONNEES BRUTES - Copie '!Z1114,",",'UMONS _ DONNEES BRUTES - Copie '!Y1114,",",'UMONS _ DONNEES BRUTES - Copie '!AA1114,")++1`")</f>
        <v>(1113,0,1,3,29,1,11,61)++1`</v>
      </c>
      <c r="B1114" s="37">
        <f>'UMONS _ DONNEES BRUTES - Copie '!E1114</f>
        <v>44600</v>
      </c>
    </row>
    <row r="1115" spans="1:2">
      <c r="A1115" t="str">
        <f ca="1">_xlfn.CONCAT("(",'UMONS _ DONNEES BRUTES - Copie '!T1115,",",'UMONS _ DONNEES BRUTES - Copie '!W1115,",",'UMONS _ DONNEES BRUTES - Copie '!X1115,",",'UMONS _ DONNEES BRUTES - Copie '!U1115,",",'UMONS _ DONNEES BRUTES - Copie '!V1115,",",'UMONS _ DONNEES BRUTES - Copie '!Z1115,",",'UMONS _ DONNEES BRUTES - Copie '!Y1115,",",'UMONS _ DONNEES BRUTES - Copie '!AA1115,")++1`")</f>
        <v>(1114,0,1,3,26,1,10,57)++1`</v>
      </c>
      <c r="B1115" s="37">
        <f>'UMONS _ DONNEES BRUTES - Copie '!E1115</f>
        <v>44600</v>
      </c>
    </row>
    <row r="1116" spans="1:2">
      <c r="A1116" t="str">
        <f ca="1">_xlfn.CONCAT("(",'UMONS _ DONNEES BRUTES - Copie '!T1116,",",'UMONS _ DONNEES BRUTES - Copie '!W1116,",",'UMONS _ DONNEES BRUTES - Copie '!X1116,",",'UMONS _ DONNEES BRUTES - Copie '!U1116,",",'UMONS _ DONNEES BRUTES - Copie '!V1116,",",'UMONS _ DONNEES BRUTES - Copie '!Z1116,",",'UMONS _ DONNEES BRUTES - Copie '!Y1116,",",'UMONS _ DONNEES BRUTES - Copie '!AA1116,")++1`")</f>
        <v>(1115,0,0,3,25,1,13,68)++1`</v>
      </c>
      <c r="B1116" s="37">
        <f>'UMONS _ DONNEES BRUTES - Copie '!E1116</f>
        <v>44600</v>
      </c>
    </row>
    <row r="1117" spans="1:2">
      <c r="A1117" t="str">
        <f ca="1">_xlfn.CONCAT("(",'UMONS _ DONNEES BRUTES - Copie '!T1117,",",'UMONS _ DONNEES BRUTES - Copie '!W1117,",",'UMONS _ DONNEES BRUTES - Copie '!X1117,",",'UMONS _ DONNEES BRUTES - Copie '!U1117,",",'UMONS _ DONNEES BRUTES - Copie '!V1117,",",'UMONS _ DONNEES BRUTES - Copie '!Z1117,",",'UMONS _ DONNEES BRUTES - Copie '!Y1117,",",'UMONS _ DONNEES BRUTES - Copie '!AA1117,")++1`")</f>
        <v>(1116,0,1,3,41,0,1,3)++1`</v>
      </c>
      <c r="B1117" s="37">
        <f>'UMONS _ DONNEES BRUTES - Copie '!E1117</f>
        <v>44601</v>
      </c>
    </row>
    <row r="1118" spans="1:2">
      <c r="A1118" t="str">
        <f ca="1">_xlfn.CONCAT("(",'UMONS _ DONNEES BRUTES - Copie '!T1118,",",'UMONS _ DONNEES BRUTES - Copie '!W1118,",",'UMONS _ DONNEES BRUTES - Copie '!X1118,",",'UMONS _ DONNEES BRUTES - Copie '!U1118,",",'UMONS _ DONNEES BRUTES - Copie '!V1118,",",'UMONS _ DONNEES BRUTES - Copie '!Z1118,",",'UMONS _ DONNEES BRUTES - Copie '!Y1118,",",'UMONS _ DONNEES BRUTES - Copie '!AA1118,")++1`")</f>
        <v>(1117,0,0,3,28,1,2,13)++1`</v>
      </c>
      <c r="B1118" s="37">
        <f>'UMONS _ DONNEES BRUTES - Copie '!E1118</f>
        <v>44601</v>
      </c>
    </row>
    <row r="1119" spans="1:2">
      <c r="A1119" t="str">
        <f ca="1">_xlfn.CONCAT("(",'UMONS _ DONNEES BRUTES - Copie '!T1119,",",'UMONS _ DONNEES BRUTES - Copie '!W1119,",",'UMONS _ DONNEES BRUTES - Copie '!X1119,",",'UMONS _ DONNEES BRUTES - Copie '!U1119,",",'UMONS _ DONNEES BRUTES - Copie '!V1119,",",'UMONS _ DONNEES BRUTES - Copie '!Z1119,",",'UMONS _ DONNEES BRUTES - Copie '!Y1119,",",'UMONS _ DONNEES BRUTES - Copie '!AA1119,")++1`")</f>
        <v>(1118,0,1,3,19,1,4,17)++1`</v>
      </c>
      <c r="B1119" s="37">
        <f>'UMONS _ DONNEES BRUTES - Copie '!E1119</f>
        <v>44601</v>
      </c>
    </row>
    <row r="1120" spans="1:2">
      <c r="A1120" t="str">
        <f ca="1">_xlfn.CONCAT("(",'UMONS _ DONNEES BRUTES - Copie '!T1120,",",'UMONS _ DONNEES BRUTES - Copie '!W1120,",",'UMONS _ DONNEES BRUTES - Copie '!X1120,",",'UMONS _ DONNEES BRUTES - Copie '!U1120,",",'UMONS _ DONNEES BRUTES - Copie '!V1120,",",'UMONS _ DONNEES BRUTES - Copie '!Z1120,",",'UMONS _ DONNEES BRUTES - Copie '!Y1120,",",'UMONS _ DONNEES BRUTES - Copie '!AA1120,")++1`")</f>
        <v>(1119,0,1,3,34,1,6,26)++1`</v>
      </c>
      <c r="B1120" s="37">
        <f>'UMONS _ DONNEES BRUTES - Copie '!E1120</f>
        <v>44601</v>
      </c>
    </row>
    <row r="1121" spans="1:2">
      <c r="A1121" t="str">
        <f ca="1">_xlfn.CONCAT("(",'UMONS _ DONNEES BRUTES - Copie '!T1121,",",'UMONS _ DONNEES BRUTES - Copie '!W1121,",",'UMONS _ DONNEES BRUTES - Copie '!X1121,",",'UMONS _ DONNEES BRUTES - Copie '!U1121,",",'UMONS _ DONNEES BRUTES - Copie '!V1121,",",'UMONS _ DONNEES BRUTES - Copie '!Z1121,",",'UMONS _ DONNEES BRUTES - Copie '!Y1121,",",'UMONS _ DONNEES BRUTES - Copie '!AA1121,")++1`")</f>
        <v>(1120,0,0,3,28,1,3,14)++1`</v>
      </c>
      <c r="B1121" s="37">
        <f>'UMONS _ DONNEES BRUTES - Copie '!E1121</f>
        <v>44601</v>
      </c>
    </row>
    <row r="1122" spans="1:2">
      <c r="A1122" t="str">
        <f ca="1">_xlfn.CONCAT("(",'UMONS _ DONNEES BRUTES - Copie '!T1122,",",'UMONS _ DONNEES BRUTES - Copie '!W1122,",",'UMONS _ DONNEES BRUTES - Copie '!X1122,",",'UMONS _ DONNEES BRUTES - Copie '!U1122,",",'UMONS _ DONNEES BRUTES - Copie '!V1122,",",'UMONS _ DONNEES BRUTES - Copie '!Z1122,",",'UMONS _ DONNEES BRUTES - Copie '!Y1122,",",'UMONS _ DONNEES BRUTES - Copie '!AA1122,")++1`")</f>
        <v>(1121,0,1,3,26,1,5,20)++1`</v>
      </c>
      <c r="B1122" s="37">
        <f>'UMONS _ DONNEES BRUTES - Copie '!E1122</f>
        <v>44601</v>
      </c>
    </row>
    <row r="1123" spans="1:2">
      <c r="A1123" t="str">
        <f ca="1">_xlfn.CONCAT("(",'UMONS _ DONNEES BRUTES - Copie '!T1123,",",'UMONS _ DONNEES BRUTES - Copie '!W1123,",",'UMONS _ DONNEES BRUTES - Copie '!X1123,",",'UMONS _ DONNEES BRUTES - Copie '!U1123,",",'UMONS _ DONNEES BRUTES - Copie '!V1123,",",'UMONS _ DONNEES BRUTES - Copie '!Z1123,",",'UMONS _ DONNEES BRUTES - Copie '!Y1123,",",'UMONS _ DONNEES BRUTES - Copie '!AA1123,")++1`")</f>
        <v>(1122,0,1,3,15,1,2,15)++1`</v>
      </c>
      <c r="B1123" s="37">
        <f>'UMONS _ DONNEES BRUTES - Copie '!E1123</f>
        <v>44602</v>
      </c>
    </row>
    <row r="1124" spans="1:2">
      <c r="A1124" t="str">
        <f ca="1">_xlfn.CONCAT("(",'UMONS _ DONNEES BRUTES - Copie '!T1124,",",'UMONS _ DONNEES BRUTES - Copie '!W1124,",",'UMONS _ DONNEES BRUTES - Copie '!X1124,",",'UMONS _ DONNEES BRUTES - Copie '!U1124,",",'UMONS _ DONNEES BRUTES - Copie '!V1124,",",'UMONS _ DONNEES BRUTES - Copie '!Z1124,",",'UMONS _ DONNEES BRUTES - Copie '!Y1124,",",'UMONS _ DONNEES BRUTES - Copie '!AA1124,")++1`")</f>
        <v>(1123,0,1,3,17,0,1,6)++1`</v>
      </c>
      <c r="B1124" s="37">
        <f>'UMONS _ DONNEES BRUTES - Copie '!E1124</f>
        <v>44602</v>
      </c>
    </row>
    <row r="1125" spans="1:2">
      <c r="A1125" t="str">
        <f ca="1">_xlfn.CONCAT("(",'UMONS _ DONNEES BRUTES - Copie '!T1125,",",'UMONS _ DONNEES BRUTES - Copie '!W1125,",",'UMONS _ DONNEES BRUTES - Copie '!X1125,",",'UMONS _ DONNEES BRUTES - Copie '!U1125,",",'UMONS _ DONNEES BRUTES - Copie '!V1125,",",'UMONS _ DONNEES BRUTES - Copie '!Z1125,",",'UMONS _ DONNEES BRUTES - Copie '!Y1125,",",'UMONS _ DONNEES BRUTES - Copie '!AA1125,")++1`")</f>
        <v>(1124,0,1,3,11,1,6,32)++1`</v>
      </c>
      <c r="B1125" s="37">
        <f>'UMONS _ DONNEES BRUTES - Copie '!E1125</f>
        <v>44602</v>
      </c>
    </row>
    <row r="1126" spans="1:2">
      <c r="A1126" t="str">
        <f ca="1">_xlfn.CONCAT("(",'UMONS _ DONNEES BRUTES - Copie '!T1126,",",'UMONS _ DONNEES BRUTES - Copie '!W1126,",",'UMONS _ DONNEES BRUTES - Copie '!X1126,",",'UMONS _ DONNEES BRUTES - Copie '!U1126,",",'UMONS _ DONNEES BRUTES - Copie '!V1126,",",'UMONS _ DONNEES BRUTES - Copie '!Z1126,",",'UMONS _ DONNEES BRUTES - Copie '!Y1126,",",'UMONS _ DONNEES BRUTES - Copie '!AA1126,")++1`")</f>
        <v>(1125,0,1,3,14,1,3,18)++1`</v>
      </c>
      <c r="B1126" s="37">
        <f>'UMONS _ DONNEES BRUTES - Copie '!E1126</f>
        <v>44602</v>
      </c>
    </row>
    <row r="1127" spans="1:2">
      <c r="A1127" t="str">
        <f ca="1">_xlfn.CONCAT("(",'UMONS _ DONNEES BRUTES - Copie '!T1127,",",'UMONS _ DONNEES BRUTES - Copie '!W1127,",",'UMONS _ DONNEES BRUTES - Copie '!X1127,",",'UMONS _ DONNEES BRUTES - Copie '!U1127,",",'UMONS _ DONNEES BRUTES - Copie '!V1127,",",'UMONS _ DONNEES BRUTES - Copie '!Z1127,",",'UMONS _ DONNEES BRUTES - Copie '!Y1127,",",'UMONS _ DONNEES BRUTES - Copie '!AA1127,")++1`")</f>
        <v>(1126,0,1,3,18,1,4,24)++1`</v>
      </c>
      <c r="B1127" s="37">
        <f>'UMONS _ DONNEES BRUTES - Copie '!E1127</f>
        <v>44602</v>
      </c>
    </row>
    <row r="1128" spans="1:2">
      <c r="A1128" t="str">
        <f ca="1">_xlfn.CONCAT("(",'UMONS _ DONNEES BRUTES - Copie '!T1128,",",'UMONS _ DONNEES BRUTES - Copie '!W1128,",",'UMONS _ DONNEES BRUTES - Copie '!X1128,",",'UMONS _ DONNEES BRUTES - Copie '!U1128,",",'UMONS _ DONNEES BRUTES - Copie '!V1128,",",'UMONS _ DONNEES BRUTES - Copie '!Z1128,",",'UMONS _ DONNEES BRUTES - Copie '!Y1128,",",'UMONS _ DONNEES BRUTES - Copie '!AA1128,")++1`")</f>
        <v>(1127,0,1,3,19,1,5,27)++1`</v>
      </c>
      <c r="B1128" s="37">
        <f>'UMONS _ DONNEES BRUTES - Copie '!E1128</f>
        <v>44602</v>
      </c>
    </row>
    <row r="1129" spans="1:2">
      <c r="A1129" t="str">
        <f ca="1">_xlfn.CONCAT("(",'UMONS _ DONNEES BRUTES - Copie '!T1129,",",'UMONS _ DONNEES BRUTES - Copie '!W1129,",",'UMONS _ DONNEES BRUTES - Copie '!X1129,",",'UMONS _ DONNEES BRUTES - Copie '!U1129,",",'UMONS _ DONNEES BRUTES - Copie '!V1129,",",'UMONS _ DONNEES BRUTES - Copie '!Z1129,",",'UMONS _ DONNEES BRUTES - Copie '!Y1129,",",'UMONS _ DONNEES BRUTES - Copie '!AA1129,")++1`")</f>
        <v>(1128,0,0,3,11,1,10,48)++1`</v>
      </c>
      <c r="B1129" s="37">
        <f>'UMONS _ DONNEES BRUTES - Copie '!E1129</f>
        <v>44602</v>
      </c>
    </row>
    <row r="1130" spans="1:2">
      <c r="A1130" t="str">
        <f ca="1">_xlfn.CONCAT("(",'UMONS _ DONNEES BRUTES - Copie '!T1130,",",'UMONS _ DONNEES BRUTES - Copie '!W1130,",",'UMONS _ DONNEES BRUTES - Copie '!X1130,",",'UMONS _ DONNEES BRUTES - Copie '!U1130,",",'UMONS _ DONNEES BRUTES - Copie '!V1130,",",'UMONS _ DONNEES BRUTES - Copie '!Z1130,",",'UMONS _ DONNEES BRUTES - Copie '!Y1130,",",'UMONS _ DONNEES BRUTES - Copie '!AA1130,")++1`")</f>
        <v>(1129,0,1,3,19,1,8,41)++1`</v>
      </c>
      <c r="B1130" s="37">
        <f>'UMONS _ DONNEES BRUTES - Copie '!E1130</f>
        <v>44602</v>
      </c>
    </row>
    <row r="1131" spans="1:2">
      <c r="A1131" t="str">
        <f ca="1">_xlfn.CONCAT("(",'UMONS _ DONNEES BRUTES - Copie '!T1131,",",'UMONS _ DONNEES BRUTES - Copie '!W1131,",",'UMONS _ DONNEES BRUTES - Copie '!X1131,",",'UMONS _ DONNEES BRUTES - Copie '!U1131,",",'UMONS _ DONNEES BRUTES - Copie '!V1131,",",'UMONS _ DONNEES BRUTES - Copie '!Z1131,",",'UMONS _ DONNEES BRUTES - Copie '!Y1131,",",'UMONS _ DONNEES BRUTES - Copie '!AA1131,")++1`")</f>
        <v>(1130,0,1,3,14,1,7,36)++1`</v>
      </c>
      <c r="B1131" s="37">
        <f>'UMONS _ DONNEES BRUTES - Copie '!E1131</f>
        <v>44602</v>
      </c>
    </row>
    <row r="1132" spans="1:2">
      <c r="A1132" t="str">
        <f ca="1">_xlfn.CONCAT("(",'UMONS _ DONNEES BRUTES - Copie '!T1132,",",'UMONS _ DONNEES BRUTES - Copie '!W1132,",",'UMONS _ DONNEES BRUTES - Copie '!X1132,",",'UMONS _ DONNEES BRUTES - Copie '!U1132,",",'UMONS _ DONNEES BRUTES - Copie '!V1132,",",'UMONS _ DONNEES BRUTES - Copie '!Z1132,",",'UMONS _ DONNEES BRUTES - Copie '!Y1132,",",'UMONS _ DONNEES BRUTES - Copie '!AA1132,")++1`")</f>
        <v>(1131,0,1,3,10,1,9,45)++1`</v>
      </c>
      <c r="B1132" s="37">
        <f>'UMONS _ DONNEES BRUTES - Copie '!E1132</f>
        <v>44602</v>
      </c>
    </row>
    <row r="1133" spans="1:2">
      <c r="A1133" t="str">
        <f ca="1">_xlfn.CONCAT("(",'UMONS _ DONNEES BRUTES - Copie '!T1133,",",'UMONS _ DONNEES BRUTES - Copie '!W1133,",",'UMONS _ DONNEES BRUTES - Copie '!X1133,",",'UMONS _ DONNEES BRUTES - Copie '!U1133,",",'UMONS _ DONNEES BRUTES - Copie '!V1133,",",'UMONS _ DONNEES BRUTES - Copie '!Z1133,",",'UMONS _ DONNEES BRUTES - Copie '!Y1133,",",'UMONS _ DONNEES BRUTES - Copie '!AA1133,")++1`")</f>
        <v>(1132,0,1,3,13,1,11,53)++1`</v>
      </c>
      <c r="B1133" s="37">
        <f>'UMONS _ DONNEES BRUTES - Copie '!E1133</f>
        <v>44602</v>
      </c>
    </row>
    <row r="1134" spans="1:2">
      <c r="A1134" t="str">
        <f ca="1">_xlfn.CONCAT("(",'UMONS _ DONNEES BRUTES - Copie '!T1134,",",'UMONS _ DONNEES BRUTES - Copie '!W1134,",",'UMONS _ DONNEES BRUTES - Copie '!X1134,",",'UMONS _ DONNEES BRUTES - Copie '!U1134,",",'UMONS _ DONNEES BRUTES - Copie '!V1134,",",'UMONS _ DONNEES BRUTES - Copie '!Z1134,",",'UMONS _ DONNEES BRUTES - Copie '!Y1134,",",'UMONS _ DONNEES BRUTES - Copie '!AA1134,")++1`")</f>
        <v>(1133,0,1,3,14,1,12,57)++1`</v>
      </c>
      <c r="B1134" s="37">
        <f>'UMONS _ DONNEES BRUTES - Copie '!E1134</f>
        <v>44602</v>
      </c>
    </row>
    <row r="1135" spans="1:2">
      <c r="A1135" t="str">
        <f ca="1">_xlfn.CONCAT("(",'UMONS _ DONNEES BRUTES - Copie '!T1135,",",'UMONS _ DONNEES BRUTES - Copie '!W1135,",",'UMONS _ DONNEES BRUTES - Copie '!X1135,",",'UMONS _ DONNEES BRUTES - Copie '!U1135,",",'UMONS _ DONNEES BRUTES - Copie '!V1135,",",'UMONS _ DONNEES BRUTES - Copie '!Z1135,",",'UMONS _ DONNEES BRUTES - Copie '!Y1135,",",'UMONS _ DONNEES BRUTES - Copie '!AA1135,")++1`")</f>
        <v>(1134,0,1,3,14,1,13,60)++1`</v>
      </c>
      <c r="B1135" s="37">
        <f>'UMONS _ DONNEES BRUTES - Copie '!E1135</f>
        <v>44602</v>
      </c>
    </row>
    <row r="1136" spans="1:2">
      <c r="A1136" t="str">
        <f ca="1">_xlfn.CONCAT("(",'UMONS _ DONNEES BRUTES - Copie '!T1136,",",'UMONS _ DONNEES BRUTES - Copie '!W1136,",",'UMONS _ DONNEES BRUTES - Copie '!X1136,",",'UMONS _ DONNEES BRUTES - Copie '!U1136,",",'UMONS _ DONNEES BRUTES - Copie '!V1136,",",'UMONS _ DONNEES BRUTES - Copie '!Z1136,",",'UMONS _ DONNEES BRUTES - Copie '!Y1136,",",'UMONS _ DONNEES BRUTES - Copie '!AA1136,")++1`")</f>
        <v>(1135,0,1,3,12,1,14,63)++1`</v>
      </c>
      <c r="B1136" s="37">
        <f>'UMONS _ DONNEES BRUTES - Copie '!E1136</f>
        <v>44602</v>
      </c>
    </row>
    <row r="1137" spans="1:2">
      <c r="A1137" t="str">
        <f ca="1">_xlfn.CONCAT("(",'UMONS _ DONNEES BRUTES - Copie '!T1137,",",'UMONS _ DONNEES BRUTES - Copie '!W1137,",",'UMONS _ DONNEES BRUTES - Copie '!X1137,",",'UMONS _ DONNEES BRUTES - Copie '!U1137,",",'UMONS _ DONNEES BRUTES - Copie '!V1137,",",'UMONS _ DONNEES BRUTES - Copie '!Z1137,",",'UMONS _ DONNEES BRUTES - Copie '!Y1137,",",'UMONS _ DONNEES BRUTES - Copie '!AA1137,")++1`")</f>
        <v>(1136,0,1,3,17,0,1,4)++1`</v>
      </c>
      <c r="B1137" s="37">
        <f>'UMONS _ DONNEES BRUTES - Copie '!E1137</f>
        <v>44603</v>
      </c>
    </row>
    <row r="1138" spans="1:2">
      <c r="A1138" t="str">
        <f ca="1">_xlfn.CONCAT("(",'UMONS _ DONNEES BRUTES - Copie '!T1138,",",'UMONS _ DONNEES BRUTES - Copie '!W1138,",",'UMONS _ DONNEES BRUTES - Copie '!X1138,",",'UMONS _ DONNEES BRUTES - Copie '!U1138,",",'UMONS _ DONNEES BRUTES - Copie '!V1138,",",'UMONS _ DONNEES BRUTES - Copie '!Z1138,",",'UMONS _ DONNEES BRUTES - Copie '!Y1138,",",'UMONS _ DONNEES BRUTES - Copie '!AA1138,")++1`")</f>
        <v>(1137,0,1,3,13,1,3,13)++1`</v>
      </c>
      <c r="B1138" s="37">
        <f>'UMONS _ DONNEES BRUTES - Copie '!E1138</f>
        <v>44603</v>
      </c>
    </row>
    <row r="1139" spans="1:2">
      <c r="A1139" t="str">
        <f ca="1">_xlfn.CONCAT("(",'UMONS _ DONNEES BRUTES - Copie '!T1139,",",'UMONS _ DONNEES BRUTES - Copie '!W1139,",",'UMONS _ DONNEES BRUTES - Copie '!X1139,",",'UMONS _ DONNEES BRUTES - Copie '!U1139,",",'UMONS _ DONNEES BRUTES - Copie '!V1139,",",'UMONS _ DONNEES BRUTES - Copie '!Z1139,",",'UMONS _ DONNEES BRUTES - Copie '!Y1139,",",'UMONS _ DONNEES BRUTES - Copie '!AA1139,")++1`")</f>
        <v>(1138,0,1,3,11,1,2,11)++1`</v>
      </c>
      <c r="B1139" s="37">
        <f>'UMONS _ DONNEES BRUTES - Copie '!E1139</f>
        <v>44603</v>
      </c>
    </row>
    <row r="1140" spans="1:2">
      <c r="A1140" t="str">
        <f ca="1">_xlfn.CONCAT("(",'UMONS _ DONNEES BRUTES - Copie '!T1140,",",'UMONS _ DONNEES BRUTES - Copie '!W1140,",",'UMONS _ DONNEES BRUTES - Copie '!X1140,",",'UMONS _ DONNEES BRUTES - Copie '!U1140,",",'UMONS _ DONNEES BRUTES - Copie '!V1140,",",'UMONS _ DONNEES BRUTES - Copie '!Z1140,",",'UMONS _ DONNEES BRUTES - Copie '!Y1140,",",'UMONS _ DONNEES BRUTES - Copie '!AA1140,")++1`")</f>
        <v>(1139,0,1,3,19,1,5,21)++1`</v>
      </c>
      <c r="B1140" s="37">
        <f>'UMONS _ DONNEES BRUTES - Copie '!E1140</f>
        <v>44603</v>
      </c>
    </row>
    <row r="1141" spans="1:2">
      <c r="A1141" t="str">
        <f ca="1">_xlfn.CONCAT("(",'UMONS _ DONNEES BRUTES - Copie '!T1141,",",'UMONS _ DONNEES BRUTES - Copie '!W1141,",",'UMONS _ DONNEES BRUTES - Copie '!X1141,",",'UMONS _ DONNEES BRUTES - Copie '!U1141,",",'UMONS _ DONNEES BRUTES - Copie '!V1141,",",'UMONS _ DONNEES BRUTES - Copie '!Z1141,",",'UMONS _ DONNEES BRUTES - Copie '!Y1141,",",'UMONS _ DONNEES BRUTES - Copie '!AA1141,")++1`")</f>
        <v>(1140,0,1,3,11,1,6,23)++1`</v>
      </c>
      <c r="B1141" s="37">
        <f>'UMONS _ DONNEES BRUTES - Copie '!E1141</f>
        <v>44603</v>
      </c>
    </row>
    <row r="1142" spans="1:2">
      <c r="A1142" t="str">
        <f ca="1">_xlfn.CONCAT("(",'UMONS _ DONNEES BRUTES - Copie '!T1142,",",'UMONS _ DONNEES BRUTES - Copie '!W1142,",",'UMONS _ DONNEES BRUTES - Copie '!X1142,",",'UMONS _ DONNEES BRUTES - Copie '!U1142,",",'UMONS _ DONNEES BRUTES - Copie '!V1142,",",'UMONS _ DONNEES BRUTES - Copie '!Z1142,",",'UMONS _ DONNEES BRUTES - Copie '!Y1142,",",'UMONS _ DONNEES BRUTES - Copie '!AA1142,")++1`")</f>
        <v>(1141,0,0,3,17,1,4,15)++1`</v>
      </c>
      <c r="B1142" s="37">
        <f>'UMONS _ DONNEES BRUTES - Copie '!E1142</f>
        <v>44603</v>
      </c>
    </row>
    <row r="1143" spans="1:2">
      <c r="A1143" t="str">
        <f ca="1">_xlfn.CONCAT("(",'UMONS _ DONNEES BRUTES - Copie '!T1143,",",'UMONS _ DONNEES BRUTES - Copie '!W1143,",",'UMONS _ DONNEES BRUTES - Copie '!X1143,",",'UMONS _ DONNEES BRUTES - Copie '!U1143,",",'UMONS _ DONNEES BRUTES - Copie '!V1143,",",'UMONS _ DONNEES BRUTES - Copie '!Z1143,",",'UMONS _ DONNEES BRUTES - Copie '!Y1143,",",'UMONS _ DONNEES BRUTES - Copie '!AA1143,")++1`")</f>
        <v>(1142,0,1,3,16,1,7,24)++1`</v>
      </c>
      <c r="B1143" s="37">
        <f>'UMONS _ DONNEES BRUTES - Copie '!E1143</f>
        <v>44603</v>
      </c>
    </row>
    <row r="1144" spans="1:2">
      <c r="A1144" t="str">
        <f ca="1">_xlfn.CONCAT("(",'UMONS _ DONNEES BRUTES - Copie '!T1144,",",'UMONS _ DONNEES BRUTES - Copie '!W1144,",",'UMONS _ DONNEES BRUTES - Copie '!X1144,",",'UMONS _ DONNEES BRUTES - Copie '!U1144,",",'UMONS _ DONNEES BRUTES - Copie '!V1144,",",'UMONS _ DONNEES BRUTES - Copie '!Z1144,",",'UMONS _ DONNEES BRUTES - Copie '!Y1144,",",'UMONS _ DONNEES BRUTES - Copie '!AA1144,")++1`")</f>
        <v>(1143,0,1,3,11,1,10,36)++1`</v>
      </c>
      <c r="B1144" s="37">
        <f>'UMONS _ DONNEES BRUTES - Copie '!E1144</f>
        <v>44603</v>
      </c>
    </row>
    <row r="1145" spans="1:2">
      <c r="A1145" t="str">
        <f ca="1">_xlfn.CONCAT("(",'UMONS _ DONNEES BRUTES - Copie '!T1145,",",'UMONS _ DONNEES BRUTES - Copie '!W1145,",",'UMONS _ DONNEES BRUTES - Copie '!X1145,",",'UMONS _ DONNEES BRUTES - Copie '!U1145,",",'UMONS _ DONNEES BRUTES - Copie '!V1145,",",'UMONS _ DONNEES BRUTES - Copie '!Z1145,",",'UMONS _ DONNEES BRUTES - Copie '!Y1145,",",'UMONS _ DONNEES BRUTES - Copie '!AA1145,")++1`")</f>
        <v>(1144,0,1,3,12,1,9,32)++1`</v>
      </c>
      <c r="B1145" s="37">
        <f>'UMONS _ DONNEES BRUTES - Copie '!E1145</f>
        <v>44603</v>
      </c>
    </row>
    <row r="1146" spans="1:2">
      <c r="A1146" t="str">
        <f ca="1">_xlfn.CONCAT("(",'UMONS _ DONNEES BRUTES - Copie '!T1146,",",'UMONS _ DONNEES BRUTES - Copie '!W1146,",",'UMONS _ DONNEES BRUTES - Copie '!X1146,",",'UMONS _ DONNEES BRUTES - Copie '!U1146,",",'UMONS _ DONNEES BRUTES - Copie '!V1146,",",'UMONS _ DONNEES BRUTES - Copie '!Z1146,",",'UMONS _ DONNEES BRUTES - Copie '!Y1146,",",'UMONS _ DONNEES BRUTES - Copie '!AA1146,")++1`")</f>
        <v>(1145,0,1,3,16,1,11,38)++1`</v>
      </c>
      <c r="B1146" s="37">
        <f>'UMONS _ DONNEES BRUTES - Copie '!E1146</f>
        <v>44603</v>
      </c>
    </row>
    <row r="1147" spans="1:2">
      <c r="A1147" t="str">
        <f ca="1">_xlfn.CONCAT("(",'UMONS _ DONNEES BRUTES - Copie '!T1147,",",'UMONS _ DONNEES BRUTES - Copie '!W1147,",",'UMONS _ DONNEES BRUTES - Copie '!X1147,",",'UMONS _ DONNEES BRUTES - Copie '!U1147,",",'UMONS _ DONNEES BRUTES - Copie '!V1147,",",'UMONS _ DONNEES BRUTES - Copie '!Z1147,",",'UMONS _ DONNEES BRUTES - Copie '!Y1147,",",'UMONS _ DONNEES BRUTES - Copie '!AA1147,")++1`")</f>
        <v>(1146,0,0,3,14,1,8,31)++1`</v>
      </c>
      <c r="B1147" s="37">
        <f>'UMONS _ DONNEES BRUTES - Copie '!E1147</f>
        <v>44603</v>
      </c>
    </row>
    <row r="1148" spans="1:2">
      <c r="A1148" t="str">
        <f ca="1">_xlfn.CONCAT("(",'UMONS _ DONNEES BRUTES - Copie '!T1148,",",'UMONS _ DONNEES BRUTES - Copie '!W1148,",",'UMONS _ DONNEES BRUTES - Copie '!X1148,",",'UMONS _ DONNEES BRUTES - Copie '!U1148,",",'UMONS _ DONNEES BRUTES - Copie '!V1148,",",'UMONS _ DONNEES BRUTES - Copie '!Z1148,",",'UMONS _ DONNEES BRUTES - Copie '!Y1148,",",'UMONS _ DONNEES BRUTES - Copie '!AA1148,")++1`")</f>
        <v>(1147,0,1,3,18,1,12,43)++1`</v>
      </c>
      <c r="B1148" s="37">
        <f>'UMONS _ DONNEES BRUTES - Copie '!E1148</f>
        <v>44603</v>
      </c>
    </row>
    <row r="1149" spans="1:2">
      <c r="A1149" t="str">
        <f ca="1">_xlfn.CONCAT("(",'UMONS _ DONNEES BRUTES - Copie '!T1149,",",'UMONS _ DONNEES BRUTES - Copie '!W1149,",",'UMONS _ DONNEES BRUTES - Copie '!X1149,",",'UMONS _ DONNEES BRUTES - Copie '!U1149,",",'UMONS _ DONNEES BRUTES - Copie '!V1149,",",'UMONS _ DONNEES BRUTES - Copie '!Z1149,",",'UMONS _ DONNEES BRUTES - Copie '!Y1149,",",'UMONS _ DONNEES BRUTES - Copie '!AA1149,")++1`")</f>
        <v>(1148,0,0,3,16,1,2,15)++1`</v>
      </c>
      <c r="B1149" s="37">
        <f>'UMONS _ DONNEES BRUTES - Copie '!E1149</f>
        <v>44606</v>
      </c>
    </row>
    <row r="1150" spans="1:2">
      <c r="A1150" t="str">
        <f ca="1">_xlfn.CONCAT("(",'UMONS _ DONNEES BRUTES - Copie '!T1150,",",'UMONS _ DONNEES BRUTES - Copie '!W1150,",",'UMONS _ DONNEES BRUTES - Copie '!X1150,",",'UMONS _ DONNEES BRUTES - Copie '!U1150,",",'UMONS _ DONNEES BRUTES - Copie '!V1150,",",'UMONS _ DONNEES BRUTES - Copie '!Z1150,",",'UMONS _ DONNEES BRUTES - Copie '!Y1150,",",'UMONS _ DONNEES BRUTES - Copie '!AA1150,")++1`")</f>
        <v>(1149,0,1,3,13,1,3,16)++1`</v>
      </c>
      <c r="B1150" s="37">
        <f>'UMONS _ DONNEES BRUTES - Copie '!E1150</f>
        <v>44606</v>
      </c>
    </row>
    <row r="1151" spans="1:2">
      <c r="A1151" t="str">
        <f ca="1">_xlfn.CONCAT("(",'UMONS _ DONNEES BRUTES - Copie '!T1151,",",'UMONS _ DONNEES BRUTES - Copie '!W1151,",",'UMONS _ DONNEES BRUTES - Copie '!X1151,",",'UMONS _ DONNEES BRUTES - Copie '!U1151,",",'UMONS _ DONNEES BRUTES - Copie '!V1151,",",'UMONS _ DONNEES BRUTES - Copie '!Z1151,",",'UMONS _ DONNEES BRUTES - Copie '!Y1151,",",'UMONS _ DONNEES BRUTES - Copie '!AA1151,")++1`")</f>
        <v>(1150,0,1,3,29,0,1,2)++1`</v>
      </c>
      <c r="B1151" s="37">
        <f>'UMONS _ DONNEES BRUTES - Copie '!E1151</f>
        <v>44606</v>
      </c>
    </row>
    <row r="1152" spans="1:2">
      <c r="A1152" t="str">
        <f ca="1">_xlfn.CONCAT("(",'UMONS _ DONNEES BRUTES - Copie '!T1152,",",'UMONS _ DONNEES BRUTES - Copie '!W1152,",",'UMONS _ DONNEES BRUTES - Copie '!X1152,",",'UMONS _ DONNEES BRUTES - Copie '!U1152,",",'UMONS _ DONNEES BRUTES - Copie '!V1152,",",'UMONS _ DONNEES BRUTES - Copie '!Z1152,",",'UMONS _ DONNEES BRUTES - Copie '!Y1152,",",'UMONS _ DONNEES BRUTES - Copie '!AA1152,")++1`")</f>
        <v>(1151,0,1,3,16,1,6,23)++1`</v>
      </c>
      <c r="B1152" s="37">
        <f>'UMONS _ DONNEES BRUTES - Copie '!E1152</f>
        <v>44606</v>
      </c>
    </row>
    <row r="1153" spans="1:2">
      <c r="A1153" t="str">
        <f ca="1">_xlfn.CONCAT("(",'UMONS _ DONNEES BRUTES - Copie '!T1153,",",'UMONS _ DONNEES BRUTES - Copie '!W1153,",",'UMONS _ DONNEES BRUTES - Copie '!X1153,",",'UMONS _ DONNEES BRUTES - Copie '!U1153,",",'UMONS _ DONNEES BRUTES - Copie '!V1153,",",'UMONS _ DONNEES BRUTES - Copie '!Z1153,",",'UMONS _ DONNEES BRUTES - Copie '!Y1153,",",'UMONS _ DONNEES BRUTES - Copie '!AA1153,")++1`")</f>
        <v>(1152,0,1,3,17,1,7,26)++1`</v>
      </c>
      <c r="B1153" s="37">
        <f>'UMONS _ DONNEES BRUTES - Copie '!E1153</f>
        <v>44606</v>
      </c>
    </row>
    <row r="1154" spans="1:2">
      <c r="A1154" t="str">
        <f ca="1">_xlfn.CONCAT("(",'UMONS _ DONNEES BRUTES - Copie '!T1154,",",'UMONS _ DONNEES BRUTES - Copie '!W1154,",",'UMONS _ DONNEES BRUTES - Copie '!X1154,",",'UMONS _ DONNEES BRUTES - Copie '!U1154,",",'UMONS _ DONNEES BRUTES - Copie '!V1154,",",'UMONS _ DONNEES BRUTES - Copie '!Z1154,",",'UMONS _ DONNEES BRUTES - Copie '!Y1154,",",'UMONS _ DONNEES BRUTES - Copie '!AA1154,")++1`")</f>
        <v>(1153,0,0,3,19,1,5,20)++1`</v>
      </c>
      <c r="B1154" s="37">
        <f>'UMONS _ DONNEES BRUTES - Copie '!E1154</f>
        <v>44606</v>
      </c>
    </row>
    <row r="1155" spans="1:2">
      <c r="A1155" t="str">
        <f ca="1">_xlfn.CONCAT("(",'UMONS _ DONNEES BRUTES - Copie '!T1155,",",'UMONS _ DONNEES BRUTES - Copie '!W1155,",",'UMONS _ DONNEES BRUTES - Copie '!X1155,",",'UMONS _ DONNEES BRUTES - Copie '!U1155,",",'UMONS _ DONNEES BRUTES - Copie '!V1155,",",'UMONS _ DONNEES BRUTES - Copie '!Z1155,",",'UMONS _ DONNEES BRUTES - Copie '!Y1155,",",'UMONS _ DONNEES BRUTES - Copie '!AA1155,")++1`")</f>
        <v>(1154,0,1,3,25,1,8,30)++1`</v>
      </c>
      <c r="B1155" s="37">
        <f>'UMONS _ DONNEES BRUTES - Copie '!E1155</f>
        <v>44606</v>
      </c>
    </row>
    <row r="1156" spans="1:2">
      <c r="A1156" t="str">
        <f ca="1">_xlfn.CONCAT("(",'UMONS _ DONNEES BRUTES - Copie '!T1156,",",'UMONS _ DONNEES BRUTES - Copie '!W1156,",",'UMONS _ DONNEES BRUTES - Copie '!X1156,",",'UMONS _ DONNEES BRUTES - Copie '!U1156,",",'UMONS _ DONNEES BRUTES - Copie '!V1156,",",'UMONS _ DONNEES BRUTES - Copie '!Z1156,",",'UMONS _ DONNEES BRUTES - Copie '!Y1156,",",'UMONS _ DONNEES BRUTES - Copie '!AA1156,")++1`")</f>
        <v>(1155,0,1,3,21,1,9,33)++1`</v>
      </c>
      <c r="B1156" s="37">
        <f>'UMONS _ DONNEES BRUTES - Copie '!E1156</f>
        <v>44606</v>
      </c>
    </row>
    <row r="1157" spans="1:2">
      <c r="A1157" t="str">
        <f ca="1">_xlfn.CONCAT("(",'UMONS _ DONNEES BRUTES - Copie '!T1157,",",'UMONS _ DONNEES BRUTES - Copie '!W1157,",",'UMONS _ DONNEES BRUTES - Copie '!X1157,",",'UMONS _ DONNEES BRUTES - Copie '!U1157,",",'UMONS _ DONNEES BRUTES - Copie '!V1157,",",'UMONS _ DONNEES BRUTES - Copie '!Z1157,",",'UMONS _ DONNEES BRUTES - Copie '!Y1157,",",'UMONS _ DONNEES BRUTES - Copie '!AA1157,")++1`")</f>
        <v>(1156,0,1,3,17,1,4,19)++1`</v>
      </c>
      <c r="B1157" s="37">
        <f>'UMONS _ DONNEES BRUTES - Copie '!E1157</f>
        <v>44606</v>
      </c>
    </row>
    <row r="1158" spans="1:2">
      <c r="A1158" t="str">
        <f ca="1">_xlfn.CONCAT("(",'UMONS _ DONNEES BRUTES - Copie '!T1158,",",'UMONS _ DONNEES BRUTES - Copie '!W1158,",",'UMONS _ DONNEES BRUTES - Copie '!X1158,",",'UMONS _ DONNEES BRUTES - Copie '!U1158,",",'UMONS _ DONNEES BRUTES - Copie '!V1158,",",'UMONS _ DONNEES BRUTES - Copie '!Z1158,",",'UMONS _ DONNEES BRUTES - Copie '!Y1158,",",'UMONS _ DONNEES BRUTES - Copie '!AA1158,")++1`")</f>
        <v>(1157,0,1,3,18,1,10,38)++1`</v>
      </c>
      <c r="B1158" s="37">
        <f>'UMONS _ DONNEES BRUTES - Copie '!E1158</f>
        <v>44606</v>
      </c>
    </row>
    <row r="1159" spans="1:2">
      <c r="A1159" t="str">
        <f ca="1">_xlfn.CONCAT("(",'UMONS _ DONNEES BRUTES - Copie '!T1159,",",'UMONS _ DONNEES BRUTES - Copie '!W1159,",",'UMONS _ DONNEES BRUTES - Copie '!X1159,",",'UMONS _ DONNEES BRUTES - Copie '!U1159,",",'UMONS _ DONNEES BRUTES - Copie '!V1159,",",'UMONS _ DONNEES BRUTES - Copie '!Z1159,",",'UMONS _ DONNEES BRUTES - Copie '!Y1159,",",'UMONS _ DONNEES BRUTES - Copie '!AA1159,")++1`")</f>
        <v>(1158,0,0,3,19,1,10,40)++1`</v>
      </c>
      <c r="B1159" s="37">
        <f>'UMONS _ DONNEES BRUTES - Copie '!E1159</f>
        <v>44607</v>
      </c>
    </row>
    <row r="1160" spans="1:2">
      <c r="A1160" t="str">
        <f ca="1">_xlfn.CONCAT("(",'UMONS _ DONNEES BRUTES - Copie '!T1160,",",'UMONS _ DONNEES BRUTES - Copie '!W1160,",",'UMONS _ DONNEES BRUTES - Copie '!X1160,",",'UMONS _ DONNEES BRUTES - Copie '!U1160,",",'UMONS _ DONNEES BRUTES - Copie '!V1160,",",'UMONS _ DONNEES BRUTES - Copie '!Z1160,",",'UMONS _ DONNEES BRUTES - Copie '!Y1160,",",'UMONS _ DONNEES BRUTES - Copie '!AA1160,")++1`")</f>
        <v>(1159,0,1,3,21,1,3,16)++1`</v>
      </c>
      <c r="B1160" s="37">
        <f>'UMONS _ DONNEES BRUTES - Copie '!E1160</f>
        <v>44607</v>
      </c>
    </row>
    <row r="1161" spans="1:2">
      <c r="A1161" t="str">
        <f ca="1">_xlfn.CONCAT("(",'UMONS _ DONNEES BRUTES - Copie '!T1161,",",'UMONS _ DONNEES BRUTES - Copie '!W1161,",",'UMONS _ DONNEES BRUTES - Copie '!X1161,",",'UMONS _ DONNEES BRUTES - Copie '!U1161,",",'UMONS _ DONNEES BRUTES - Copie '!V1161,",",'UMONS _ DONNEES BRUTES - Copie '!Z1161,",",'UMONS _ DONNEES BRUTES - Copie '!Y1161,",",'UMONS _ DONNEES BRUTES - Copie '!AA1161,")++1`")</f>
        <v>(1160,0,0,3,28,1,4,19)++1`</v>
      </c>
      <c r="B1161" s="37">
        <f>'UMONS _ DONNEES BRUTES - Copie '!E1161</f>
        <v>44607</v>
      </c>
    </row>
    <row r="1162" spans="1:2">
      <c r="A1162" t="str">
        <f ca="1">_xlfn.CONCAT("(",'UMONS _ DONNEES BRUTES - Copie '!T1162,",",'UMONS _ DONNEES BRUTES - Copie '!W1162,",",'UMONS _ DONNEES BRUTES - Copie '!X1162,",",'UMONS _ DONNEES BRUTES - Copie '!U1162,",",'UMONS _ DONNEES BRUTES - Copie '!V1162,",",'UMONS _ DONNEES BRUTES - Copie '!Z1162,",",'UMONS _ DONNEES BRUTES - Copie '!Y1162,",",'UMONS _ DONNEES BRUTES - Copie '!AA1162,")++1`")</f>
        <v>(1161,0,1,3,28,0,1,1)++1`</v>
      </c>
      <c r="B1162" s="37">
        <f>'UMONS _ DONNEES BRUTES - Copie '!E1162</f>
        <v>44607</v>
      </c>
    </row>
    <row r="1163" spans="1:2">
      <c r="A1163" t="str">
        <f ca="1">_xlfn.CONCAT("(",'UMONS _ DONNEES BRUTES - Copie '!T1163,",",'UMONS _ DONNEES BRUTES - Copie '!W1163,",",'UMONS _ DONNEES BRUTES - Copie '!X1163,",",'UMONS _ DONNEES BRUTES - Copie '!U1163,",",'UMONS _ DONNEES BRUTES - Copie '!V1163,",",'UMONS _ DONNEES BRUTES - Copie '!Z1163,",",'UMONS _ DONNEES BRUTES - Copie '!Y1163,",",'UMONS _ DONNEES BRUTES - Copie '!AA1163,")++1`")</f>
        <v>(1162,0,1,3,19,1,2,14)++1`</v>
      </c>
      <c r="B1163" s="37">
        <f>'UMONS _ DONNEES BRUTES - Copie '!E1163</f>
        <v>44607</v>
      </c>
    </row>
    <row r="1164" spans="1:2">
      <c r="A1164" t="str">
        <f ca="1">_xlfn.CONCAT("(",'UMONS _ DONNEES BRUTES - Copie '!T1164,",",'UMONS _ DONNEES BRUTES - Copie '!W1164,",",'UMONS _ DONNEES BRUTES - Copie '!X1164,",",'UMONS _ DONNEES BRUTES - Copie '!U1164,",",'UMONS _ DONNEES BRUTES - Copie '!V1164,",",'UMONS _ DONNEES BRUTES - Copie '!Z1164,",",'UMONS _ DONNEES BRUTES - Copie '!Y1164,",",'UMONS _ DONNEES BRUTES - Copie '!AA1164,")++1`")</f>
        <v>(1163,0,1,3,27,1,5,22)++1`</v>
      </c>
      <c r="B1164" s="37">
        <f>'UMONS _ DONNEES BRUTES - Copie '!E1164</f>
        <v>44607</v>
      </c>
    </row>
    <row r="1165" spans="1:2">
      <c r="A1165" t="str">
        <f ca="1">_xlfn.CONCAT("(",'UMONS _ DONNEES BRUTES - Copie '!T1165,",",'UMONS _ DONNEES BRUTES - Copie '!W1165,",",'UMONS _ DONNEES BRUTES - Copie '!X1165,",",'UMONS _ DONNEES BRUTES - Copie '!U1165,",",'UMONS _ DONNEES BRUTES - Copie '!V1165,",",'UMONS _ DONNEES BRUTES - Copie '!Z1165,",",'UMONS _ DONNEES BRUTES - Copie '!Y1165,",",'UMONS _ DONNEES BRUTES - Copie '!AA1165,")++1`")</f>
        <v>(1164,0,1,3,41,1,6,29)++1`</v>
      </c>
      <c r="B1165" s="37">
        <f>'UMONS _ DONNEES BRUTES - Copie '!E1165</f>
        <v>44607</v>
      </c>
    </row>
    <row r="1166" spans="1:2">
      <c r="A1166" t="str">
        <f ca="1">_xlfn.CONCAT("(",'UMONS _ DONNEES BRUTES - Copie '!T1166,",",'UMONS _ DONNEES BRUTES - Copie '!W1166,",",'UMONS _ DONNEES BRUTES - Copie '!X1166,",",'UMONS _ DONNEES BRUTES - Copie '!U1166,",",'UMONS _ DONNEES BRUTES - Copie '!V1166,",",'UMONS _ DONNEES BRUTES - Copie '!Z1166,",",'UMONS _ DONNEES BRUTES - Copie '!Y1166,",",'UMONS _ DONNEES BRUTES - Copie '!AA1166,")++1`")</f>
        <v>(1165,0,1,3,28,1,8,36)++1`</v>
      </c>
      <c r="B1166" s="37">
        <f>'UMONS _ DONNEES BRUTES - Copie '!E1166</f>
        <v>44607</v>
      </c>
    </row>
    <row r="1167" spans="1:2">
      <c r="A1167" t="str">
        <f ca="1">_xlfn.CONCAT("(",'UMONS _ DONNEES BRUTES - Copie '!T1167,",",'UMONS _ DONNEES BRUTES - Copie '!W1167,",",'UMONS _ DONNEES BRUTES - Copie '!X1167,",",'UMONS _ DONNEES BRUTES - Copie '!U1167,",",'UMONS _ DONNEES BRUTES - Copie '!V1167,",",'UMONS _ DONNEES BRUTES - Copie '!Z1167,",",'UMONS _ DONNEES BRUTES - Copie '!Y1167,",",'UMONS _ DONNEES BRUTES - Copie '!AA1167,")++1`")</f>
        <v>(1166,0,1,3,4,1,7,35)++1`</v>
      </c>
      <c r="B1167" s="37">
        <f>'UMONS _ DONNEES BRUTES - Copie '!E1167</f>
        <v>44607</v>
      </c>
    </row>
    <row r="1168" spans="1:2">
      <c r="A1168" t="str">
        <f ca="1">_xlfn.CONCAT("(",'UMONS _ DONNEES BRUTES - Copie '!T1168,",",'UMONS _ DONNEES BRUTES - Copie '!W1168,",",'UMONS _ DONNEES BRUTES - Copie '!X1168,",",'UMONS _ DONNEES BRUTES - Copie '!U1168,",",'UMONS _ DONNEES BRUTES - Copie '!V1168,",",'UMONS _ DONNEES BRUTES - Copie '!Z1168,",",'UMONS _ DONNEES BRUTES - Copie '!Y1168,",",'UMONS _ DONNEES BRUTES - Copie '!AA1168,")++1`")</f>
        <v>(1167,0,1,3,12,1,9,37)++1`</v>
      </c>
      <c r="B1168" s="37">
        <f>'UMONS _ DONNEES BRUTES - Copie '!E1168</f>
        <v>44607</v>
      </c>
    </row>
    <row r="1169" spans="1:2">
      <c r="A1169" t="str">
        <f ca="1">_xlfn.CONCAT("(",'UMONS _ DONNEES BRUTES - Copie '!T1169,",",'UMONS _ DONNEES BRUTES - Copie '!W1169,",",'UMONS _ DONNEES BRUTES - Copie '!X1169,",",'UMONS _ DONNEES BRUTES - Copie '!U1169,",",'UMONS _ DONNEES BRUTES - Copie '!V1169,",",'UMONS _ DONNEES BRUTES - Copie '!Z1169,",",'UMONS _ DONNEES BRUTES - Copie '!Y1169,",",'UMONS _ DONNEES BRUTES - Copie '!AA1169,")++1`")</f>
        <v>(1168,0,1,3,72,1,11,43)++1`</v>
      </c>
      <c r="B1169" s="37">
        <f>'UMONS _ DONNEES BRUTES - Copie '!E1169</f>
        <v>44607</v>
      </c>
    </row>
    <row r="1170" spans="1:2">
      <c r="A1170" t="str">
        <f ca="1">_xlfn.CONCAT("(",'UMONS _ DONNEES BRUTES - Copie '!T1170,",",'UMONS _ DONNEES BRUTES - Copie '!W1170,",",'UMONS _ DONNEES BRUTES - Copie '!X1170,",",'UMONS _ DONNEES BRUTES - Copie '!U1170,",",'UMONS _ DONNEES BRUTES - Copie '!V1170,",",'UMONS _ DONNEES BRUTES - Copie '!Z1170,",",'UMONS _ DONNEES BRUTES - Copie '!Y1170,",",'UMONS _ DONNEES BRUTES - Copie '!AA1170,")++1`")</f>
        <v>(1169,0,1,3,27,0,1,6)++1`</v>
      </c>
      <c r="B1170" s="37">
        <f>'UMONS _ DONNEES BRUTES - Copie '!E1170</f>
        <v>44608</v>
      </c>
    </row>
    <row r="1171" spans="1:2">
      <c r="A1171" t="str">
        <f ca="1">_xlfn.CONCAT("(",'UMONS _ DONNEES BRUTES - Copie '!T1171,",",'UMONS _ DONNEES BRUTES - Copie '!W1171,",",'UMONS _ DONNEES BRUTES - Copie '!X1171,",",'UMONS _ DONNEES BRUTES - Copie '!U1171,",",'UMONS _ DONNEES BRUTES - Copie '!V1171,",",'UMONS _ DONNEES BRUTES - Copie '!Z1171,",",'UMONS _ DONNEES BRUTES - Copie '!Y1171,",",'UMONS _ DONNEES BRUTES - Copie '!AA1171,")++1`")</f>
        <v>(1170,0,1,3,21,1,3,15)++1`</v>
      </c>
      <c r="B1171" s="37">
        <f>'UMONS _ DONNEES BRUTES - Copie '!E1171</f>
        <v>44608</v>
      </c>
    </row>
    <row r="1172" spans="1:2">
      <c r="A1172" t="str">
        <f ca="1">_xlfn.CONCAT("(",'UMONS _ DONNEES BRUTES - Copie '!T1172,",",'UMONS _ DONNEES BRUTES - Copie '!W1172,",",'UMONS _ DONNEES BRUTES - Copie '!X1172,",",'UMONS _ DONNEES BRUTES - Copie '!U1172,",",'UMONS _ DONNEES BRUTES - Copie '!V1172,",",'UMONS _ DONNEES BRUTES - Copie '!Z1172,",",'UMONS _ DONNEES BRUTES - Copie '!Y1172,",",'UMONS _ DONNEES BRUTES - Copie '!AA1172,")++1`")</f>
        <v>(1171,0,1,3,23,1,2,14)++1`</v>
      </c>
      <c r="B1172" s="37">
        <f>'UMONS _ DONNEES BRUTES - Copie '!E1172</f>
        <v>44608</v>
      </c>
    </row>
    <row r="1173" spans="1:2">
      <c r="A1173" t="str">
        <f ca="1">_xlfn.CONCAT("(",'UMONS _ DONNEES BRUTES - Copie '!T1173,",",'UMONS _ DONNEES BRUTES - Copie '!W1173,",",'UMONS _ DONNEES BRUTES - Copie '!X1173,",",'UMONS _ DONNEES BRUTES - Copie '!U1173,",",'UMONS _ DONNEES BRUTES - Copie '!V1173,",",'UMONS _ DONNEES BRUTES - Copie '!Z1173,",",'UMONS _ DONNEES BRUTES - Copie '!Y1173,",",'UMONS _ DONNEES BRUTES - Copie '!AA1173,")++1`")</f>
        <v>(1172,0,1,3,24,1,4,19)++1`</v>
      </c>
      <c r="B1173" s="37">
        <f>'UMONS _ DONNEES BRUTES - Copie '!E1173</f>
        <v>44608</v>
      </c>
    </row>
    <row r="1174" spans="1:2">
      <c r="A1174" t="str">
        <f ca="1">_xlfn.CONCAT("(",'UMONS _ DONNEES BRUTES - Copie '!T1174,",",'UMONS _ DONNEES BRUTES - Copie '!W1174,",",'UMONS _ DONNEES BRUTES - Copie '!X1174,",",'UMONS _ DONNEES BRUTES - Copie '!U1174,",",'UMONS _ DONNEES BRUTES - Copie '!V1174,",",'UMONS _ DONNEES BRUTES - Copie '!Z1174,",",'UMONS _ DONNEES BRUTES - Copie '!Y1174,",",'UMONS _ DONNEES BRUTES - Copie '!AA1174,")++1`")</f>
        <v>(1173,0,1,3,24,1,7,31)++1`</v>
      </c>
      <c r="B1174" s="37">
        <f>'UMONS _ DONNEES BRUTES - Copie '!E1174</f>
        <v>44608</v>
      </c>
    </row>
    <row r="1175" spans="1:2">
      <c r="A1175" t="str">
        <f ca="1">_xlfn.CONCAT("(",'UMONS _ DONNEES BRUTES - Copie '!T1175,",",'UMONS _ DONNEES BRUTES - Copie '!W1175,",",'UMONS _ DONNEES BRUTES - Copie '!X1175,",",'UMONS _ DONNEES BRUTES - Copie '!U1175,",",'UMONS _ DONNEES BRUTES - Copie '!V1175,",",'UMONS _ DONNEES BRUTES - Copie '!Z1175,",",'UMONS _ DONNEES BRUTES - Copie '!Y1175,",",'UMONS _ DONNEES BRUTES - Copie '!AA1175,")++1`")</f>
        <v>(1174,0,1,3,25,1,5,21)++1`</v>
      </c>
      <c r="B1175" s="37">
        <f>'UMONS _ DONNEES BRUTES - Copie '!E1175</f>
        <v>44608</v>
      </c>
    </row>
    <row r="1176" spans="1:2">
      <c r="A1176" t="str">
        <f ca="1">_xlfn.CONCAT("(",'UMONS _ DONNEES BRUTES - Copie '!T1176,",",'UMONS _ DONNEES BRUTES - Copie '!W1176,",",'UMONS _ DONNEES BRUTES - Copie '!X1176,",",'UMONS _ DONNEES BRUTES - Copie '!U1176,",",'UMONS _ DONNEES BRUTES - Copie '!V1176,",",'UMONS _ DONNEES BRUTES - Copie '!Z1176,",",'UMONS _ DONNEES BRUTES - Copie '!Y1176,",",'UMONS _ DONNEES BRUTES - Copie '!AA1176,")++1`")</f>
        <v>(1175,0,0,3,46,1,6,26)++1`</v>
      </c>
      <c r="B1176" s="37">
        <f>'UMONS _ DONNEES BRUTES - Copie '!E1176</f>
        <v>44608</v>
      </c>
    </row>
    <row r="1177" spans="1:2">
      <c r="A1177" t="str">
        <f ca="1">_xlfn.CONCAT("(",'UMONS _ DONNEES BRUTES - Copie '!T1177,",",'UMONS _ DONNEES BRUTES - Copie '!W1177,",",'UMONS _ DONNEES BRUTES - Copie '!X1177,",",'UMONS _ DONNEES BRUTES - Copie '!U1177,",",'UMONS _ DONNEES BRUTES - Copie '!V1177,",",'UMONS _ DONNEES BRUTES - Copie '!Z1177,",",'UMONS _ DONNEES BRUTES - Copie '!Y1177,",",'UMONS _ DONNEES BRUTES - Copie '!AA1177,")++1`")</f>
        <v>(1176,0,1,3,15,1,5,25)++1`</v>
      </c>
      <c r="B1177" s="37">
        <f>'UMONS _ DONNEES BRUTES - Copie '!E1177</f>
        <v>44609</v>
      </c>
    </row>
    <row r="1178" spans="1:2">
      <c r="A1178" t="str">
        <f ca="1">_xlfn.CONCAT("(",'UMONS _ DONNEES BRUTES - Copie '!T1178,",",'UMONS _ DONNEES BRUTES - Copie '!W1178,",",'UMONS _ DONNEES BRUTES - Copie '!X1178,",",'UMONS _ DONNEES BRUTES - Copie '!U1178,",",'UMONS _ DONNEES BRUTES - Copie '!V1178,",",'UMONS _ DONNEES BRUTES - Copie '!Z1178,",",'UMONS _ DONNEES BRUTES - Copie '!Y1178,",",'UMONS _ DONNEES BRUTES - Copie '!AA1178,")++1`")</f>
        <v>(1177,0,0,3,16,1,7,33)++1`</v>
      </c>
      <c r="B1178" s="37">
        <f>'UMONS _ DONNEES BRUTES - Copie '!E1178</f>
        <v>44609</v>
      </c>
    </row>
    <row r="1179" spans="1:2">
      <c r="A1179" t="str">
        <f ca="1">_xlfn.CONCAT("(",'UMONS _ DONNEES BRUTES - Copie '!T1179,",",'UMONS _ DONNEES BRUTES - Copie '!W1179,",",'UMONS _ DONNEES BRUTES - Copie '!X1179,",",'UMONS _ DONNEES BRUTES - Copie '!U1179,",",'UMONS _ DONNEES BRUTES - Copie '!V1179,",",'UMONS _ DONNEES BRUTES - Copie '!Z1179,",",'UMONS _ DONNEES BRUTES - Copie '!Y1179,",",'UMONS _ DONNEES BRUTES - Copie '!AA1179,")++1`")</f>
        <v>(1178,0,1,3,17,1,4,20)++1`</v>
      </c>
      <c r="B1179" s="37">
        <f>'UMONS _ DONNEES BRUTES - Copie '!E1179</f>
        <v>44609</v>
      </c>
    </row>
    <row r="1180" spans="1:2">
      <c r="A1180" t="str">
        <f ca="1">_xlfn.CONCAT("(",'UMONS _ DONNEES BRUTES - Copie '!T1180,",",'UMONS _ DONNEES BRUTES - Copie '!W1180,",",'UMONS _ DONNEES BRUTES - Copie '!X1180,",",'UMONS _ DONNEES BRUTES - Copie '!U1180,",",'UMONS _ DONNEES BRUTES - Copie '!V1180,",",'UMONS _ DONNEES BRUTES - Copie '!Z1180,",",'UMONS _ DONNEES BRUTES - Copie '!Y1180,",",'UMONS _ DONNEES BRUTES - Copie '!AA1180,")++1`")</f>
        <v>(1179,0,0,3,13,1,6,31)++1`</v>
      </c>
      <c r="B1180" s="37">
        <f>'UMONS _ DONNEES BRUTES - Copie '!E1180</f>
        <v>44609</v>
      </c>
    </row>
    <row r="1181" spans="1:2">
      <c r="A1181" t="str">
        <f ca="1">_xlfn.CONCAT("(",'UMONS _ DONNEES BRUTES - Copie '!T1181,",",'UMONS _ DONNEES BRUTES - Copie '!W1181,",",'UMONS _ DONNEES BRUTES - Copie '!X1181,",",'UMONS _ DONNEES BRUTES - Copie '!U1181,",",'UMONS _ DONNEES BRUTES - Copie '!V1181,",",'UMONS _ DONNEES BRUTES - Copie '!Z1181,",",'UMONS _ DONNEES BRUTES - Copie '!Y1181,",",'UMONS _ DONNEES BRUTES - Copie '!AA1181,")++1`")</f>
        <v>(1180,0,1,3,14,1,10,44)++1`</v>
      </c>
      <c r="B1181" s="37">
        <f>'UMONS _ DONNEES BRUTES - Copie '!E1181</f>
        <v>44609</v>
      </c>
    </row>
    <row r="1182" spans="1:2">
      <c r="A1182" t="str">
        <f ca="1">_xlfn.CONCAT("(",'UMONS _ DONNEES BRUTES - Copie '!T1182,",",'UMONS _ DONNEES BRUTES - Copie '!W1182,",",'UMONS _ DONNEES BRUTES - Copie '!X1182,",",'UMONS _ DONNEES BRUTES - Copie '!U1182,",",'UMONS _ DONNEES BRUTES - Copie '!V1182,",",'UMONS _ DONNEES BRUTES - Copie '!Z1182,",",'UMONS _ DONNEES BRUTES - Copie '!Y1182,",",'UMONS _ DONNEES BRUTES - Copie '!AA1182,")++1`")</f>
        <v>(1181,0,0,3,18,1,8,36)++1`</v>
      </c>
      <c r="B1182" s="37">
        <f>'UMONS _ DONNEES BRUTES - Copie '!E1182</f>
        <v>44609</v>
      </c>
    </row>
    <row r="1183" spans="1:2">
      <c r="A1183" t="str">
        <f ca="1">_xlfn.CONCAT("(",'UMONS _ DONNEES BRUTES - Copie '!T1183,",",'UMONS _ DONNEES BRUTES - Copie '!W1183,",",'UMONS _ DONNEES BRUTES - Copie '!X1183,",",'UMONS _ DONNEES BRUTES - Copie '!U1183,",",'UMONS _ DONNEES BRUTES - Copie '!V1183,",",'UMONS _ DONNEES BRUTES - Copie '!Z1183,",",'UMONS _ DONNEES BRUTES - Copie '!Y1183,",",'UMONS _ DONNEES BRUTES - Copie '!AA1183,")++1`")</f>
        <v>(1182,0,0,3,19,1,9,40)++1`</v>
      </c>
      <c r="B1183" s="37">
        <f>'UMONS _ DONNEES BRUTES - Copie '!E1183</f>
        <v>44609</v>
      </c>
    </row>
    <row r="1184" spans="1:2">
      <c r="A1184" t="str">
        <f ca="1">_xlfn.CONCAT("(",'UMONS _ DONNEES BRUTES - Copie '!T1184,",",'UMONS _ DONNEES BRUTES - Copie '!W1184,",",'UMONS _ DONNEES BRUTES - Copie '!X1184,",",'UMONS _ DONNEES BRUTES - Copie '!U1184,",",'UMONS _ DONNEES BRUTES - Copie '!V1184,",",'UMONS _ DONNEES BRUTES - Copie '!Z1184,",",'UMONS _ DONNEES BRUTES - Copie '!Y1184,",",'UMONS _ DONNEES BRUTES - Copie '!AA1184,")++1`")</f>
        <v>(1183,0,1,3,28,0,1,1)++1`</v>
      </c>
      <c r="B1184" s="37">
        <f>'UMONS _ DONNEES BRUTES - Copie '!E1184</f>
        <v>44609</v>
      </c>
    </row>
    <row r="1185" spans="1:2">
      <c r="A1185" t="str">
        <f ca="1">_xlfn.CONCAT("(",'UMONS _ DONNEES BRUTES - Copie '!T1185,",",'UMONS _ DONNEES BRUTES - Copie '!W1185,",",'UMONS _ DONNEES BRUTES - Copie '!X1185,",",'UMONS _ DONNEES BRUTES - Copie '!U1185,",",'UMONS _ DONNEES BRUTES - Copie '!V1185,",",'UMONS _ DONNEES BRUTES - Copie '!Z1185,",",'UMONS _ DONNEES BRUTES - Copie '!Y1185,",",'UMONS _ DONNEES BRUTES - Copie '!AA1185,")++1`")</f>
        <v>(1184,0,0,3,16,1,2,15)++1`</v>
      </c>
      <c r="B1185" s="37">
        <f>'UMONS _ DONNEES BRUTES - Copie '!E1185</f>
        <v>44609</v>
      </c>
    </row>
    <row r="1186" spans="1:2">
      <c r="A1186" t="str">
        <f ca="1">_xlfn.CONCAT("(",'UMONS _ DONNEES BRUTES - Copie '!T1186,",",'UMONS _ DONNEES BRUTES - Copie '!W1186,",",'UMONS _ DONNEES BRUTES - Copie '!X1186,",",'UMONS _ DONNEES BRUTES - Copie '!U1186,",",'UMONS _ DONNEES BRUTES - Copie '!V1186,",",'UMONS _ DONNEES BRUTES - Copie '!Z1186,",",'UMONS _ DONNEES BRUTES - Copie '!Y1186,",",'UMONS _ DONNEES BRUTES - Copie '!AA1186,")++1`")</f>
        <v>(1185,0,1,3,21,1,3,17)++1`</v>
      </c>
      <c r="B1186" s="37">
        <f>'UMONS _ DONNEES BRUTES - Copie '!E1186</f>
        <v>44609</v>
      </c>
    </row>
    <row r="1187" spans="1:2">
      <c r="A1187" t="str">
        <f ca="1">_xlfn.CONCAT("(",'UMONS _ DONNEES BRUTES - Copie '!T1187,",",'UMONS _ DONNEES BRUTES - Copie '!W1187,",",'UMONS _ DONNEES BRUTES - Copie '!X1187,",",'UMONS _ DONNEES BRUTES - Copie '!U1187,",",'UMONS _ DONNEES BRUTES - Copie '!V1187,",",'UMONS _ DONNEES BRUTES - Copie '!Z1187,",",'UMONS _ DONNEES BRUTES - Copie '!Y1187,",",'UMONS _ DONNEES BRUTES - Copie '!AA1187,")++1`")</f>
        <v>(1186,0,1,3,13,1,11,47)++1`</v>
      </c>
      <c r="B1187" s="37">
        <f>'UMONS _ DONNEES BRUTES - Copie '!E1187</f>
        <v>44609</v>
      </c>
    </row>
    <row r="1188" spans="1:2">
      <c r="A1188" t="str">
        <f ca="1">_xlfn.CONCAT("(",'UMONS _ DONNEES BRUTES - Copie '!T1188,",",'UMONS _ DONNEES BRUTES - Copie '!W1188,",",'UMONS _ DONNEES BRUTES - Copie '!X1188,",",'UMONS _ DONNEES BRUTES - Copie '!U1188,",",'UMONS _ DONNEES BRUTES - Copie '!V1188,",",'UMONS _ DONNEES BRUTES - Copie '!Z1188,",",'UMONS _ DONNEES BRUTES - Copie '!Y1188,",",'UMONS _ DONNEES BRUTES - Copie '!AA1188,")++1`")</f>
        <v>(1187,0,1,3,14,1,13,54)++1`</v>
      </c>
      <c r="B1188" s="37">
        <f>'UMONS _ DONNEES BRUTES - Copie '!E1188</f>
        <v>44609</v>
      </c>
    </row>
    <row r="1189" spans="1:2">
      <c r="A1189" t="str">
        <f ca="1">_xlfn.CONCAT("(",'UMONS _ DONNEES BRUTES - Copie '!T1189,",",'UMONS _ DONNEES BRUTES - Copie '!W1189,",",'UMONS _ DONNEES BRUTES - Copie '!X1189,",",'UMONS _ DONNEES BRUTES - Copie '!U1189,",",'UMONS _ DONNEES BRUTES - Copie '!V1189,",",'UMONS _ DONNEES BRUTES - Copie '!Z1189,",",'UMONS _ DONNEES BRUTES - Copie '!Y1189,",",'UMONS _ DONNEES BRUTES - Copie '!AA1189,")++1`")</f>
        <v>(1188,0,0,3,14,1,12,49)++1`</v>
      </c>
      <c r="B1189" s="37">
        <f>'UMONS _ DONNEES BRUTES - Copie '!E1189</f>
        <v>44609</v>
      </c>
    </row>
    <row r="1190" spans="1:2">
      <c r="A1190" t="str">
        <f ca="1">_xlfn.CONCAT("(",'UMONS _ DONNEES BRUTES - Copie '!T1190,",",'UMONS _ DONNEES BRUTES - Copie '!W1190,",",'UMONS _ DONNEES BRUTES - Copie '!X1190,",",'UMONS _ DONNEES BRUTES - Copie '!U1190,",",'UMONS _ DONNEES BRUTES - Copie '!V1190,",",'UMONS _ DONNEES BRUTES - Copie '!Z1190,",",'UMONS _ DONNEES BRUTES - Copie '!Y1190,",",'UMONS _ DONNEES BRUTES - Copie '!AA1190,")++1`")</f>
        <v>(1189,0,1,3,25,0,1,2)++1`</v>
      </c>
      <c r="B1190" s="37">
        <f>'UMONS _ DONNEES BRUTES - Copie '!E1190</f>
        <v>44610</v>
      </c>
    </row>
    <row r="1191" spans="1:2">
      <c r="A1191" t="str">
        <f ca="1">_xlfn.CONCAT("(",'UMONS _ DONNEES BRUTES - Copie '!T1191,",",'UMONS _ DONNEES BRUTES - Copie '!W1191,",",'UMONS _ DONNEES BRUTES - Copie '!X1191,",",'UMONS _ DONNEES BRUTES - Copie '!U1191,",",'UMONS _ DONNEES BRUTES - Copie '!V1191,",",'UMONS _ DONNEES BRUTES - Copie '!Z1191,",",'UMONS _ DONNEES BRUTES - Copie '!Y1191,",",'UMONS _ DONNEES BRUTES - Copie '!AA1191,")++1`")</f>
        <v>(1190,0,1,3,15,1,2,11)++1`</v>
      </c>
      <c r="B1191" s="37">
        <f>'UMONS _ DONNEES BRUTES - Copie '!E1191</f>
        <v>44610</v>
      </c>
    </row>
    <row r="1192" spans="1:2">
      <c r="A1192" t="str">
        <f ca="1">_xlfn.CONCAT("(",'UMONS _ DONNEES BRUTES - Copie '!T1192,",",'UMONS _ DONNEES BRUTES - Copie '!W1192,",",'UMONS _ DONNEES BRUTES - Copie '!X1192,",",'UMONS _ DONNEES BRUTES - Copie '!U1192,",",'UMONS _ DONNEES BRUTES - Copie '!V1192,",",'UMONS _ DONNEES BRUTES - Copie '!Z1192,",",'UMONS _ DONNEES BRUTES - Copie '!Y1192,",",'UMONS _ DONNEES BRUTES - Copie '!AA1192,")++1`")</f>
        <v>(1191,0,1,3,18,1,11,44)++1`</v>
      </c>
      <c r="B1192" s="37">
        <f>'UMONS _ DONNEES BRUTES - Copie '!E1192</f>
        <v>44610</v>
      </c>
    </row>
    <row r="1193" spans="1:2">
      <c r="A1193" t="str">
        <f ca="1">_xlfn.CONCAT("(",'UMONS _ DONNEES BRUTES - Copie '!T1193,",",'UMONS _ DONNEES BRUTES - Copie '!W1193,",",'UMONS _ DONNEES BRUTES - Copie '!X1193,",",'UMONS _ DONNEES BRUTES - Copie '!U1193,",",'UMONS _ DONNEES BRUTES - Copie '!V1193,",",'UMONS _ DONNEES BRUTES - Copie '!Z1193,",",'UMONS _ DONNEES BRUTES - Copie '!Y1193,",",'UMONS _ DONNEES BRUTES - Copie '!AA1193,")++1`")</f>
        <v>(1192,0,1,3,17,1,3,15)++1`</v>
      </c>
      <c r="B1193" s="37">
        <f>'UMONS _ DONNEES BRUTES - Copie '!E1193</f>
        <v>44610</v>
      </c>
    </row>
    <row r="1194" spans="1:2">
      <c r="A1194" t="str">
        <f ca="1">_xlfn.CONCAT("(",'UMONS _ DONNEES BRUTES - Copie '!T1194,",",'UMONS _ DONNEES BRUTES - Copie '!W1194,",",'UMONS _ DONNEES BRUTES - Copie '!X1194,",",'UMONS _ DONNEES BRUTES - Copie '!U1194,",",'UMONS _ DONNEES BRUTES - Copie '!V1194,",",'UMONS _ DONNEES BRUTES - Copie '!Z1194,",",'UMONS _ DONNEES BRUTES - Copie '!Y1194,",",'UMONS _ DONNEES BRUTES - Copie '!AA1194,")++1`")</f>
        <v>(1193,0,1,3,14,1,12,46)++1`</v>
      </c>
      <c r="B1194" s="37">
        <f>'UMONS _ DONNEES BRUTES - Copie '!E1194</f>
        <v>44610</v>
      </c>
    </row>
    <row r="1195" spans="1:2">
      <c r="A1195" t="str">
        <f ca="1">_xlfn.CONCAT("(",'UMONS _ DONNEES BRUTES - Copie '!T1195,",",'UMONS _ DONNEES BRUTES - Copie '!W1195,",",'UMONS _ DONNEES BRUTES - Copie '!X1195,",",'UMONS _ DONNEES BRUTES - Copie '!U1195,",",'UMONS _ DONNEES BRUTES - Copie '!V1195,",",'UMONS _ DONNEES BRUTES - Copie '!Z1195,",",'UMONS _ DONNEES BRUTES - Copie '!Y1195,",",'UMONS _ DONNEES BRUTES - Copie '!AA1195,")++1`")</f>
        <v>(1194,0,1,3,11,1,10,40)++1`</v>
      </c>
      <c r="B1195" s="37">
        <f>'UMONS _ DONNEES BRUTES - Copie '!E1195</f>
        <v>44610</v>
      </c>
    </row>
    <row r="1196" spans="1:2">
      <c r="A1196" t="str">
        <f ca="1">_xlfn.CONCAT("(",'UMONS _ DONNEES BRUTES - Copie '!T1196,",",'UMONS _ DONNEES BRUTES - Copie '!W1196,",",'UMONS _ DONNEES BRUTES - Copie '!X1196,",",'UMONS _ DONNEES BRUTES - Copie '!U1196,",",'UMONS _ DONNEES BRUTES - Copie '!V1196,",",'UMONS _ DONNEES BRUTES - Copie '!Z1196,",",'UMONS _ DONNEES BRUTES - Copie '!Y1196,",",'UMONS _ DONNEES BRUTES - Copie '!AA1196,")++1`")</f>
        <v>(1195,0,1,3,23,1,9,35)++1`</v>
      </c>
      <c r="B1196" s="37">
        <f>'UMONS _ DONNEES BRUTES - Copie '!E1196</f>
        <v>44610</v>
      </c>
    </row>
    <row r="1197" spans="1:2">
      <c r="A1197" t="str">
        <f ca="1">_xlfn.CONCAT("(",'UMONS _ DONNEES BRUTES - Copie '!T1197,",",'UMONS _ DONNEES BRUTES - Copie '!W1197,",",'UMONS _ DONNEES BRUTES - Copie '!X1197,",",'UMONS _ DONNEES BRUTES - Copie '!U1197,",",'UMONS _ DONNEES BRUTES - Copie '!V1197,",",'UMONS _ DONNEES BRUTES - Copie '!Z1197,",",'UMONS _ DONNEES BRUTES - Copie '!Y1197,",",'UMONS _ DONNEES BRUTES - Copie '!AA1197,")++1`")</f>
        <v>(1196,0,1,3,20,1,8,31)++1`</v>
      </c>
      <c r="B1197" s="37">
        <f>'UMONS _ DONNEES BRUTES - Copie '!E1197</f>
        <v>44610</v>
      </c>
    </row>
    <row r="1198" spans="1:2">
      <c r="A1198" t="str">
        <f ca="1">_xlfn.CONCAT("(",'UMONS _ DONNEES BRUTES - Copie '!T1198,",",'UMONS _ DONNEES BRUTES - Copie '!W1198,",",'UMONS _ DONNEES BRUTES - Copie '!X1198,",",'UMONS _ DONNEES BRUTES - Copie '!U1198,",",'UMONS _ DONNEES BRUTES - Copie '!V1198,",",'UMONS _ DONNEES BRUTES - Copie '!Z1198,",",'UMONS _ DONNEES BRUTES - Copie '!Y1198,",",'UMONS _ DONNEES BRUTES - Copie '!AA1198,")++1`")</f>
        <v>(1197,0,1,3,16,1,7,28)++1`</v>
      </c>
      <c r="B1198" s="37">
        <f>'UMONS _ DONNEES BRUTES - Copie '!E1198</f>
        <v>44610</v>
      </c>
    </row>
    <row r="1199" spans="1:2">
      <c r="A1199" t="str">
        <f ca="1">_xlfn.CONCAT("(",'UMONS _ DONNEES BRUTES - Copie '!T1199,",",'UMONS _ DONNEES BRUTES - Copie '!W1199,",",'UMONS _ DONNEES BRUTES - Copie '!X1199,",",'UMONS _ DONNEES BRUTES - Copie '!U1199,",",'UMONS _ DONNEES BRUTES - Copie '!V1199,",",'UMONS _ DONNEES BRUTES - Copie '!Z1199,",",'UMONS _ DONNEES BRUTES - Copie '!Y1199,",",'UMONS _ DONNEES BRUTES - Copie '!AA1199,")++1`")</f>
        <v>(1198,0,0,3,18,1,6,23)++1`</v>
      </c>
      <c r="B1199" s="37">
        <f>'UMONS _ DONNEES BRUTES - Copie '!E1199</f>
        <v>44610</v>
      </c>
    </row>
    <row r="1200" spans="1:2">
      <c r="A1200" t="str">
        <f ca="1">_xlfn.CONCAT("(",'UMONS _ DONNEES BRUTES - Copie '!T1200,",",'UMONS _ DONNEES BRUTES - Copie '!W1200,",",'UMONS _ DONNEES BRUTES - Copie '!X1200,",",'UMONS _ DONNEES BRUTES - Copie '!U1200,",",'UMONS _ DONNEES BRUTES - Copie '!V1200,",",'UMONS _ DONNEES BRUTES - Copie '!Z1200,",",'UMONS _ DONNEES BRUTES - Copie '!Y1200,",",'UMONS _ DONNEES BRUTES - Copie '!AA1200,")++1`")</f>
        <v>(1199,0,1,3,13,1,4,19)++1`</v>
      </c>
      <c r="B1200" s="37">
        <f>'UMONS _ DONNEES BRUTES - Copie '!E1200</f>
        <v>44610</v>
      </c>
    </row>
    <row r="1201" spans="1:2">
      <c r="A1201" t="str">
        <f ca="1">_xlfn.CONCAT("(",'UMONS _ DONNEES BRUTES - Copie '!T1201,",",'UMONS _ DONNEES BRUTES - Copie '!W1201,",",'UMONS _ DONNEES BRUTES - Copie '!X1201,",",'UMONS _ DONNEES BRUTES - Copie '!U1201,",",'UMONS _ DONNEES BRUTES - Copie '!V1201,",",'UMONS _ DONNEES BRUTES - Copie '!Z1201,",",'UMONS _ DONNEES BRUTES - Copie '!Y1201,",",'UMONS _ DONNEES BRUTES - Copie '!AA1201,")++1`")</f>
        <v>(1200,0,0,3,14,1,5,22)++1`</v>
      </c>
      <c r="B1201" s="37">
        <f>'UMONS _ DONNEES BRUTES - Copie '!E1201</f>
        <v>44610</v>
      </c>
    </row>
    <row r="1202" spans="1:2">
      <c r="A1202" t="str">
        <f ca="1">_xlfn.CONCAT("(",'UMONS _ DONNEES BRUTES - Copie '!T1202,",",'UMONS _ DONNEES BRUTES - Copie '!W1202,",",'UMONS _ DONNEES BRUTES - Copie '!X1202,",",'UMONS _ DONNEES BRUTES - Copie '!U1202,",",'UMONS _ DONNEES BRUTES - Copie '!V1202,",",'UMONS _ DONNEES BRUTES - Copie '!Z1202,",",'UMONS _ DONNEES BRUTES - Copie '!Y1202,",",'UMONS _ DONNEES BRUTES - Copie '!AA1202,")++1`")</f>
        <v>(1201,0,1,15,49,0,3,56)++1`</v>
      </c>
      <c r="B1202" s="37">
        <f>'UMONS _ DONNEES BRUTES - Copie '!E1202</f>
        <v>44613</v>
      </c>
    </row>
    <row r="1203" spans="1:2">
      <c r="A1203" t="str">
        <f ca="1">_xlfn.CONCAT("(",'UMONS _ DONNEES BRUTES - Copie '!T1203,",",'UMONS _ DONNEES BRUTES - Copie '!W1203,",",'UMONS _ DONNEES BRUTES - Copie '!X1203,",",'UMONS _ DONNEES BRUTES - Copie '!U1203,",",'UMONS _ DONNEES BRUTES - Copie '!V1203,",",'UMONS _ DONNEES BRUTES - Copie '!Z1203,",",'UMONS _ DONNEES BRUTES - Copie '!Y1203,",",'UMONS _ DONNEES BRUTES - Copie '!AA1203,")++1`")</f>
        <v>(1202,0,0,15,179,0,4,63)++1`</v>
      </c>
      <c r="B1203" s="37">
        <f>'UMONS _ DONNEES BRUTES - Copie '!E1203</f>
        <v>44613</v>
      </c>
    </row>
    <row r="1204" spans="1:2">
      <c r="A1204" t="str">
        <f ca="1">_xlfn.CONCAT("(",'UMONS _ DONNEES BRUTES - Copie '!T1204,",",'UMONS _ DONNEES BRUTES - Copie '!W1204,",",'UMONS _ DONNEES BRUTES - Copie '!X1204,",",'UMONS _ DONNEES BRUTES - Copie '!U1204,",",'UMONS _ DONNEES BRUTES - Copie '!V1204,",",'UMONS _ DONNEES BRUTES - Copie '!Z1204,",",'UMONS _ DONNEES BRUTES - Copie '!Y1204,",",'UMONS _ DONNEES BRUTES - Copie '!AA1204,")++1`")</f>
        <v>(1203,0,0,5,109,0,1,5)++1`</v>
      </c>
      <c r="B1204" s="37">
        <f>'UMONS _ DONNEES BRUTES - Copie '!E1204</f>
        <v>44613</v>
      </c>
    </row>
    <row r="1205" spans="1:2">
      <c r="A1205" t="str">
        <f ca="1">_xlfn.CONCAT("(",'UMONS _ DONNEES BRUTES - Copie '!T1205,",",'UMONS _ DONNEES BRUTES - Copie '!W1205,",",'UMONS _ DONNEES BRUTES - Copie '!X1205,",",'UMONS _ DONNEES BRUTES - Copie '!U1205,",",'UMONS _ DONNEES BRUTES - Copie '!V1205,",",'UMONS _ DONNEES BRUTES - Copie '!Z1205,",",'UMONS _ DONNEES BRUTES - Copie '!Y1205,",",'UMONS _ DONNEES BRUTES - Copie '!AA1205,")++1`")</f>
        <v>(1204,0,1,5,149,0,2,24)++1`</v>
      </c>
      <c r="B1205" s="37">
        <f>'UMONS _ DONNEES BRUTES - Copie '!E1205</f>
        <v>44613</v>
      </c>
    </row>
    <row r="1206" spans="1:2">
      <c r="A1206" t="str">
        <f ca="1">_xlfn.CONCAT("(",'UMONS _ DONNEES BRUTES - Copie '!T1206,",",'UMONS _ DONNEES BRUTES - Copie '!W1206,",",'UMONS _ DONNEES BRUTES - Copie '!X1206,",",'UMONS _ DONNEES BRUTES - Copie '!U1206,",",'UMONS _ DONNEES BRUTES - Copie '!V1206,",",'UMONS _ DONNEES BRUTES - Copie '!Z1206,",",'UMONS _ DONNEES BRUTES - Copie '!Y1206,",",'UMONS _ DONNEES BRUTES - Copie '!AA1206,")++1`")</f>
        <v>(1205,0,0,5,132,0,3,48)++1`</v>
      </c>
      <c r="B1206" s="37">
        <f>'UMONS _ DONNEES BRUTES - Copie '!E1206</f>
        <v>44613</v>
      </c>
    </row>
    <row r="1207" spans="1:2">
      <c r="A1207" t="str">
        <f ca="1">_xlfn.CONCAT("(",'UMONS _ DONNEES BRUTES - Copie '!T1207,",",'UMONS _ DONNEES BRUTES - Copie '!W1207,",",'UMONS _ DONNEES BRUTES - Copie '!X1207,",",'UMONS _ DONNEES BRUTES - Copie '!U1207,",",'UMONS _ DONNEES BRUTES - Copie '!V1207,",",'UMONS _ DONNEES BRUTES - Copie '!Z1207,",",'UMONS _ DONNEES BRUTES - Copie '!Y1207,",",'UMONS _ DONNEES BRUTES - Copie '!AA1207,")++1`")</f>
        <v>(1206,0,1,5,143,0,4,67)++1`</v>
      </c>
      <c r="B1207" s="37">
        <f>'UMONS _ DONNEES BRUTES - Copie '!E1207</f>
        <v>44613</v>
      </c>
    </row>
    <row r="1208" spans="1:2">
      <c r="A1208" t="str">
        <f ca="1">_xlfn.CONCAT("(",'UMONS _ DONNEES BRUTES - Copie '!T1208,",",'UMONS _ DONNEES BRUTES - Copie '!W1208,",",'UMONS _ DONNEES BRUTES - Copie '!X1208,",",'UMONS _ DONNEES BRUTES - Copie '!U1208,",",'UMONS _ DONNEES BRUTES - Copie '!V1208,",",'UMONS _ DONNEES BRUTES - Copie '!Z1208,",",'UMONS _ DONNEES BRUTES - Copie '!Y1208,",",'UMONS _ DONNEES BRUTES - Copie '!AA1208,")++1`")</f>
        <v>(1207,0,1,3,42,0,1,1)++1`</v>
      </c>
      <c r="B1208" s="37">
        <f>'UMONS _ DONNEES BRUTES - Copie '!E1208</f>
        <v>44614</v>
      </c>
    </row>
    <row r="1209" spans="1:2">
      <c r="A1209" t="str">
        <f ca="1">_xlfn.CONCAT("(",'UMONS _ DONNEES BRUTES - Copie '!T1209,",",'UMONS _ DONNEES BRUTES - Copie '!W1209,",",'UMONS _ DONNEES BRUTES - Copie '!X1209,",",'UMONS _ DONNEES BRUTES - Copie '!U1209,",",'UMONS _ DONNEES BRUTES - Copie '!V1209,",",'UMONS _ DONNEES BRUTES - Copie '!Z1209,",",'UMONS _ DONNEES BRUTES - Copie '!Y1209,",",'UMONS _ DONNEES BRUTES - Copie '!AA1209,")++1`")</f>
        <v>(1208,0,1,3,8,1,2,17)++1`</v>
      </c>
      <c r="B1209" s="37">
        <f>'UMONS _ DONNEES BRUTES - Copie '!E1209</f>
        <v>44614</v>
      </c>
    </row>
    <row r="1210" spans="1:2">
      <c r="A1210" t="str">
        <f ca="1">_xlfn.CONCAT("(",'UMONS _ DONNEES BRUTES - Copie '!T1210,",",'UMONS _ DONNEES BRUTES - Copie '!W1210,",",'UMONS _ DONNEES BRUTES - Copie '!X1210,",",'UMONS _ DONNEES BRUTES - Copie '!U1210,",",'UMONS _ DONNEES BRUTES - Copie '!V1210,",",'UMONS _ DONNEES BRUTES - Copie '!Z1210,",",'UMONS _ DONNEES BRUTES - Copie '!Y1210,",",'UMONS _ DONNEES BRUTES - Copie '!AA1210,")++1`")</f>
        <v>(1209,0,1,3,13,1,3,19)++1`</v>
      </c>
      <c r="B1210" s="37">
        <f>'UMONS _ DONNEES BRUTES - Copie '!E1210</f>
        <v>44614</v>
      </c>
    </row>
    <row r="1211" spans="1:2">
      <c r="A1211" t="str">
        <f ca="1">_xlfn.CONCAT("(",'UMONS _ DONNEES BRUTES - Copie '!T1211,",",'UMONS _ DONNEES BRUTES - Copie '!W1211,",",'UMONS _ DONNEES BRUTES - Copie '!X1211,",",'UMONS _ DONNEES BRUTES - Copie '!U1211,",",'UMONS _ DONNEES BRUTES - Copie '!V1211,",",'UMONS _ DONNEES BRUTES - Copie '!Z1211,",",'UMONS _ DONNEES BRUTES - Copie '!Y1211,",",'UMONS _ DONNEES BRUTES - Copie '!AA1211,")++1`")</f>
        <v>(1210,0,0,3,26,1,6,35)++1`</v>
      </c>
      <c r="B1211" s="37">
        <f>'UMONS _ DONNEES BRUTES - Copie '!E1211</f>
        <v>44614</v>
      </c>
    </row>
    <row r="1212" spans="1:2">
      <c r="A1212" t="str">
        <f ca="1">_xlfn.CONCAT("(",'UMONS _ DONNEES BRUTES - Copie '!T1212,",",'UMONS _ DONNEES BRUTES - Copie '!W1212,",",'UMONS _ DONNEES BRUTES - Copie '!X1212,",",'UMONS _ DONNEES BRUTES - Copie '!U1212,",",'UMONS _ DONNEES BRUTES - Copie '!V1212,",",'UMONS _ DONNEES BRUTES - Copie '!Z1212,",",'UMONS _ DONNEES BRUTES - Copie '!Y1212,",",'UMONS _ DONNEES BRUTES - Copie '!AA1212,")++1`")</f>
        <v>(1211,0,0,3,22,1,4,21)++1`</v>
      </c>
      <c r="B1212" s="37">
        <f>'UMONS _ DONNEES BRUTES - Copie '!E1212</f>
        <v>44614</v>
      </c>
    </row>
    <row r="1213" spans="1:2">
      <c r="A1213" t="str">
        <f ca="1">_xlfn.CONCAT("(",'UMONS _ DONNEES BRUTES - Copie '!T1213,",",'UMONS _ DONNEES BRUTES - Copie '!W1213,",",'UMONS _ DONNEES BRUTES - Copie '!X1213,",",'UMONS _ DONNEES BRUTES - Copie '!U1213,",",'UMONS _ DONNEES BRUTES - Copie '!V1213,",",'UMONS _ DONNEES BRUTES - Copie '!Z1213,",",'UMONS _ DONNEES BRUTES - Copie '!Y1213,",",'UMONS _ DONNEES BRUTES - Copie '!AA1213,")++1`")</f>
        <v>(1212,0,1,3,26,1,5,30)++1`</v>
      </c>
      <c r="B1213" s="37">
        <f>'UMONS _ DONNEES BRUTES - Copie '!E1213</f>
        <v>44614</v>
      </c>
    </row>
    <row r="1214" spans="1:2">
      <c r="A1214" t="str">
        <f ca="1">_xlfn.CONCAT("(",'UMONS _ DONNEES BRUTES - Copie '!T1214,",",'UMONS _ DONNEES BRUTES - Copie '!W1214,",",'UMONS _ DONNEES BRUTES - Copie '!X1214,",",'UMONS _ DONNEES BRUTES - Copie '!U1214,",",'UMONS _ DONNEES BRUTES - Copie '!V1214,",",'UMONS _ DONNEES BRUTES - Copie '!Z1214,",",'UMONS _ DONNEES BRUTES - Copie '!Y1214,",",'UMONS _ DONNEES BRUTES - Copie '!AA1214,")++1`")</f>
        <v>(1213,0,1,3,33,1,11,64)++1`</v>
      </c>
      <c r="B1214" s="37">
        <f>'UMONS _ DONNEES BRUTES - Copie '!E1214</f>
        <v>44614</v>
      </c>
    </row>
    <row r="1215" spans="1:2">
      <c r="A1215" t="str">
        <f ca="1">_xlfn.CONCAT("(",'UMONS _ DONNEES BRUTES - Copie '!T1215,",",'UMONS _ DONNEES BRUTES - Copie '!W1215,",",'UMONS _ DONNEES BRUTES - Copie '!X1215,",",'UMONS _ DONNEES BRUTES - Copie '!U1215,",",'UMONS _ DONNEES BRUTES - Copie '!V1215,",",'UMONS _ DONNEES BRUTES - Copie '!Z1215,",",'UMONS _ DONNEES BRUTES - Copie '!Y1215,",",'UMONS _ DONNEES BRUTES - Copie '!AA1215,")++1`")</f>
        <v>(1214,0,1,3,16,1,7,41)++1`</v>
      </c>
      <c r="B1215" s="37">
        <f>'UMONS _ DONNEES BRUTES - Copie '!E1215</f>
        <v>44614</v>
      </c>
    </row>
    <row r="1216" spans="1:2">
      <c r="A1216" t="str">
        <f ca="1">_xlfn.CONCAT("(",'UMONS _ DONNEES BRUTES - Copie '!T1216,",",'UMONS _ DONNEES BRUTES - Copie '!W1216,",",'UMONS _ DONNEES BRUTES - Copie '!X1216,",",'UMONS _ DONNEES BRUTES - Copie '!U1216,",",'UMONS _ DONNEES BRUTES - Copie '!V1216,",",'UMONS _ DONNEES BRUTES - Copie '!Z1216,",",'UMONS _ DONNEES BRUTES - Copie '!Y1216,",",'UMONS _ DONNEES BRUTES - Copie '!AA1216,")++1`")</f>
        <v>(1215,0,0,3,16,1,9,49)++1`</v>
      </c>
      <c r="B1216" s="37">
        <f>'UMONS _ DONNEES BRUTES - Copie '!E1216</f>
        <v>44614</v>
      </c>
    </row>
    <row r="1217" spans="1:2">
      <c r="A1217" t="str">
        <f ca="1">_xlfn.CONCAT("(",'UMONS _ DONNEES BRUTES - Copie '!T1217,",",'UMONS _ DONNEES BRUTES - Copie '!W1217,",",'UMONS _ DONNEES BRUTES - Copie '!X1217,",",'UMONS _ DONNEES BRUTES - Copie '!U1217,",",'UMONS _ DONNEES BRUTES - Copie '!V1217,",",'UMONS _ DONNEES BRUTES - Copie '!Z1217,",",'UMONS _ DONNEES BRUTES - Copie '!Y1217,",",'UMONS _ DONNEES BRUTES - Copie '!AA1217,")++1`")</f>
        <v>(1216,0,1,3,18,1,10,52)++1`</v>
      </c>
      <c r="B1217" s="37">
        <f>'UMONS _ DONNEES BRUTES - Copie '!E1217</f>
        <v>44614</v>
      </c>
    </row>
    <row r="1218" spans="1:2">
      <c r="A1218" t="str">
        <f ca="1">_xlfn.CONCAT("(",'UMONS _ DONNEES BRUTES - Copie '!T1218,",",'UMONS _ DONNEES BRUTES - Copie '!W1218,",",'UMONS _ DONNEES BRUTES - Copie '!X1218,",",'UMONS _ DONNEES BRUTES - Copie '!U1218,",",'UMONS _ DONNEES BRUTES - Copie '!V1218,",",'UMONS _ DONNEES BRUTES - Copie '!Z1218,",",'UMONS _ DONNEES BRUTES - Copie '!Y1218,",",'UMONS _ DONNEES BRUTES - Copie '!AA1218,")++1`")</f>
        <v>(1217,0,1,3,20,1,8,44)++1`</v>
      </c>
      <c r="B1218" s="37">
        <f>'UMONS _ DONNEES BRUTES - Copie '!E1218</f>
        <v>44614</v>
      </c>
    </row>
    <row r="1219" spans="1:2">
      <c r="A1219" t="str">
        <f ca="1">_xlfn.CONCAT("(",'UMONS _ DONNEES BRUTES - Copie '!T1219,",",'UMONS _ DONNEES BRUTES - Copie '!W1219,",",'UMONS _ DONNEES BRUTES - Copie '!X1219,",",'UMONS _ DONNEES BRUTES - Copie '!U1219,",",'UMONS _ DONNEES BRUTES - Copie '!V1219,",",'UMONS _ DONNEES BRUTES - Copie '!Z1219,",",'UMONS _ DONNEES BRUTES - Copie '!Y1219,",",'UMONS _ DONNEES BRUTES - Copie '!AA1219,")++1`")</f>
        <v>(1218,0,0,3,43,1,14,79)++1`</v>
      </c>
      <c r="B1219" s="37">
        <f>'UMONS _ DONNEES BRUTES - Copie '!E1219</f>
        <v>44614</v>
      </c>
    </row>
    <row r="1220" spans="1:2">
      <c r="A1220" t="str">
        <f ca="1">_xlfn.CONCAT("(",'UMONS _ DONNEES BRUTES - Copie '!T1220,",",'UMONS _ DONNEES BRUTES - Copie '!W1220,",",'UMONS _ DONNEES BRUTES - Copie '!X1220,",",'UMONS _ DONNEES BRUTES - Copie '!U1220,",",'UMONS _ DONNEES BRUTES - Copie '!V1220,",",'UMONS _ DONNEES BRUTES - Copie '!Z1220,",",'UMONS _ DONNEES BRUTES - Copie '!Y1220,",",'UMONS _ DONNEES BRUTES - Copie '!AA1220,")++1`")</f>
        <v>(1219,0,1,3,26,1,12,69)++1`</v>
      </c>
      <c r="B1220" s="37">
        <f>'UMONS _ DONNEES BRUTES - Copie '!E1220</f>
        <v>44614</v>
      </c>
    </row>
    <row r="1221" spans="1:2">
      <c r="A1221" t="str">
        <f ca="1">_xlfn.CONCAT("(",'UMONS _ DONNEES BRUTES - Copie '!T1221,",",'UMONS _ DONNEES BRUTES - Copie '!W1221,",",'UMONS _ DONNEES BRUTES - Copie '!X1221,",",'UMONS _ DONNEES BRUTES - Copie '!U1221,",",'UMONS _ DONNEES BRUTES - Copie '!V1221,",",'UMONS _ DONNEES BRUTES - Copie '!Z1221,",",'UMONS _ DONNEES BRUTES - Copie '!Y1221,",",'UMONS _ DONNEES BRUTES - Copie '!AA1221,")++1`")</f>
        <v>(1220,0,1,3,32,1,13,74)++1`</v>
      </c>
      <c r="B1221" s="37">
        <f>'UMONS _ DONNEES BRUTES - Copie '!E1221</f>
        <v>44614</v>
      </c>
    </row>
    <row r="1222" spans="1:2">
      <c r="A1222" t="str">
        <f ca="1">_xlfn.CONCAT("(",'UMONS _ DONNEES BRUTES - Copie '!T1222,",",'UMONS _ DONNEES BRUTES - Copie '!W1222,",",'UMONS _ DONNEES BRUTES - Copie '!X1222,",",'UMONS _ DONNEES BRUTES - Copie '!U1222,",",'UMONS _ DONNEES BRUTES - Copie '!V1222,",",'UMONS _ DONNEES BRUTES - Copie '!Z1222,",",'UMONS _ DONNEES BRUTES - Copie '!Y1222,",",'UMONS _ DONNEES BRUTES - Copie '!AA1222,")++1`")</f>
        <v>(1221,0,1,3,30,0,1,9)++1`</v>
      </c>
      <c r="B1222" s="37">
        <f>'UMONS _ DONNEES BRUTES - Copie '!E1222</f>
        <v>44615</v>
      </c>
    </row>
    <row r="1223" spans="1:2">
      <c r="A1223" t="str">
        <f ca="1">_xlfn.CONCAT("(",'UMONS _ DONNEES BRUTES - Copie '!T1223,",",'UMONS _ DONNEES BRUTES - Copie '!W1223,",",'UMONS _ DONNEES BRUTES - Copie '!X1223,",",'UMONS _ DONNEES BRUTES - Copie '!U1223,",",'UMONS _ DONNEES BRUTES - Copie '!V1223,",",'UMONS _ DONNEES BRUTES - Copie '!Z1223,",",'UMONS _ DONNEES BRUTES - Copie '!Y1223,",",'UMONS _ DONNEES BRUTES - Copie '!AA1223,")++1`")</f>
        <v>(1222,0,0,3,25,1,2,16)++1`</v>
      </c>
      <c r="B1223" s="37">
        <f>'UMONS _ DONNEES BRUTES - Copie '!E1223</f>
        <v>44615</v>
      </c>
    </row>
    <row r="1224" spans="1:2">
      <c r="A1224" t="str">
        <f ca="1">_xlfn.CONCAT("(",'UMONS _ DONNEES BRUTES - Copie '!T1224,",",'UMONS _ DONNEES BRUTES - Copie '!W1224,",",'UMONS _ DONNEES BRUTES - Copie '!X1224,",",'UMONS _ DONNEES BRUTES - Copie '!U1224,",",'UMONS _ DONNEES BRUTES - Copie '!V1224,",",'UMONS _ DONNEES BRUTES - Copie '!Z1224,",",'UMONS _ DONNEES BRUTES - Copie '!Y1224,",",'UMONS _ DONNEES BRUTES - Copie '!AA1224,")++1`")</f>
        <v>(1223,0,1,3,18,1,3,20)++1`</v>
      </c>
      <c r="B1224" s="37">
        <f>'UMONS _ DONNEES BRUTES - Copie '!E1224</f>
        <v>44615</v>
      </c>
    </row>
    <row r="1225" spans="1:2">
      <c r="A1225" t="str">
        <f ca="1">_xlfn.CONCAT("(",'UMONS _ DONNEES BRUTES - Copie '!T1225,",",'UMONS _ DONNEES BRUTES - Copie '!W1225,",",'UMONS _ DONNEES BRUTES - Copie '!X1225,",",'UMONS _ DONNEES BRUTES - Copie '!U1225,",",'UMONS _ DONNEES BRUTES - Copie '!V1225,",",'UMONS _ DONNEES BRUTES - Copie '!Z1225,",",'UMONS _ DONNEES BRUTES - Copie '!Y1225,",",'UMONS _ DONNEES BRUTES - Copie '!AA1225,")++1`")</f>
        <v>(1224,0,1,3,16,1,2,16)++1`</v>
      </c>
      <c r="B1225" s="37">
        <f>'UMONS _ DONNEES BRUTES - Copie '!E1225</f>
        <v>44616</v>
      </c>
    </row>
    <row r="1226" spans="1:2">
      <c r="A1226" t="str">
        <f ca="1">_xlfn.CONCAT("(",'UMONS _ DONNEES BRUTES - Copie '!T1226,",",'UMONS _ DONNEES BRUTES - Copie '!W1226,",",'UMONS _ DONNEES BRUTES - Copie '!X1226,",",'UMONS _ DONNEES BRUTES - Copie '!U1226,",",'UMONS _ DONNEES BRUTES - Copie '!V1226,",",'UMONS _ DONNEES BRUTES - Copie '!Z1226,",",'UMONS _ DONNEES BRUTES - Copie '!Y1226,",",'UMONS _ DONNEES BRUTES - Copie '!AA1226,")++1`")</f>
        <v>(1225,0,1,3,17,1,4,23)++1`</v>
      </c>
      <c r="B1226" s="37">
        <f>'UMONS _ DONNEES BRUTES - Copie '!E1226</f>
        <v>44616</v>
      </c>
    </row>
    <row r="1227" spans="1:2">
      <c r="A1227" t="str">
        <f ca="1">_xlfn.CONCAT("(",'UMONS _ DONNEES BRUTES - Copie '!T1227,",",'UMONS _ DONNEES BRUTES - Copie '!W1227,",",'UMONS _ DONNEES BRUTES - Copie '!X1227,",",'UMONS _ DONNEES BRUTES - Copie '!U1227,",",'UMONS _ DONNEES BRUTES - Copie '!V1227,",",'UMONS _ DONNEES BRUTES - Copie '!Z1227,",",'UMONS _ DONNEES BRUTES - Copie '!Y1227,",",'UMONS _ DONNEES BRUTES - Copie '!AA1227,")++1`")</f>
        <v>(1226,0,1,3,14,0,1,9)++1`</v>
      </c>
      <c r="B1227" s="37">
        <f>'UMONS _ DONNEES BRUTES - Copie '!E1227</f>
        <v>44616</v>
      </c>
    </row>
    <row r="1228" spans="1:2">
      <c r="A1228" t="str">
        <f ca="1">_xlfn.CONCAT("(",'UMONS _ DONNEES BRUTES - Copie '!T1228,",",'UMONS _ DONNEES BRUTES - Copie '!W1228,",",'UMONS _ DONNEES BRUTES - Copie '!X1228,",",'UMONS _ DONNEES BRUTES - Copie '!U1228,",",'UMONS _ DONNEES BRUTES - Copie '!V1228,",",'UMONS _ DONNEES BRUTES - Copie '!Z1228,",",'UMONS _ DONNEES BRUTES - Copie '!Y1228,",",'UMONS _ DONNEES BRUTES - Copie '!AA1228,")++1`")</f>
        <v>(1227,0,1,3,16,1,6,32)++1`</v>
      </c>
      <c r="B1228" s="37">
        <f>'UMONS _ DONNEES BRUTES - Copie '!E1228</f>
        <v>44616</v>
      </c>
    </row>
    <row r="1229" spans="1:2">
      <c r="A1229" t="str">
        <f ca="1">_xlfn.CONCAT("(",'UMONS _ DONNEES BRUTES - Copie '!T1229,",",'UMONS _ DONNEES BRUTES - Copie '!W1229,",",'UMONS _ DONNEES BRUTES - Copie '!X1229,",",'UMONS _ DONNEES BRUTES - Copie '!U1229,",",'UMONS _ DONNEES BRUTES - Copie '!V1229,",",'UMONS _ DONNEES BRUTES - Copie '!Z1229,",",'UMONS _ DONNEES BRUTES - Copie '!Y1229,",",'UMONS _ DONNEES BRUTES - Copie '!AA1229,")++1`")</f>
        <v>(1228,0,1,3,11,1,5,28)++1`</v>
      </c>
      <c r="B1229" s="37">
        <f>'UMONS _ DONNEES BRUTES - Copie '!E1229</f>
        <v>44616</v>
      </c>
    </row>
    <row r="1230" spans="1:2">
      <c r="A1230" t="str">
        <f ca="1">_xlfn.CONCAT("(",'UMONS _ DONNEES BRUTES - Copie '!T1230,",",'UMONS _ DONNEES BRUTES - Copie '!W1230,",",'UMONS _ DONNEES BRUTES - Copie '!X1230,",",'UMONS _ DONNEES BRUTES - Copie '!U1230,",",'UMONS _ DONNEES BRUTES - Copie '!V1230,",",'UMONS _ DONNEES BRUTES - Copie '!Z1230,",",'UMONS _ DONNEES BRUTES - Copie '!Y1230,",",'UMONS _ DONNEES BRUTES - Copie '!AA1230,")++1`")</f>
        <v>(1229,0,0,3,14,1,3,19)++1`</v>
      </c>
      <c r="B1230" s="37">
        <f>'UMONS _ DONNEES BRUTES - Copie '!E1230</f>
        <v>44616</v>
      </c>
    </row>
    <row r="1231" spans="1:2">
      <c r="A1231" t="str">
        <f ca="1">_xlfn.CONCAT("(",'UMONS _ DONNEES BRUTES - Copie '!T1231,",",'UMONS _ DONNEES BRUTES - Copie '!W1231,",",'UMONS _ DONNEES BRUTES - Copie '!X1231,",",'UMONS _ DONNEES BRUTES - Copie '!U1231,",",'UMONS _ DONNEES BRUTES - Copie '!V1231,",",'UMONS _ DONNEES BRUTES - Copie '!Z1231,",",'UMONS _ DONNEES BRUTES - Copie '!Y1231,",",'UMONS _ DONNEES BRUTES - Copie '!AA1231,")++1`")</f>
        <v>(1230,0,1,3,9,1,9,44)++1`</v>
      </c>
      <c r="B1231" s="37">
        <f>'UMONS _ DONNEES BRUTES - Copie '!E1231</f>
        <v>44616</v>
      </c>
    </row>
    <row r="1232" spans="1:2">
      <c r="A1232" t="str">
        <f ca="1">_xlfn.CONCAT("(",'UMONS _ DONNEES BRUTES - Copie '!T1232,",",'UMONS _ DONNEES BRUTES - Copie '!W1232,",",'UMONS _ DONNEES BRUTES - Copie '!X1232,",",'UMONS _ DONNEES BRUTES - Copie '!U1232,",",'UMONS _ DONNEES BRUTES - Copie '!V1232,",",'UMONS _ DONNEES BRUTES - Copie '!Z1232,",",'UMONS _ DONNEES BRUTES - Copie '!Y1232,",",'UMONS _ DONNEES BRUTES - Copie '!AA1232,")++1`")</f>
        <v>(1231,0,1,3,11,1,10,48)++1`</v>
      </c>
      <c r="B1232" s="37">
        <f>'UMONS _ DONNEES BRUTES - Copie '!E1232</f>
        <v>44616</v>
      </c>
    </row>
    <row r="1233" spans="1:2">
      <c r="A1233" t="str">
        <f ca="1">_xlfn.CONCAT("(",'UMONS _ DONNEES BRUTES - Copie '!T1233,",",'UMONS _ DONNEES BRUTES - Copie '!W1233,",",'UMONS _ DONNEES BRUTES - Copie '!X1233,",",'UMONS _ DONNEES BRUTES - Copie '!U1233,",",'UMONS _ DONNEES BRUTES - Copie '!V1233,",",'UMONS _ DONNEES BRUTES - Copie '!Z1233,",",'UMONS _ DONNEES BRUTES - Copie '!Y1233,",",'UMONS _ DONNEES BRUTES - Copie '!AA1233,")++1`")</f>
        <v>(1232,0,1,3,16,1,8,39)++1`</v>
      </c>
      <c r="B1233" s="37">
        <f>'UMONS _ DONNEES BRUTES - Copie '!E1233</f>
        <v>44616</v>
      </c>
    </row>
    <row r="1234" spans="1:2">
      <c r="A1234" t="str">
        <f ca="1">_xlfn.CONCAT("(",'UMONS _ DONNEES BRUTES - Copie '!T1234,",",'UMONS _ DONNEES BRUTES - Copie '!W1234,",",'UMONS _ DONNEES BRUTES - Copie '!X1234,",",'UMONS _ DONNEES BRUTES - Copie '!U1234,",",'UMONS _ DONNEES BRUTES - Copie '!V1234,",",'UMONS _ DONNEES BRUTES - Copie '!Z1234,",",'UMONS _ DONNEES BRUTES - Copie '!Y1234,",",'UMONS _ DONNEES BRUTES - Copie '!AA1234,")++1`")</f>
        <v>(1233,0,0,3,13,1,7,36)++1`</v>
      </c>
      <c r="B1234" s="37">
        <f>'UMONS _ DONNEES BRUTES - Copie '!E1234</f>
        <v>44616</v>
      </c>
    </row>
    <row r="1235" spans="1:2">
      <c r="A1235" t="str">
        <f ca="1">_xlfn.CONCAT("(",'UMONS _ DONNEES BRUTES - Copie '!T1235,",",'UMONS _ DONNEES BRUTES - Copie '!W1235,",",'UMONS _ DONNEES BRUTES - Copie '!X1235,",",'UMONS _ DONNEES BRUTES - Copie '!U1235,",",'UMONS _ DONNEES BRUTES - Copie '!V1235,",",'UMONS _ DONNEES BRUTES - Copie '!Z1235,",",'UMONS _ DONNEES BRUTES - Copie '!Y1235,",",'UMONS _ DONNEES BRUTES - Copie '!AA1235,")++1`")</f>
        <v>(1234,0,1,3,15,1,12,54)++1`</v>
      </c>
      <c r="B1235" s="37">
        <f>'UMONS _ DONNEES BRUTES - Copie '!E1235</f>
        <v>44616</v>
      </c>
    </row>
    <row r="1236" spans="1:2">
      <c r="A1236" t="str">
        <f ca="1">_xlfn.CONCAT("(",'UMONS _ DONNEES BRUTES - Copie '!T1236,",",'UMONS _ DONNEES BRUTES - Copie '!W1236,",",'UMONS _ DONNEES BRUTES - Copie '!X1236,",",'UMONS _ DONNEES BRUTES - Copie '!U1236,",",'UMONS _ DONNEES BRUTES - Copie '!V1236,",",'UMONS _ DONNEES BRUTES - Copie '!Z1236,",",'UMONS _ DONNEES BRUTES - Copie '!Y1236,",",'UMONS _ DONNEES BRUTES - Copie '!AA1236,")++1`")</f>
        <v>(1235,0,1,3,16,1,14,61)++1`</v>
      </c>
      <c r="B1236" s="37">
        <f>'UMONS _ DONNEES BRUTES - Copie '!E1236</f>
        <v>44616</v>
      </c>
    </row>
    <row r="1237" spans="1:2">
      <c r="A1237" t="str">
        <f ca="1">_xlfn.CONCAT("(",'UMONS _ DONNEES BRUTES - Copie '!T1237,",",'UMONS _ DONNEES BRUTES - Copie '!W1237,",",'UMONS _ DONNEES BRUTES - Copie '!X1237,",",'UMONS _ DONNEES BRUTES - Copie '!U1237,",",'UMONS _ DONNEES BRUTES - Copie '!V1237,",",'UMONS _ DONNEES BRUTES - Copie '!Z1237,",",'UMONS _ DONNEES BRUTES - Copie '!Y1237,",",'UMONS _ DONNEES BRUTES - Copie '!AA1237,")++1`")</f>
        <v>(1236,0,1,3,10,1,13,58)++1`</v>
      </c>
      <c r="B1237" s="37">
        <f>'UMONS _ DONNEES BRUTES - Copie '!E1237</f>
        <v>44616</v>
      </c>
    </row>
    <row r="1238" spans="1:2">
      <c r="A1238" t="str">
        <f ca="1">_xlfn.CONCAT("(",'UMONS _ DONNEES BRUTES - Copie '!T1238,",",'UMONS _ DONNEES BRUTES - Copie '!W1238,",",'UMONS _ DONNEES BRUTES - Copie '!X1238,",",'UMONS _ DONNEES BRUTES - Copie '!U1238,",",'UMONS _ DONNEES BRUTES - Copie '!V1238,",",'UMONS _ DONNEES BRUTES - Copie '!Z1238,",",'UMONS _ DONNEES BRUTES - Copie '!Y1238,",",'UMONS _ DONNEES BRUTES - Copie '!AA1238,")++1`")</f>
        <v>(1237,0,1,3,13,1,11,50)++1`</v>
      </c>
      <c r="B1238" s="37">
        <f>'UMONS _ DONNEES BRUTES - Copie '!E1238</f>
        <v>44616</v>
      </c>
    </row>
    <row r="1239" spans="1:2">
      <c r="A1239" t="str">
        <f ca="1">_xlfn.CONCAT("(",'UMONS _ DONNEES BRUTES - Copie '!T1239,",",'UMONS _ DONNEES BRUTES - Copie '!W1239,",",'UMONS _ DONNEES BRUTES - Copie '!X1239,",",'UMONS _ DONNEES BRUTES - Copie '!U1239,",",'UMONS _ DONNEES BRUTES - Copie '!V1239,",",'UMONS _ DONNEES BRUTES - Copie '!Z1239,",",'UMONS _ DONNEES BRUTES - Copie '!Y1239,",",'UMONS _ DONNEES BRUTES - Copie '!AA1239,")++1`")</f>
        <v>(1238,0,0,3,13,1,2,13)++1`</v>
      </c>
      <c r="B1239" s="37">
        <f>'UMONS _ DONNEES BRUTES - Copie '!E1239</f>
        <v>44617</v>
      </c>
    </row>
    <row r="1240" spans="1:2">
      <c r="A1240" t="str">
        <f ca="1">_xlfn.CONCAT("(",'UMONS _ DONNEES BRUTES - Copie '!T1240,",",'UMONS _ DONNEES BRUTES - Copie '!W1240,",",'UMONS _ DONNEES BRUTES - Copie '!X1240,",",'UMONS _ DONNEES BRUTES - Copie '!U1240,",",'UMONS _ DONNEES BRUTES - Copie '!V1240,",",'UMONS _ DONNEES BRUTES - Copie '!Z1240,",",'UMONS _ DONNEES BRUTES - Copie '!Y1240,",",'UMONS _ DONNEES BRUTES - Copie '!AA1240,")++1`")</f>
        <v>(1239,0,1,3,18,1,3,17)++1`</v>
      </c>
      <c r="B1240" s="37">
        <f>'UMONS _ DONNEES BRUTES - Copie '!E1240</f>
        <v>44617</v>
      </c>
    </row>
    <row r="1241" spans="1:2">
      <c r="A1241" t="str">
        <f ca="1">_xlfn.CONCAT("(",'UMONS _ DONNEES BRUTES - Copie '!T1241,",",'UMONS _ DONNEES BRUTES - Copie '!W1241,",",'UMONS _ DONNEES BRUTES - Copie '!X1241,",",'UMONS _ DONNEES BRUTES - Copie '!U1241,",",'UMONS _ DONNEES BRUTES - Copie '!V1241,",",'UMONS _ DONNEES BRUTES - Copie '!Z1241,",",'UMONS _ DONNEES BRUTES - Copie '!Y1241,",",'UMONS _ DONNEES BRUTES - Copie '!AA1241,")++1`")</f>
        <v>(1240,0,1,3,22,0,1,2)++1`</v>
      </c>
      <c r="B1241" s="37">
        <f>'UMONS _ DONNEES BRUTES - Copie '!E1241</f>
        <v>44617</v>
      </c>
    </row>
    <row r="1242" spans="1:2">
      <c r="A1242" t="str">
        <f ca="1">_xlfn.CONCAT("(",'UMONS _ DONNEES BRUTES - Copie '!T1242,",",'UMONS _ DONNEES BRUTES - Copie '!W1242,",",'UMONS _ DONNEES BRUTES - Copie '!X1242,",",'UMONS _ DONNEES BRUTES - Copie '!U1242,",",'UMONS _ DONNEES BRUTES - Copie '!V1242,",",'UMONS _ DONNEES BRUTES - Copie '!Z1242,",",'UMONS _ DONNEES BRUTES - Copie '!Y1242,",",'UMONS _ DONNEES BRUTES - Copie '!AA1242,")++1`")</f>
        <v>(1241,0,1,3,12,1,4,19)++1`</v>
      </c>
      <c r="B1242" s="37">
        <f>'UMONS _ DONNEES BRUTES - Copie '!E1242</f>
        <v>44617</v>
      </c>
    </row>
    <row r="1243" spans="1:2">
      <c r="A1243" t="str">
        <f ca="1">_xlfn.CONCAT("(",'UMONS _ DONNEES BRUTES - Copie '!T1243,",",'UMONS _ DONNEES BRUTES - Copie '!W1243,",",'UMONS _ DONNEES BRUTES - Copie '!X1243,",",'UMONS _ DONNEES BRUTES - Copie '!U1243,",",'UMONS _ DONNEES BRUTES - Copie '!V1243,",",'UMONS _ DONNEES BRUTES - Copie '!Z1243,",",'UMONS _ DONNEES BRUTES - Copie '!Y1243,",",'UMONS _ DONNEES BRUTES - Copie '!AA1243,")++1`")</f>
        <v>(1242,0,1,3,15,1,8,31)++1`</v>
      </c>
      <c r="B1243" s="37">
        <f>'UMONS _ DONNEES BRUTES - Copie '!E1243</f>
        <v>44617</v>
      </c>
    </row>
    <row r="1244" spans="1:2">
      <c r="A1244" t="str">
        <f ca="1">_xlfn.CONCAT("(",'UMONS _ DONNEES BRUTES - Copie '!T1244,",",'UMONS _ DONNEES BRUTES - Copie '!W1244,",",'UMONS _ DONNEES BRUTES - Copie '!X1244,",",'UMONS _ DONNEES BRUTES - Copie '!U1244,",",'UMONS _ DONNEES BRUTES - Copie '!V1244,",",'UMONS _ DONNEES BRUTES - Copie '!Z1244,",",'UMONS _ DONNEES BRUTES - Copie '!Y1244,",",'UMONS _ DONNEES BRUTES - Copie '!AA1244,")++1`")</f>
        <v>(1243,0,1,3,13,1,5,23)++1`</v>
      </c>
      <c r="B1244" s="37">
        <f>'UMONS _ DONNEES BRUTES - Copie '!E1244</f>
        <v>44617</v>
      </c>
    </row>
    <row r="1245" spans="1:2">
      <c r="A1245" t="str">
        <f ca="1">_xlfn.CONCAT("(",'UMONS _ DONNEES BRUTES - Copie '!T1245,",",'UMONS _ DONNEES BRUTES - Copie '!W1245,",",'UMONS _ DONNEES BRUTES - Copie '!X1245,",",'UMONS _ DONNEES BRUTES - Copie '!U1245,",",'UMONS _ DONNEES BRUTES - Copie '!V1245,",",'UMONS _ DONNEES BRUTES - Copie '!Z1245,",",'UMONS _ DONNEES BRUTES - Copie '!Y1245,",",'UMONS _ DONNEES BRUTES - Copie '!AA1245,")++1`")</f>
        <v>(1244,0,1,3,11,1,6,24)++1`</v>
      </c>
      <c r="B1245" s="37">
        <f>'UMONS _ DONNEES BRUTES - Copie '!E1245</f>
        <v>44617</v>
      </c>
    </row>
    <row r="1246" spans="1:2">
      <c r="A1246" t="str">
        <f ca="1">_xlfn.CONCAT("(",'UMONS _ DONNEES BRUTES - Copie '!T1246,",",'UMONS _ DONNEES BRUTES - Copie '!W1246,",",'UMONS _ DONNEES BRUTES - Copie '!X1246,",",'UMONS _ DONNEES BRUTES - Copie '!U1246,",",'UMONS _ DONNEES BRUTES - Copie '!V1246,",",'UMONS _ DONNEES BRUTES - Copie '!Z1246,",",'UMONS _ DONNEES BRUTES - Copie '!Y1246,",",'UMONS _ DONNEES BRUTES - Copie '!AA1246,")++1`")</f>
        <v>(1245,0,1,3,20,1,7,27)++1`</v>
      </c>
      <c r="B1246" s="37">
        <f>'UMONS _ DONNEES BRUTES - Copie '!E1246</f>
        <v>44617</v>
      </c>
    </row>
    <row r="1247" spans="1:2">
      <c r="A1247" t="str">
        <f ca="1">_xlfn.CONCAT("(",'UMONS _ DONNEES BRUTES - Copie '!T1247,",",'UMONS _ DONNEES BRUTES - Copie '!W1247,",",'UMONS _ DONNEES BRUTES - Copie '!X1247,",",'UMONS _ DONNEES BRUTES - Copie '!U1247,",",'UMONS _ DONNEES BRUTES - Copie '!V1247,",",'UMONS _ DONNEES BRUTES - Copie '!Z1247,",",'UMONS _ DONNEES BRUTES - Copie '!Y1247,",",'UMONS _ DONNEES BRUTES - Copie '!AA1247,")++1`")</f>
        <v>(1246,0,1,3,12,1,12,44)++1`</v>
      </c>
      <c r="B1247" s="37">
        <f>'UMONS _ DONNEES BRUTES - Copie '!E1247</f>
        <v>44617</v>
      </c>
    </row>
    <row r="1248" spans="1:2">
      <c r="A1248" t="str">
        <f ca="1">_xlfn.CONCAT("(",'UMONS _ DONNEES BRUTES - Copie '!T1248,",",'UMONS _ DONNEES BRUTES - Copie '!W1248,",",'UMONS _ DONNEES BRUTES - Copie '!X1248,",",'UMONS _ DONNEES BRUTES - Copie '!U1248,",",'UMONS _ DONNEES BRUTES - Copie '!V1248,",",'UMONS _ DONNEES BRUTES - Copie '!Z1248,",",'UMONS _ DONNEES BRUTES - Copie '!Y1248,",",'UMONS _ DONNEES BRUTES - Copie '!AA1248,")++1`")</f>
        <v>(1247,0,1,3,14,1,11,43)++1`</v>
      </c>
      <c r="B1248" s="37">
        <f>'UMONS _ DONNEES BRUTES - Copie '!E1248</f>
        <v>44617</v>
      </c>
    </row>
    <row r="1249" spans="1:2">
      <c r="A1249" t="str">
        <f ca="1">_xlfn.CONCAT("(",'UMONS _ DONNEES BRUTES - Copie '!T1249,",",'UMONS _ DONNEES BRUTES - Copie '!W1249,",",'UMONS _ DONNEES BRUTES - Copie '!X1249,",",'UMONS _ DONNEES BRUTES - Copie '!U1249,",",'UMONS _ DONNEES BRUTES - Copie '!V1249,",",'UMONS _ DONNEES BRUTES - Copie '!Z1249,",",'UMONS _ DONNEES BRUTES - Copie '!Y1249,",",'UMONS _ DONNEES BRUTES - Copie '!AA1249,")++1`")</f>
        <v>(1248,0,1,3,15,1,10,38)++1`</v>
      </c>
      <c r="B1249" s="37">
        <f>'UMONS _ DONNEES BRUTES - Copie '!E1249</f>
        <v>44617</v>
      </c>
    </row>
    <row r="1250" spans="1:2">
      <c r="A1250" t="str">
        <f ca="1">_xlfn.CONCAT("(",'UMONS _ DONNEES BRUTES - Copie '!T1250,",",'UMONS _ DONNEES BRUTES - Copie '!W1250,",",'UMONS _ DONNEES BRUTES - Copie '!X1250,",",'UMONS _ DONNEES BRUTES - Copie '!U1250,",",'UMONS _ DONNEES BRUTES - Copie '!V1250,",",'UMONS _ DONNEES BRUTES - Copie '!Z1250,",",'UMONS _ DONNEES BRUTES - Copie '!Y1250,",",'UMONS _ DONNEES BRUTES - Copie '!AA1250,")++1`")</f>
        <v>(1249,0,1,3,13,1,9,34)++1`</v>
      </c>
      <c r="B1250" s="37">
        <f>'UMONS _ DONNEES BRUTES - Copie '!E1250</f>
        <v>44617</v>
      </c>
    </row>
    <row r="1251" spans="1:2">
      <c r="A1251" t="str">
        <f ca="1">_xlfn.CONCAT("(",'UMONS _ DONNEES BRUTES - Copie '!T1251,",",'UMONS _ DONNEES BRUTES - Copie '!W1251,",",'UMONS _ DONNEES BRUTES - Copie '!X1251,",",'UMONS _ DONNEES BRUTES - Copie '!U1251,",",'UMONS _ DONNEES BRUTES - Copie '!V1251,",",'UMONS _ DONNEES BRUTES - Copie '!Z1251,",",'UMONS _ DONNEES BRUTES - Copie '!Y1251,",",'UMONS _ DONNEES BRUTES - Copie '!AA1251,")++1`")</f>
        <v>(1250,0,1,3,9,1,13,46)++1`</v>
      </c>
      <c r="B1251" s="37">
        <f>'UMONS _ DONNEES BRUTES - Copie '!E1251</f>
        <v>44617</v>
      </c>
    </row>
    <row r="1252" spans="1:2">
      <c r="A1252" t="str">
        <f ca="1">_xlfn.CONCAT("(",'UMONS _ DONNEES BRUTES - Copie '!T1252,",",'UMONS _ DONNEES BRUTES - Copie '!W1252,",",'UMONS _ DONNEES BRUTES - Copie '!X1252,",",'UMONS _ DONNEES BRUTES - Copie '!U1252,",",'UMONS _ DONNEES BRUTES - Copie '!V1252,",",'UMONS _ DONNEES BRUTES - Copie '!Z1252,",",'UMONS _ DONNEES BRUTES - Copie '!Y1252,",",'UMONS _ DONNEES BRUTES - Copie '!AA1252,")++1`")</f>
        <v>(1251,0,1,3,56,1,12,28)++1`</v>
      </c>
      <c r="B1252" s="37">
        <f>'UMONS _ DONNEES BRUTES - Copie '!E1252</f>
        <v>44620</v>
      </c>
    </row>
    <row r="1253" spans="1:2">
      <c r="A1253" t="str">
        <f ca="1">_xlfn.CONCAT("(",'UMONS _ DONNEES BRUTES - Copie '!T1253,",",'UMONS _ DONNEES BRUTES - Copie '!W1253,",",'UMONS _ DONNEES BRUTES - Copie '!X1253,",",'UMONS _ DONNEES BRUTES - Copie '!U1253,",",'UMONS _ DONNEES BRUTES - Copie '!V1253,",",'UMONS _ DONNEES BRUTES - Copie '!Z1253,",",'UMONS _ DONNEES BRUTES - Copie '!Y1253,",",'UMONS _ DONNEES BRUTES - Copie '!AA1253,")++1`")</f>
        <v>(1252,0,1,3,21,1,9,22)++1`</v>
      </c>
      <c r="B1253" s="37">
        <f>'UMONS _ DONNEES BRUTES - Copie '!E1253</f>
        <v>44620</v>
      </c>
    </row>
    <row r="1254" spans="1:2">
      <c r="A1254" t="str">
        <f ca="1">_xlfn.CONCAT("(",'UMONS _ DONNEES BRUTES - Copie '!T1254,",",'UMONS _ DONNEES BRUTES - Copie '!W1254,",",'UMONS _ DONNEES BRUTES - Copie '!X1254,",",'UMONS _ DONNEES BRUTES - Copie '!U1254,",",'UMONS _ DONNEES BRUTES - Copie '!V1254,",",'UMONS _ DONNEES BRUTES - Copie '!Z1254,",",'UMONS _ DONNEES BRUTES - Copie '!Y1254,",",'UMONS _ DONNEES BRUTES - Copie '!AA1254,")++1`")</f>
        <v>(1253,0,1,3,18,1,2,9)++1`</v>
      </c>
      <c r="B1254" s="37">
        <f>'UMONS _ DONNEES BRUTES - Copie '!E1254</f>
        <v>44620</v>
      </c>
    </row>
    <row r="1255" spans="1:2">
      <c r="A1255" t="str">
        <f ca="1">_xlfn.CONCAT("(",'UMONS _ DONNEES BRUTES - Copie '!T1255,",",'UMONS _ DONNEES BRUTES - Copie '!W1255,",",'UMONS _ DONNEES BRUTES - Copie '!X1255,",",'UMONS _ DONNEES BRUTES - Copie '!U1255,",",'UMONS _ DONNEES BRUTES - Copie '!V1255,",",'UMONS _ DONNEES BRUTES - Copie '!Z1255,",",'UMONS _ DONNEES BRUTES - Copie '!Y1255,",",'UMONS _ DONNEES BRUTES - Copie '!AA1255,")++1`")</f>
        <v>(1254,0,1,3,17,0,1,1)++1`</v>
      </c>
      <c r="B1255" s="37">
        <f>'UMONS _ DONNEES BRUTES - Copie '!E1255</f>
        <v>44620</v>
      </c>
    </row>
    <row r="1256" spans="1:2">
      <c r="A1256" t="str">
        <f ca="1">_xlfn.CONCAT("(",'UMONS _ DONNEES BRUTES - Copie '!T1256,",",'UMONS _ DONNEES BRUTES - Copie '!W1256,",",'UMONS _ DONNEES BRUTES - Copie '!X1256,",",'UMONS _ DONNEES BRUTES - Copie '!U1256,",",'UMONS _ DONNEES BRUTES - Copie '!V1256,",",'UMONS _ DONNEES BRUTES - Copie '!Z1256,",",'UMONS _ DONNEES BRUTES - Copie '!Y1256,",",'UMONS _ DONNEES BRUTES - Copie '!AA1256,")++1`")</f>
        <v>(1255,0,1,3,16,1,6,18)++1`</v>
      </c>
      <c r="B1256" s="37">
        <f>'UMONS _ DONNEES BRUTES - Copie '!E1256</f>
        <v>44620</v>
      </c>
    </row>
    <row r="1257" spans="1:2">
      <c r="A1257" t="str">
        <f ca="1">_xlfn.CONCAT("(",'UMONS _ DONNEES BRUTES - Copie '!T1257,",",'UMONS _ DONNEES BRUTES - Copie '!W1257,",",'UMONS _ DONNEES BRUTES - Copie '!X1257,",",'UMONS _ DONNEES BRUTES - Copie '!U1257,",",'UMONS _ DONNEES BRUTES - Copie '!V1257,",",'UMONS _ DONNEES BRUTES - Copie '!Z1257,",",'UMONS _ DONNEES BRUTES - Copie '!Y1257,",",'UMONS _ DONNEES BRUTES - Copie '!AA1257,")++1`")</f>
        <v>(1256,0,1,3,30,1,4,12)++1`</v>
      </c>
      <c r="B1257" s="37">
        <f>'UMONS _ DONNEES BRUTES - Copie '!E1257</f>
        <v>44620</v>
      </c>
    </row>
    <row r="1258" spans="1:2">
      <c r="A1258" t="str">
        <f ca="1">_xlfn.CONCAT("(",'UMONS _ DONNEES BRUTES - Copie '!T1258,",",'UMONS _ DONNEES BRUTES - Copie '!W1258,",",'UMONS _ DONNEES BRUTES - Copie '!X1258,",",'UMONS _ DONNEES BRUTES - Copie '!U1258,",",'UMONS _ DONNEES BRUTES - Copie '!V1258,",",'UMONS _ DONNEES BRUTES - Copie '!Z1258,",",'UMONS _ DONNEES BRUTES - Copie '!Y1258,",",'UMONS _ DONNEES BRUTES - Copie '!AA1258,")++1`")</f>
        <v>(1257,0,1,3,21,1,5,14)++1`</v>
      </c>
      <c r="B1258" s="37">
        <f>'UMONS _ DONNEES BRUTES - Copie '!E1258</f>
        <v>44620</v>
      </c>
    </row>
    <row r="1259" spans="1:2">
      <c r="A1259" t="str">
        <f ca="1">_xlfn.CONCAT("(",'UMONS _ DONNEES BRUTES - Copie '!T1259,",",'UMONS _ DONNEES BRUTES - Copie '!W1259,",",'UMONS _ DONNEES BRUTES - Copie '!X1259,",",'UMONS _ DONNEES BRUTES - Copie '!U1259,",",'UMONS _ DONNEES BRUTES - Copie '!V1259,",",'UMONS _ DONNEES BRUTES - Copie '!Z1259,",",'UMONS _ DONNEES BRUTES - Copie '!Y1259,",",'UMONS _ DONNEES BRUTES - Copie '!AA1259,")++1`")</f>
        <v>(1258,0,1,3,15,1,3,10)++1`</v>
      </c>
      <c r="B1259" s="37">
        <f>'UMONS _ DONNEES BRUTES - Copie '!E1259</f>
        <v>44620</v>
      </c>
    </row>
    <row r="1260" spans="1:2">
      <c r="A1260" t="str">
        <f ca="1">_xlfn.CONCAT("(",'UMONS _ DONNEES BRUTES - Copie '!T1260,",",'UMONS _ DONNEES BRUTES - Copie '!W1260,",",'UMONS _ DONNEES BRUTES - Copie '!X1260,",",'UMONS _ DONNEES BRUTES - Copie '!U1260,",",'UMONS _ DONNEES BRUTES - Copie '!V1260,",",'UMONS _ DONNEES BRUTES - Copie '!Z1260,",",'UMONS _ DONNEES BRUTES - Copie '!Y1260,",",'UMONS _ DONNEES BRUTES - Copie '!AA1260,")++1`")</f>
        <v>(1259,0,1,3,23,1,7,19)++1`</v>
      </c>
      <c r="B1260" s="37">
        <f>'UMONS _ DONNEES BRUTES - Copie '!E1260</f>
        <v>44620</v>
      </c>
    </row>
    <row r="1261" spans="1:2">
      <c r="A1261" t="str">
        <f ca="1">_xlfn.CONCAT("(",'UMONS _ DONNEES BRUTES - Copie '!T1261,",",'UMONS _ DONNEES BRUTES - Copie '!W1261,",",'UMONS _ DONNEES BRUTES - Copie '!X1261,",",'UMONS _ DONNEES BRUTES - Copie '!U1261,",",'UMONS _ DONNEES BRUTES - Copie '!V1261,",",'UMONS _ DONNEES BRUTES - Copie '!Z1261,",",'UMONS _ DONNEES BRUTES - Copie '!Y1261,",",'UMONS _ DONNEES BRUTES - Copie '!AA1261,")++1`")</f>
        <v>(1260,0,1,3,19,1,8,20)++1`</v>
      </c>
      <c r="B1261" s="37">
        <f>'UMONS _ DONNEES BRUTES - Copie '!E1261</f>
        <v>44620</v>
      </c>
    </row>
    <row r="1262" spans="1:2">
      <c r="A1262" t="str">
        <f ca="1">_xlfn.CONCAT("(",'UMONS _ DONNEES BRUTES - Copie '!T1262,",",'UMONS _ DONNEES BRUTES - Copie '!W1262,",",'UMONS _ DONNEES BRUTES - Copie '!X1262,",",'UMONS _ DONNEES BRUTES - Copie '!U1262,",",'UMONS _ DONNEES BRUTES - Copie '!V1262,",",'UMONS _ DONNEES BRUTES - Copie '!Z1262,",",'UMONS _ DONNEES BRUTES - Copie '!Y1262,",",'UMONS _ DONNEES BRUTES - Copie '!AA1262,")++1`")</f>
        <v>(1261,0,1,3,33,1,11,24)++1`</v>
      </c>
      <c r="B1262" s="37">
        <f>'UMONS _ DONNEES BRUTES - Copie '!E1262</f>
        <v>44620</v>
      </c>
    </row>
    <row r="1263" spans="1:2">
      <c r="A1263" t="str">
        <f ca="1">_xlfn.CONCAT("(",'UMONS _ DONNEES BRUTES - Copie '!T1263,",",'UMONS _ DONNEES BRUTES - Copie '!W1263,",",'UMONS _ DONNEES BRUTES - Copie '!X1263,",",'UMONS _ DONNEES BRUTES - Copie '!U1263,",",'UMONS _ DONNEES BRUTES - Copie '!V1263,",",'UMONS _ DONNEES BRUTES - Copie '!Z1263,",",'UMONS _ DONNEES BRUTES - Copie '!Y1263,",",'UMONS _ DONNEES BRUTES - Copie '!AA1263,")++1`")</f>
        <v>(1262,0,1,3,14,1,3,10)++1`</v>
      </c>
      <c r="B1263" s="37">
        <f>'UMONS _ DONNEES BRUTES - Copie '!E1263</f>
        <v>44621</v>
      </c>
    </row>
    <row r="1264" spans="1:2">
      <c r="A1264" t="str">
        <f ca="1">_xlfn.CONCAT("(",'UMONS _ DONNEES BRUTES - Copie '!T1264,",",'UMONS _ DONNEES BRUTES - Copie '!W1264,",",'UMONS _ DONNEES BRUTES - Copie '!X1264,",",'UMONS _ DONNEES BRUTES - Copie '!U1264,",",'UMONS _ DONNEES BRUTES - Copie '!V1264,",",'UMONS _ DONNEES BRUTES - Copie '!Z1264,",",'UMONS _ DONNEES BRUTES - Copie '!Y1264,",",'UMONS _ DONNEES BRUTES - Copie '!AA1264,")++1`")</f>
        <v>(1263,0,1,3,14,1,2,8)++1`</v>
      </c>
      <c r="B1264" s="37">
        <f>'UMONS _ DONNEES BRUTES - Copie '!E1264</f>
        <v>44621</v>
      </c>
    </row>
    <row r="1265" spans="1:2">
      <c r="A1265" t="str">
        <f ca="1">_xlfn.CONCAT("(",'UMONS _ DONNEES BRUTES - Copie '!T1265,",",'UMONS _ DONNEES BRUTES - Copie '!W1265,",",'UMONS _ DONNEES BRUTES - Copie '!X1265,",",'UMONS _ DONNEES BRUTES - Copie '!U1265,",",'UMONS _ DONNEES BRUTES - Copie '!V1265,",",'UMONS _ DONNEES BRUTES - Copie '!Z1265,",",'UMONS _ DONNEES BRUTES - Copie '!Y1265,",",'UMONS _ DONNEES BRUTES - Copie '!AA1265,")++1`")</f>
        <v>(1264,0,1,3,24,0,1,1)++1`</v>
      </c>
      <c r="B1265" s="37">
        <f>'UMONS _ DONNEES BRUTES - Copie '!E1265</f>
        <v>44621</v>
      </c>
    </row>
    <row r="1266" spans="1:2">
      <c r="A1266" t="str">
        <f ca="1">_xlfn.CONCAT("(",'UMONS _ DONNEES BRUTES - Copie '!T1266,",",'UMONS _ DONNEES BRUTES - Copie '!W1266,",",'UMONS _ DONNEES BRUTES - Copie '!X1266,",",'UMONS _ DONNEES BRUTES - Copie '!U1266,",",'UMONS _ DONNEES BRUTES - Copie '!V1266,",",'UMONS _ DONNEES BRUTES - Copie '!Z1266,",",'UMONS _ DONNEES BRUTES - Copie '!Y1266,",",'UMONS _ DONNEES BRUTES - Copie '!AA1266,")++1`")</f>
        <v>(1265,0,1,3,22,1,4,11)++1`</v>
      </c>
      <c r="B1266" s="37">
        <f>'UMONS _ DONNEES BRUTES - Copie '!E1266</f>
        <v>44621</v>
      </c>
    </row>
    <row r="1267" spans="1:2">
      <c r="A1267" t="str">
        <f ca="1">_xlfn.CONCAT("(",'UMONS _ DONNEES BRUTES - Copie '!T1267,",",'UMONS _ DONNEES BRUTES - Copie '!W1267,",",'UMONS _ DONNEES BRUTES - Copie '!X1267,",",'UMONS _ DONNEES BRUTES - Copie '!U1267,",",'UMONS _ DONNEES BRUTES - Copie '!V1267,",",'UMONS _ DONNEES BRUTES - Copie '!Z1267,",",'UMONS _ DONNEES BRUTES - Copie '!Y1267,",",'UMONS _ DONNEES BRUTES - Copie '!AA1267,")++1`")</f>
        <v>(1266,0,1,3,21,1,5,16)++1`</v>
      </c>
      <c r="B1267" s="37">
        <f>'UMONS _ DONNEES BRUTES - Copie '!E1267</f>
        <v>44621</v>
      </c>
    </row>
    <row r="1268" spans="1:2">
      <c r="A1268" t="str">
        <f ca="1">_xlfn.CONCAT("(",'UMONS _ DONNEES BRUTES - Copie '!T1268,",",'UMONS _ DONNEES BRUTES - Copie '!W1268,",",'UMONS _ DONNEES BRUTES - Copie '!X1268,",",'UMONS _ DONNEES BRUTES - Copie '!U1268,",",'UMONS _ DONNEES BRUTES - Copie '!V1268,",",'UMONS _ DONNEES BRUTES - Copie '!Z1268,",",'UMONS _ DONNEES BRUTES - Copie '!Y1268,",",'UMONS _ DONNEES BRUTES - Copie '!AA1268,")++1`")</f>
        <v>(1267,0,1,3,23,1,6,17)++1`</v>
      </c>
      <c r="B1268" s="37">
        <f>'UMONS _ DONNEES BRUTES - Copie '!E1268</f>
        <v>44621</v>
      </c>
    </row>
    <row r="1269" spans="1:2">
      <c r="A1269" t="str">
        <f ca="1">_xlfn.CONCAT("(",'UMONS _ DONNEES BRUTES - Copie '!T1269,",",'UMONS _ DONNEES BRUTES - Copie '!W1269,",",'UMONS _ DONNEES BRUTES - Copie '!X1269,",",'UMONS _ DONNEES BRUTES - Copie '!U1269,",",'UMONS _ DONNEES BRUTES - Copie '!V1269,",",'UMONS _ DONNEES BRUTES - Copie '!Z1269,",",'UMONS _ DONNEES BRUTES - Copie '!Y1269,",",'UMONS _ DONNEES BRUTES - Copie '!AA1269,")++1`")</f>
        <v>(1268,0,1,3,19,1,9,25)++1`</v>
      </c>
      <c r="B1269" s="37">
        <f>'UMONS _ DONNEES BRUTES - Copie '!E1269</f>
        <v>44621</v>
      </c>
    </row>
    <row r="1270" spans="1:2">
      <c r="A1270" t="str">
        <f ca="1">_xlfn.CONCAT("(",'UMONS _ DONNEES BRUTES - Copie '!T1270,",",'UMONS _ DONNEES BRUTES - Copie '!W1270,",",'UMONS _ DONNEES BRUTES - Copie '!X1270,",",'UMONS _ DONNEES BRUTES - Copie '!U1270,",",'UMONS _ DONNEES BRUTES - Copie '!V1270,",",'UMONS _ DONNEES BRUTES - Copie '!Z1270,",",'UMONS _ DONNEES BRUTES - Copie '!Y1270,",",'UMONS _ DONNEES BRUTES - Copie '!AA1270,")++1`")</f>
        <v>(1269,0,1,3,15,1,7,20)++1`</v>
      </c>
      <c r="B1270" s="37">
        <f>'UMONS _ DONNEES BRUTES - Copie '!E1270</f>
        <v>44621</v>
      </c>
    </row>
    <row r="1271" spans="1:2">
      <c r="A1271" t="str">
        <f ca="1">_xlfn.CONCAT("(",'UMONS _ DONNEES BRUTES - Copie '!T1271,",",'UMONS _ DONNEES BRUTES - Copie '!W1271,",",'UMONS _ DONNEES BRUTES - Copie '!X1271,",",'UMONS _ DONNEES BRUTES - Copie '!U1271,",",'UMONS _ DONNEES BRUTES - Copie '!V1271,",",'UMONS _ DONNEES BRUTES - Copie '!Z1271,",",'UMONS _ DONNEES BRUTES - Copie '!Y1271,",",'UMONS _ DONNEES BRUTES - Copie '!AA1271,")++1`")</f>
        <v>(1270,0,1,3,23,1,8,21)++1`</v>
      </c>
      <c r="B1271" s="37">
        <f>'UMONS _ DONNEES BRUTES - Copie '!E1271</f>
        <v>44621</v>
      </c>
    </row>
    <row r="1272" spans="1:2">
      <c r="A1272" t="str">
        <f ca="1">_xlfn.CONCAT("(",'UMONS _ DONNEES BRUTES - Copie '!T1272,",",'UMONS _ DONNEES BRUTES - Copie '!W1272,",",'UMONS _ DONNEES BRUTES - Copie '!X1272,",",'UMONS _ DONNEES BRUTES - Copie '!U1272,",",'UMONS _ DONNEES BRUTES - Copie '!V1272,",",'UMONS _ DONNEES BRUTES - Copie '!Z1272,",",'UMONS _ DONNEES BRUTES - Copie '!Y1272,",",'UMONS _ DONNEES BRUTES - Copie '!AA1272,")++1`")</f>
        <v>(1271,0,1,3,17,1,10,27)++1`</v>
      </c>
      <c r="B1272" s="37">
        <f>'UMONS _ DONNEES BRUTES - Copie '!E1272</f>
        <v>44621</v>
      </c>
    </row>
    <row r="1273" spans="1:2">
      <c r="A1273" t="str">
        <f ca="1">_xlfn.CONCAT("(",'UMONS _ DONNEES BRUTES - Copie '!T1273,",",'UMONS _ DONNEES BRUTES - Copie '!W1273,",",'UMONS _ DONNEES BRUTES - Copie '!X1273,",",'UMONS _ DONNEES BRUTES - Copie '!U1273,",",'UMONS _ DONNEES BRUTES - Copie '!V1273,",",'UMONS _ DONNEES BRUTES - Copie '!Z1273,",",'UMONS _ DONNEES BRUTES - Copie '!Y1273,",",'UMONS _ DONNEES BRUTES - Copie '!AA1273,")++1`")</f>
        <v>(1272,0,0,3,70,1,11,30)++1`</v>
      </c>
      <c r="B1273" s="37">
        <f>'UMONS _ DONNEES BRUTES - Copie '!E1273</f>
        <v>44621</v>
      </c>
    </row>
    <row r="1274" spans="1:2">
      <c r="A1274" t="str">
        <f ca="1">_xlfn.CONCAT("(",'UMONS _ DONNEES BRUTES - Copie '!T1274,",",'UMONS _ DONNEES BRUTES - Copie '!W1274,",",'UMONS _ DONNEES BRUTES - Copie '!X1274,",",'UMONS _ DONNEES BRUTES - Copie '!U1274,",",'UMONS _ DONNEES BRUTES - Copie '!V1274,",",'UMONS _ DONNEES BRUTES - Copie '!Z1274,",",'UMONS _ DONNEES BRUTES - Copie '!Y1274,",",'UMONS _ DONNEES BRUTES - Copie '!AA1274,")++1`")</f>
        <v>(1273,0,1,3,24,1,2,12)++1`</v>
      </c>
      <c r="B1274" s="37">
        <f>'UMONS _ DONNEES BRUTES - Copie '!E1274</f>
        <v>44622</v>
      </c>
    </row>
    <row r="1275" spans="1:2">
      <c r="A1275" t="str">
        <f ca="1">_xlfn.CONCAT("(",'UMONS _ DONNEES BRUTES - Copie '!T1275,",",'UMONS _ DONNEES BRUTES - Copie '!W1275,",",'UMONS _ DONNEES BRUTES - Copie '!X1275,",",'UMONS _ DONNEES BRUTES - Copie '!U1275,",",'UMONS _ DONNEES BRUTES - Copie '!V1275,",",'UMONS _ DONNEES BRUTES - Copie '!Z1275,",",'UMONS _ DONNEES BRUTES - Copie '!Y1275,",",'UMONS _ DONNEES BRUTES - Copie '!AA1275,")++1`")</f>
        <v>(1274,0,0,3,42,1,6,28)++1`</v>
      </c>
      <c r="B1275" s="37">
        <f>'UMONS _ DONNEES BRUTES - Copie '!E1275</f>
        <v>44622</v>
      </c>
    </row>
    <row r="1276" spans="1:2">
      <c r="A1276" t="str">
        <f ca="1">_xlfn.CONCAT("(",'UMONS _ DONNEES BRUTES - Copie '!T1276,",",'UMONS _ DONNEES BRUTES - Copie '!W1276,",",'UMONS _ DONNEES BRUTES - Copie '!X1276,",",'UMONS _ DONNEES BRUTES - Copie '!U1276,",",'UMONS _ DONNEES BRUTES - Copie '!V1276,",",'UMONS _ DONNEES BRUTES - Copie '!Z1276,",",'UMONS _ DONNEES BRUTES - Copie '!Y1276,",",'UMONS _ DONNEES BRUTES - Copie '!AA1276,")++1`")</f>
        <v>(1275,0,1,3,27,1,4,22)++1`</v>
      </c>
      <c r="B1276" s="37">
        <f>'UMONS _ DONNEES BRUTES - Copie '!E1276</f>
        <v>44622</v>
      </c>
    </row>
    <row r="1277" spans="1:2">
      <c r="A1277" t="str">
        <f ca="1">_xlfn.CONCAT("(",'UMONS _ DONNEES BRUTES - Copie '!T1277,",",'UMONS _ DONNEES BRUTES - Copie '!W1277,",",'UMONS _ DONNEES BRUTES - Copie '!X1277,",",'UMONS _ DONNEES BRUTES - Copie '!U1277,",",'UMONS _ DONNEES BRUTES - Copie '!V1277,",",'UMONS _ DONNEES BRUTES - Copie '!Z1277,",",'UMONS _ DONNEES BRUTES - Copie '!Y1277,",",'UMONS _ DONNEES BRUTES - Copie '!AA1277,")++1`")</f>
        <v>(1276,0,0,3,27,1,5,25)++1`</v>
      </c>
      <c r="B1277" s="37">
        <f>'UMONS _ DONNEES BRUTES - Copie '!E1277</f>
        <v>44622</v>
      </c>
    </row>
    <row r="1278" spans="1:2">
      <c r="A1278" t="str">
        <f ca="1">_xlfn.CONCAT("(",'UMONS _ DONNEES BRUTES - Copie '!T1278,",",'UMONS _ DONNEES BRUTES - Copie '!W1278,",",'UMONS _ DONNEES BRUTES - Copie '!X1278,",",'UMONS _ DONNEES BRUTES - Copie '!U1278,",",'UMONS _ DONNEES BRUTES - Copie '!V1278,",",'UMONS _ DONNEES BRUTES - Copie '!Z1278,",",'UMONS _ DONNEES BRUTES - Copie '!Y1278,",",'UMONS _ DONNEES BRUTES - Copie '!AA1278,")++1`")</f>
        <v>(1277,0,1,3,37,0,1,3)++1`</v>
      </c>
      <c r="B1278" s="37">
        <f>'UMONS _ DONNEES BRUTES - Copie '!E1278</f>
        <v>44622</v>
      </c>
    </row>
    <row r="1279" spans="1:2">
      <c r="A1279" t="str">
        <f ca="1">_xlfn.CONCAT("(",'UMONS _ DONNEES BRUTES - Copie '!T1279,",",'UMONS _ DONNEES BRUTES - Copie '!W1279,",",'UMONS _ DONNEES BRUTES - Copie '!X1279,",",'UMONS _ DONNEES BRUTES - Copie '!U1279,",",'UMONS _ DONNEES BRUTES - Copie '!V1279,",",'UMONS _ DONNEES BRUTES - Copie '!Z1279,",",'UMONS _ DONNEES BRUTES - Copie '!Y1279,",",'UMONS _ DONNEES BRUTES - Copie '!AA1279,")++1`")</f>
        <v>(1278,0,1,3,24,1,3,19)++1`</v>
      </c>
      <c r="B1279" s="37">
        <f>'UMONS _ DONNEES BRUTES - Copie '!E1279</f>
        <v>44622</v>
      </c>
    </row>
    <row r="1280" spans="1:2">
      <c r="A1280" t="str">
        <f ca="1">_xlfn.CONCAT("(",'UMONS _ DONNEES BRUTES - Copie '!T1280,",",'UMONS _ DONNEES BRUTES - Copie '!W1280,",",'UMONS _ DONNEES BRUTES - Copie '!X1280,",",'UMONS _ DONNEES BRUTES - Copie '!U1280,",",'UMONS _ DONNEES BRUTES - Copie '!V1280,",",'UMONS _ DONNEES BRUTES - Copie '!Z1280,",",'UMONS _ DONNEES BRUTES - Copie '!Y1280,",",'UMONS _ DONNEES BRUTES - Copie '!AA1280,")++1`")</f>
        <v>(1279,0,1,3,15,0,1,5)++1`</v>
      </c>
      <c r="B1280" s="37">
        <f>'UMONS _ DONNEES BRUTES - Copie '!E1280</f>
        <v>44623</v>
      </c>
    </row>
    <row r="1281" spans="1:2">
      <c r="A1281" t="str">
        <f ca="1">_xlfn.CONCAT("(",'UMONS _ DONNEES BRUTES - Copie '!T1281,",",'UMONS _ DONNEES BRUTES - Copie '!W1281,",",'UMONS _ DONNEES BRUTES - Copie '!X1281,",",'UMONS _ DONNEES BRUTES - Copie '!U1281,",",'UMONS _ DONNEES BRUTES - Copie '!V1281,",",'UMONS _ DONNEES BRUTES - Copie '!Z1281,",",'UMONS _ DONNEES BRUTES - Copie '!Y1281,",",'UMONS _ DONNEES BRUTES - Copie '!AA1281,")++1`")</f>
        <v>(1280,0,1,3,18,1,2,12)++1`</v>
      </c>
      <c r="B1281" s="37">
        <f>'UMONS _ DONNEES BRUTES - Copie '!E1281</f>
        <v>44623</v>
      </c>
    </row>
    <row r="1282" spans="1:2">
      <c r="A1282" t="str">
        <f ca="1">_xlfn.CONCAT("(",'UMONS _ DONNEES BRUTES - Copie '!T1282,",",'UMONS _ DONNEES BRUTES - Copie '!W1282,",",'UMONS _ DONNEES BRUTES - Copie '!X1282,",",'UMONS _ DONNEES BRUTES - Copie '!U1282,",",'UMONS _ DONNEES BRUTES - Copie '!V1282,",",'UMONS _ DONNEES BRUTES - Copie '!Z1282,",",'UMONS _ DONNEES BRUTES - Copie '!Y1282,",",'UMONS _ DONNEES BRUTES - Copie '!AA1282,")++1`")</f>
        <v>(1281,0,1,3,16,1,3,14)++1`</v>
      </c>
      <c r="B1282" s="37">
        <f>'UMONS _ DONNEES BRUTES - Copie '!E1282</f>
        <v>44623</v>
      </c>
    </row>
    <row r="1283" spans="1:2">
      <c r="A1283" t="str">
        <f ca="1">_xlfn.CONCAT("(",'UMONS _ DONNEES BRUTES - Copie '!T1283,",",'UMONS _ DONNEES BRUTES - Copie '!W1283,",",'UMONS _ DONNEES BRUTES - Copie '!X1283,",",'UMONS _ DONNEES BRUTES - Copie '!U1283,",",'UMONS _ DONNEES BRUTES - Copie '!V1283,",",'UMONS _ DONNEES BRUTES - Copie '!Z1283,",",'UMONS _ DONNEES BRUTES - Copie '!Y1283,",",'UMONS _ DONNEES BRUTES - Copie '!AA1283,")++1`")</f>
        <v>(1282,0,1,3,13,1,5,18)++1`</v>
      </c>
      <c r="B1283" s="37">
        <f>'UMONS _ DONNEES BRUTES - Copie '!E1283</f>
        <v>44623</v>
      </c>
    </row>
    <row r="1284" spans="1:2">
      <c r="A1284" t="str">
        <f ca="1">_xlfn.CONCAT("(",'UMONS _ DONNEES BRUTES - Copie '!T1284,",",'UMONS _ DONNEES BRUTES - Copie '!W1284,",",'UMONS _ DONNEES BRUTES - Copie '!X1284,",",'UMONS _ DONNEES BRUTES - Copie '!U1284,",",'UMONS _ DONNEES BRUTES - Copie '!V1284,",",'UMONS _ DONNEES BRUTES - Copie '!Z1284,",",'UMONS _ DONNEES BRUTES - Copie '!Y1284,",",'UMONS _ DONNEES BRUTES - Copie '!AA1284,")++1`")</f>
        <v>(1283,0,1,3,14,1,4,16)++1`</v>
      </c>
      <c r="B1284" s="37">
        <f>'UMONS _ DONNEES BRUTES - Copie '!E1284</f>
        <v>44623</v>
      </c>
    </row>
    <row r="1285" spans="1:2">
      <c r="A1285" t="str">
        <f ca="1">_xlfn.CONCAT("(",'UMONS _ DONNEES BRUTES - Copie '!T1285,",",'UMONS _ DONNEES BRUTES - Copie '!W1285,",",'UMONS _ DONNEES BRUTES - Copie '!X1285,",",'UMONS _ DONNEES BRUTES - Copie '!U1285,",",'UMONS _ DONNEES BRUTES - Copie '!V1285,",",'UMONS _ DONNEES BRUTES - Copie '!Z1285,",",'UMONS _ DONNEES BRUTES - Copie '!Y1285,",",'UMONS _ DONNEES BRUTES - Copie '!AA1285,")++1`")</f>
        <v>(1284,0,1,3,13,1,8,28)++1`</v>
      </c>
      <c r="B1285" s="37">
        <f>'UMONS _ DONNEES BRUTES - Copie '!E1285</f>
        <v>44623</v>
      </c>
    </row>
    <row r="1286" spans="1:2">
      <c r="A1286" t="str">
        <f ca="1">_xlfn.CONCAT("(",'UMONS _ DONNEES BRUTES - Copie '!T1286,",",'UMONS _ DONNEES BRUTES - Copie '!W1286,",",'UMONS _ DONNEES BRUTES - Copie '!X1286,",",'UMONS _ DONNEES BRUTES - Copie '!U1286,",",'UMONS _ DONNEES BRUTES - Copie '!V1286,",",'UMONS _ DONNEES BRUTES - Copie '!Z1286,",",'UMONS _ DONNEES BRUTES - Copie '!Y1286,",",'UMONS _ DONNEES BRUTES - Copie '!AA1286,")++1`")</f>
        <v>(1285,0,1,3,13,1,6,21)++1`</v>
      </c>
      <c r="B1286" s="37">
        <f>'UMONS _ DONNEES BRUTES - Copie '!E1286</f>
        <v>44623</v>
      </c>
    </row>
    <row r="1287" spans="1:2">
      <c r="A1287" t="str">
        <f ca="1">_xlfn.CONCAT("(",'UMONS _ DONNEES BRUTES - Copie '!T1287,",",'UMONS _ DONNEES BRUTES - Copie '!W1287,",",'UMONS _ DONNEES BRUTES - Copie '!X1287,",",'UMONS _ DONNEES BRUTES - Copie '!U1287,",",'UMONS _ DONNEES BRUTES - Copie '!V1287,",",'UMONS _ DONNEES BRUTES - Copie '!Z1287,",",'UMONS _ DONNEES BRUTES - Copie '!Y1287,",",'UMONS _ DONNEES BRUTES - Copie '!AA1287,")++1`")</f>
        <v>(1286,0,1,3,12,1,7,25)++1`</v>
      </c>
      <c r="B1287" s="37">
        <f>'UMONS _ DONNEES BRUTES - Copie '!E1287</f>
        <v>44623</v>
      </c>
    </row>
    <row r="1288" spans="1:2">
      <c r="A1288" t="str">
        <f ca="1">_xlfn.CONCAT("(",'UMONS _ DONNEES BRUTES - Copie '!T1288,",",'UMONS _ DONNEES BRUTES - Copie '!W1288,",",'UMONS _ DONNEES BRUTES - Copie '!X1288,",",'UMONS _ DONNEES BRUTES - Copie '!U1288,",",'UMONS _ DONNEES BRUTES - Copie '!V1288,",",'UMONS _ DONNEES BRUTES - Copie '!Z1288,",",'UMONS _ DONNEES BRUTES - Copie '!Y1288,",",'UMONS _ DONNEES BRUTES - Copie '!AA1288,")++1`")</f>
        <v>(1287,0,1,3,17,1,9,29)++1`</v>
      </c>
      <c r="B1288" s="37">
        <f>'UMONS _ DONNEES BRUTES - Copie '!E1288</f>
        <v>44623</v>
      </c>
    </row>
    <row r="1289" spans="1:2">
      <c r="A1289" t="str">
        <f ca="1">_xlfn.CONCAT("(",'UMONS _ DONNEES BRUTES - Copie '!T1289,",",'UMONS _ DONNEES BRUTES - Copie '!W1289,",",'UMONS _ DONNEES BRUTES - Copie '!X1289,",",'UMONS _ DONNEES BRUTES - Copie '!U1289,",",'UMONS _ DONNEES BRUTES - Copie '!V1289,",",'UMONS _ DONNEES BRUTES - Copie '!Z1289,",",'UMONS _ DONNEES BRUTES - Copie '!Y1289,",",'UMONS _ DONNEES BRUTES - Copie '!AA1289,")++1`")</f>
        <v>(1288,0,1,3,14,1,10,32)++1`</v>
      </c>
      <c r="B1289" s="37">
        <f>'UMONS _ DONNEES BRUTES - Copie '!E1289</f>
        <v>44623</v>
      </c>
    </row>
    <row r="1290" spans="1:2">
      <c r="A1290" t="str">
        <f ca="1">_xlfn.CONCAT("(",'UMONS _ DONNEES BRUTES - Copie '!T1290,",",'UMONS _ DONNEES BRUTES - Copie '!W1290,",",'UMONS _ DONNEES BRUTES - Copie '!X1290,",",'UMONS _ DONNEES BRUTES - Copie '!U1290,",",'UMONS _ DONNEES BRUTES - Copie '!V1290,",",'UMONS _ DONNEES BRUTES - Copie '!Z1290,",",'UMONS _ DONNEES BRUTES - Copie '!Y1290,",",'UMONS _ DONNEES BRUTES - Copie '!AA1290,")++1`")</f>
        <v>(1289,0,0,3,10,1,13,38)++1`</v>
      </c>
      <c r="B1290" s="37">
        <f>'UMONS _ DONNEES BRUTES - Copie '!E1290</f>
        <v>44623</v>
      </c>
    </row>
    <row r="1291" spans="1:2">
      <c r="A1291" t="str">
        <f ca="1">_xlfn.CONCAT("(",'UMONS _ DONNEES BRUTES - Copie '!T1291,",",'UMONS _ DONNEES BRUTES - Copie '!W1291,",",'UMONS _ DONNEES BRUTES - Copie '!X1291,",",'UMONS _ DONNEES BRUTES - Copie '!U1291,",",'UMONS _ DONNEES BRUTES - Copie '!V1291,",",'UMONS _ DONNEES BRUTES - Copie '!Z1291,",",'UMONS _ DONNEES BRUTES - Copie '!Y1291,",",'UMONS _ DONNEES BRUTES - Copie '!AA1291,")++1`")</f>
        <v>(1290,0,1,3,15,1,11,34)++1`</v>
      </c>
      <c r="B1291" s="37">
        <f>'UMONS _ DONNEES BRUTES - Copie '!E1291</f>
        <v>44623</v>
      </c>
    </row>
    <row r="1292" spans="1:2">
      <c r="A1292" t="str">
        <f ca="1">_xlfn.CONCAT("(",'UMONS _ DONNEES BRUTES - Copie '!T1292,",",'UMONS _ DONNEES BRUTES - Copie '!W1292,",",'UMONS _ DONNEES BRUTES - Copie '!X1292,",",'UMONS _ DONNEES BRUTES - Copie '!U1292,",",'UMONS _ DONNEES BRUTES - Copie '!V1292,",",'UMONS _ DONNEES BRUTES - Copie '!Z1292,",",'UMONS _ DONNEES BRUTES - Copie '!Y1292,",",'UMONS _ DONNEES BRUTES - Copie '!AA1292,")++1`")</f>
        <v>(1291,0,0,3,15,1,12,35)++1`</v>
      </c>
      <c r="B1292" s="37">
        <f>'UMONS _ DONNEES BRUTES - Copie '!E1292</f>
        <v>44623</v>
      </c>
    </row>
    <row r="1293" spans="1:2">
      <c r="A1293" t="str">
        <f ca="1">_xlfn.CONCAT("(",'UMONS _ DONNEES BRUTES - Copie '!T1293,",",'UMONS _ DONNEES BRUTES - Copie '!W1293,",",'UMONS _ DONNEES BRUTES - Copie '!X1293,",",'UMONS _ DONNEES BRUTES - Copie '!U1293,",",'UMONS _ DONNEES BRUTES - Copie '!V1293,",",'UMONS _ DONNEES BRUTES - Copie '!Z1293,",",'UMONS _ DONNEES BRUTES - Copie '!Y1293,",",'UMONS _ DONNEES BRUTES - Copie '!AA1293,")++1`")</f>
        <v>(1292,0,1,3,14,1,14,40)++1`</v>
      </c>
      <c r="B1293" s="37">
        <f>'UMONS _ DONNEES BRUTES - Copie '!E1293</f>
        <v>44623</v>
      </c>
    </row>
    <row r="1294" spans="1:2">
      <c r="A1294" t="str">
        <f ca="1">_xlfn.CONCAT("(",'UMONS _ DONNEES BRUTES - Copie '!T1294,",",'UMONS _ DONNEES BRUTES - Copie '!W1294,",",'UMONS _ DONNEES BRUTES - Copie '!X1294,",",'UMONS _ DONNEES BRUTES - Copie '!U1294,",",'UMONS _ DONNEES BRUTES - Copie '!V1294,",",'UMONS _ DONNEES BRUTES - Copie '!Z1294,",",'UMONS _ DONNEES BRUTES - Copie '!Y1294,",",'UMONS _ DONNEES BRUTES - Copie '!AA1294,")++1`")</f>
        <v>(1293,0,1,3,15,1,15,42)++1`</v>
      </c>
      <c r="B1294" s="37">
        <f>'UMONS _ DONNEES BRUTES - Copie '!E1294</f>
        <v>44623</v>
      </c>
    </row>
    <row r="1295" spans="1:2">
      <c r="A1295" t="str">
        <f ca="1">_xlfn.CONCAT("(",'UMONS _ DONNEES BRUTES - Copie '!T1295,",",'UMONS _ DONNEES BRUTES - Copie '!W1295,",",'UMONS _ DONNEES BRUTES - Copie '!X1295,",",'UMONS _ DONNEES BRUTES - Copie '!U1295,",",'UMONS _ DONNEES BRUTES - Copie '!V1295,",",'UMONS _ DONNEES BRUTES - Copie '!Z1295,",",'UMONS _ DONNEES BRUTES - Copie '!Y1295,",",'UMONS _ DONNEES BRUTES - Copie '!AA1295,")++1`")</f>
        <v>(1294,0,1,3,17,0,1,11)++1`</v>
      </c>
      <c r="B1295" s="37">
        <f>'UMONS _ DONNEES BRUTES - Copie '!E1295</f>
        <v>44624</v>
      </c>
    </row>
    <row r="1296" spans="1:2">
      <c r="A1296" t="str">
        <f ca="1">_xlfn.CONCAT("(",'UMONS _ DONNEES BRUTES - Copie '!T1296,",",'UMONS _ DONNEES BRUTES - Copie '!W1296,",",'UMONS _ DONNEES BRUTES - Copie '!X1296,",",'UMONS _ DONNEES BRUTES - Copie '!U1296,",",'UMONS _ DONNEES BRUTES - Copie '!V1296,",",'UMONS _ DONNEES BRUTES - Copie '!Z1296,",",'UMONS _ DONNEES BRUTES - Copie '!Y1296,",",'UMONS _ DONNEES BRUTES - Copie '!AA1296,")++1`")</f>
        <v>(1295,0,1,3,19,1,3,17)++1`</v>
      </c>
      <c r="B1296" s="37">
        <f>'UMONS _ DONNEES BRUTES - Copie '!E1296</f>
        <v>44624</v>
      </c>
    </row>
    <row r="1297" spans="1:2">
      <c r="A1297" t="str">
        <f ca="1">_xlfn.CONCAT("(",'UMONS _ DONNEES BRUTES - Copie '!T1297,",",'UMONS _ DONNEES BRUTES - Copie '!W1297,",",'UMONS _ DONNEES BRUTES - Copie '!X1297,",",'UMONS _ DONNEES BRUTES - Copie '!U1297,",",'UMONS _ DONNEES BRUTES - Copie '!V1297,",",'UMONS _ DONNEES BRUTES - Copie '!Z1297,",",'UMONS _ DONNEES BRUTES - Copie '!Y1297,",",'UMONS _ DONNEES BRUTES - Copie '!AA1297,")++1`")</f>
        <v>(1296,0,0,3,29,1,2,12)++1`</v>
      </c>
      <c r="B1297" s="37">
        <f>'UMONS _ DONNEES BRUTES - Copie '!E1297</f>
        <v>44624</v>
      </c>
    </row>
    <row r="1298" spans="1:2">
      <c r="A1298" t="str">
        <f ca="1">_xlfn.CONCAT("(",'UMONS _ DONNEES BRUTES - Copie '!T1298,",",'UMONS _ DONNEES BRUTES - Copie '!W1298,",",'UMONS _ DONNEES BRUTES - Copie '!X1298,",",'UMONS _ DONNEES BRUTES - Copie '!U1298,",",'UMONS _ DONNEES BRUTES - Copie '!V1298,",",'UMONS _ DONNEES BRUTES - Copie '!Z1298,",",'UMONS _ DONNEES BRUTES - Copie '!Y1298,",",'UMONS _ DONNEES BRUTES - Copie '!AA1298,")++1`")</f>
        <v>(1297,0,1,3,14,1,4,20)++1`</v>
      </c>
      <c r="B1298" s="37">
        <f>'UMONS _ DONNEES BRUTES - Copie '!E1298</f>
        <v>44624</v>
      </c>
    </row>
    <row r="1299" spans="1:2">
      <c r="A1299" t="str">
        <f ca="1">_xlfn.CONCAT("(",'UMONS _ DONNEES BRUTES - Copie '!T1299,",",'UMONS _ DONNEES BRUTES - Copie '!W1299,",",'UMONS _ DONNEES BRUTES - Copie '!X1299,",",'UMONS _ DONNEES BRUTES - Copie '!U1299,",",'UMONS _ DONNEES BRUTES - Copie '!V1299,",",'UMONS _ DONNEES BRUTES - Copie '!Z1299,",",'UMONS _ DONNEES BRUTES - Copie '!Y1299,",",'UMONS _ DONNEES BRUTES - Copie '!AA1299,")++1`")</f>
        <v>(1298,0,1,3,14,1,5,22)++1`</v>
      </c>
      <c r="B1299" s="37">
        <f>'UMONS _ DONNEES BRUTES - Copie '!E1299</f>
        <v>44624</v>
      </c>
    </row>
    <row r="1300" spans="1:2">
      <c r="A1300" t="str">
        <f ca="1">_xlfn.CONCAT("(",'UMONS _ DONNEES BRUTES - Copie '!T1300,",",'UMONS _ DONNEES BRUTES - Copie '!W1300,",",'UMONS _ DONNEES BRUTES - Copie '!X1300,",",'UMONS _ DONNEES BRUTES - Copie '!U1300,",",'UMONS _ DONNEES BRUTES - Copie '!V1300,",",'UMONS _ DONNEES BRUTES - Copie '!Z1300,",",'UMONS _ DONNEES BRUTES - Copie '!Y1300,",",'UMONS _ DONNEES BRUTES - Copie '!AA1300,")++1`")</f>
        <v>(1299,0,0,3,18,1,6,26)++1`</v>
      </c>
      <c r="B1300" s="37">
        <f>'UMONS _ DONNEES BRUTES - Copie '!E1300</f>
        <v>44624</v>
      </c>
    </row>
    <row r="1301" spans="1:2">
      <c r="A1301" t="str">
        <f ca="1">_xlfn.CONCAT("(",'UMONS _ DONNEES BRUTES - Copie '!T1301,",",'UMONS _ DONNEES BRUTES - Copie '!W1301,",",'UMONS _ DONNEES BRUTES - Copie '!X1301,",",'UMONS _ DONNEES BRUTES - Copie '!U1301,",",'UMONS _ DONNEES BRUTES - Copie '!V1301,",",'UMONS _ DONNEES BRUTES - Copie '!Z1301,",",'UMONS _ DONNEES BRUTES - Copie '!Y1301,",",'UMONS _ DONNEES BRUTES - Copie '!AA1301,")++1`")</f>
        <v>(1300,0,0,3,17,1,8,30)++1`</v>
      </c>
      <c r="B1301" s="37">
        <f>'UMONS _ DONNEES BRUTES - Copie '!E1301</f>
        <v>44624</v>
      </c>
    </row>
    <row r="1302" spans="1:2">
      <c r="A1302" t="str">
        <f ca="1">_xlfn.CONCAT("(",'UMONS _ DONNEES BRUTES - Copie '!T1302,",",'UMONS _ DONNEES BRUTES - Copie '!W1302,",",'UMONS _ DONNEES BRUTES - Copie '!X1302,",",'UMONS _ DONNEES BRUTES - Copie '!U1302,",",'UMONS _ DONNEES BRUTES - Copie '!V1302,",",'UMONS _ DONNEES BRUTES - Copie '!Z1302,",",'UMONS _ DONNEES BRUTES - Copie '!Y1302,",",'UMONS _ DONNEES BRUTES - Copie '!AA1302,")++1`")</f>
        <v>(1301,0,1,3,13,1,10,35)++1`</v>
      </c>
      <c r="B1302" s="37">
        <f>'UMONS _ DONNEES BRUTES - Copie '!E1302</f>
        <v>44624</v>
      </c>
    </row>
    <row r="1303" spans="1:2">
      <c r="A1303" t="str">
        <f ca="1">_xlfn.CONCAT("(",'UMONS _ DONNEES BRUTES - Copie '!T1303,",",'UMONS _ DONNEES BRUTES - Copie '!W1303,",",'UMONS _ DONNEES BRUTES - Copie '!X1303,",",'UMONS _ DONNEES BRUTES - Copie '!U1303,",",'UMONS _ DONNEES BRUTES - Copie '!V1303,",",'UMONS _ DONNEES BRUTES - Copie '!Z1303,",",'UMONS _ DONNEES BRUTES - Copie '!Y1303,",",'UMONS _ DONNEES BRUTES - Copie '!AA1303,")++1`")</f>
        <v>(1302,0,1,3,18,1,7,28)++1`</v>
      </c>
      <c r="B1303" s="37">
        <f>'UMONS _ DONNEES BRUTES - Copie '!E1303</f>
        <v>44624</v>
      </c>
    </row>
    <row r="1304" spans="1:2">
      <c r="A1304" t="str">
        <f ca="1">_xlfn.CONCAT("(",'UMONS _ DONNEES BRUTES - Copie '!T1304,",",'UMONS _ DONNEES BRUTES - Copie '!W1304,",",'UMONS _ DONNEES BRUTES - Copie '!X1304,",",'UMONS _ DONNEES BRUTES - Copie '!U1304,",",'UMONS _ DONNEES BRUTES - Copie '!V1304,",",'UMONS _ DONNEES BRUTES - Copie '!Z1304,",",'UMONS _ DONNEES BRUTES - Copie '!Y1304,",",'UMONS _ DONNEES BRUTES - Copie '!AA1304,")++1`")</f>
        <v>(1303,0,1,3,20,1,9,32)++1`</v>
      </c>
      <c r="B1304" s="37">
        <f>'UMONS _ DONNEES BRUTES - Copie '!E1304</f>
        <v>44624</v>
      </c>
    </row>
    <row r="1305" spans="1:2">
      <c r="A1305" t="str">
        <f ca="1">_xlfn.CONCAT("(",'UMONS _ DONNEES BRUTES - Copie '!T1305,",",'UMONS _ DONNEES BRUTES - Copie '!W1305,",",'UMONS _ DONNEES BRUTES - Copie '!X1305,",",'UMONS _ DONNEES BRUTES - Copie '!U1305,",",'UMONS _ DONNEES BRUTES - Copie '!V1305,",",'UMONS _ DONNEES BRUTES - Copie '!Z1305,",",'UMONS _ DONNEES BRUTES - Copie '!Y1305,",",'UMONS _ DONNEES BRUTES - Copie '!AA1305,")++1`")</f>
        <v>(1304,0,1,3,21,1,11,36)++1`</v>
      </c>
      <c r="B1305" s="37">
        <f>'UMONS _ DONNEES BRUTES - Copie '!E1305</f>
        <v>44624</v>
      </c>
    </row>
    <row r="1306" spans="1:2">
      <c r="A1306" t="str">
        <f ca="1">_xlfn.CONCAT("(",'UMONS _ DONNEES BRUTES - Copie '!T1306,",",'UMONS _ DONNEES BRUTES - Copie '!W1306,",",'UMONS _ DONNEES BRUTES - Copie '!X1306,",",'UMONS _ DONNEES BRUTES - Copie '!U1306,",",'UMONS _ DONNEES BRUTES - Copie '!V1306,",",'UMONS _ DONNEES BRUTES - Copie '!Z1306,",",'UMONS _ DONNEES BRUTES - Copie '!Y1306,",",'UMONS _ DONNEES BRUTES - Copie '!AA1306,")++1`")</f>
        <v>(1305,0,1,3,66,0,1,5)++1`</v>
      </c>
      <c r="B1306" s="37">
        <f>'UMONS _ DONNEES BRUTES - Copie '!E1306</f>
        <v>44625</v>
      </c>
    </row>
    <row r="1307" spans="1:2">
      <c r="A1307" t="str">
        <f ca="1">_xlfn.CONCAT("(",'UMONS _ DONNEES BRUTES - Copie '!T1307,",",'UMONS _ DONNEES BRUTES - Copie '!W1307,",",'UMONS _ DONNEES BRUTES - Copie '!X1307,",",'UMONS _ DONNEES BRUTES - Copie '!U1307,",",'UMONS _ DONNEES BRUTES - Copie '!V1307,",",'UMONS _ DONNEES BRUTES - Copie '!Z1307,",",'UMONS _ DONNEES BRUTES - Copie '!Y1307,",",'UMONS _ DONNEES BRUTES - Copie '!AA1307,")++1`")</f>
        <v>(1306,0,1,3,5,1,7,24)++1`</v>
      </c>
      <c r="B1307" s="37">
        <f>'UMONS _ DONNEES BRUTES - Copie '!E1307</f>
        <v>44627</v>
      </c>
    </row>
    <row r="1308" spans="1:2">
      <c r="A1308" t="str">
        <f ca="1">_xlfn.CONCAT("(",'UMONS _ DONNEES BRUTES - Copie '!T1308,",",'UMONS _ DONNEES BRUTES - Copie '!W1308,",",'UMONS _ DONNEES BRUTES - Copie '!X1308,",",'UMONS _ DONNEES BRUTES - Copie '!U1308,",",'UMONS _ DONNEES BRUTES - Copie '!V1308,",",'UMONS _ DONNEES BRUTES - Copie '!Z1308,",",'UMONS _ DONNEES BRUTES - Copie '!Y1308,",",'UMONS _ DONNEES BRUTES - Copie '!AA1308,")++1`")</f>
        <v>(1307,0,0,3,22,1,3,14)++1`</v>
      </c>
      <c r="B1308" s="37">
        <f>'UMONS _ DONNEES BRUTES - Copie '!E1308</f>
        <v>44627</v>
      </c>
    </row>
    <row r="1309" spans="1:2">
      <c r="A1309" t="str">
        <f ca="1">_xlfn.CONCAT("(",'UMONS _ DONNEES BRUTES - Copie '!T1309,",",'UMONS _ DONNEES BRUTES - Copie '!W1309,",",'UMONS _ DONNEES BRUTES - Copie '!X1309,",",'UMONS _ DONNEES BRUTES - Copie '!U1309,",",'UMONS _ DONNEES BRUTES - Copie '!V1309,",",'UMONS _ DONNEES BRUTES - Copie '!Z1309,",",'UMONS _ DONNEES BRUTES - Copie '!Y1309,",",'UMONS _ DONNEES BRUTES - Copie '!AA1309,")++1`")</f>
        <v>(1308,0,1,3,16,1,2,13)++1`</v>
      </c>
      <c r="B1309" s="37">
        <f>'UMONS _ DONNEES BRUTES - Copie '!E1309</f>
        <v>44627</v>
      </c>
    </row>
    <row r="1310" spans="1:2">
      <c r="A1310" t="str">
        <f ca="1">_xlfn.CONCAT("(",'UMONS _ DONNEES BRUTES - Copie '!T1310,",",'UMONS _ DONNEES BRUTES - Copie '!W1310,",",'UMONS _ DONNEES BRUTES - Copie '!X1310,",",'UMONS _ DONNEES BRUTES - Copie '!U1310,",",'UMONS _ DONNEES BRUTES - Copie '!V1310,",",'UMONS _ DONNEES BRUTES - Copie '!Z1310,",",'UMONS _ DONNEES BRUTES - Copie '!Y1310,",",'UMONS _ DONNEES BRUTES - Copie '!AA1310,")++1`")</f>
        <v>(1309,0,1,3,25,0,1,1)++1`</v>
      </c>
      <c r="B1310" s="37">
        <f>'UMONS _ DONNEES BRUTES - Copie '!E1310</f>
        <v>44627</v>
      </c>
    </row>
    <row r="1311" spans="1:2">
      <c r="A1311" t="str">
        <f ca="1">_xlfn.CONCAT("(",'UMONS _ DONNEES BRUTES - Copie '!T1311,",",'UMONS _ DONNEES BRUTES - Copie '!W1311,",",'UMONS _ DONNEES BRUTES - Copie '!X1311,",",'UMONS _ DONNEES BRUTES - Copie '!U1311,",",'UMONS _ DONNEES BRUTES - Copie '!V1311,",",'UMONS _ DONNEES BRUTES - Copie '!Z1311,",",'UMONS _ DONNEES BRUTES - Copie '!Y1311,",",'UMONS _ DONNEES BRUTES - Copie '!AA1311,")++1`")</f>
        <v>(1310,0,1,3,16,1,5,19)++1`</v>
      </c>
      <c r="B1311" s="37">
        <f>'UMONS _ DONNEES BRUTES - Copie '!E1311</f>
        <v>44627</v>
      </c>
    </row>
    <row r="1312" spans="1:2">
      <c r="A1312" t="str">
        <f ca="1">_xlfn.CONCAT("(",'UMONS _ DONNEES BRUTES - Copie '!T1312,",",'UMONS _ DONNEES BRUTES - Copie '!W1312,",",'UMONS _ DONNEES BRUTES - Copie '!X1312,",",'UMONS _ DONNEES BRUTES - Copie '!U1312,",",'UMONS _ DONNEES BRUTES - Copie '!V1312,",",'UMONS _ DONNEES BRUTES - Copie '!Z1312,",",'UMONS _ DONNEES BRUTES - Copie '!Y1312,",",'UMONS _ DONNEES BRUTES - Copie '!AA1312,")++1`")</f>
        <v>(1311,0,0,3,13,1,4,16)++1`</v>
      </c>
      <c r="B1312" s="37">
        <f>'UMONS _ DONNEES BRUTES - Copie '!E1312</f>
        <v>44627</v>
      </c>
    </row>
    <row r="1313" spans="1:2">
      <c r="A1313" t="str">
        <f ca="1">_xlfn.CONCAT("(",'UMONS _ DONNEES BRUTES - Copie '!T1313,",",'UMONS _ DONNEES BRUTES - Copie '!W1313,",",'UMONS _ DONNEES BRUTES - Copie '!X1313,",",'UMONS _ DONNEES BRUTES - Copie '!U1313,",",'UMONS _ DONNEES BRUTES - Copie '!V1313,",",'UMONS _ DONNEES BRUTES - Copie '!Z1313,",",'UMONS _ DONNEES BRUTES - Copie '!Y1313,",",'UMONS _ DONNEES BRUTES - Copie '!AA1313,")++1`")</f>
        <v>(1312,0,0,3,12,1,9,31)++1`</v>
      </c>
      <c r="B1313" s="37">
        <f>'UMONS _ DONNEES BRUTES - Copie '!E1313</f>
        <v>44627</v>
      </c>
    </row>
    <row r="1314" spans="1:2">
      <c r="A1314" t="str">
        <f ca="1">_xlfn.CONCAT("(",'UMONS _ DONNEES BRUTES - Copie '!T1314,",",'UMONS _ DONNEES BRUTES - Copie '!W1314,",",'UMONS _ DONNEES BRUTES - Copie '!X1314,",",'UMONS _ DONNEES BRUTES - Copie '!U1314,",",'UMONS _ DONNEES BRUTES - Copie '!V1314,",",'UMONS _ DONNEES BRUTES - Copie '!Z1314,",",'UMONS _ DONNEES BRUTES - Copie '!Y1314,",",'UMONS _ DONNEES BRUTES - Copie '!AA1314,")++1`")</f>
        <v>(1313,0,0,3,1,1,6,23)++1`</v>
      </c>
      <c r="B1314" s="37">
        <f>'UMONS _ DONNEES BRUTES - Copie '!E1314</f>
        <v>44627</v>
      </c>
    </row>
    <row r="1315" spans="1:2">
      <c r="A1315" t="str">
        <f ca="1">_xlfn.CONCAT("(",'UMONS _ DONNEES BRUTES - Copie '!T1315,",",'UMONS _ DONNEES BRUTES - Copie '!W1315,",",'UMONS _ DONNEES BRUTES - Copie '!X1315,",",'UMONS _ DONNEES BRUTES - Copie '!U1315,",",'UMONS _ DONNEES BRUTES - Copie '!V1315,",",'UMONS _ DONNEES BRUTES - Copie '!Z1315,",",'UMONS _ DONNEES BRUTES - Copie '!Y1315,",",'UMONS _ DONNEES BRUTES - Copie '!AA1315,")++1`")</f>
        <v>(1314,0,1,3,16,1,8,27)++1`</v>
      </c>
      <c r="B1315" s="37">
        <f>'UMONS _ DONNEES BRUTES - Copie '!E1315</f>
        <v>44627</v>
      </c>
    </row>
    <row r="1316" spans="1:2">
      <c r="A1316" t="str">
        <f ca="1">_xlfn.CONCAT("(",'UMONS _ DONNEES BRUTES - Copie '!T1316,",",'UMONS _ DONNEES BRUTES - Copie '!W1316,",",'UMONS _ DONNEES BRUTES - Copie '!X1316,",",'UMONS _ DONNEES BRUTES - Copie '!U1316,",",'UMONS _ DONNEES BRUTES - Copie '!V1316,",",'UMONS _ DONNEES BRUTES - Copie '!Z1316,",",'UMONS _ DONNEES BRUTES - Copie '!Y1316,",",'UMONS _ DONNEES BRUTES - Copie '!AA1316,")++1`")</f>
        <v>(1315,0,1,3,15,1,10,34)++1`</v>
      </c>
      <c r="B1316" s="37">
        <f>'UMONS _ DONNEES BRUTES - Copie '!E1316</f>
        <v>44627</v>
      </c>
    </row>
    <row r="1317" spans="1:2">
      <c r="A1317" t="str">
        <f ca="1">_xlfn.CONCAT("(",'UMONS _ DONNEES BRUTES - Copie '!T1317,",",'UMONS _ DONNEES BRUTES - Copie '!W1317,",",'UMONS _ DONNEES BRUTES - Copie '!X1317,",",'UMONS _ DONNEES BRUTES - Copie '!U1317,",",'UMONS _ DONNEES BRUTES - Copie '!V1317,",",'UMONS _ DONNEES BRUTES - Copie '!Z1317,",",'UMONS _ DONNEES BRUTES - Copie '!Y1317,",",'UMONS _ DONNEES BRUTES - Copie '!AA1317,")++1`")</f>
        <v>(1316,0,1,3,49,1,13,78)++1`</v>
      </c>
      <c r="B1317" s="37">
        <f>'UMONS _ DONNEES BRUTES - Copie '!E1317</f>
        <v>44628</v>
      </c>
    </row>
    <row r="1318" spans="1:2">
      <c r="A1318" t="str">
        <f ca="1">_xlfn.CONCAT("(",'UMONS _ DONNEES BRUTES - Copie '!T1318,",",'UMONS _ DONNEES BRUTES - Copie '!W1318,",",'UMONS _ DONNEES BRUTES - Copie '!X1318,",",'UMONS _ DONNEES BRUTES - Copie '!U1318,",",'UMONS _ DONNEES BRUTES - Copie '!V1318,",",'UMONS _ DONNEES BRUTES - Copie '!Z1318,",",'UMONS _ DONNEES BRUTES - Copie '!Y1318,",",'UMONS _ DONNEES BRUTES - Copie '!AA1318,")++1`")</f>
        <v>(1317,0,1,3,17,0,1,7)++1`</v>
      </c>
      <c r="B1318" s="37">
        <f>'UMONS _ DONNEES BRUTES - Copie '!E1318</f>
        <v>44628</v>
      </c>
    </row>
    <row r="1319" spans="1:2">
      <c r="A1319" t="str">
        <f ca="1">_xlfn.CONCAT("(",'UMONS _ DONNEES BRUTES - Copie '!T1319,",",'UMONS _ DONNEES BRUTES - Copie '!W1319,",",'UMONS _ DONNEES BRUTES - Copie '!X1319,",",'UMONS _ DONNEES BRUTES - Copie '!U1319,",",'UMONS _ DONNEES BRUTES - Copie '!V1319,",",'UMONS _ DONNEES BRUTES - Copie '!Z1319,",",'UMONS _ DONNEES BRUTES - Copie '!Y1319,",",'UMONS _ DONNEES BRUTES - Copie '!AA1319,")++1`")</f>
        <v>(1318,0,1,3,19,1,2,13)++1`</v>
      </c>
      <c r="B1319" s="37">
        <f>'UMONS _ DONNEES BRUTES - Copie '!E1319</f>
        <v>44628</v>
      </c>
    </row>
    <row r="1320" spans="1:2">
      <c r="A1320" t="str">
        <f ca="1">_xlfn.CONCAT("(",'UMONS _ DONNEES BRUTES - Copie '!T1320,",",'UMONS _ DONNEES BRUTES - Copie '!W1320,",",'UMONS _ DONNEES BRUTES - Copie '!X1320,",",'UMONS _ DONNEES BRUTES - Copie '!U1320,",",'UMONS _ DONNEES BRUTES - Copie '!V1320,",",'UMONS _ DONNEES BRUTES - Copie '!Z1320,",",'UMONS _ DONNEES BRUTES - Copie '!Y1320,",",'UMONS _ DONNEES BRUTES - Copie '!AA1320,")++1`")</f>
        <v>(1319,0,1,3,30,1,5,26)++1`</v>
      </c>
      <c r="B1320" s="37">
        <f>'UMONS _ DONNEES BRUTES - Copie '!E1320</f>
        <v>44628</v>
      </c>
    </row>
    <row r="1321" spans="1:2">
      <c r="A1321" t="str">
        <f ca="1">_xlfn.CONCAT("(",'UMONS _ DONNEES BRUTES - Copie '!T1321,",",'UMONS _ DONNEES BRUTES - Copie '!W1321,",",'UMONS _ DONNEES BRUTES - Copie '!X1321,",",'UMONS _ DONNEES BRUTES - Copie '!U1321,",",'UMONS _ DONNEES BRUTES - Copie '!V1321,",",'UMONS _ DONNEES BRUTES - Copie '!Z1321,",",'UMONS _ DONNEES BRUTES - Copie '!Y1321,",",'UMONS _ DONNEES BRUTES - Copie '!AA1321,")++1`")</f>
        <v>(1320,0,1,3,19,1,3,17)++1`</v>
      </c>
      <c r="B1321" s="37">
        <f>'UMONS _ DONNEES BRUTES - Copie '!E1321</f>
        <v>44628</v>
      </c>
    </row>
    <row r="1322" spans="1:2">
      <c r="A1322" t="str">
        <f ca="1">_xlfn.CONCAT("(",'UMONS _ DONNEES BRUTES - Copie '!T1322,",",'UMONS _ DONNEES BRUTES - Copie '!W1322,",",'UMONS _ DONNEES BRUTES - Copie '!X1322,",",'UMONS _ DONNEES BRUTES - Copie '!U1322,",",'UMONS _ DONNEES BRUTES - Copie '!V1322,",",'UMONS _ DONNEES BRUTES - Copie '!Z1322,",",'UMONS _ DONNEES BRUTES - Copie '!Y1322,",",'UMONS _ DONNEES BRUTES - Copie '!AA1322,")++1`")</f>
        <v>(1321,0,1,3,25,1,4,21)++1`</v>
      </c>
      <c r="B1322" s="37">
        <f>'UMONS _ DONNEES BRUTES - Copie '!E1322</f>
        <v>44628</v>
      </c>
    </row>
    <row r="1323" spans="1:2">
      <c r="A1323" t="str">
        <f ca="1">_xlfn.CONCAT("(",'UMONS _ DONNEES BRUTES - Copie '!T1323,",",'UMONS _ DONNEES BRUTES - Copie '!W1323,",",'UMONS _ DONNEES BRUTES - Copie '!X1323,",",'UMONS _ DONNEES BRUTES - Copie '!U1323,",",'UMONS _ DONNEES BRUTES - Copie '!V1323,",",'UMONS _ DONNEES BRUTES - Copie '!Z1323,",",'UMONS _ DONNEES BRUTES - Copie '!Y1323,",",'UMONS _ DONNEES BRUTES - Copie '!AA1323,")++1`")</f>
        <v>(1322,0,1,3,17,1,6,31)++1`</v>
      </c>
      <c r="B1323" s="37">
        <f>'UMONS _ DONNEES BRUTES - Copie '!E1323</f>
        <v>44628</v>
      </c>
    </row>
    <row r="1324" spans="1:2">
      <c r="A1324" t="str">
        <f ca="1">_xlfn.CONCAT("(",'UMONS _ DONNEES BRUTES - Copie '!T1324,",",'UMONS _ DONNEES BRUTES - Copie '!W1324,",",'UMONS _ DONNEES BRUTES - Copie '!X1324,",",'UMONS _ DONNEES BRUTES - Copie '!U1324,",",'UMONS _ DONNEES BRUTES - Copie '!V1324,",",'UMONS _ DONNEES BRUTES - Copie '!Z1324,",",'UMONS _ DONNEES BRUTES - Copie '!Y1324,",",'UMONS _ DONNEES BRUTES - Copie '!AA1324,")++1`")</f>
        <v>(1323,0,1,3,29,1,7,33)++1`</v>
      </c>
      <c r="B1324" s="37">
        <f>'UMONS _ DONNEES BRUTES - Copie '!E1324</f>
        <v>44628</v>
      </c>
    </row>
    <row r="1325" spans="1:2">
      <c r="A1325" t="str">
        <f ca="1">_xlfn.CONCAT("(",'UMONS _ DONNEES BRUTES - Copie '!T1325,",",'UMONS _ DONNEES BRUTES - Copie '!W1325,",",'UMONS _ DONNEES BRUTES - Copie '!X1325,",",'UMONS _ DONNEES BRUTES - Copie '!U1325,",",'UMONS _ DONNEES BRUTES - Copie '!V1325,",",'UMONS _ DONNEES BRUTES - Copie '!Z1325,",",'UMONS _ DONNEES BRUTES - Copie '!Y1325,",",'UMONS _ DONNEES BRUTES - Copie '!AA1325,")++1`")</f>
        <v>(1324,0,1,3,21,1,8,42)++1`</v>
      </c>
      <c r="B1325" s="37">
        <f>'UMONS _ DONNEES BRUTES - Copie '!E1325</f>
        <v>44628</v>
      </c>
    </row>
    <row r="1326" spans="1:2">
      <c r="A1326" t="str">
        <f ca="1">_xlfn.CONCAT("(",'UMONS _ DONNEES BRUTES - Copie '!T1326,",",'UMONS _ DONNEES BRUTES - Copie '!W1326,",",'UMONS _ DONNEES BRUTES - Copie '!X1326,",",'UMONS _ DONNEES BRUTES - Copie '!U1326,",",'UMONS _ DONNEES BRUTES - Copie '!V1326,",",'UMONS _ DONNEES BRUTES - Copie '!Z1326,",",'UMONS _ DONNEES BRUTES - Copie '!Y1326,",",'UMONS _ DONNEES BRUTES - Copie '!AA1326,")++1`")</f>
        <v>(1325,0,1,3,15,1,9,47)++1`</v>
      </c>
      <c r="B1326" s="37">
        <f>'UMONS _ DONNEES BRUTES - Copie '!E1326</f>
        <v>44628</v>
      </c>
    </row>
    <row r="1327" spans="1:2">
      <c r="A1327" t="str">
        <f ca="1">_xlfn.CONCAT("(",'UMONS _ DONNEES BRUTES - Copie '!T1327,",",'UMONS _ DONNEES BRUTES - Copie '!W1327,",",'UMONS _ DONNEES BRUTES - Copie '!X1327,",",'UMONS _ DONNEES BRUTES - Copie '!U1327,",",'UMONS _ DONNEES BRUTES - Copie '!V1327,",",'UMONS _ DONNEES BRUTES - Copie '!Z1327,",",'UMONS _ DONNEES BRUTES - Copie '!Y1327,",",'UMONS _ DONNEES BRUTES - Copie '!AA1327,")++1`")</f>
        <v>(1326,0,1,3,24,1,10,63)++1`</v>
      </c>
      <c r="B1327" s="37">
        <f>'UMONS _ DONNEES BRUTES - Copie '!E1327</f>
        <v>44628</v>
      </c>
    </row>
    <row r="1328" spans="1:2">
      <c r="A1328" t="str">
        <f ca="1">_xlfn.CONCAT("(",'UMONS _ DONNEES BRUTES - Copie '!T1328,",",'UMONS _ DONNEES BRUTES - Copie '!W1328,",",'UMONS _ DONNEES BRUTES - Copie '!X1328,",",'UMONS _ DONNEES BRUTES - Copie '!U1328,",",'UMONS _ DONNEES BRUTES - Copie '!V1328,",",'UMONS _ DONNEES BRUTES - Copie '!Z1328,",",'UMONS _ DONNEES BRUTES - Copie '!Y1328,",",'UMONS _ DONNEES BRUTES - Copie '!AA1328,")++1`")</f>
        <v>(1327,0,0,3,36,1,11,66)++1`</v>
      </c>
      <c r="B1328" s="37">
        <f>'UMONS _ DONNEES BRUTES - Copie '!E1328</f>
        <v>44628</v>
      </c>
    </row>
    <row r="1329" spans="1:2">
      <c r="A1329" t="str">
        <f ca="1">_xlfn.CONCAT("(",'UMONS _ DONNEES BRUTES - Copie '!T1329,",",'UMONS _ DONNEES BRUTES - Copie '!W1329,",",'UMONS _ DONNEES BRUTES - Copie '!X1329,",",'UMONS _ DONNEES BRUTES - Copie '!U1329,",",'UMONS _ DONNEES BRUTES - Copie '!V1329,",",'UMONS _ DONNEES BRUTES - Copie '!Z1329,",",'UMONS _ DONNEES BRUTES - Copie '!Y1329,",",'UMONS _ DONNEES BRUTES - Copie '!AA1329,")++1`")</f>
        <v>(1328,0,1,3,24,1,12,73)++1`</v>
      </c>
      <c r="B1329" s="37">
        <f>'UMONS _ DONNEES BRUTES - Copie '!E1329</f>
        <v>44628</v>
      </c>
    </row>
    <row r="1330" spans="1:2">
      <c r="A1330" t="str">
        <f ca="1">_xlfn.CONCAT("(",'UMONS _ DONNEES BRUTES - Copie '!T1330,",",'UMONS _ DONNEES BRUTES - Copie '!W1330,",",'UMONS _ DONNEES BRUTES - Copie '!X1330,",",'UMONS _ DONNEES BRUTES - Copie '!U1330,",",'UMONS _ DONNEES BRUTES - Copie '!V1330,",",'UMONS _ DONNEES BRUTES - Copie '!Z1330,",",'UMONS _ DONNEES BRUTES - Copie '!Y1330,",",'UMONS _ DONNEES BRUTES - Copie '!AA1330,")++1`")</f>
        <v>(1329,0,1,3,24,1,3,16)++1`</v>
      </c>
      <c r="B1330" s="37">
        <f>'UMONS _ DONNEES BRUTES - Copie '!E1330</f>
        <v>44629</v>
      </c>
    </row>
    <row r="1331" spans="1:2">
      <c r="A1331" t="str">
        <f ca="1">_xlfn.CONCAT("(",'UMONS _ DONNEES BRUTES - Copie '!T1331,",",'UMONS _ DONNEES BRUTES - Copie '!W1331,",",'UMONS _ DONNEES BRUTES - Copie '!X1331,",",'UMONS _ DONNEES BRUTES - Copie '!U1331,",",'UMONS _ DONNEES BRUTES - Copie '!V1331,",",'UMONS _ DONNEES BRUTES - Copie '!Z1331,",",'UMONS _ DONNEES BRUTES - Copie '!Y1331,",",'UMONS _ DONNEES BRUTES - Copie '!AA1331,")++1`")</f>
        <v>(1330,0,0,3,20,1,2,12)++1`</v>
      </c>
      <c r="B1331" s="37">
        <f>'UMONS _ DONNEES BRUTES - Copie '!E1331</f>
        <v>44629</v>
      </c>
    </row>
    <row r="1332" spans="1:2">
      <c r="A1332" t="str">
        <f ca="1">_xlfn.CONCAT("(",'UMONS _ DONNEES BRUTES - Copie '!T1332,",",'UMONS _ DONNEES BRUTES - Copie '!W1332,",",'UMONS _ DONNEES BRUTES - Copie '!X1332,",",'UMONS _ DONNEES BRUTES - Copie '!U1332,",",'UMONS _ DONNEES BRUTES - Copie '!V1332,",",'UMONS _ DONNEES BRUTES - Copie '!Z1332,",",'UMONS _ DONNEES BRUTES - Copie '!Y1332,",",'UMONS _ DONNEES BRUTES - Copie '!AA1332,")++1`")</f>
        <v>(1331,0,1,3,24,0,1,5)++1`</v>
      </c>
      <c r="B1332" s="37">
        <f>'UMONS _ DONNEES BRUTES - Copie '!E1332</f>
        <v>44629</v>
      </c>
    </row>
    <row r="1333" spans="1:2">
      <c r="A1333" t="str">
        <f ca="1">_xlfn.CONCAT("(",'UMONS _ DONNEES BRUTES - Copie '!T1333,",",'UMONS _ DONNEES BRUTES - Copie '!W1333,",",'UMONS _ DONNEES BRUTES - Copie '!X1333,",",'UMONS _ DONNEES BRUTES - Copie '!U1333,",",'UMONS _ DONNEES BRUTES - Copie '!V1333,",",'UMONS _ DONNEES BRUTES - Copie '!Z1333,",",'UMONS _ DONNEES BRUTES - Copie '!Y1333,",",'UMONS _ DONNEES BRUTES - Copie '!AA1333,")++1`")</f>
        <v>(1332,0,1,3,45,1,6,30)++1`</v>
      </c>
      <c r="B1333" s="37">
        <f>'UMONS _ DONNEES BRUTES - Copie '!E1333</f>
        <v>44629</v>
      </c>
    </row>
    <row r="1334" spans="1:2">
      <c r="A1334" t="str">
        <f ca="1">_xlfn.CONCAT("(",'UMONS _ DONNEES BRUTES - Copie '!T1334,",",'UMONS _ DONNEES BRUTES - Copie '!W1334,",",'UMONS _ DONNEES BRUTES - Copie '!X1334,",",'UMONS _ DONNEES BRUTES - Copie '!U1334,",",'UMONS _ DONNEES BRUTES - Copie '!V1334,",",'UMONS _ DONNEES BRUTES - Copie '!Z1334,",",'UMONS _ DONNEES BRUTES - Copie '!Y1334,",",'UMONS _ DONNEES BRUTES - Copie '!AA1334,")++1`")</f>
        <v>(1333,0,0,3,20,1,4,21)++1`</v>
      </c>
      <c r="B1334" s="37">
        <f>'UMONS _ DONNEES BRUTES - Copie '!E1334</f>
        <v>44629</v>
      </c>
    </row>
    <row r="1335" spans="1:2">
      <c r="A1335" t="str">
        <f ca="1">_xlfn.CONCAT("(",'UMONS _ DONNEES BRUTES - Copie '!T1335,",",'UMONS _ DONNEES BRUTES - Copie '!W1335,",",'UMONS _ DONNEES BRUTES - Copie '!X1335,",",'UMONS _ DONNEES BRUTES - Copie '!U1335,",",'UMONS _ DONNEES BRUTES - Copie '!V1335,",",'UMONS _ DONNEES BRUTES - Copie '!Z1335,",",'UMONS _ DONNEES BRUTES - Copie '!Y1335,",",'UMONS _ DONNEES BRUTES - Copie '!AA1335,")++1`")</f>
        <v>(1334,0,1,3,20,1,5,24)++1`</v>
      </c>
      <c r="B1335" s="37">
        <f>'UMONS _ DONNEES BRUTES - Copie '!E1335</f>
        <v>44629</v>
      </c>
    </row>
    <row r="1336" spans="1:2">
      <c r="A1336" t="str">
        <f ca="1">_xlfn.CONCAT("(",'UMONS _ DONNEES BRUTES - Copie '!T1336,",",'UMONS _ DONNEES BRUTES - Copie '!W1336,",",'UMONS _ DONNEES BRUTES - Copie '!X1336,",",'UMONS _ DONNEES BRUTES - Copie '!U1336,",",'UMONS _ DONNEES BRUTES - Copie '!V1336,",",'UMONS _ DONNEES BRUTES - Copie '!Z1336,",",'UMONS _ DONNEES BRUTES - Copie '!Y1336,",",'UMONS _ DONNEES BRUTES - Copie '!AA1336,")++1`")</f>
        <v>(1335,0,0,3,17,1,5,24)++1`</v>
      </c>
      <c r="B1336" s="37">
        <f>'UMONS _ DONNEES BRUTES - Copie '!E1336</f>
        <v>44630</v>
      </c>
    </row>
    <row r="1337" spans="1:2">
      <c r="A1337" t="str">
        <f ca="1">_xlfn.CONCAT("(",'UMONS _ DONNEES BRUTES - Copie '!T1337,",",'UMONS _ DONNEES BRUTES - Copie '!W1337,",",'UMONS _ DONNEES BRUTES - Copie '!X1337,",",'UMONS _ DONNEES BRUTES - Copie '!U1337,",",'UMONS _ DONNEES BRUTES - Copie '!V1337,",",'UMONS _ DONNEES BRUTES - Copie '!Z1337,",",'UMONS _ DONNEES BRUTES - Copie '!Y1337,",",'UMONS _ DONNEES BRUTES - Copie '!AA1337,")++1`")</f>
        <v>(1336,0,0,3,16,1,4,21)++1`</v>
      </c>
      <c r="B1337" s="37">
        <f>'UMONS _ DONNEES BRUTES - Copie '!E1337</f>
        <v>44630</v>
      </c>
    </row>
    <row r="1338" spans="1:2">
      <c r="A1338" t="str">
        <f ca="1">_xlfn.CONCAT("(",'UMONS _ DONNEES BRUTES - Copie '!T1338,",",'UMONS _ DONNEES BRUTES - Copie '!W1338,",",'UMONS _ DONNEES BRUTES - Copie '!X1338,",",'UMONS _ DONNEES BRUTES - Copie '!U1338,",",'UMONS _ DONNEES BRUTES - Copie '!V1338,",",'UMONS _ DONNEES BRUTES - Copie '!Z1338,",",'UMONS _ DONNEES BRUTES - Copie '!Y1338,",",'UMONS _ DONNEES BRUTES - Copie '!AA1338,")++1`")</f>
        <v>(1337,0,0,3,17,1,6,27)++1`</v>
      </c>
      <c r="B1338" s="37">
        <f>'UMONS _ DONNEES BRUTES - Copie '!E1338</f>
        <v>44630</v>
      </c>
    </row>
    <row r="1339" spans="1:2">
      <c r="A1339" t="str">
        <f ca="1">_xlfn.CONCAT("(",'UMONS _ DONNEES BRUTES - Copie '!T1339,",",'UMONS _ DONNEES BRUTES - Copie '!W1339,",",'UMONS _ DONNEES BRUTES - Copie '!X1339,",",'UMONS _ DONNEES BRUTES - Copie '!U1339,",",'UMONS _ DONNEES BRUTES - Copie '!V1339,",",'UMONS _ DONNEES BRUTES - Copie '!Z1339,",",'UMONS _ DONNEES BRUTES - Copie '!Y1339,",",'UMONS _ DONNEES BRUTES - Copie '!AA1339,")++1`")</f>
        <v>(1338,0,1,3,19,0,1,3)++1`</v>
      </c>
      <c r="B1339" s="37">
        <f>'UMONS _ DONNEES BRUTES - Copie '!E1339</f>
        <v>44630</v>
      </c>
    </row>
    <row r="1340" spans="1:2">
      <c r="A1340" t="str">
        <f ca="1">_xlfn.CONCAT("(",'UMONS _ DONNEES BRUTES - Copie '!T1340,",",'UMONS _ DONNEES BRUTES - Copie '!W1340,",",'UMONS _ DONNEES BRUTES - Copie '!X1340,",",'UMONS _ DONNEES BRUTES - Copie '!U1340,",",'UMONS _ DONNEES BRUTES - Copie '!V1340,",",'UMONS _ DONNEES BRUTES - Copie '!Z1340,",",'UMONS _ DONNEES BRUTES - Copie '!Y1340,",",'UMONS _ DONNEES BRUTES - Copie '!AA1340,")++1`")</f>
        <v>(1339,0,1,3,17,1,2,14)++1`</v>
      </c>
      <c r="B1340" s="37">
        <f>'UMONS _ DONNEES BRUTES - Copie '!E1340</f>
        <v>44630</v>
      </c>
    </row>
    <row r="1341" spans="1:2">
      <c r="A1341" t="str">
        <f ca="1">_xlfn.CONCAT("(",'UMONS _ DONNEES BRUTES - Copie '!T1341,",",'UMONS _ DONNEES BRUTES - Copie '!W1341,",",'UMONS _ DONNEES BRUTES - Copie '!X1341,",",'UMONS _ DONNEES BRUTES - Copie '!U1341,",",'UMONS _ DONNEES BRUTES - Copie '!V1341,",",'UMONS _ DONNEES BRUTES - Copie '!Z1341,",",'UMONS _ DONNEES BRUTES - Copie '!Y1341,",",'UMONS _ DONNEES BRUTES - Copie '!AA1341,")++1`")</f>
        <v>(1340,0,1,3,20,1,7,30)++1`</v>
      </c>
      <c r="B1341" s="37">
        <f>'UMONS _ DONNEES BRUTES - Copie '!E1341</f>
        <v>44630</v>
      </c>
    </row>
    <row r="1342" spans="1:2">
      <c r="A1342" t="str">
        <f ca="1">_xlfn.CONCAT("(",'UMONS _ DONNEES BRUTES - Copie '!T1342,",",'UMONS _ DONNEES BRUTES - Copie '!W1342,",",'UMONS _ DONNEES BRUTES - Copie '!X1342,",",'UMONS _ DONNEES BRUTES - Copie '!U1342,",",'UMONS _ DONNEES BRUTES - Copie '!V1342,",",'UMONS _ DONNEES BRUTES - Copie '!Z1342,",",'UMONS _ DONNEES BRUTES - Copie '!Y1342,",",'UMONS _ DONNEES BRUTES - Copie '!AA1342,")++1`")</f>
        <v>(1341,0,1,3,20,1,8,34)++1`</v>
      </c>
      <c r="B1342" s="37">
        <f>'UMONS _ DONNEES BRUTES - Copie '!E1342</f>
        <v>44630</v>
      </c>
    </row>
    <row r="1343" spans="1:2">
      <c r="A1343" t="str">
        <f ca="1">_xlfn.CONCAT("(",'UMONS _ DONNEES BRUTES - Copie '!T1343,",",'UMONS _ DONNEES BRUTES - Copie '!W1343,",",'UMONS _ DONNEES BRUTES - Copie '!X1343,",",'UMONS _ DONNEES BRUTES - Copie '!U1343,",",'UMONS _ DONNEES BRUTES - Copie '!V1343,",",'UMONS _ DONNEES BRUTES - Copie '!Z1343,",",'UMONS _ DONNEES BRUTES - Copie '!Y1343,",",'UMONS _ DONNEES BRUTES - Copie '!AA1343,")++1`")</f>
        <v>(1342,0,1,3,15,1,9,40)++1`</v>
      </c>
      <c r="B1343" s="37">
        <f>'UMONS _ DONNEES BRUTES - Copie '!E1343</f>
        <v>44630</v>
      </c>
    </row>
    <row r="1344" spans="1:2">
      <c r="A1344" t="str">
        <f ca="1">_xlfn.CONCAT("(",'UMONS _ DONNEES BRUTES - Copie '!T1344,",",'UMONS _ DONNEES BRUTES - Copie '!W1344,",",'UMONS _ DONNEES BRUTES - Copie '!X1344,",",'UMONS _ DONNEES BRUTES - Copie '!U1344,",",'UMONS _ DONNEES BRUTES - Copie '!V1344,",",'UMONS _ DONNEES BRUTES - Copie '!Z1344,",",'UMONS _ DONNEES BRUTES - Copie '!Y1344,",",'UMONS _ DONNEES BRUTES - Copie '!AA1344,")++1`")</f>
        <v>(1343,0,1,3,16,1,3,17)++1`</v>
      </c>
      <c r="B1344" s="37">
        <f>'UMONS _ DONNEES BRUTES - Copie '!E1344</f>
        <v>44630</v>
      </c>
    </row>
    <row r="1345" spans="1:2">
      <c r="A1345" t="str">
        <f ca="1">_xlfn.CONCAT("(",'UMONS _ DONNEES BRUTES - Copie '!T1345,",",'UMONS _ DONNEES BRUTES - Copie '!W1345,",",'UMONS _ DONNEES BRUTES - Copie '!X1345,",",'UMONS _ DONNEES BRUTES - Copie '!U1345,",",'UMONS _ DONNEES BRUTES - Copie '!V1345,",",'UMONS _ DONNEES BRUTES - Copie '!Z1345,",",'UMONS _ DONNEES BRUTES - Copie '!Y1345,",",'UMONS _ DONNEES BRUTES - Copie '!AA1345,")++1`")</f>
        <v>(1344,0,0,3,18,1,12,53)++1`</v>
      </c>
      <c r="B1345" s="37">
        <f>'UMONS _ DONNEES BRUTES - Copie '!E1345</f>
        <v>44630</v>
      </c>
    </row>
    <row r="1346" spans="1:2">
      <c r="A1346" t="str">
        <f ca="1">_xlfn.CONCAT("(",'UMONS _ DONNEES BRUTES - Copie '!T1346,",",'UMONS _ DONNEES BRUTES - Copie '!W1346,",",'UMONS _ DONNEES BRUTES - Copie '!X1346,",",'UMONS _ DONNEES BRUTES - Copie '!U1346,",",'UMONS _ DONNEES BRUTES - Copie '!V1346,",",'UMONS _ DONNEES BRUTES - Copie '!Z1346,",",'UMONS _ DONNEES BRUTES - Copie '!Y1346,",",'UMONS _ DONNEES BRUTES - Copie '!AA1346,")++1`")</f>
        <v>(1345,0,1,3,14,1,13,58)++1`</v>
      </c>
      <c r="B1346" s="37">
        <f>'UMONS _ DONNEES BRUTES - Copie '!E1346</f>
        <v>44630</v>
      </c>
    </row>
    <row r="1347" spans="1:2">
      <c r="A1347" t="str">
        <f ca="1">_xlfn.CONCAT("(",'UMONS _ DONNEES BRUTES - Copie '!T1347,",",'UMONS _ DONNEES BRUTES - Copie '!W1347,",",'UMONS _ DONNEES BRUTES - Copie '!X1347,",",'UMONS _ DONNEES BRUTES - Copie '!U1347,",",'UMONS _ DONNEES BRUTES - Copie '!V1347,",",'UMONS _ DONNEES BRUTES - Copie '!Z1347,",",'UMONS _ DONNEES BRUTES - Copie '!Y1347,",",'UMONS _ DONNEES BRUTES - Copie '!AA1347,")++1`")</f>
        <v>(1346,0,1,3,16,1,10,44)++1`</v>
      </c>
      <c r="B1347" s="37">
        <f>'UMONS _ DONNEES BRUTES - Copie '!E1347</f>
        <v>44630</v>
      </c>
    </row>
    <row r="1348" spans="1:2">
      <c r="A1348" t="str">
        <f ca="1">_xlfn.CONCAT("(",'UMONS _ DONNEES BRUTES - Copie '!T1348,",",'UMONS _ DONNEES BRUTES - Copie '!W1348,",",'UMONS _ DONNEES BRUTES - Copie '!X1348,",",'UMONS _ DONNEES BRUTES - Copie '!U1348,",",'UMONS _ DONNEES BRUTES - Copie '!V1348,",",'UMONS _ DONNEES BRUTES - Copie '!Z1348,",",'UMONS _ DONNEES BRUTES - Copie '!Y1348,",",'UMONS _ DONNEES BRUTES - Copie '!AA1348,")++1`")</f>
        <v>(1347,0,0,3,13,1,11,51)++1`</v>
      </c>
      <c r="B1348" s="37">
        <f>'UMONS _ DONNEES BRUTES - Copie '!E1348</f>
        <v>44630</v>
      </c>
    </row>
    <row r="1349" spans="1:2">
      <c r="A1349" t="str">
        <f ca="1">_xlfn.CONCAT("(",'UMONS _ DONNEES BRUTES - Copie '!T1349,",",'UMONS _ DONNEES BRUTES - Copie '!W1349,",",'UMONS _ DONNEES BRUTES - Copie '!X1349,",",'UMONS _ DONNEES BRUTES - Copie '!U1349,",",'UMONS _ DONNEES BRUTES - Copie '!V1349,",",'UMONS _ DONNEES BRUTES - Copie '!Z1349,",",'UMONS _ DONNEES BRUTES - Copie '!Y1349,",",'UMONS _ DONNEES BRUTES - Copie '!AA1349,")++1`")</f>
        <v>(1348,0,1,3,16,1,15,64)++1`</v>
      </c>
      <c r="B1349" s="37">
        <f>'UMONS _ DONNEES BRUTES - Copie '!E1349</f>
        <v>44630</v>
      </c>
    </row>
    <row r="1350" spans="1:2">
      <c r="A1350" t="str">
        <f ca="1">_xlfn.CONCAT("(",'UMONS _ DONNEES BRUTES - Copie '!T1350,",",'UMONS _ DONNEES BRUTES - Copie '!W1350,",",'UMONS _ DONNEES BRUTES - Copie '!X1350,",",'UMONS _ DONNEES BRUTES - Copie '!U1350,",",'UMONS _ DONNEES BRUTES - Copie '!V1350,",",'UMONS _ DONNEES BRUTES - Copie '!Z1350,",",'UMONS _ DONNEES BRUTES - Copie '!Y1350,",",'UMONS _ DONNEES BRUTES - Copie '!AA1350,")++1`")</f>
        <v>(1349,0,1,3,11,1,14,62)++1`</v>
      </c>
      <c r="B1350" s="37">
        <f>'UMONS _ DONNEES BRUTES - Copie '!E1350</f>
        <v>44630</v>
      </c>
    </row>
    <row r="1351" spans="1:2">
      <c r="A1351" t="str">
        <f ca="1">_xlfn.CONCAT("(",'UMONS _ DONNEES BRUTES - Copie '!T1351,",",'UMONS _ DONNEES BRUTES - Copie '!W1351,",",'UMONS _ DONNEES BRUTES - Copie '!X1351,",",'UMONS _ DONNEES BRUTES - Copie '!U1351,",",'UMONS _ DONNEES BRUTES - Copie '!V1351,",",'UMONS _ DONNEES BRUTES - Copie '!Z1351,",",'UMONS _ DONNEES BRUTES - Copie '!Y1351,",",'UMONS _ DONNEES BRUTES - Copie '!AA1351,")++1`")</f>
        <v>(1350,0,0,3,12,1,11,35)++1`</v>
      </c>
      <c r="B1351" s="37">
        <f>'UMONS _ DONNEES BRUTES - Copie '!E1351</f>
        <v>44631</v>
      </c>
    </row>
    <row r="1352" spans="1:2">
      <c r="A1352" t="str">
        <f ca="1">_xlfn.CONCAT("(",'UMONS _ DONNEES BRUTES - Copie '!T1352,",",'UMONS _ DONNEES BRUTES - Copie '!W1352,",",'UMONS _ DONNEES BRUTES - Copie '!X1352,",",'UMONS _ DONNEES BRUTES - Copie '!U1352,",",'UMONS _ DONNEES BRUTES - Copie '!V1352,",",'UMONS _ DONNEES BRUTES - Copie '!Z1352,",",'UMONS _ DONNEES BRUTES - Copie '!Y1352,",",'UMONS _ DONNEES BRUTES - Copie '!AA1352,")++1`")</f>
        <v>(1351,0,1,3,20,1,13,40)++1`</v>
      </c>
      <c r="B1352" s="37">
        <f>'UMONS _ DONNEES BRUTES - Copie '!E1352</f>
        <v>44631</v>
      </c>
    </row>
    <row r="1353" spans="1:2">
      <c r="A1353" t="str">
        <f ca="1">_xlfn.CONCAT("(",'UMONS _ DONNEES BRUTES - Copie '!T1353,",",'UMONS _ DONNEES BRUTES - Copie '!W1353,",",'UMONS _ DONNEES BRUTES - Copie '!X1353,",",'UMONS _ DONNEES BRUTES - Copie '!U1353,",",'UMONS _ DONNEES BRUTES - Copie '!V1353,",",'UMONS _ DONNEES BRUTES - Copie '!Z1353,",",'UMONS _ DONNEES BRUTES - Copie '!Y1353,",",'UMONS _ DONNEES BRUTES - Copie '!AA1353,")++1`")</f>
        <v>(1352,0,0,3,20,1,2,13)++1`</v>
      </c>
      <c r="B1353" s="37">
        <f>'UMONS _ DONNEES BRUTES - Copie '!E1353</f>
        <v>44631</v>
      </c>
    </row>
    <row r="1354" spans="1:2">
      <c r="A1354" t="str">
        <f ca="1">_xlfn.CONCAT("(",'UMONS _ DONNEES BRUTES - Copie '!T1354,",",'UMONS _ DONNEES BRUTES - Copie '!W1354,",",'UMONS _ DONNEES BRUTES - Copie '!X1354,",",'UMONS _ DONNEES BRUTES - Copie '!U1354,",",'UMONS _ DONNEES BRUTES - Copie '!V1354,",",'UMONS _ DONNEES BRUTES - Copie '!Z1354,",",'UMONS _ DONNEES BRUTES - Copie '!Y1354,",",'UMONS _ DONNEES BRUTES - Copie '!AA1354,")++1`")</f>
        <v>(1353,0,1,3,12,1,7,26)++1`</v>
      </c>
      <c r="B1354" s="37">
        <f>'UMONS _ DONNEES BRUTES - Copie '!E1354</f>
        <v>44631</v>
      </c>
    </row>
    <row r="1355" spans="1:2">
      <c r="A1355" t="str">
        <f ca="1">_xlfn.CONCAT("(",'UMONS _ DONNEES BRUTES - Copie '!T1355,",",'UMONS _ DONNEES BRUTES - Copie '!W1355,",",'UMONS _ DONNEES BRUTES - Copie '!X1355,",",'UMONS _ DONNEES BRUTES - Copie '!U1355,",",'UMONS _ DONNEES BRUTES - Copie '!V1355,",",'UMONS _ DONNEES BRUTES - Copie '!Z1355,",",'UMONS _ DONNEES BRUTES - Copie '!Y1355,",",'UMONS _ DONNEES BRUTES - Copie '!AA1355,")++1`")</f>
        <v>(1354,0,1,3,26,0,1,3)++1`</v>
      </c>
      <c r="B1355" s="37">
        <f>'UMONS _ DONNEES BRUTES - Copie '!E1355</f>
        <v>44631</v>
      </c>
    </row>
    <row r="1356" spans="1:2">
      <c r="A1356" t="str">
        <f ca="1">_xlfn.CONCAT("(",'UMONS _ DONNEES BRUTES - Copie '!T1356,",",'UMONS _ DONNEES BRUTES - Copie '!W1356,",",'UMONS _ DONNEES BRUTES - Copie '!X1356,",",'UMONS _ DONNEES BRUTES - Copie '!U1356,",",'UMONS _ DONNEES BRUTES - Copie '!V1356,",",'UMONS _ DONNEES BRUTES - Copie '!Z1356,",",'UMONS _ DONNEES BRUTES - Copie '!Y1356,",",'UMONS _ DONNEES BRUTES - Copie '!AA1356,")++1`")</f>
        <v>(1355,0,0,3,15,1,9,30)++1`</v>
      </c>
      <c r="B1356" s="37">
        <f>'UMONS _ DONNEES BRUTES - Copie '!E1356</f>
        <v>44631</v>
      </c>
    </row>
    <row r="1357" spans="1:2">
      <c r="A1357" t="str">
        <f ca="1">_xlfn.CONCAT("(",'UMONS _ DONNEES BRUTES - Copie '!T1357,",",'UMONS _ DONNEES BRUTES - Copie '!W1357,",",'UMONS _ DONNEES BRUTES - Copie '!X1357,",",'UMONS _ DONNEES BRUTES - Copie '!U1357,",",'UMONS _ DONNEES BRUTES - Copie '!V1357,",",'UMONS _ DONNEES BRUTES - Copie '!Z1357,",",'UMONS _ DONNEES BRUTES - Copie '!Y1357,",",'UMONS _ DONNEES BRUTES - Copie '!AA1357,")++1`")</f>
        <v>(1356,0,1,3,14,1,4,17)++1`</v>
      </c>
      <c r="B1357" s="37">
        <f>'UMONS _ DONNEES BRUTES - Copie '!E1357</f>
        <v>44631</v>
      </c>
    </row>
    <row r="1358" spans="1:2">
      <c r="A1358" t="str">
        <f ca="1">_xlfn.CONCAT("(",'UMONS _ DONNEES BRUTES - Copie '!T1358,",",'UMONS _ DONNEES BRUTES - Copie '!W1358,",",'UMONS _ DONNEES BRUTES - Copie '!X1358,",",'UMONS _ DONNEES BRUTES - Copie '!U1358,",",'UMONS _ DONNEES BRUTES - Copie '!V1358,",",'UMONS _ DONNEES BRUTES - Copie '!Z1358,",",'UMONS _ DONNEES BRUTES - Copie '!Y1358,",",'UMONS _ DONNEES BRUTES - Copie '!AA1358,")++1`")</f>
        <v>(1357,0,1,3,19,1,8,27)++1`</v>
      </c>
      <c r="B1358" s="37">
        <f>'UMONS _ DONNEES BRUTES - Copie '!E1358</f>
        <v>44631</v>
      </c>
    </row>
    <row r="1359" spans="1:2">
      <c r="A1359" t="str">
        <f ca="1">_xlfn.CONCAT("(",'UMONS _ DONNEES BRUTES - Copie '!T1359,",",'UMONS _ DONNEES BRUTES - Copie '!W1359,",",'UMONS _ DONNEES BRUTES - Copie '!X1359,",",'UMONS _ DONNEES BRUTES - Copie '!U1359,",",'UMONS _ DONNEES BRUTES - Copie '!V1359,",",'UMONS _ DONNEES BRUTES - Copie '!Z1359,",",'UMONS _ DONNEES BRUTES - Copie '!Y1359,",",'UMONS _ DONNEES BRUTES - Copie '!AA1359,")++1`")</f>
        <v>(1358,0,1,3,14,1,5,22)++1`</v>
      </c>
      <c r="B1359" s="37">
        <f>'UMONS _ DONNEES BRUTES - Copie '!E1359</f>
        <v>44631</v>
      </c>
    </row>
    <row r="1360" spans="1:2">
      <c r="A1360" t="str">
        <f ca="1">_xlfn.CONCAT("(",'UMONS _ DONNEES BRUTES - Copie '!T1360,",",'UMONS _ DONNEES BRUTES - Copie '!W1360,",",'UMONS _ DONNEES BRUTES - Copie '!X1360,",",'UMONS _ DONNEES BRUTES - Copie '!U1360,",",'UMONS _ DONNEES BRUTES - Copie '!V1360,",",'UMONS _ DONNEES BRUTES - Copie '!Z1360,",",'UMONS _ DONNEES BRUTES - Copie '!Y1360,",",'UMONS _ DONNEES BRUTES - Copie '!AA1360,")++1`")</f>
        <v>(1359,0,0,3,14,1,6,24)++1`</v>
      </c>
      <c r="B1360" s="37">
        <f>'UMONS _ DONNEES BRUTES - Copie '!E1360</f>
        <v>44631</v>
      </c>
    </row>
    <row r="1361" spans="1:2">
      <c r="A1361" t="str">
        <f ca="1">_xlfn.CONCAT("(",'UMONS _ DONNEES BRUTES - Copie '!T1361,",",'UMONS _ DONNEES BRUTES - Copie '!W1361,",",'UMONS _ DONNEES BRUTES - Copie '!X1361,",",'UMONS _ DONNEES BRUTES - Copie '!U1361,",",'UMONS _ DONNEES BRUTES - Copie '!V1361,",",'UMONS _ DONNEES BRUTES - Copie '!Z1361,",",'UMONS _ DONNEES BRUTES - Copie '!Y1361,",",'UMONS _ DONNEES BRUTES - Copie '!AA1361,")++1`")</f>
        <v>(1360,0,1,3,17,1,10,33)++1`</v>
      </c>
      <c r="B1361" s="37">
        <f>'UMONS _ DONNEES BRUTES - Copie '!E1361</f>
        <v>44631</v>
      </c>
    </row>
    <row r="1362" spans="1:2">
      <c r="A1362" t="str">
        <f ca="1">_xlfn.CONCAT("(",'UMONS _ DONNEES BRUTES - Copie '!T1362,",",'UMONS _ DONNEES BRUTES - Copie '!W1362,",",'UMONS _ DONNEES BRUTES - Copie '!X1362,",",'UMONS _ DONNEES BRUTES - Copie '!U1362,",",'UMONS _ DONNEES BRUTES - Copie '!V1362,",",'UMONS _ DONNEES BRUTES - Copie '!Z1362,",",'UMONS _ DONNEES BRUTES - Copie '!Y1362,",",'UMONS _ DONNEES BRUTES - Copie '!AA1362,")++1`")</f>
        <v>(1361,0,1,3,13,1,12,37)++1`</v>
      </c>
      <c r="B1362" s="37">
        <f>'UMONS _ DONNEES BRUTES - Copie '!E1362</f>
        <v>44631</v>
      </c>
    </row>
    <row r="1363" spans="1:2">
      <c r="A1363" t="str">
        <f ca="1">_xlfn.CONCAT("(",'UMONS _ DONNEES BRUTES - Copie '!T1363,",",'UMONS _ DONNEES BRUTES - Copie '!W1363,",",'UMONS _ DONNEES BRUTES - Copie '!X1363,",",'UMONS _ DONNEES BRUTES - Copie '!U1363,",",'UMONS _ DONNEES BRUTES - Copie '!V1363,",",'UMONS _ DONNEES BRUTES - Copie '!Z1363,",",'UMONS _ DONNEES BRUTES - Copie '!Y1363,",",'UMONS _ DONNEES BRUTES - Copie '!AA1363,")++1`")</f>
        <v>(1362,0,0,3,13,1,14,45)++1`</v>
      </c>
      <c r="B1363" s="37">
        <f>'UMONS _ DONNEES BRUTES - Copie '!E1363</f>
        <v>44631</v>
      </c>
    </row>
    <row r="1364" spans="1:2">
      <c r="A1364" t="str">
        <f ca="1">_xlfn.CONCAT("(",'UMONS _ DONNEES BRUTES - Copie '!T1364,",",'UMONS _ DONNEES BRUTES - Copie '!W1364,",",'UMONS _ DONNEES BRUTES - Copie '!X1364,",",'UMONS _ DONNEES BRUTES - Copie '!U1364,",",'UMONS _ DONNEES BRUTES - Copie '!V1364,",",'UMONS _ DONNEES BRUTES - Copie '!Z1364,",",'UMONS _ DONNEES BRUTES - Copie '!Y1364,",",'UMONS _ DONNEES BRUTES - Copie '!AA1364,")++1`")</f>
        <v>(1363,0,1,3,46,1,15,47)++1`</v>
      </c>
      <c r="B1364" s="37">
        <f>'UMONS _ DONNEES BRUTES - Copie '!E1364</f>
        <v>44631</v>
      </c>
    </row>
    <row r="1365" spans="1:2">
      <c r="A1365" t="str">
        <f ca="1">_xlfn.CONCAT("(",'UMONS _ DONNEES BRUTES - Copie '!T1365,",",'UMONS _ DONNEES BRUTES - Copie '!W1365,",",'UMONS _ DONNEES BRUTES - Copie '!X1365,",",'UMONS _ DONNEES BRUTES - Copie '!U1365,",",'UMONS _ DONNEES BRUTES - Copie '!V1365,",",'UMONS _ DONNEES BRUTES - Copie '!Z1365,",",'UMONS _ DONNEES BRUTES - Copie '!Y1365,",",'UMONS _ DONNEES BRUTES - Copie '!AA1365,")++1`")</f>
        <v>(1364,0,0,3,15,1,3,15)++1`</v>
      </c>
      <c r="B1365" s="37">
        <f>'UMONS _ DONNEES BRUTES - Copie '!E1365</f>
        <v>44631</v>
      </c>
    </row>
    <row r="1366" spans="1:2">
      <c r="A1366" t="str">
        <f ca="1">_xlfn.CONCAT("(",'UMONS _ DONNEES BRUTES - Copie '!T1366,",",'UMONS _ DONNEES BRUTES - Copie '!W1366,",",'UMONS _ DONNEES BRUTES - Copie '!X1366,",",'UMONS _ DONNEES BRUTES - Copie '!U1366,",",'UMONS _ DONNEES BRUTES - Copie '!V1366,",",'UMONS _ DONNEES BRUTES - Copie '!Z1366,",",'UMONS _ DONNEES BRUTES - Copie '!Y1366,",",'UMONS _ DONNEES BRUTES - Copie '!AA1366,")++1`")</f>
        <v>(1365,0,1,3,18,0,1,4)++1`</v>
      </c>
      <c r="B1366" s="37">
        <f>'UMONS _ DONNEES BRUTES - Copie '!E1366</f>
        <v>44634</v>
      </c>
    </row>
    <row r="1367" spans="1:2">
      <c r="A1367" t="str">
        <f ca="1">_xlfn.CONCAT("(",'UMONS _ DONNEES BRUTES - Copie '!T1367,",",'UMONS _ DONNEES BRUTES - Copie '!W1367,",",'UMONS _ DONNEES BRUTES - Copie '!X1367,",",'UMONS _ DONNEES BRUTES - Copie '!U1367,",",'UMONS _ DONNEES BRUTES - Copie '!V1367,",",'UMONS _ DONNEES BRUTES - Copie '!Z1367,",",'UMONS _ DONNEES BRUTES - Copie '!Y1367,",",'UMONS _ DONNEES BRUTES - Copie '!AA1367,")++1`")</f>
        <v>(1366,0,1,3,21,1,2,13)++1`</v>
      </c>
      <c r="B1367" s="37">
        <f>'UMONS _ DONNEES BRUTES - Copie '!E1367</f>
        <v>44634</v>
      </c>
    </row>
    <row r="1368" spans="1:2">
      <c r="A1368" t="str">
        <f ca="1">_xlfn.CONCAT("(",'UMONS _ DONNEES BRUTES - Copie '!T1368,",",'UMONS _ DONNEES BRUTES - Copie '!W1368,",",'UMONS _ DONNEES BRUTES - Copie '!X1368,",",'UMONS _ DONNEES BRUTES - Copie '!U1368,",",'UMONS _ DONNEES BRUTES - Copie '!V1368,",",'UMONS _ DONNEES BRUTES - Copie '!Z1368,",",'UMONS _ DONNEES BRUTES - Copie '!Y1368,",",'UMONS _ DONNEES BRUTES - Copie '!AA1368,")++1`")</f>
        <v>(1367,0,1,3,19,1,5,17)++1`</v>
      </c>
      <c r="B1368" s="37">
        <f>'UMONS _ DONNEES BRUTES - Copie '!E1368</f>
        <v>44634</v>
      </c>
    </row>
    <row r="1369" spans="1:2">
      <c r="A1369" t="str">
        <f ca="1">_xlfn.CONCAT("(",'UMONS _ DONNEES BRUTES - Copie '!T1369,",",'UMONS _ DONNEES BRUTES - Copie '!W1369,",",'UMONS _ DONNEES BRUTES - Copie '!X1369,",",'UMONS _ DONNEES BRUTES - Copie '!U1369,",",'UMONS _ DONNEES BRUTES - Copie '!V1369,",",'UMONS _ DONNEES BRUTES - Copie '!Z1369,",",'UMONS _ DONNEES BRUTES - Copie '!Y1369,",",'UMONS _ DONNEES BRUTES - Copie '!AA1369,")++1`")</f>
        <v>(1368,0,1,3,22,1,3,15)++1`</v>
      </c>
      <c r="B1369" s="37">
        <f>'UMONS _ DONNEES BRUTES - Copie '!E1369</f>
        <v>44634</v>
      </c>
    </row>
    <row r="1370" spans="1:2">
      <c r="A1370" t="str">
        <f ca="1">_xlfn.CONCAT("(",'UMONS _ DONNEES BRUTES - Copie '!T1370,",",'UMONS _ DONNEES BRUTES - Copie '!W1370,",",'UMONS _ DONNEES BRUTES - Copie '!X1370,",",'UMONS _ DONNEES BRUTES - Copie '!U1370,",",'UMONS _ DONNEES BRUTES - Copie '!V1370,",",'UMONS _ DONNEES BRUTES - Copie '!Z1370,",",'UMONS _ DONNEES BRUTES - Copie '!Y1370,",",'UMONS _ DONNEES BRUTES - Copie '!AA1370,")++1`")</f>
        <v>(1369,0,1,3,21,1,6,25)++1`</v>
      </c>
      <c r="B1370" s="37">
        <f>'UMONS _ DONNEES BRUTES - Copie '!E1370</f>
        <v>44634</v>
      </c>
    </row>
    <row r="1371" spans="1:2">
      <c r="A1371" t="str">
        <f ca="1">_xlfn.CONCAT("(",'UMONS _ DONNEES BRUTES - Copie '!T1371,",",'UMONS _ DONNEES BRUTES - Copie '!W1371,",",'UMONS _ DONNEES BRUTES - Copie '!X1371,",",'UMONS _ DONNEES BRUTES - Copie '!U1371,",",'UMONS _ DONNEES BRUTES - Copie '!V1371,",",'UMONS _ DONNEES BRUTES - Copie '!Z1371,",",'UMONS _ DONNEES BRUTES - Copie '!Y1371,",",'UMONS _ DONNEES BRUTES - Copie '!AA1371,")++1`")</f>
        <v>(1370,0,1,3,23,1,8,31)++1`</v>
      </c>
      <c r="B1371" s="37">
        <f>'UMONS _ DONNEES BRUTES - Copie '!E1371</f>
        <v>44634</v>
      </c>
    </row>
    <row r="1372" spans="1:2">
      <c r="A1372" t="str">
        <f ca="1">_xlfn.CONCAT("(",'UMONS _ DONNEES BRUTES - Copie '!T1372,",",'UMONS _ DONNEES BRUTES - Copie '!W1372,",",'UMONS _ DONNEES BRUTES - Copie '!X1372,",",'UMONS _ DONNEES BRUTES - Copie '!U1372,",",'UMONS _ DONNEES BRUTES - Copie '!V1372,",",'UMONS _ DONNEES BRUTES - Copie '!Z1372,",",'UMONS _ DONNEES BRUTES - Copie '!Y1372,",",'UMONS _ DONNEES BRUTES - Copie '!AA1372,")++1`")</f>
        <v>(1371,0,0,3,24,1,7,29)++1`</v>
      </c>
      <c r="B1372" s="37">
        <f>'UMONS _ DONNEES BRUTES - Copie '!E1372</f>
        <v>44634</v>
      </c>
    </row>
    <row r="1373" spans="1:2">
      <c r="A1373" t="str">
        <f ca="1">_xlfn.CONCAT("(",'UMONS _ DONNEES BRUTES - Copie '!T1373,",",'UMONS _ DONNEES BRUTES - Copie '!W1373,",",'UMONS _ DONNEES BRUTES - Copie '!X1373,",",'UMONS _ DONNEES BRUTES - Copie '!U1373,",",'UMONS _ DONNEES BRUTES - Copie '!V1373,",",'UMONS _ DONNEES BRUTES - Copie '!Z1373,",",'UMONS _ DONNEES BRUTES - Copie '!Y1373,",",'UMONS _ DONNEES BRUTES - Copie '!AA1373,")++1`")</f>
        <v>(1372,0,1,3,20,1,9,35)++1`</v>
      </c>
      <c r="B1373" s="37">
        <f>'UMONS _ DONNEES BRUTES - Copie '!E1373</f>
        <v>44634</v>
      </c>
    </row>
    <row r="1374" spans="1:2">
      <c r="A1374" t="str">
        <f ca="1">_xlfn.CONCAT("(",'UMONS _ DONNEES BRUTES - Copie '!T1374,",",'UMONS _ DONNEES BRUTES - Copie '!W1374,",",'UMONS _ DONNEES BRUTES - Copie '!X1374,",",'UMONS _ DONNEES BRUTES - Copie '!U1374,",",'UMONS _ DONNEES BRUTES - Copie '!V1374,",",'UMONS _ DONNEES BRUTES - Copie '!Z1374,",",'UMONS _ DONNEES BRUTES - Copie '!Y1374,",",'UMONS _ DONNEES BRUTES - Copie '!AA1374,")++1`")</f>
        <v>(1373,0,0,3,24,1,4,16)++1`</v>
      </c>
      <c r="B1374" s="37">
        <f>'UMONS _ DONNEES BRUTES - Copie '!E1374</f>
        <v>44634</v>
      </c>
    </row>
    <row r="1375" spans="1:2">
      <c r="A1375" t="str">
        <f ca="1">_xlfn.CONCAT("(",'UMONS _ DONNEES BRUTES - Copie '!T1375,",",'UMONS _ DONNEES BRUTES - Copie '!W1375,",",'UMONS _ DONNEES BRUTES - Copie '!X1375,",",'UMONS _ DONNEES BRUTES - Copie '!U1375,",",'UMONS _ DONNEES BRUTES - Copie '!V1375,",",'UMONS _ DONNEES BRUTES - Copie '!Z1375,",",'UMONS _ DONNEES BRUTES - Copie '!Y1375,",",'UMONS _ DONNEES BRUTES - Copie '!AA1375,")++1`")</f>
        <v>(1374,0,0,3,19,0,1,1)++1`</v>
      </c>
      <c r="B1375" s="37">
        <f>'UMONS _ DONNEES BRUTES - Copie '!E1375</f>
        <v>44635</v>
      </c>
    </row>
    <row r="1376" spans="1:2">
      <c r="A1376" t="str">
        <f ca="1">_xlfn.CONCAT("(",'UMONS _ DONNEES BRUTES - Copie '!T1376,",",'UMONS _ DONNEES BRUTES - Copie '!W1376,",",'UMONS _ DONNEES BRUTES - Copie '!X1376,",",'UMONS _ DONNEES BRUTES - Copie '!U1376,",",'UMONS _ DONNEES BRUTES - Copie '!V1376,",",'UMONS _ DONNEES BRUTES - Copie '!Z1376,",",'UMONS _ DONNEES BRUTES - Copie '!Y1376,",",'UMONS _ DONNEES BRUTES - Copie '!AA1376,")++1`")</f>
        <v>(1375,0,1,3,18,1,3,16)++1`</v>
      </c>
      <c r="B1376" s="37">
        <f>'UMONS _ DONNEES BRUTES - Copie '!E1376</f>
        <v>44635</v>
      </c>
    </row>
    <row r="1377" spans="1:2">
      <c r="A1377" t="str">
        <f ca="1">_xlfn.CONCAT("(",'UMONS _ DONNEES BRUTES - Copie '!T1377,",",'UMONS _ DONNEES BRUTES - Copie '!W1377,",",'UMONS _ DONNEES BRUTES - Copie '!X1377,",",'UMONS _ DONNEES BRUTES - Copie '!U1377,",",'UMONS _ DONNEES BRUTES - Copie '!V1377,",",'UMONS _ DONNEES BRUTES - Copie '!Z1377,",",'UMONS _ DONNEES BRUTES - Copie '!Y1377,",",'UMONS _ DONNEES BRUTES - Copie '!AA1377,")++1`")</f>
        <v>(1376,0,1,3,19,1,2,10)++1`</v>
      </c>
      <c r="B1377" s="37">
        <f>'UMONS _ DONNEES BRUTES - Copie '!E1377</f>
        <v>44635</v>
      </c>
    </row>
    <row r="1378" spans="1:2">
      <c r="A1378" t="str">
        <f ca="1">_xlfn.CONCAT("(",'UMONS _ DONNEES BRUTES - Copie '!T1378,",",'UMONS _ DONNEES BRUTES - Copie '!W1378,",",'UMONS _ DONNEES BRUTES - Copie '!X1378,",",'UMONS _ DONNEES BRUTES - Copie '!U1378,",",'UMONS _ DONNEES BRUTES - Copie '!V1378,",",'UMONS _ DONNEES BRUTES - Copie '!Z1378,",",'UMONS _ DONNEES BRUTES - Copie '!Y1378,",",'UMONS _ DONNEES BRUTES - Copie '!AA1378,")++1`")</f>
        <v>(1377,0,1,3,18,1,5,27)++1`</v>
      </c>
      <c r="B1378" s="37">
        <f>'UMONS _ DONNEES BRUTES - Copie '!E1378</f>
        <v>44635</v>
      </c>
    </row>
    <row r="1379" spans="1:2">
      <c r="A1379" t="str">
        <f ca="1">_xlfn.CONCAT("(",'UMONS _ DONNEES BRUTES - Copie '!T1379,",",'UMONS _ DONNEES BRUTES - Copie '!W1379,",",'UMONS _ DONNEES BRUTES - Copie '!X1379,",",'UMONS _ DONNEES BRUTES - Copie '!U1379,",",'UMONS _ DONNEES BRUTES - Copie '!V1379,",",'UMONS _ DONNEES BRUTES - Copie '!Z1379,",",'UMONS _ DONNEES BRUTES - Copie '!Y1379,",",'UMONS _ DONNEES BRUTES - Copie '!AA1379,")++1`")</f>
        <v>(1378,0,1,3,20,1,4,20)++1`</v>
      </c>
      <c r="B1379" s="37">
        <f>'UMONS _ DONNEES BRUTES - Copie '!E1379</f>
        <v>44635</v>
      </c>
    </row>
    <row r="1380" spans="1:2">
      <c r="A1380" t="str">
        <f ca="1">_xlfn.CONCAT("(",'UMONS _ DONNEES BRUTES - Copie '!T1380,",",'UMONS _ DONNEES BRUTES - Copie '!W1380,",",'UMONS _ DONNEES BRUTES - Copie '!X1380,",",'UMONS _ DONNEES BRUTES - Copie '!U1380,",",'UMONS _ DONNEES BRUTES - Copie '!V1380,",",'UMONS _ DONNEES BRUTES - Copie '!Z1380,",",'UMONS _ DONNEES BRUTES - Copie '!Y1380,",",'UMONS _ DONNEES BRUTES - Copie '!AA1380,")++1`")</f>
        <v>(1379,0,1,3,22,1,6,29)++1`</v>
      </c>
      <c r="B1380" s="37">
        <f>'UMONS _ DONNEES BRUTES - Copie '!E1380</f>
        <v>44635</v>
      </c>
    </row>
    <row r="1381" spans="1:2">
      <c r="A1381" t="str">
        <f ca="1">_xlfn.CONCAT("(",'UMONS _ DONNEES BRUTES - Copie '!T1381,",",'UMONS _ DONNEES BRUTES - Copie '!W1381,",",'UMONS _ DONNEES BRUTES - Copie '!X1381,",",'UMONS _ DONNEES BRUTES - Copie '!U1381,",",'UMONS _ DONNEES BRUTES - Copie '!V1381,",",'UMONS _ DONNEES BRUTES - Copie '!Z1381,",",'UMONS _ DONNEES BRUTES - Copie '!Y1381,",",'UMONS _ DONNEES BRUTES - Copie '!AA1381,")++1`")</f>
        <v>(1380,0,1,3,81,1,8,38)++1`</v>
      </c>
      <c r="B1381" s="37">
        <f>'UMONS _ DONNEES BRUTES - Copie '!E1381</f>
        <v>44635</v>
      </c>
    </row>
    <row r="1382" spans="1:2">
      <c r="A1382" t="str">
        <f ca="1">_xlfn.CONCAT("(",'UMONS _ DONNEES BRUTES - Copie '!T1382,",",'UMONS _ DONNEES BRUTES - Copie '!W1382,",",'UMONS _ DONNEES BRUTES - Copie '!X1382,",",'UMONS _ DONNEES BRUTES - Copie '!U1382,",",'UMONS _ DONNEES BRUTES - Copie '!V1382,",",'UMONS _ DONNEES BRUTES - Copie '!Z1382,",",'UMONS _ DONNEES BRUTES - Copie '!Y1382,",",'UMONS _ DONNEES BRUTES - Copie '!AA1382,")++1`")</f>
        <v>(1381,0,0,3,26,1,7,36)++1`</v>
      </c>
      <c r="B1382" s="37">
        <f>'UMONS _ DONNEES BRUTES - Copie '!E1382</f>
        <v>44635</v>
      </c>
    </row>
    <row r="1383" spans="1:2">
      <c r="A1383" t="str">
        <f ca="1">_xlfn.CONCAT("(",'UMONS _ DONNEES BRUTES - Copie '!T1383,",",'UMONS _ DONNEES BRUTES - Copie '!W1383,",",'UMONS _ DONNEES BRUTES - Copie '!X1383,",",'UMONS _ DONNEES BRUTES - Copie '!U1383,",",'UMONS _ DONNEES BRUTES - Copie '!V1383,",",'UMONS _ DONNEES BRUTES - Copie '!Z1383,",",'UMONS _ DONNEES BRUTES - Copie '!Y1383,",",'UMONS _ DONNEES BRUTES - Copie '!AA1383,")++1`")</f>
        <v>(1382,0,0,3,27,0,1,6)++1`</v>
      </c>
      <c r="B1383" s="37">
        <f>'UMONS _ DONNEES BRUTES - Copie '!E1383</f>
        <v>44636</v>
      </c>
    </row>
    <row r="1384" spans="1:2">
      <c r="A1384" t="str">
        <f ca="1">_xlfn.CONCAT("(",'UMONS _ DONNEES BRUTES - Copie '!T1384,",",'UMONS _ DONNEES BRUTES - Copie '!W1384,",",'UMONS _ DONNEES BRUTES - Copie '!X1384,",",'UMONS _ DONNEES BRUTES - Copie '!U1384,",",'UMONS _ DONNEES BRUTES - Copie '!V1384,",",'UMONS _ DONNEES BRUTES - Copie '!Z1384,",",'UMONS _ DONNEES BRUTES - Copie '!Y1384,",",'UMONS _ DONNEES BRUTES - Copie '!AA1384,")++1`")</f>
        <v>(1383,0,1,3,27,1,2,14)++1`</v>
      </c>
      <c r="B1384" s="37">
        <f>'UMONS _ DONNEES BRUTES - Copie '!E1384</f>
        <v>44636</v>
      </c>
    </row>
    <row r="1385" spans="1:2">
      <c r="A1385" t="str">
        <f ca="1">_xlfn.CONCAT("(",'UMONS _ DONNEES BRUTES - Copie '!T1385,",",'UMONS _ DONNEES BRUTES - Copie '!W1385,",",'UMONS _ DONNEES BRUTES - Copie '!X1385,",",'UMONS _ DONNEES BRUTES - Copie '!U1385,",",'UMONS _ DONNEES BRUTES - Copie '!V1385,",",'UMONS _ DONNEES BRUTES - Copie '!Z1385,",",'UMONS _ DONNEES BRUTES - Copie '!Y1385,",",'UMONS _ DONNEES BRUTES - Copie '!AA1385,")++1`")</f>
        <v>(1384,0,1,3,20,1,4,24)++1`</v>
      </c>
      <c r="B1385" s="37">
        <f>'UMONS _ DONNEES BRUTES - Copie '!E1385</f>
        <v>44636</v>
      </c>
    </row>
    <row r="1386" spans="1:2">
      <c r="A1386" t="str">
        <f ca="1">_xlfn.CONCAT("(",'UMONS _ DONNEES BRUTES - Copie '!T1386,",",'UMONS _ DONNEES BRUTES - Copie '!W1386,",",'UMONS _ DONNEES BRUTES - Copie '!X1386,",",'UMONS _ DONNEES BRUTES - Copie '!U1386,",",'UMONS _ DONNEES BRUTES - Copie '!V1386,",",'UMONS _ DONNEES BRUTES - Copie '!Z1386,",",'UMONS _ DONNEES BRUTES - Copie '!Y1386,",",'UMONS _ DONNEES BRUTES - Copie '!AA1386,")++1`")</f>
        <v>(1385,0,1,3,19,1,5,28)++1`</v>
      </c>
      <c r="B1386" s="37">
        <f>'UMONS _ DONNEES BRUTES - Copie '!E1386</f>
        <v>44636</v>
      </c>
    </row>
    <row r="1387" spans="1:2">
      <c r="A1387" t="str">
        <f ca="1">_xlfn.CONCAT("(",'UMONS _ DONNEES BRUTES - Copie '!T1387,",",'UMONS _ DONNEES BRUTES - Copie '!W1387,",",'UMONS _ DONNEES BRUTES - Copie '!X1387,",",'UMONS _ DONNEES BRUTES - Copie '!U1387,",",'UMONS _ DONNEES BRUTES - Copie '!V1387,",",'UMONS _ DONNEES BRUTES - Copie '!Z1387,",",'UMONS _ DONNEES BRUTES - Copie '!Y1387,",",'UMONS _ DONNEES BRUTES - Copie '!AA1387,")++1`")</f>
        <v>(1386,0,1,3,21,1,3,20)++1`</v>
      </c>
      <c r="B1387" s="37">
        <f>'UMONS _ DONNEES BRUTES - Copie '!E1387</f>
        <v>44636</v>
      </c>
    </row>
    <row r="1388" spans="1:2">
      <c r="A1388" t="str">
        <f ca="1">_xlfn.CONCAT("(",'UMONS _ DONNEES BRUTES - Copie '!T1388,",",'UMONS _ DONNEES BRUTES - Copie '!W1388,",",'UMONS _ DONNEES BRUTES - Copie '!X1388,",",'UMONS _ DONNEES BRUTES - Copie '!U1388,",",'UMONS _ DONNEES BRUTES - Copie '!V1388,",",'UMONS _ DONNEES BRUTES - Copie '!Z1388,",",'UMONS _ DONNEES BRUTES - Copie '!Y1388,",",'UMONS _ DONNEES BRUTES - Copie '!AA1388,")++1`")</f>
        <v>(1387,0,1,3,21,1,7,38)++1`</v>
      </c>
      <c r="B1388" s="37">
        <f>'UMONS _ DONNEES BRUTES - Copie '!E1388</f>
        <v>44636</v>
      </c>
    </row>
    <row r="1389" spans="1:2">
      <c r="A1389" t="str">
        <f ca="1">_xlfn.CONCAT("(",'UMONS _ DONNEES BRUTES - Copie '!T1389,",",'UMONS _ DONNEES BRUTES - Copie '!W1389,",",'UMONS _ DONNEES BRUTES - Copie '!X1389,",",'UMONS _ DONNEES BRUTES - Copie '!U1389,",",'UMONS _ DONNEES BRUTES - Copie '!V1389,",",'UMONS _ DONNEES BRUTES - Copie '!Z1389,",",'UMONS _ DONNEES BRUTES - Copie '!Y1389,",",'UMONS _ DONNEES BRUTES - Copie '!AA1389,")++1`")</f>
        <v>(1388,0,1,3,19,1,6,33)++1`</v>
      </c>
      <c r="B1389" s="37">
        <f>'UMONS _ DONNEES BRUTES - Copie '!E1389</f>
        <v>44636</v>
      </c>
    </row>
    <row r="1390" spans="1:2">
      <c r="A1390" t="str">
        <f ca="1">_xlfn.CONCAT("(",'UMONS _ DONNEES BRUTES - Copie '!T1390,",",'UMONS _ DONNEES BRUTES - Copie '!W1390,",",'UMONS _ DONNEES BRUTES - Copie '!X1390,",",'UMONS _ DONNEES BRUTES - Copie '!U1390,",",'UMONS _ DONNEES BRUTES - Copie '!V1390,",",'UMONS _ DONNEES BRUTES - Copie '!Z1390,",",'UMONS _ DONNEES BRUTES - Copie '!Y1390,",",'UMONS _ DONNEES BRUTES - Copie '!AA1390,")++1`")</f>
        <v>(1389,0,1,3,24,1,2,16)++1`</v>
      </c>
      <c r="B1390" s="37">
        <f>'UMONS _ DONNEES BRUTES - Copie '!E1390</f>
        <v>44637</v>
      </c>
    </row>
    <row r="1391" spans="1:2">
      <c r="A1391" t="str">
        <f ca="1">_xlfn.CONCAT("(",'UMONS _ DONNEES BRUTES - Copie '!T1391,",",'UMONS _ DONNEES BRUTES - Copie '!W1391,",",'UMONS _ DONNEES BRUTES - Copie '!X1391,",",'UMONS _ DONNEES BRUTES - Copie '!U1391,",",'UMONS _ DONNEES BRUTES - Copie '!V1391,",",'UMONS _ DONNEES BRUTES - Copie '!Z1391,",",'UMONS _ DONNEES BRUTES - Copie '!Y1391,",",'UMONS _ DONNEES BRUTES - Copie '!AA1391,")++1`")</f>
        <v>(1390,0,0,3,12,1,3,20)++1`</v>
      </c>
      <c r="B1391" s="37">
        <f>'UMONS _ DONNEES BRUTES - Copie '!E1391</f>
        <v>44637</v>
      </c>
    </row>
    <row r="1392" spans="1:2">
      <c r="A1392" t="str">
        <f ca="1">_xlfn.CONCAT("(",'UMONS _ DONNEES BRUTES - Copie '!T1392,",",'UMONS _ DONNEES BRUTES - Copie '!W1392,",",'UMONS _ DONNEES BRUTES - Copie '!X1392,",",'UMONS _ DONNEES BRUTES - Copie '!U1392,",",'UMONS _ DONNEES BRUTES - Copie '!V1392,",",'UMONS _ DONNEES BRUTES - Copie '!Z1392,",",'UMONS _ DONNEES BRUTES - Copie '!Y1392,",",'UMONS _ DONNEES BRUTES - Copie '!AA1392,")++1`")</f>
        <v>(1391,0,1,3,11,1,4,24)++1`</v>
      </c>
      <c r="B1392" s="37">
        <f>'UMONS _ DONNEES BRUTES - Copie '!E1392</f>
        <v>44637</v>
      </c>
    </row>
    <row r="1393" spans="1:2">
      <c r="A1393" t="str">
        <f ca="1">_xlfn.CONCAT("(",'UMONS _ DONNEES BRUTES - Copie '!T1393,",",'UMONS _ DONNEES BRUTES - Copie '!W1393,",",'UMONS _ DONNEES BRUTES - Copie '!X1393,",",'UMONS _ DONNEES BRUTES - Copie '!U1393,",",'UMONS _ DONNEES BRUTES - Copie '!V1393,",",'UMONS _ DONNEES BRUTES - Copie '!Z1393,",",'UMONS _ DONNEES BRUTES - Copie '!Y1393,",",'UMONS _ DONNEES BRUTES - Copie '!AA1393,")++1`")</f>
        <v>(1392,0,1,3,19,1,7,34)++1`</v>
      </c>
      <c r="B1393" s="37">
        <f>'UMONS _ DONNEES BRUTES - Copie '!E1393</f>
        <v>44637</v>
      </c>
    </row>
    <row r="1394" spans="1:2">
      <c r="A1394" t="str">
        <f ca="1">_xlfn.CONCAT("(",'UMONS _ DONNEES BRUTES - Copie '!T1394,",",'UMONS _ DONNEES BRUTES - Copie '!W1394,",",'UMONS _ DONNEES BRUTES - Copie '!X1394,",",'UMONS _ DONNEES BRUTES - Copie '!U1394,",",'UMONS _ DONNEES BRUTES - Copie '!V1394,",",'UMONS _ DONNEES BRUTES - Copie '!Z1394,",",'UMONS _ DONNEES BRUTES - Copie '!Y1394,",",'UMONS _ DONNEES BRUTES - Copie '!AA1394,")++1`")</f>
        <v>(1393,0,1,3,17,1,5,27)++1`</v>
      </c>
      <c r="B1394" s="37">
        <f>'UMONS _ DONNEES BRUTES - Copie '!E1394</f>
        <v>44637</v>
      </c>
    </row>
    <row r="1395" spans="1:2">
      <c r="A1395" t="str">
        <f ca="1">_xlfn.CONCAT("(",'UMONS _ DONNEES BRUTES - Copie '!T1395,",",'UMONS _ DONNEES BRUTES - Copie '!W1395,",",'UMONS _ DONNEES BRUTES - Copie '!X1395,",",'UMONS _ DONNEES BRUTES - Copie '!U1395,",",'UMONS _ DONNEES BRUTES - Copie '!V1395,",",'UMONS _ DONNEES BRUTES - Copie '!Z1395,",",'UMONS _ DONNEES BRUTES - Copie '!Y1395,",",'UMONS _ DONNEES BRUTES - Copie '!AA1395,")++1`")</f>
        <v>(1394,0,0,3,10,1,8,36)++1`</v>
      </c>
      <c r="B1395" s="37">
        <f>'UMONS _ DONNEES BRUTES - Copie '!E1395</f>
        <v>44637</v>
      </c>
    </row>
    <row r="1396" spans="1:2">
      <c r="A1396" t="str">
        <f ca="1">_xlfn.CONCAT("(",'UMONS _ DONNEES BRUTES - Copie '!T1396,",",'UMONS _ DONNEES BRUTES - Copie '!W1396,",",'UMONS _ DONNEES BRUTES - Copie '!X1396,",",'UMONS _ DONNEES BRUTES - Copie '!U1396,",",'UMONS _ DONNEES BRUTES - Copie '!V1396,",",'UMONS _ DONNEES BRUTES - Copie '!Z1396,",",'UMONS _ DONNEES BRUTES - Copie '!Y1396,",",'UMONS _ DONNEES BRUTES - Copie '!AA1396,")++1`")</f>
        <v>(1395,0,1,3,10,1,6,31)++1`</v>
      </c>
      <c r="B1396" s="37">
        <f>'UMONS _ DONNEES BRUTES - Copie '!E1396</f>
        <v>44637</v>
      </c>
    </row>
    <row r="1397" spans="1:2">
      <c r="A1397" t="str">
        <f ca="1">_xlfn.CONCAT("(",'UMONS _ DONNEES BRUTES - Copie '!T1397,",",'UMONS _ DONNEES BRUTES - Copie '!W1397,",",'UMONS _ DONNEES BRUTES - Copie '!X1397,",",'UMONS _ DONNEES BRUTES - Copie '!U1397,",",'UMONS _ DONNEES BRUTES - Copie '!V1397,",",'UMONS _ DONNEES BRUTES - Copie '!Z1397,",",'UMONS _ DONNEES BRUTES - Copie '!Y1397,",",'UMONS _ DONNEES BRUTES - Copie '!AA1397,")++1`")</f>
        <v>(1396,0,1,3,11,1,9,40)++1`</v>
      </c>
      <c r="B1397" s="37">
        <f>'UMONS _ DONNEES BRUTES - Copie '!E1397</f>
        <v>44637</v>
      </c>
    </row>
    <row r="1398" spans="1:2">
      <c r="A1398" t="str">
        <f ca="1">_xlfn.CONCAT("(",'UMONS _ DONNEES BRUTES - Copie '!T1398,",",'UMONS _ DONNEES BRUTES - Copie '!W1398,",",'UMONS _ DONNEES BRUTES - Copie '!X1398,",",'UMONS _ DONNEES BRUTES - Copie '!U1398,",",'UMONS _ DONNEES BRUTES - Copie '!V1398,",",'UMONS _ DONNEES BRUTES - Copie '!Z1398,",",'UMONS _ DONNEES BRUTES - Copie '!Y1398,",",'UMONS _ DONNEES BRUTES - Copie '!AA1398,")++1`")</f>
        <v>(1397,0,1,3,12,1,10,42)++1`</v>
      </c>
      <c r="B1398" s="37">
        <f>'UMONS _ DONNEES BRUTES - Copie '!E1398</f>
        <v>44637</v>
      </c>
    </row>
    <row r="1399" spans="1:2">
      <c r="A1399" t="str">
        <f ca="1">_xlfn.CONCAT("(",'UMONS _ DONNEES BRUTES - Copie '!T1399,",",'UMONS _ DONNEES BRUTES - Copie '!W1399,",",'UMONS _ DONNEES BRUTES - Copie '!X1399,",",'UMONS _ DONNEES BRUTES - Copie '!U1399,",",'UMONS _ DONNEES BRUTES - Copie '!V1399,",",'UMONS _ DONNEES BRUTES - Copie '!Z1399,",",'UMONS _ DONNEES BRUTES - Copie '!Y1399,",",'UMONS _ DONNEES BRUTES - Copie '!AA1399,")++1`")</f>
        <v>(1398,0,1,3,7,1,11,44)++1`</v>
      </c>
      <c r="B1399" s="37">
        <f>'UMONS _ DONNEES BRUTES - Copie '!E1399</f>
        <v>44637</v>
      </c>
    </row>
    <row r="1400" spans="1:2">
      <c r="A1400" t="str">
        <f ca="1">_xlfn.CONCAT("(",'UMONS _ DONNEES BRUTES - Copie '!T1400,",",'UMONS _ DONNEES BRUTES - Copie '!W1400,",",'UMONS _ DONNEES BRUTES - Copie '!X1400,",",'UMONS _ DONNEES BRUTES - Copie '!U1400,",",'UMONS _ DONNEES BRUTES - Copie '!V1400,",",'UMONS _ DONNEES BRUTES - Copie '!Z1400,",",'UMONS _ DONNEES BRUTES - Copie '!Y1400,",",'UMONS _ DONNEES BRUTES - Copie '!AA1400,")++1`")</f>
        <v>(1399,0,1,3,11,1,12,46)++1`</v>
      </c>
      <c r="B1400" s="37">
        <f>'UMONS _ DONNEES BRUTES - Copie '!E1400</f>
        <v>44637</v>
      </c>
    </row>
    <row r="1401" spans="1:2">
      <c r="A1401" t="str">
        <f ca="1">_xlfn.CONCAT("(",'UMONS _ DONNEES BRUTES - Copie '!T1401,",",'UMONS _ DONNEES BRUTES - Copie '!W1401,",",'UMONS _ DONNEES BRUTES - Copie '!X1401,",",'UMONS _ DONNEES BRUTES - Copie '!U1401,",",'UMONS _ DONNEES BRUTES - Copie '!V1401,",",'UMONS _ DONNEES BRUTES - Copie '!Z1401,",",'UMONS _ DONNEES BRUTES - Copie '!Y1401,",",'UMONS _ DONNEES BRUTES - Copie '!AA1401,")++1`")</f>
        <v>(1400,0,1,3,11,1,14,54)++1`</v>
      </c>
      <c r="B1401" s="37">
        <f>'UMONS _ DONNEES BRUTES - Copie '!E1401</f>
        <v>44637</v>
      </c>
    </row>
    <row r="1402" spans="1:2">
      <c r="A1402" t="str">
        <f ca="1">_xlfn.CONCAT("(",'UMONS _ DONNEES BRUTES - Copie '!T1402,",",'UMONS _ DONNEES BRUTES - Copie '!W1402,",",'UMONS _ DONNEES BRUTES - Copie '!X1402,",",'UMONS _ DONNEES BRUTES - Copie '!U1402,",",'UMONS _ DONNEES BRUTES - Copie '!V1402,",",'UMONS _ DONNEES BRUTES - Copie '!Z1402,",",'UMONS _ DONNEES BRUTES - Copie '!Y1402,",",'UMONS _ DONNEES BRUTES - Copie '!AA1402,")++1`")</f>
        <v>(1401,0,1,3,11,1,13,47)++1`</v>
      </c>
      <c r="B1402" s="37">
        <f>'UMONS _ DONNEES BRUTES - Copie '!E1402</f>
        <v>44637</v>
      </c>
    </row>
    <row r="1403" spans="1:2">
      <c r="A1403" t="str">
        <f ca="1">_xlfn.CONCAT("(",'UMONS _ DONNEES BRUTES - Copie '!T1403,",",'UMONS _ DONNEES BRUTES - Copie '!W1403,",",'UMONS _ DONNEES BRUTES - Copie '!X1403,",",'UMONS _ DONNEES BRUTES - Copie '!U1403,",",'UMONS _ DONNEES BRUTES - Copie '!V1403,",",'UMONS _ DONNEES BRUTES - Copie '!Z1403,",",'UMONS _ DONNEES BRUTES - Copie '!Y1403,",",'UMONS _ DONNEES BRUTES - Copie '!AA1403,")++1`")</f>
        <v>(1402,0,1,3,34,0,1,1)++1`</v>
      </c>
      <c r="B1403" s="37">
        <f>'UMONS _ DONNEES BRUTES - Copie '!E1403</f>
        <v>44637</v>
      </c>
    </row>
    <row r="1404" spans="1:2">
      <c r="A1404" t="str">
        <f ca="1">_xlfn.CONCAT("(",'UMONS _ DONNEES BRUTES - Copie '!T1404,",",'UMONS _ DONNEES BRUTES - Copie '!W1404,",",'UMONS _ DONNEES BRUTES - Copie '!X1404,",",'UMONS _ DONNEES BRUTES - Copie '!U1404,",",'UMONS _ DONNEES BRUTES - Copie '!V1404,",",'UMONS _ DONNEES BRUTES - Copie '!Z1404,",",'UMONS _ DONNEES BRUTES - Copie '!Y1404,",",'UMONS _ DONNEES BRUTES - Copie '!AA1404,")++1`")</f>
        <v>(1403,0,1,3,9,1,15,57)++1`</v>
      </c>
      <c r="B1404" s="37">
        <f>'UMONS _ DONNEES BRUTES - Copie '!E1404</f>
        <v>44637</v>
      </c>
    </row>
    <row r="1405" spans="1:2">
      <c r="A1405" t="str">
        <f ca="1">_xlfn.CONCAT("(",'UMONS _ DONNEES BRUTES - Copie '!T1405,",",'UMONS _ DONNEES BRUTES - Copie '!W1405,",",'UMONS _ DONNEES BRUTES - Copie '!X1405,",",'UMONS _ DONNEES BRUTES - Copie '!U1405,",",'UMONS _ DONNEES BRUTES - Copie '!V1405,",",'UMONS _ DONNEES BRUTES - Copie '!Z1405,",",'UMONS _ DONNEES BRUTES - Copie '!Y1405,",",'UMONS _ DONNEES BRUTES - Copie '!AA1405,")++1`")</f>
        <v>(1404,0,1,3,12,1,7,27)++1`</v>
      </c>
      <c r="B1405" s="37">
        <f>'UMONS _ DONNEES BRUTES - Copie '!E1405</f>
        <v>44638</v>
      </c>
    </row>
    <row r="1406" spans="1:2">
      <c r="A1406" t="str">
        <f ca="1">_xlfn.CONCAT("(",'UMONS _ DONNEES BRUTES - Copie '!T1406,",",'UMONS _ DONNEES BRUTES - Copie '!W1406,",",'UMONS _ DONNEES BRUTES - Copie '!X1406,",",'UMONS _ DONNEES BRUTES - Copie '!U1406,",",'UMONS _ DONNEES BRUTES - Copie '!V1406,",",'UMONS _ DONNEES BRUTES - Copie '!Z1406,",",'UMONS _ DONNEES BRUTES - Copie '!Y1406,",",'UMONS _ DONNEES BRUTES - Copie '!AA1406,")++1`")</f>
        <v>(1405,0,1,3,16,1,9,32)++1`</v>
      </c>
      <c r="B1406" s="37">
        <f>'UMONS _ DONNEES BRUTES - Copie '!E1406</f>
        <v>44638</v>
      </c>
    </row>
    <row r="1407" spans="1:2">
      <c r="A1407" t="str">
        <f ca="1">_xlfn.CONCAT("(",'UMONS _ DONNEES BRUTES - Copie '!T1407,",",'UMONS _ DONNEES BRUTES - Copie '!W1407,",",'UMONS _ DONNEES BRUTES - Copie '!X1407,",",'UMONS _ DONNEES BRUTES - Copie '!U1407,",",'UMONS _ DONNEES BRUTES - Copie '!V1407,",",'UMONS _ DONNEES BRUTES - Copie '!Z1407,",",'UMONS _ DONNEES BRUTES - Copie '!Y1407,",",'UMONS _ DONNEES BRUTES - Copie '!AA1407,")++1`")</f>
        <v>(1406,0,1,3,17,1,12,40)++1`</v>
      </c>
      <c r="B1407" s="37">
        <f>'UMONS _ DONNEES BRUTES - Copie '!E1407</f>
        <v>44638</v>
      </c>
    </row>
    <row r="1408" spans="1:2">
      <c r="A1408" t="str">
        <f ca="1">_xlfn.CONCAT("(",'UMONS _ DONNEES BRUTES - Copie '!T1408,",",'UMONS _ DONNEES BRUTES - Copie '!W1408,",",'UMONS _ DONNEES BRUTES - Copie '!X1408,",",'UMONS _ DONNEES BRUTES - Copie '!U1408,",",'UMONS _ DONNEES BRUTES - Copie '!V1408,",",'UMONS _ DONNEES BRUTES - Copie '!Z1408,",",'UMONS _ DONNEES BRUTES - Copie '!Y1408,",",'UMONS _ DONNEES BRUTES - Copie '!AA1408,")++1`")</f>
        <v>(1407,0,1,3,13,1,13,43)++1`</v>
      </c>
      <c r="B1408" s="37">
        <f>'UMONS _ DONNEES BRUTES - Copie '!E1408</f>
        <v>44638</v>
      </c>
    </row>
    <row r="1409" spans="1:2">
      <c r="A1409" t="str">
        <f ca="1">_xlfn.CONCAT("(",'UMONS _ DONNEES BRUTES - Copie '!T1409,",",'UMONS _ DONNEES BRUTES - Copie '!W1409,",",'UMONS _ DONNEES BRUTES - Copie '!X1409,",",'UMONS _ DONNEES BRUTES - Copie '!U1409,",",'UMONS _ DONNEES BRUTES - Copie '!V1409,",",'UMONS _ DONNEES BRUTES - Copie '!Z1409,",",'UMONS _ DONNEES BRUTES - Copie '!Y1409,",",'UMONS _ DONNEES BRUTES - Copie '!AA1409,")++1`")</f>
        <v>(1408,0,1,3,11,1,14,44)++1`</v>
      </c>
      <c r="B1409" s="37">
        <f>'UMONS _ DONNEES BRUTES - Copie '!E1409</f>
        <v>44638</v>
      </c>
    </row>
    <row r="1410" spans="1:2">
      <c r="A1410" t="str">
        <f ca="1">_xlfn.CONCAT("(",'UMONS _ DONNEES BRUTES - Copie '!T1410,",",'UMONS _ DONNEES BRUTES - Copie '!W1410,",",'UMONS _ DONNEES BRUTES - Copie '!X1410,",",'UMONS _ DONNEES BRUTES - Copie '!U1410,",",'UMONS _ DONNEES BRUTES - Copie '!V1410,",",'UMONS _ DONNEES BRUTES - Copie '!Z1410,",",'UMONS _ DONNEES BRUTES - Copie '!Y1410,",",'UMONS _ DONNEES BRUTES - Copie '!AA1410,")++1`")</f>
        <v>(1409,0,1,3,17,1,8,29)++1`</v>
      </c>
      <c r="B1410" s="37">
        <f>'UMONS _ DONNEES BRUTES - Copie '!E1410</f>
        <v>44638</v>
      </c>
    </row>
    <row r="1411" spans="1:2">
      <c r="A1411" t="str">
        <f ca="1">_xlfn.CONCAT("(",'UMONS _ DONNEES BRUTES - Copie '!T1411,",",'UMONS _ DONNEES BRUTES - Copie '!W1411,",",'UMONS _ DONNEES BRUTES - Copie '!X1411,",",'UMONS _ DONNEES BRUTES - Copie '!U1411,",",'UMONS _ DONNEES BRUTES - Copie '!V1411,",",'UMONS _ DONNEES BRUTES - Copie '!Z1411,",",'UMONS _ DONNEES BRUTES - Copie '!Y1411,",",'UMONS _ DONNEES BRUTES - Copie '!AA1411,")++1`")</f>
        <v>(1410,0,1,3,12,1,11,37)++1`</v>
      </c>
      <c r="B1411" s="37">
        <f>'UMONS _ DONNEES BRUTES - Copie '!E1411</f>
        <v>44638</v>
      </c>
    </row>
    <row r="1412" spans="1:2">
      <c r="A1412" t="str">
        <f ca="1">_xlfn.CONCAT("(",'UMONS _ DONNEES BRUTES - Copie '!T1412,",",'UMONS _ DONNEES BRUTES - Copie '!W1412,",",'UMONS _ DONNEES BRUTES - Copie '!X1412,",",'UMONS _ DONNEES BRUTES - Copie '!U1412,",",'UMONS _ DONNEES BRUTES - Copie '!V1412,",",'UMONS _ DONNEES BRUTES - Copie '!Z1412,",",'UMONS _ DONNEES BRUTES - Copie '!Y1412,",",'UMONS _ DONNEES BRUTES - Copie '!AA1412,")++1`")</f>
        <v>(1411,0,1,3,12,1,15,45)++1`</v>
      </c>
      <c r="B1412" s="37">
        <f>'UMONS _ DONNEES BRUTES - Copie '!E1412</f>
        <v>44638</v>
      </c>
    </row>
    <row r="1413" spans="1:2">
      <c r="A1413" t="str">
        <f ca="1">_xlfn.CONCAT("(",'UMONS _ DONNEES BRUTES - Copie '!T1413,",",'UMONS _ DONNEES BRUTES - Copie '!W1413,",",'UMONS _ DONNEES BRUTES - Copie '!X1413,",",'UMONS _ DONNEES BRUTES - Copie '!U1413,",",'UMONS _ DONNEES BRUTES - Copie '!V1413,",",'UMONS _ DONNEES BRUTES - Copie '!Z1413,",",'UMONS _ DONNEES BRUTES - Copie '!Y1413,",",'UMONS _ DONNEES BRUTES - Copie '!AA1413,")++1`")</f>
        <v>(1412,0,1,3,15,1,10,35)++1`</v>
      </c>
      <c r="B1413" s="37">
        <f>'UMONS _ DONNEES BRUTES - Copie '!E1413</f>
        <v>44638</v>
      </c>
    </row>
    <row r="1414" spans="1:2">
      <c r="A1414" t="str">
        <f ca="1">_xlfn.CONCAT("(",'UMONS _ DONNEES BRUTES - Copie '!T1414,",",'UMONS _ DONNEES BRUTES - Copie '!W1414,",",'UMONS _ DONNEES BRUTES - Copie '!X1414,",",'UMONS _ DONNEES BRUTES - Copie '!U1414,",",'UMONS _ DONNEES BRUTES - Copie '!V1414,",",'UMONS _ DONNEES BRUTES - Copie '!Z1414,",",'UMONS _ DONNEES BRUTES - Copie '!Y1414,",",'UMONS _ DONNEES BRUTES - Copie '!AA1414,")++1`")</f>
        <v>(1413,0,0,3,16,0,1,2)++1`</v>
      </c>
      <c r="B1414" s="37">
        <f>'UMONS _ DONNEES BRUTES - Copie '!E1414</f>
        <v>44638</v>
      </c>
    </row>
    <row r="1415" spans="1:2">
      <c r="A1415" t="str">
        <f ca="1">_xlfn.CONCAT("(",'UMONS _ DONNEES BRUTES - Copie '!T1415,",",'UMONS _ DONNEES BRUTES - Copie '!W1415,",",'UMONS _ DONNEES BRUTES - Copie '!X1415,",",'UMONS _ DONNEES BRUTES - Copie '!U1415,",",'UMONS _ DONNEES BRUTES - Copie '!V1415,",",'UMONS _ DONNEES BRUTES - Copie '!Z1415,",",'UMONS _ DONNEES BRUTES - Copie '!Y1415,",",'UMONS _ DONNEES BRUTES - Copie '!AA1415,")++1`")</f>
        <v>(1414,0,1,3,13,1,3,15)++1`</v>
      </c>
      <c r="B1415" s="37">
        <f>'UMONS _ DONNEES BRUTES - Copie '!E1415</f>
        <v>44638</v>
      </c>
    </row>
    <row r="1416" spans="1:2">
      <c r="A1416" t="str">
        <f ca="1">_xlfn.CONCAT("(",'UMONS _ DONNEES BRUTES - Copie '!T1416,",",'UMONS _ DONNEES BRUTES - Copie '!W1416,",",'UMONS _ DONNEES BRUTES - Copie '!X1416,",",'UMONS _ DONNEES BRUTES - Copie '!U1416,",",'UMONS _ DONNEES BRUTES - Copie '!V1416,",",'UMONS _ DONNEES BRUTES - Copie '!Z1416,",",'UMONS _ DONNEES BRUTES - Copie '!Y1416,",",'UMONS _ DONNEES BRUTES - Copie '!AA1416,")++1`")</f>
        <v>(1415,0,1,3,13,1,6,25)++1`</v>
      </c>
      <c r="B1416" s="37">
        <f>'UMONS _ DONNEES BRUTES - Copie '!E1416</f>
        <v>44638</v>
      </c>
    </row>
    <row r="1417" spans="1:2">
      <c r="A1417" t="str">
        <f ca="1">_xlfn.CONCAT("(",'UMONS _ DONNEES BRUTES - Copie '!T1417,",",'UMONS _ DONNEES BRUTES - Copie '!W1417,",",'UMONS _ DONNEES BRUTES - Copie '!X1417,",",'UMONS _ DONNEES BRUTES - Copie '!U1417,",",'UMONS _ DONNEES BRUTES - Copie '!V1417,",",'UMONS _ DONNEES BRUTES - Copie '!Z1417,",",'UMONS _ DONNEES BRUTES - Copie '!Y1417,",",'UMONS _ DONNEES BRUTES - Copie '!AA1417,")++1`")</f>
        <v>(1416,0,1,3,16,1,4,16)++1`</v>
      </c>
      <c r="B1417" s="37">
        <f>'UMONS _ DONNEES BRUTES - Copie '!E1417</f>
        <v>44638</v>
      </c>
    </row>
    <row r="1418" spans="1:2">
      <c r="A1418" t="str">
        <f ca="1">_xlfn.CONCAT("(",'UMONS _ DONNEES BRUTES - Copie '!T1418,",",'UMONS _ DONNEES BRUTES - Copie '!W1418,",",'UMONS _ DONNEES BRUTES - Copie '!X1418,",",'UMONS _ DONNEES BRUTES - Copie '!U1418,",",'UMONS _ DONNEES BRUTES - Copie '!V1418,",",'UMONS _ DONNEES BRUTES - Copie '!Z1418,",",'UMONS _ DONNEES BRUTES - Copie '!Y1418,",",'UMONS _ DONNEES BRUTES - Copie '!AA1418,")++1`")</f>
        <v>(1417,0,1,3,16,1,16,47)++1`</v>
      </c>
      <c r="B1418" s="37">
        <f>'UMONS _ DONNEES BRUTES - Copie '!E1418</f>
        <v>44638</v>
      </c>
    </row>
    <row r="1419" spans="1:2">
      <c r="A1419" t="str">
        <f ca="1">_xlfn.CONCAT("(",'UMONS _ DONNEES BRUTES - Copie '!T1419,",",'UMONS _ DONNEES BRUTES - Copie '!W1419,",",'UMONS _ DONNEES BRUTES - Copie '!X1419,",",'UMONS _ DONNEES BRUTES - Copie '!U1419,",",'UMONS _ DONNEES BRUTES - Copie '!V1419,",",'UMONS _ DONNEES BRUTES - Copie '!Z1419,",",'UMONS _ DONNEES BRUTES - Copie '!Y1419,",",'UMONS _ DONNEES BRUTES - Copie '!AA1419,")++1`")</f>
        <v>(1418,0,1,3,15,1,2,11)++1`</v>
      </c>
      <c r="B1419" s="37">
        <f>'UMONS _ DONNEES BRUTES - Copie '!E1419</f>
        <v>44638</v>
      </c>
    </row>
    <row r="1420" spans="1:2">
      <c r="A1420" t="str">
        <f ca="1">_xlfn.CONCAT("(",'UMONS _ DONNEES BRUTES - Copie '!T1420,",",'UMONS _ DONNEES BRUTES - Copie '!W1420,",",'UMONS _ DONNEES BRUTES - Copie '!X1420,",",'UMONS _ DONNEES BRUTES - Copie '!U1420,",",'UMONS _ DONNEES BRUTES - Copie '!V1420,",",'UMONS _ DONNEES BRUTES - Copie '!Z1420,",",'UMONS _ DONNEES BRUTES - Copie '!Y1420,",",'UMONS _ DONNEES BRUTES - Copie '!AA1420,")++1`")</f>
        <v>(1419,0,1,3,14,1,5,20)++1`</v>
      </c>
      <c r="B1420" s="37">
        <f>'UMONS _ DONNEES BRUTES - Copie '!E1420</f>
        <v>44638</v>
      </c>
    </row>
    <row r="1421" spans="1:2">
      <c r="A1421" t="str">
        <f ca="1">_xlfn.CONCAT("(",'UMONS _ DONNEES BRUTES - Copie '!T1421,",",'UMONS _ DONNEES BRUTES - Copie '!W1421,",",'UMONS _ DONNEES BRUTES - Copie '!X1421,",",'UMONS _ DONNEES BRUTES - Copie '!U1421,",",'UMONS _ DONNEES BRUTES - Copie '!V1421,",",'UMONS _ DONNEES BRUTES - Copie '!Z1421,",",'UMONS _ DONNEES BRUTES - Copie '!Y1421,",",'UMONS _ DONNEES BRUTES - Copie '!AA1421,")++1`")</f>
        <v>(1420,0,1,3,14,1,2,13)++1`</v>
      </c>
      <c r="B1421" s="37">
        <f>'UMONS _ DONNEES BRUTES - Copie '!E1421</f>
        <v>44641</v>
      </c>
    </row>
    <row r="1422" spans="1:2">
      <c r="A1422" t="str">
        <f ca="1">_xlfn.CONCAT("(",'UMONS _ DONNEES BRUTES - Copie '!T1422,",",'UMONS _ DONNEES BRUTES - Copie '!W1422,",",'UMONS _ DONNEES BRUTES - Copie '!X1422,",",'UMONS _ DONNEES BRUTES - Copie '!U1422,",",'UMONS _ DONNEES BRUTES - Copie '!V1422,",",'UMONS _ DONNEES BRUTES - Copie '!Z1422,",",'UMONS _ DONNEES BRUTES - Copie '!Y1422,",",'UMONS _ DONNEES BRUTES - Copie '!AA1422,")++1`")</f>
        <v>(1421,0,1,3,21,0,1,5)++1`</v>
      </c>
      <c r="B1422" s="37">
        <f>'UMONS _ DONNEES BRUTES - Copie '!E1422</f>
        <v>44641</v>
      </c>
    </row>
    <row r="1423" spans="1:2">
      <c r="A1423" t="str">
        <f ca="1">_xlfn.CONCAT("(",'UMONS _ DONNEES BRUTES - Copie '!T1423,",",'UMONS _ DONNEES BRUTES - Copie '!W1423,",",'UMONS _ DONNEES BRUTES - Copie '!X1423,",",'UMONS _ DONNEES BRUTES - Copie '!U1423,",",'UMONS _ DONNEES BRUTES - Copie '!V1423,",",'UMONS _ DONNEES BRUTES - Copie '!Z1423,",",'UMONS _ DONNEES BRUTES - Copie '!Y1423,",",'UMONS _ DONNEES BRUTES - Copie '!AA1423,")++1`")</f>
        <v>(1422,0,1,3,15,1,7,26)++1`</v>
      </c>
      <c r="B1423" s="37">
        <f>'UMONS _ DONNEES BRUTES - Copie '!E1423</f>
        <v>44641</v>
      </c>
    </row>
    <row r="1424" spans="1:2">
      <c r="A1424" t="str">
        <f ca="1">_xlfn.CONCAT("(",'UMONS _ DONNEES BRUTES - Copie '!T1424,",",'UMONS _ DONNEES BRUTES - Copie '!W1424,",",'UMONS _ DONNEES BRUTES - Copie '!X1424,",",'UMONS _ DONNEES BRUTES - Copie '!U1424,",",'UMONS _ DONNEES BRUTES - Copie '!V1424,",",'UMONS _ DONNEES BRUTES - Copie '!Z1424,",",'UMONS _ DONNEES BRUTES - Copie '!Y1424,",",'UMONS _ DONNEES BRUTES - Copie '!AA1424,")++1`")</f>
        <v>(1423,0,1,3,14,1,3,15)++1`</v>
      </c>
      <c r="B1424" s="37">
        <f>'UMONS _ DONNEES BRUTES - Copie '!E1424</f>
        <v>44641</v>
      </c>
    </row>
    <row r="1425" spans="1:2">
      <c r="A1425" t="str">
        <f ca="1">_xlfn.CONCAT("(",'UMONS _ DONNEES BRUTES - Copie '!T1425,",",'UMONS _ DONNEES BRUTES - Copie '!W1425,",",'UMONS _ DONNEES BRUTES - Copie '!X1425,",",'UMONS _ DONNEES BRUTES - Copie '!U1425,",",'UMONS _ DONNEES BRUTES - Copie '!V1425,",",'UMONS _ DONNEES BRUTES - Copie '!Z1425,",",'UMONS _ DONNEES BRUTES - Copie '!Y1425,",",'UMONS _ DONNEES BRUTES - Copie '!AA1425,")++1`")</f>
        <v>(1424,0,1,3,15,1,4,16)++1`</v>
      </c>
      <c r="B1425" s="37">
        <f>'UMONS _ DONNEES BRUTES - Copie '!E1425</f>
        <v>44641</v>
      </c>
    </row>
    <row r="1426" spans="1:2">
      <c r="A1426" t="str">
        <f ca="1">_xlfn.CONCAT("(",'UMONS _ DONNEES BRUTES - Copie '!T1426,",",'UMONS _ DONNEES BRUTES - Copie '!W1426,",",'UMONS _ DONNEES BRUTES - Copie '!X1426,",",'UMONS _ DONNEES BRUTES - Copie '!U1426,",",'UMONS _ DONNEES BRUTES - Copie '!V1426,",",'UMONS _ DONNEES BRUTES - Copie '!Z1426,",",'UMONS _ DONNEES BRUTES - Copie '!Y1426,",",'UMONS _ DONNEES BRUTES - Copie '!AA1426,")++1`")</f>
        <v>(1425,0,1,3,34,1,5,19)++1`</v>
      </c>
      <c r="B1426" s="37">
        <f>'UMONS _ DONNEES BRUTES - Copie '!E1426</f>
        <v>44641</v>
      </c>
    </row>
    <row r="1427" spans="1:2">
      <c r="A1427" t="str">
        <f ca="1">_xlfn.CONCAT("(",'UMONS _ DONNEES BRUTES - Copie '!T1427,",",'UMONS _ DONNEES BRUTES - Copie '!W1427,",",'UMONS _ DONNEES BRUTES - Copie '!X1427,",",'UMONS _ DONNEES BRUTES - Copie '!U1427,",",'UMONS _ DONNEES BRUTES - Copie '!V1427,",",'UMONS _ DONNEES BRUTES - Copie '!Z1427,",",'UMONS _ DONNEES BRUTES - Copie '!Y1427,",",'UMONS _ DONNEES BRUTES - Copie '!AA1427,")++1`")</f>
        <v>(1426,0,1,3,20,1,9,32)++1`</v>
      </c>
      <c r="B1427" s="37">
        <f>'UMONS _ DONNEES BRUTES - Copie '!E1427</f>
        <v>44641</v>
      </c>
    </row>
    <row r="1428" spans="1:2">
      <c r="A1428" t="str">
        <f ca="1">_xlfn.CONCAT("(",'UMONS _ DONNEES BRUTES - Copie '!T1428,",",'UMONS _ DONNEES BRUTES - Copie '!W1428,",",'UMONS _ DONNEES BRUTES - Copie '!X1428,",",'UMONS _ DONNEES BRUTES - Copie '!U1428,",",'UMONS _ DONNEES BRUTES - Copie '!V1428,",",'UMONS _ DONNEES BRUTES - Copie '!Z1428,",",'UMONS _ DONNEES BRUTES - Copie '!Y1428,",",'UMONS _ DONNEES BRUTES - Copie '!AA1428,")++1`")</f>
        <v>(1427,0,1,3,23,1,6,23)++1`</v>
      </c>
      <c r="B1428" s="37">
        <f>'UMONS _ DONNEES BRUTES - Copie '!E1428</f>
        <v>44641</v>
      </c>
    </row>
    <row r="1429" spans="1:2">
      <c r="A1429" t="str">
        <f ca="1">_xlfn.CONCAT("(",'UMONS _ DONNEES BRUTES - Copie '!T1429,",",'UMONS _ DONNEES BRUTES - Copie '!W1429,",",'UMONS _ DONNEES BRUTES - Copie '!X1429,",",'UMONS _ DONNEES BRUTES - Copie '!U1429,",",'UMONS _ DONNEES BRUTES - Copie '!V1429,",",'UMONS _ DONNEES BRUTES - Copie '!Z1429,",",'UMONS _ DONNEES BRUTES - Copie '!Y1429,",",'UMONS _ DONNEES BRUTES - Copie '!AA1429,")++1`")</f>
        <v>(1428,0,1,3,17,1,10,36)++1`</v>
      </c>
      <c r="B1429" s="37">
        <f>'UMONS _ DONNEES BRUTES - Copie '!E1429</f>
        <v>44641</v>
      </c>
    </row>
    <row r="1430" spans="1:2">
      <c r="A1430" t="str">
        <f ca="1">_xlfn.CONCAT("(",'UMONS _ DONNEES BRUTES - Copie '!T1430,",",'UMONS _ DONNEES BRUTES - Copie '!W1430,",",'UMONS _ DONNEES BRUTES - Copie '!X1430,",",'UMONS _ DONNEES BRUTES - Copie '!U1430,",",'UMONS _ DONNEES BRUTES - Copie '!V1430,",",'UMONS _ DONNEES BRUTES - Copie '!Z1430,",",'UMONS _ DONNEES BRUTES - Copie '!Y1430,",",'UMONS _ DONNEES BRUTES - Copie '!AA1430,")++1`")</f>
        <v>(1429,0,0,3,22,1,8,27)++1`</v>
      </c>
      <c r="B1430" s="37">
        <f>'UMONS _ DONNEES BRUTES - Copie '!E1430</f>
        <v>44641</v>
      </c>
    </row>
    <row r="1431" spans="1:2">
      <c r="A1431" t="str">
        <f ca="1">_xlfn.CONCAT("(",'UMONS _ DONNEES BRUTES - Copie '!T1431,",",'UMONS _ DONNEES BRUTES - Copie '!W1431,",",'UMONS _ DONNEES BRUTES - Copie '!X1431,",",'UMONS _ DONNEES BRUTES - Copie '!U1431,",",'UMONS _ DONNEES BRUTES - Copie '!V1431,",",'UMONS _ DONNEES BRUTES - Copie '!Z1431,",",'UMONS _ DONNEES BRUTES - Copie '!Y1431,",",'UMONS _ DONNEES BRUTES - Copie '!AA1431,")++1`")</f>
        <v>(1430,0,1,3,22,0,1,3)++1`</v>
      </c>
      <c r="B1431" s="37">
        <f>'UMONS _ DONNEES BRUTES - Copie '!E1431</f>
        <v>44642</v>
      </c>
    </row>
    <row r="1432" spans="1:2">
      <c r="A1432" t="str">
        <f ca="1">_xlfn.CONCAT("(",'UMONS _ DONNEES BRUTES - Copie '!T1432,",",'UMONS _ DONNEES BRUTES - Copie '!W1432,",",'UMONS _ DONNEES BRUTES - Copie '!X1432,",",'UMONS _ DONNEES BRUTES - Copie '!U1432,",",'UMONS _ DONNEES BRUTES - Copie '!V1432,",",'UMONS _ DONNEES BRUTES - Copie '!Z1432,",",'UMONS _ DONNEES BRUTES - Copie '!Y1432,",",'UMONS _ DONNEES BRUTES - Copie '!AA1432,")++1`")</f>
        <v>(1431,0,0,3,17,1,2,13)++1`</v>
      </c>
      <c r="B1432" s="37">
        <f>'UMONS _ DONNEES BRUTES - Copie '!E1432</f>
        <v>44642</v>
      </c>
    </row>
    <row r="1433" spans="1:2">
      <c r="A1433" t="str">
        <f ca="1">_xlfn.CONCAT("(",'UMONS _ DONNEES BRUTES - Copie '!T1433,",",'UMONS _ DONNEES BRUTES - Copie '!W1433,",",'UMONS _ DONNEES BRUTES - Copie '!X1433,",",'UMONS _ DONNEES BRUTES - Copie '!U1433,",",'UMONS _ DONNEES BRUTES - Copie '!V1433,",",'UMONS _ DONNEES BRUTES - Copie '!Z1433,",",'UMONS _ DONNEES BRUTES - Copie '!Y1433,",",'UMONS _ DONNEES BRUTES - Copie '!AA1433,")++1`")</f>
        <v>(1432,0,1,3,25,1,3,17)++1`</v>
      </c>
      <c r="B1433" s="37">
        <f>'UMONS _ DONNEES BRUTES - Copie '!E1433</f>
        <v>44642</v>
      </c>
    </row>
    <row r="1434" spans="1:2">
      <c r="A1434" t="str">
        <f ca="1">_xlfn.CONCAT("(",'UMONS _ DONNEES BRUTES - Copie '!T1434,",",'UMONS _ DONNEES BRUTES - Copie '!W1434,",",'UMONS _ DONNEES BRUTES - Copie '!X1434,",",'UMONS _ DONNEES BRUTES - Copie '!U1434,",",'UMONS _ DONNEES BRUTES - Copie '!V1434,",",'UMONS _ DONNEES BRUTES - Copie '!Z1434,",",'UMONS _ DONNEES BRUTES - Copie '!Y1434,",",'UMONS _ DONNEES BRUTES - Copie '!AA1434,")++1`")</f>
        <v>(1433,0,1,3,18,1,5,25)++1`</v>
      </c>
      <c r="B1434" s="37">
        <f>'UMONS _ DONNEES BRUTES - Copie '!E1434</f>
        <v>44642</v>
      </c>
    </row>
    <row r="1435" spans="1:2">
      <c r="A1435" t="str">
        <f ca="1">_xlfn.CONCAT("(",'UMONS _ DONNEES BRUTES - Copie '!T1435,",",'UMONS _ DONNEES BRUTES - Copie '!W1435,",",'UMONS _ DONNEES BRUTES - Copie '!X1435,",",'UMONS _ DONNEES BRUTES - Copie '!U1435,",",'UMONS _ DONNEES BRUTES - Copie '!V1435,",",'UMONS _ DONNEES BRUTES - Copie '!Z1435,",",'UMONS _ DONNEES BRUTES - Copie '!Y1435,",",'UMONS _ DONNEES BRUTES - Copie '!AA1435,")++1`")</f>
        <v>(1434,0,1,3,28,1,4,21)++1`</v>
      </c>
      <c r="B1435" s="37">
        <f>'UMONS _ DONNEES BRUTES - Copie '!E1435</f>
        <v>44642</v>
      </c>
    </row>
    <row r="1436" spans="1:2">
      <c r="A1436" t="str">
        <f ca="1">_xlfn.CONCAT("(",'UMONS _ DONNEES BRUTES - Copie '!T1436,",",'UMONS _ DONNEES BRUTES - Copie '!W1436,",",'UMONS _ DONNEES BRUTES - Copie '!X1436,",",'UMONS _ DONNEES BRUTES - Copie '!U1436,",",'UMONS _ DONNEES BRUTES - Copie '!V1436,",",'UMONS _ DONNEES BRUTES - Copie '!Z1436,",",'UMONS _ DONNEES BRUTES - Copie '!Y1436,",",'UMONS _ DONNEES BRUTES - Copie '!AA1436,")++1`")</f>
        <v>(1435,0,0,3,15,1,7,32)++1`</v>
      </c>
      <c r="B1436" s="37">
        <f>'UMONS _ DONNEES BRUTES - Copie '!E1436</f>
        <v>44642</v>
      </c>
    </row>
    <row r="1437" spans="1:2">
      <c r="A1437" t="str">
        <f ca="1">_xlfn.CONCAT("(",'UMONS _ DONNEES BRUTES - Copie '!T1437,",",'UMONS _ DONNEES BRUTES - Copie '!W1437,",",'UMONS _ DONNEES BRUTES - Copie '!X1437,",",'UMONS _ DONNEES BRUTES - Copie '!U1437,",",'UMONS _ DONNEES BRUTES - Copie '!V1437,",",'UMONS _ DONNEES BRUTES - Copie '!Z1437,",",'UMONS _ DONNEES BRUTES - Copie '!Y1437,",",'UMONS _ DONNEES BRUTES - Copie '!AA1437,")++1`")</f>
        <v>(1436,0,1,3,18,1,6,29)++1`</v>
      </c>
      <c r="B1437" s="37">
        <f>'UMONS _ DONNEES BRUTES - Copie '!E1437</f>
        <v>44642</v>
      </c>
    </row>
    <row r="1438" spans="1:2">
      <c r="A1438" t="str">
        <f ca="1">_xlfn.CONCAT("(",'UMONS _ DONNEES BRUTES - Copie '!T1438,",",'UMONS _ DONNEES BRUTES - Copie '!W1438,",",'UMONS _ DONNEES BRUTES - Copie '!X1438,",",'UMONS _ DONNEES BRUTES - Copie '!U1438,",",'UMONS _ DONNEES BRUTES - Copie '!V1438,",",'UMONS _ DONNEES BRUTES - Copie '!Z1438,",",'UMONS _ DONNEES BRUTES - Copie '!Y1438,",",'UMONS _ DONNEES BRUTES - Copie '!AA1438,")++1`")</f>
        <v>(1437,0,1,3,19,1,8,36)++1`</v>
      </c>
      <c r="B1438" s="37">
        <f>'UMONS _ DONNEES BRUTES - Copie '!E1438</f>
        <v>44642</v>
      </c>
    </row>
    <row r="1439" spans="1:2">
      <c r="A1439" t="str">
        <f ca="1">_xlfn.CONCAT("(",'UMONS _ DONNEES BRUTES - Copie '!T1439,",",'UMONS _ DONNEES BRUTES - Copie '!W1439,",",'UMONS _ DONNEES BRUTES - Copie '!X1439,",",'UMONS _ DONNEES BRUTES - Copie '!U1439,",",'UMONS _ DONNEES BRUTES - Copie '!V1439,",",'UMONS _ DONNEES BRUTES - Copie '!Z1439,",",'UMONS _ DONNEES BRUTES - Copie '!Y1439,",",'UMONS _ DONNEES BRUTES - Copie '!AA1439,")++1`")</f>
        <v>(1438,0,1,3,54,1,9,40)++1`</v>
      </c>
      <c r="B1439" s="37">
        <f>'UMONS _ DONNEES BRUTES - Copie '!E1439</f>
        <v>44642</v>
      </c>
    </row>
    <row r="1440" spans="1:2">
      <c r="A1440" t="str">
        <f ca="1">_xlfn.CONCAT("(",'UMONS _ DONNEES BRUTES - Copie '!T1440,",",'UMONS _ DONNEES BRUTES - Copie '!W1440,",",'UMONS _ DONNEES BRUTES - Copie '!X1440,",",'UMONS _ DONNEES BRUTES - Copie '!U1440,",",'UMONS _ DONNEES BRUTES - Copie '!V1440,",",'UMONS _ DONNEES BRUTES - Copie '!Z1440,",",'UMONS _ DONNEES BRUTES - Copie '!Y1440,",",'UMONS _ DONNEES BRUTES - Copie '!AA1440,")++1`")</f>
        <v>(1439,0,1,3,30,1,7,35)++1`</v>
      </c>
      <c r="B1440" s="37">
        <f>'UMONS _ DONNEES BRUTES - Copie '!E1440</f>
        <v>44643</v>
      </c>
    </row>
    <row r="1441" spans="1:2">
      <c r="A1441" t="str">
        <f ca="1">_xlfn.CONCAT("(",'UMONS _ DONNEES BRUTES - Copie '!T1441,",",'UMONS _ DONNEES BRUTES - Copie '!W1441,",",'UMONS _ DONNEES BRUTES - Copie '!X1441,",",'UMONS _ DONNEES BRUTES - Copie '!U1441,",",'UMONS _ DONNEES BRUTES - Copie '!V1441,",",'UMONS _ DONNEES BRUTES - Copie '!Z1441,",",'UMONS _ DONNEES BRUTES - Copie '!Y1441,",",'UMONS _ DONNEES BRUTES - Copie '!AA1441,")++1`")</f>
        <v>(1440,0,1,3,28,1,4,23)++1`</v>
      </c>
      <c r="B1441" s="37">
        <f>'UMONS _ DONNEES BRUTES - Copie '!E1441</f>
        <v>44643</v>
      </c>
    </row>
    <row r="1442" spans="1:2">
      <c r="A1442" t="str">
        <f ca="1">_xlfn.CONCAT("(",'UMONS _ DONNEES BRUTES - Copie '!T1442,",",'UMONS _ DONNEES BRUTES - Copie '!W1442,",",'UMONS _ DONNEES BRUTES - Copie '!X1442,",",'UMONS _ DONNEES BRUTES - Copie '!U1442,",",'UMONS _ DONNEES BRUTES - Copie '!V1442,",",'UMONS _ DONNEES BRUTES - Copie '!Z1442,",",'UMONS _ DONNEES BRUTES - Copie '!Y1442,",",'UMONS _ DONNEES BRUTES - Copie '!AA1442,")++1`")</f>
        <v>(1441,0,1,3,23,1,3,18)++1`</v>
      </c>
      <c r="B1442" s="37">
        <f>'UMONS _ DONNEES BRUTES - Copie '!E1442</f>
        <v>44643</v>
      </c>
    </row>
    <row r="1443" spans="1:2">
      <c r="A1443" t="str">
        <f ca="1">_xlfn.CONCAT("(",'UMONS _ DONNEES BRUTES - Copie '!T1443,",",'UMONS _ DONNEES BRUTES - Copie '!W1443,",",'UMONS _ DONNEES BRUTES - Copie '!X1443,",",'UMONS _ DONNEES BRUTES - Copie '!U1443,",",'UMONS _ DONNEES BRUTES - Copie '!V1443,",",'UMONS _ DONNEES BRUTES - Copie '!Z1443,",",'UMONS _ DONNEES BRUTES - Copie '!Y1443,",",'UMONS _ DONNEES BRUTES - Copie '!AA1443,")++1`")</f>
        <v>(1442,0,1,3,40,0,1,1)++1`</v>
      </c>
      <c r="B1443" s="37">
        <f>'UMONS _ DONNEES BRUTES - Copie '!E1443</f>
        <v>44643</v>
      </c>
    </row>
    <row r="1444" spans="1:2">
      <c r="A1444" t="str">
        <f ca="1">_xlfn.CONCAT("(",'UMONS _ DONNEES BRUTES - Copie '!T1444,",",'UMONS _ DONNEES BRUTES - Copie '!W1444,",",'UMONS _ DONNEES BRUTES - Copie '!X1444,",",'UMONS _ DONNEES BRUTES - Copie '!U1444,",",'UMONS _ DONNEES BRUTES - Copie '!V1444,",",'UMONS _ DONNEES BRUTES - Copie '!Z1444,",",'UMONS _ DONNEES BRUTES - Copie '!Y1444,",",'UMONS _ DONNEES BRUTES - Copie '!AA1444,")++1`")</f>
        <v>(1443,0,1,3,21,1,2,16)++1`</v>
      </c>
      <c r="B1444" s="37">
        <f>'UMONS _ DONNEES BRUTES - Copie '!E1444</f>
        <v>44643</v>
      </c>
    </row>
    <row r="1445" spans="1:2">
      <c r="A1445" t="str">
        <f ca="1">_xlfn.CONCAT("(",'UMONS _ DONNEES BRUTES - Copie '!T1445,",",'UMONS _ DONNEES BRUTES - Copie '!W1445,",",'UMONS _ DONNEES BRUTES - Copie '!X1445,",",'UMONS _ DONNEES BRUTES - Copie '!U1445,",",'UMONS _ DONNEES BRUTES - Copie '!V1445,",",'UMONS _ DONNEES BRUTES - Copie '!Z1445,",",'UMONS _ DONNEES BRUTES - Copie '!Y1445,",",'UMONS _ DONNEES BRUTES - Copie '!AA1445,")++1`")</f>
        <v>(1444,0,1,3,16,1,6,32)++1`</v>
      </c>
      <c r="B1445" s="37">
        <f>'UMONS _ DONNEES BRUTES - Copie '!E1445</f>
        <v>44643</v>
      </c>
    </row>
    <row r="1446" spans="1:2">
      <c r="A1446" t="str">
        <f ca="1">_xlfn.CONCAT("(",'UMONS _ DONNEES BRUTES - Copie '!T1446,",",'UMONS _ DONNEES BRUTES - Copie '!W1446,",",'UMONS _ DONNEES BRUTES - Copie '!X1446,",",'UMONS _ DONNEES BRUTES - Copie '!U1446,",",'UMONS _ DONNEES BRUTES - Copie '!V1446,",",'UMONS _ DONNEES BRUTES - Copie '!Z1446,",",'UMONS _ DONNEES BRUTES - Copie '!Y1446,",",'UMONS _ DONNEES BRUTES - Copie '!AA1446,")++1`")</f>
        <v>(1445,0,1,3,15,1,5,28)++1`</v>
      </c>
      <c r="B1446" s="37">
        <f>'UMONS _ DONNEES BRUTES - Copie '!E1446</f>
        <v>44643</v>
      </c>
    </row>
    <row r="1447" spans="1:2">
      <c r="A1447" t="str">
        <f ca="1">_xlfn.CONCAT("(",'UMONS _ DONNEES BRUTES - Copie '!T1447,",",'UMONS _ DONNEES BRUTES - Copie '!W1447,",",'UMONS _ DONNEES BRUTES - Copie '!X1447,",",'UMONS _ DONNEES BRUTES - Copie '!U1447,",",'UMONS _ DONNEES BRUTES - Copie '!V1447,",",'UMONS _ DONNEES BRUTES - Copie '!Z1447,",",'UMONS _ DONNEES BRUTES - Copie '!Y1447,",",'UMONS _ DONNEES BRUTES - Copie '!AA1447,")++1`")</f>
        <v>(1446,0,1,3,15,1,3,16)++1`</v>
      </c>
      <c r="B1447" s="37">
        <f>'UMONS _ DONNEES BRUTES - Copie '!E1447</f>
        <v>44644</v>
      </c>
    </row>
    <row r="1448" spans="1:2">
      <c r="A1448" t="str">
        <f ca="1">_xlfn.CONCAT("(",'UMONS _ DONNEES BRUTES - Copie '!T1448,",",'UMONS _ DONNEES BRUTES - Copie '!W1448,",",'UMONS _ DONNEES BRUTES - Copie '!X1448,",",'UMONS _ DONNEES BRUTES - Copie '!U1448,",",'UMONS _ DONNEES BRUTES - Copie '!V1448,",",'UMONS _ DONNEES BRUTES - Copie '!Z1448,",",'UMONS _ DONNEES BRUTES - Copie '!Y1448,",",'UMONS _ DONNEES BRUTES - Copie '!AA1448,")++1`")</f>
        <v>(1447,0,1,3,14,1,12,52)++1`</v>
      </c>
      <c r="B1448" s="37">
        <f>'UMONS _ DONNEES BRUTES - Copie '!E1448</f>
        <v>44644</v>
      </c>
    </row>
    <row r="1449" spans="1:2">
      <c r="A1449" t="str">
        <f ca="1">_xlfn.CONCAT("(",'UMONS _ DONNEES BRUTES - Copie '!T1449,",",'UMONS _ DONNEES BRUTES - Copie '!W1449,",",'UMONS _ DONNEES BRUTES - Copie '!X1449,",",'UMONS _ DONNEES BRUTES - Copie '!U1449,",",'UMONS _ DONNEES BRUTES - Copie '!V1449,",",'UMONS _ DONNEES BRUTES - Copie '!Z1449,",",'UMONS _ DONNEES BRUTES - Copie '!Y1449,",",'UMONS _ DONNEES BRUTES - Copie '!AA1449,")++1`")</f>
        <v>(1448,0,1,3,16,1,8,34)++1`</v>
      </c>
      <c r="B1449" s="37">
        <f>'UMONS _ DONNEES BRUTES - Copie '!E1449</f>
        <v>44644</v>
      </c>
    </row>
    <row r="1450" spans="1:2">
      <c r="A1450" t="str">
        <f ca="1">_xlfn.CONCAT("(",'UMONS _ DONNEES BRUTES - Copie '!T1450,",",'UMONS _ DONNEES BRUTES - Copie '!W1450,",",'UMONS _ DONNEES BRUTES - Copie '!X1450,",",'UMONS _ DONNEES BRUTES - Copie '!U1450,",",'UMONS _ DONNEES BRUTES - Copie '!V1450,",",'UMONS _ DONNEES BRUTES - Copie '!Z1450,",",'UMONS _ DONNEES BRUTES - Copie '!Y1450,",",'UMONS _ DONNEES BRUTES - Copie '!AA1450,")++1`")</f>
        <v>(1449,0,1,3,13,1,7,32)++1`</v>
      </c>
      <c r="B1450" s="37">
        <f>'UMONS _ DONNEES BRUTES - Copie '!E1450</f>
        <v>44644</v>
      </c>
    </row>
    <row r="1451" spans="1:2">
      <c r="A1451" t="str">
        <f ca="1">_xlfn.CONCAT("(",'UMONS _ DONNEES BRUTES - Copie '!T1451,",",'UMONS _ DONNEES BRUTES - Copie '!W1451,",",'UMONS _ DONNEES BRUTES - Copie '!X1451,",",'UMONS _ DONNEES BRUTES - Copie '!U1451,",",'UMONS _ DONNEES BRUTES - Copie '!V1451,",",'UMONS _ DONNEES BRUTES - Copie '!Z1451,",",'UMONS _ DONNEES BRUTES - Copie '!Y1451,",",'UMONS _ DONNEES BRUTES - Copie '!AA1451,")++1`")</f>
        <v>(1450,0,1,3,13,1,10,44)++1`</v>
      </c>
      <c r="B1451" s="37">
        <f>'UMONS _ DONNEES BRUTES - Copie '!E1451</f>
        <v>44644</v>
      </c>
    </row>
    <row r="1452" spans="1:2">
      <c r="A1452" t="str">
        <f ca="1">_xlfn.CONCAT("(",'UMONS _ DONNEES BRUTES - Copie '!T1452,",",'UMONS _ DONNEES BRUTES - Copie '!W1452,",",'UMONS _ DONNEES BRUTES - Copie '!X1452,",",'UMONS _ DONNEES BRUTES - Copie '!U1452,",",'UMONS _ DONNEES BRUTES - Copie '!V1452,",",'UMONS _ DONNEES BRUTES - Copie '!Z1452,",",'UMONS _ DONNEES BRUTES - Copie '!Y1452,",",'UMONS _ DONNEES BRUTES - Copie '!AA1452,")++1`")</f>
        <v>(1451,0,1,3,11,1,5,23)++1`</v>
      </c>
      <c r="B1452" s="37">
        <f>'UMONS _ DONNEES BRUTES - Copie '!E1452</f>
        <v>44644</v>
      </c>
    </row>
    <row r="1453" spans="1:2">
      <c r="A1453" t="str">
        <f ca="1">_xlfn.CONCAT("(",'UMONS _ DONNEES BRUTES - Copie '!T1453,",",'UMONS _ DONNEES BRUTES - Copie '!W1453,",",'UMONS _ DONNEES BRUTES - Copie '!X1453,",",'UMONS _ DONNEES BRUTES - Copie '!U1453,",",'UMONS _ DONNEES BRUTES - Copie '!V1453,",",'UMONS _ DONNEES BRUTES - Copie '!Z1453,",",'UMONS _ DONNEES BRUTES - Copie '!Y1453,",",'UMONS _ DONNEES BRUTES - Copie '!AA1453,")++1`")</f>
        <v>(1452,0,0,3,16,1,2,14)++1`</v>
      </c>
      <c r="B1453" s="37">
        <f>'UMONS _ DONNEES BRUTES - Copie '!E1453</f>
        <v>44644</v>
      </c>
    </row>
    <row r="1454" spans="1:2">
      <c r="A1454" t="str">
        <f ca="1">_xlfn.CONCAT("(",'UMONS _ DONNEES BRUTES - Copie '!T1454,",",'UMONS _ DONNEES BRUTES - Copie '!W1454,",",'UMONS _ DONNEES BRUTES - Copie '!X1454,",",'UMONS _ DONNEES BRUTES - Copie '!U1454,",",'UMONS _ DONNEES BRUTES - Copie '!V1454,",",'UMONS _ DONNEES BRUTES - Copie '!Z1454,",",'UMONS _ DONNEES BRUTES - Copie '!Y1454,",",'UMONS _ DONNEES BRUTES - Copie '!AA1454,")++1`")</f>
        <v>(1453,0,1,3,14,1,6,29)++1`</v>
      </c>
      <c r="B1454" s="37">
        <f>'UMONS _ DONNEES BRUTES - Copie '!E1454</f>
        <v>44644</v>
      </c>
    </row>
    <row r="1455" spans="1:2">
      <c r="A1455" t="str">
        <f ca="1">_xlfn.CONCAT("(",'UMONS _ DONNEES BRUTES - Copie '!T1455,",",'UMONS _ DONNEES BRUTES - Copie '!W1455,",",'UMONS _ DONNEES BRUTES - Copie '!X1455,",",'UMONS _ DONNEES BRUTES - Copie '!U1455,",",'UMONS _ DONNEES BRUTES - Copie '!V1455,",",'UMONS _ DONNEES BRUTES - Copie '!Z1455,",",'UMONS _ DONNEES BRUTES - Copie '!Y1455,",",'UMONS _ DONNEES BRUTES - Copie '!AA1455,")++1`")</f>
        <v>(1454,0,1,3,11,1,9,40)++1`</v>
      </c>
      <c r="B1455" s="37">
        <f>'UMONS _ DONNEES BRUTES - Copie '!E1455</f>
        <v>44644</v>
      </c>
    </row>
    <row r="1456" spans="1:2">
      <c r="A1456" t="str">
        <f ca="1">_xlfn.CONCAT("(",'UMONS _ DONNEES BRUTES - Copie '!T1456,",",'UMONS _ DONNEES BRUTES - Copie '!W1456,",",'UMONS _ DONNEES BRUTES - Copie '!X1456,",",'UMONS _ DONNEES BRUTES - Copie '!U1456,",",'UMONS _ DONNEES BRUTES - Copie '!V1456,",",'UMONS _ DONNEES BRUTES - Copie '!Z1456,",",'UMONS _ DONNEES BRUTES - Copie '!Y1456,",",'UMONS _ DONNEES BRUTES - Copie '!AA1456,")++1`")</f>
        <v>(1455,0,1,3,17,1,11,46)++1`</v>
      </c>
      <c r="B1456" s="37">
        <f>'UMONS _ DONNEES BRUTES - Copie '!E1456</f>
        <v>44644</v>
      </c>
    </row>
    <row r="1457" spans="1:2">
      <c r="A1457" t="str">
        <f ca="1">_xlfn.CONCAT("(",'UMONS _ DONNEES BRUTES - Copie '!T1457,",",'UMONS _ DONNEES BRUTES - Copie '!W1457,",",'UMONS _ DONNEES BRUTES - Copie '!X1457,",",'UMONS _ DONNEES BRUTES - Copie '!U1457,",",'UMONS _ DONNEES BRUTES - Copie '!V1457,",",'UMONS _ DONNEES BRUTES - Copie '!Z1457,",",'UMONS _ DONNEES BRUTES - Copie '!Y1457,",",'UMONS _ DONNEES BRUTES - Copie '!AA1457,")++1`")</f>
        <v>(1456,0,1,3,23,1,13,54)++1`</v>
      </c>
      <c r="B1457" s="37">
        <f>'UMONS _ DONNEES BRUTES - Copie '!E1457</f>
        <v>44644</v>
      </c>
    </row>
    <row r="1458" spans="1:2">
      <c r="A1458" t="str">
        <f ca="1">_xlfn.CONCAT("(",'UMONS _ DONNEES BRUTES - Copie '!T1458,",",'UMONS _ DONNEES BRUTES - Copie '!W1458,",",'UMONS _ DONNEES BRUTES - Copie '!X1458,",",'UMONS _ DONNEES BRUTES - Copie '!U1458,",",'UMONS _ DONNEES BRUTES - Copie '!V1458,",",'UMONS _ DONNEES BRUTES - Copie '!Z1458,",",'UMONS _ DONNEES BRUTES - Copie '!Y1458,",",'UMONS _ DONNEES BRUTES - Copie '!AA1458,")++1`")</f>
        <v>(1457,0,1,3,34,0,1,5)++1`</v>
      </c>
      <c r="B1458" s="37">
        <f>'UMONS _ DONNEES BRUTES - Copie '!E1458</f>
        <v>44644</v>
      </c>
    </row>
    <row r="1459" spans="1:2">
      <c r="A1459" t="str">
        <f ca="1">_xlfn.CONCAT("(",'UMONS _ DONNEES BRUTES - Copie '!T1459,",",'UMONS _ DONNEES BRUTES - Copie '!W1459,",",'UMONS _ DONNEES BRUTES - Copie '!X1459,",",'UMONS _ DONNEES BRUTES - Copie '!U1459,",",'UMONS _ DONNEES BRUTES - Copie '!V1459,",",'UMONS _ DONNEES BRUTES - Copie '!Z1459,",",'UMONS _ DONNEES BRUTES - Copie '!Y1459,",",'UMONS _ DONNEES BRUTES - Copie '!AA1459,")++1`")</f>
        <v>(1458,0,1,3,19,1,4,20)++1`</v>
      </c>
      <c r="B1459" s="37">
        <f>'UMONS _ DONNEES BRUTES - Copie '!E1459</f>
        <v>44644</v>
      </c>
    </row>
    <row r="1460" spans="1:2">
      <c r="A1460" t="str">
        <f ca="1">_xlfn.CONCAT("(",'UMONS _ DONNEES BRUTES - Copie '!T1460,",",'UMONS _ DONNEES BRUTES - Copie '!W1460,",",'UMONS _ DONNEES BRUTES - Copie '!X1460,",",'UMONS _ DONNEES BRUTES - Copie '!U1460,",",'UMONS _ DONNEES BRUTES - Copie '!V1460,",",'UMONS _ DONNEES BRUTES - Copie '!Z1460,",",'UMONS _ DONNEES BRUTES - Copie '!Y1460,",",'UMONS _ DONNEES BRUTES - Copie '!AA1460,")++1`")</f>
        <v>(1459,0,1,3,12,1,6,28)++1`</v>
      </c>
      <c r="B1460" s="37">
        <f>'UMONS _ DONNEES BRUTES - Copie '!E1460</f>
        <v>44645</v>
      </c>
    </row>
    <row r="1461" spans="1:2">
      <c r="A1461" t="str">
        <f ca="1">_xlfn.CONCAT("(",'UMONS _ DONNEES BRUTES - Copie '!T1461,",",'UMONS _ DONNEES BRUTES - Copie '!W1461,",",'UMONS _ DONNEES BRUTES - Copie '!X1461,",",'UMONS _ DONNEES BRUTES - Copie '!U1461,",",'UMONS _ DONNEES BRUTES - Copie '!V1461,",",'UMONS _ DONNEES BRUTES - Copie '!Z1461,",",'UMONS _ DONNEES BRUTES - Copie '!Y1461,",",'UMONS _ DONNEES BRUTES - Copie '!AA1461,")++1`")</f>
        <v>(1460,0,1,3,20,1,3,18)++1`</v>
      </c>
      <c r="B1461" s="37">
        <f>'UMONS _ DONNEES BRUTES - Copie '!E1461</f>
        <v>44645</v>
      </c>
    </row>
    <row r="1462" spans="1:2">
      <c r="A1462" t="str">
        <f ca="1">_xlfn.CONCAT("(",'UMONS _ DONNEES BRUTES - Copie '!T1462,",",'UMONS _ DONNEES BRUTES - Copie '!W1462,",",'UMONS _ DONNEES BRUTES - Copie '!X1462,",",'UMONS _ DONNEES BRUTES - Copie '!U1462,",",'UMONS _ DONNEES BRUTES - Copie '!V1462,",",'UMONS _ DONNEES BRUTES - Copie '!Z1462,",",'UMONS _ DONNEES BRUTES - Copie '!Y1462,",",'UMONS _ DONNEES BRUTES - Copie '!AA1462,")++1`")</f>
        <v>(1461,0,1,3,18,1,8,33)++1`</v>
      </c>
      <c r="B1462" s="37">
        <f>'UMONS _ DONNEES BRUTES - Copie '!E1462</f>
        <v>44645</v>
      </c>
    </row>
    <row r="1463" spans="1:2">
      <c r="A1463" t="str">
        <f ca="1">_xlfn.CONCAT("(",'UMONS _ DONNEES BRUTES - Copie '!T1463,",",'UMONS _ DONNEES BRUTES - Copie '!W1463,",",'UMONS _ DONNEES BRUTES - Copie '!X1463,",",'UMONS _ DONNEES BRUTES - Copie '!U1463,",",'UMONS _ DONNEES BRUTES - Copie '!V1463,",",'UMONS _ DONNEES BRUTES - Copie '!Z1463,",",'UMONS _ DONNEES BRUTES - Copie '!Y1463,",",'UMONS _ DONNEES BRUTES - Copie '!AA1463,")++1`")</f>
        <v>(1462,0,0,3,15,1,7,29)++1`</v>
      </c>
      <c r="B1463" s="37">
        <f>'UMONS _ DONNEES BRUTES - Copie '!E1463</f>
        <v>44645</v>
      </c>
    </row>
    <row r="1464" spans="1:2">
      <c r="A1464" t="str">
        <f ca="1">_xlfn.CONCAT("(",'UMONS _ DONNEES BRUTES - Copie '!T1464,",",'UMONS _ DONNEES BRUTES - Copie '!W1464,",",'UMONS _ DONNEES BRUTES - Copie '!X1464,",",'UMONS _ DONNEES BRUTES - Copie '!U1464,",",'UMONS _ DONNEES BRUTES - Copie '!V1464,",",'UMONS _ DONNEES BRUTES - Copie '!Z1464,",",'UMONS _ DONNEES BRUTES - Copie '!Y1464,",",'UMONS _ DONNEES BRUTES - Copie '!AA1464,")++1`")</f>
        <v>(1463,0,1,3,18,1,2,15)++1`</v>
      </c>
      <c r="B1464" s="37">
        <f>'UMONS _ DONNEES BRUTES - Copie '!E1464</f>
        <v>44645</v>
      </c>
    </row>
    <row r="1465" spans="1:2">
      <c r="A1465" t="str">
        <f ca="1">_xlfn.CONCAT("(",'UMONS _ DONNEES BRUTES - Copie '!T1465,",",'UMONS _ DONNEES BRUTES - Copie '!W1465,",",'UMONS _ DONNEES BRUTES - Copie '!X1465,",",'UMONS _ DONNEES BRUTES - Copie '!U1465,",",'UMONS _ DONNEES BRUTES - Copie '!V1465,",",'UMONS _ DONNEES BRUTES - Copie '!Z1465,",",'UMONS _ DONNEES BRUTES - Copie '!Y1465,",",'UMONS _ DONNEES BRUTES - Copie '!AA1465,")++1`")</f>
        <v>(1464,0,1,3,17,1,5,24)++1`</v>
      </c>
      <c r="B1465" s="37">
        <f>'UMONS _ DONNEES BRUTES - Copie '!E1465</f>
        <v>44645</v>
      </c>
    </row>
    <row r="1466" spans="1:2">
      <c r="A1466" t="str">
        <f ca="1">_xlfn.CONCAT("(",'UMONS _ DONNEES BRUTES - Copie '!T1466,",",'UMONS _ DONNEES BRUTES - Copie '!W1466,",",'UMONS _ DONNEES BRUTES - Copie '!X1466,",",'UMONS _ DONNEES BRUTES - Copie '!U1466,",",'UMONS _ DONNEES BRUTES - Copie '!V1466,",",'UMONS _ DONNEES BRUTES - Copie '!Z1466,",",'UMONS _ DONNEES BRUTES - Copie '!Y1466,",",'UMONS _ DONNEES BRUTES - Copie '!AA1466,")++1`")</f>
        <v>(1465,0,1,3,1,1,9,36)++1`</v>
      </c>
      <c r="B1466" s="37">
        <f>'UMONS _ DONNEES BRUTES - Copie '!E1466</f>
        <v>44645</v>
      </c>
    </row>
    <row r="1467" spans="1:2">
      <c r="A1467" t="str">
        <f ca="1">_xlfn.CONCAT("(",'UMONS _ DONNEES BRUTES - Copie '!T1467,",",'UMONS _ DONNEES BRUTES - Copie '!W1467,",",'UMONS _ DONNEES BRUTES - Copie '!X1467,",",'UMONS _ DONNEES BRUTES - Copie '!U1467,",",'UMONS _ DONNEES BRUTES - Copie '!V1467,",",'UMONS _ DONNEES BRUTES - Copie '!Z1467,",",'UMONS _ DONNEES BRUTES - Copie '!Y1467,",",'UMONS _ DONNEES BRUTES - Copie '!AA1467,")++1`")</f>
        <v>(1466,0,1,3,22,1,10,39)++1`</v>
      </c>
      <c r="B1467" s="37">
        <f>'UMONS _ DONNEES BRUTES - Copie '!E1467</f>
        <v>44645</v>
      </c>
    </row>
    <row r="1468" spans="1:2">
      <c r="A1468" t="str">
        <f ca="1">_xlfn.CONCAT("(",'UMONS _ DONNEES BRUTES - Copie '!T1468,",",'UMONS _ DONNEES BRUTES - Copie '!W1468,",",'UMONS _ DONNEES BRUTES - Copie '!X1468,",",'UMONS _ DONNEES BRUTES - Copie '!U1468,",",'UMONS _ DONNEES BRUTES - Copie '!V1468,",",'UMONS _ DONNEES BRUTES - Copie '!Z1468,",",'UMONS _ DONNEES BRUTES - Copie '!Y1468,",",'UMONS _ DONNEES BRUTES - Copie '!AA1468,")++1`")</f>
        <v>(1467,0,1,3,17,1,4,22)++1`</v>
      </c>
      <c r="B1468" s="37">
        <f>'UMONS _ DONNEES BRUTES - Copie '!E1468</f>
        <v>44645</v>
      </c>
    </row>
    <row r="1469" spans="1:2">
      <c r="A1469" t="str">
        <f ca="1">_xlfn.CONCAT("(",'UMONS _ DONNEES BRUTES - Copie '!T1469,",",'UMONS _ DONNEES BRUTES - Copie '!W1469,",",'UMONS _ DONNEES BRUTES - Copie '!X1469,",",'UMONS _ DONNEES BRUTES - Copie '!U1469,",",'UMONS _ DONNEES BRUTES - Copie '!V1469,",",'UMONS _ DONNEES BRUTES - Copie '!Z1469,",",'UMONS _ DONNEES BRUTES - Copie '!Y1469,",",'UMONS _ DONNEES BRUTES - Copie '!AA1469,")++1`")</f>
        <v>(1468,0,1,3,22,0,1,12)++1`</v>
      </c>
      <c r="B1469" s="37">
        <f>'UMONS _ DONNEES BRUTES - Copie '!E1469</f>
        <v>44645</v>
      </c>
    </row>
    <row r="1470" spans="1:2">
      <c r="A1470" t="str">
        <f ca="1">_xlfn.CONCAT("(",'UMONS _ DONNEES BRUTES - Copie '!T1470,",",'UMONS _ DONNEES BRUTES - Copie '!W1470,",",'UMONS _ DONNEES BRUTES - Copie '!X1470,",",'UMONS _ DONNEES BRUTES - Copie '!U1470,",",'UMONS _ DONNEES BRUTES - Copie '!V1470,",",'UMONS _ DONNEES BRUTES - Copie '!Z1470,",",'UMONS _ DONNEES BRUTES - Copie '!Y1470,",",'UMONS _ DONNEES BRUTES - Copie '!AA1470,")++1`")</f>
        <v>(1469,0,1,3,21,1,3,17)++1`</v>
      </c>
      <c r="B1470" s="37">
        <f>'UMONS _ DONNEES BRUTES - Copie '!E1470</f>
        <v>44648</v>
      </c>
    </row>
    <row r="1471" spans="1:2">
      <c r="A1471" t="str">
        <f ca="1">_xlfn.CONCAT("(",'UMONS _ DONNEES BRUTES - Copie '!T1471,",",'UMONS _ DONNEES BRUTES - Copie '!W1471,",",'UMONS _ DONNEES BRUTES - Copie '!X1471,",",'UMONS _ DONNEES BRUTES - Copie '!U1471,",",'UMONS _ DONNEES BRUTES - Copie '!V1471,",",'UMONS _ DONNEES BRUTES - Copie '!Z1471,",",'UMONS _ DONNEES BRUTES - Copie '!Y1471,",",'UMONS _ DONNEES BRUTES - Copie '!AA1471,")++1`")</f>
        <v>(1470,0,1,3,24,1,4,21)++1`</v>
      </c>
      <c r="B1471" s="37">
        <f>'UMONS _ DONNEES BRUTES - Copie '!E1471</f>
        <v>44648</v>
      </c>
    </row>
    <row r="1472" spans="1:2">
      <c r="A1472" t="str">
        <f ca="1">_xlfn.CONCAT("(",'UMONS _ DONNEES BRUTES - Copie '!T1472,",",'UMONS _ DONNEES BRUTES - Copie '!W1472,",",'UMONS _ DONNEES BRUTES - Copie '!X1472,",",'UMONS _ DONNEES BRUTES - Copie '!U1472,",",'UMONS _ DONNEES BRUTES - Copie '!V1472,",",'UMONS _ DONNEES BRUTES - Copie '!Z1472,",",'UMONS _ DONNEES BRUTES - Copie '!Y1472,",",'UMONS _ DONNEES BRUTES - Copie '!AA1472,")++1`")</f>
        <v>(1471,0,0,3,22,0,1,1)++1`</v>
      </c>
      <c r="B1472" s="37">
        <f>'UMONS _ DONNEES BRUTES - Copie '!E1472</f>
        <v>44648</v>
      </c>
    </row>
    <row r="1473" spans="1:2">
      <c r="A1473" t="str">
        <f ca="1">_xlfn.CONCAT("(",'UMONS _ DONNEES BRUTES - Copie '!T1473,",",'UMONS _ DONNEES BRUTES - Copie '!W1473,",",'UMONS _ DONNEES BRUTES - Copie '!X1473,",",'UMONS _ DONNEES BRUTES - Copie '!U1473,",",'UMONS _ DONNEES BRUTES - Copie '!V1473,",",'UMONS _ DONNEES BRUTES - Copie '!Z1473,",",'UMONS _ DONNEES BRUTES - Copie '!Y1473,",",'UMONS _ DONNEES BRUTES - Copie '!AA1473,")++1`")</f>
        <v>(1472,0,1,3,28,1,5,23)++1`</v>
      </c>
      <c r="B1473" s="37">
        <f>'UMONS _ DONNEES BRUTES - Copie '!E1473</f>
        <v>44648</v>
      </c>
    </row>
    <row r="1474" spans="1:2">
      <c r="A1474" t="str">
        <f ca="1">_xlfn.CONCAT("(",'UMONS _ DONNEES BRUTES - Copie '!T1474,",",'UMONS _ DONNEES BRUTES - Copie '!W1474,",",'UMONS _ DONNEES BRUTES - Copie '!X1474,",",'UMONS _ DONNEES BRUTES - Copie '!U1474,",",'UMONS _ DONNEES BRUTES - Copie '!V1474,",",'UMONS _ DONNEES BRUTES - Copie '!Z1474,",",'UMONS _ DONNEES BRUTES - Copie '!Y1474,",",'UMONS _ DONNEES BRUTES - Copie '!AA1474,")++1`")</f>
        <v>(1473,0,1,3,18,1,2,15)++1`</v>
      </c>
      <c r="B1474" s="37">
        <f>'UMONS _ DONNEES BRUTES - Copie '!E1474</f>
        <v>44648</v>
      </c>
    </row>
    <row r="1475" spans="1:2">
      <c r="A1475" t="str">
        <f ca="1">_xlfn.CONCAT("(",'UMONS _ DONNEES BRUTES - Copie '!T1475,",",'UMONS _ DONNEES BRUTES - Copie '!W1475,",",'UMONS _ DONNEES BRUTES - Copie '!X1475,",",'UMONS _ DONNEES BRUTES - Copie '!U1475,",",'UMONS _ DONNEES BRUTES - Copie '!V1475,",",'UMONS _ DONNEES BRUTES - Copie '!Z1475,",",'UMONS _ DONNEES BRUTES - Copie '!Y1475,",",'UMONS _ DONNEES BRUTES - Copie '!AA1475,")++1`")</f>
        <v>(1474,0,0,3,21,1,6,29)++1`</v>
      </c>
      <c r="B1475" s="37">
        <f>'UMONS _ DONNEES BRUTES - Copie '!E1475</f>
        <v>44648</v>
      </c>
    </row>
    <row r="1476" spans="1:2">
      <c r="A1476" t="str">
        <f ca="1">_xlfn.CONCAT("(",'UMONS _ DONNEES BRUTES - Copie '!T1476,",",'UMONS _ DONNEES BRUTES - Copie '!W1476,",",'UMONS _ DONNEES BRUTES - Copie '!X1476,",",'UMONS _ DONNEES BRUTES - Copie '!U1476,",",'UMONS _ DONNEES BRUTES - Copie '!V1476,",",'UMONS _ DONNEES BRUTES - Copie '!Z1476,",",'UMONS _ DONNEES BRUTES - Copie '!Y1476,",",'UMONS _ DONNEES BRUTES - Copie '!AA1476,")++1`")</f>
        <v>(1475,0,1,3,21,1,8,39)++1`</v>
      </c>
      <c r="B1476" s="37">
        <f>'UMONS _ DONNEES BRUTES - Copie '!E1476</f>
        <v>44648</v>
      </c>
    </row>
    <row r="1477" spans="1:2">
      <c r="A1477" t="str">
        <f ca="1">_xlfn.CONCAT("(",'UMONS _ DONNEES BRUTES - Copie '!T1477,",",'UMONS _ DONNEES BRUTES - Copie '!W1477,",",'UMONS _ DONNEES BRUTES - Copie '!X1477,",",'UMONS _ DONNEES BRUTES - Copie '!U1477,",",'UMONS _ DONNEES BRUTES - Copie '!V1477,",",'UMONS _ DONNEES BRUTES - Copie '!Z1477,",",'UMONS _ DONNEES BRUTES - Copie '!Y1477,",",'UMONS _ DONNEES BRUTES - Copie '!AA1477,")++1`")</f>
        <v>(1476,0,1,3,22,1,7,33)++1`</v>
      </c>
      <c r="B1477" s="37">
        <f>'UMONS _ DONNEES BRUTES - Copie '!E1477</f>
        <v>44648</v>
      </c>
    </row>
    <row r="1478" spans="1:2">
      <c r="A1478" t="str">
        <f ca="1">_xlfn.CONCAT("(",'UMONS _ DONNEES BRUTES - Copie '!T1478,",",'UMONS _ DONNEES BRUTES - Copie '!W1478,",",'UMONS _ DONNEES BRUTES - Copie '!X1478,",",'UMONS _ DONNEES BRUTES - Copie '!U1478,",",'UMONS _ DONNEES BRUTES - Copie '!V1478,",",'UMONS _ DONNEES BRUTES - Copie '!Z1478,",",'UMONS _ DONNEES BRUTES - Copie '!Y1478,",",'UMONS _ DONNEES BRUTES - Copie '!AA1478,")++1`")</f>
        <v>(1477,0,1,3,25,0,1,3)++1`</v>
      </c>
      <c r="B1478" s="37">
        <f>'UMONS _ DONNEES BRUTES - Copie '!E1478</f>
        <v>44649</v>
      </c>
    </row>
    <row r="1479" spans="1:2">
      <c r="A1479" t="str">
        <f ca="1">_xlfn.CONCAT("(",'UMONS _ DONNEES BRUTES - Copie '!T1479,",",'UMONS _ DONNEES BRUTES - Copie '!W1479,",",'UMONS _ DONNEES BRUTES - Copie '!X1479,",",'UMONS _ DONNEES BRUTES - Copie '!U1479,",",'UMONS _ DONNEES BRUTES - Copie '!V1479,",",'UMONS _ DONNEES BRUTES - Copie '!Z1479,",",'UMONS _ DONNEES BRUTES - Copie '!Y1479,",",'UMONS _ DONNEES BRUTES - Copie '!AA1479,")++1`")</f>
        <v>(1478,0,1,3,18,1,2,13)++1`</v>
      </c>
      <c r="B1479" s="37">
        <f>'UMONS _ DONNEES BRUTES - Copie '!E1479</f>
        <v>44649</v>
      </c>
    </row>
    <row r="1480" spans="1:2">
      <c r="A1480" t="str">
        <f ca="1">_xlfn.CONCAT("(",'UMONS _ DONNEES BRUTES - Copie '!T1480,",",'UMONS _ DONNEES BRUTES - Copie '!W1480,",",'UMONS _ DONNEES BRUTES - Copie '!X1480,",",'UMONS _ DONNEES BRUTES - Copie '!U1480,",",'UMONS _ DONNEES BRUTES - Copie '!V1480,",",'UMONS _ DONNEES BRUTES - Copie '!Z1480,",",'UMONS _ DONNEES BRUTES - Copie '!Y1480,",",'UMONS _ DONNEES BRUTES - Copie '!AA1480,")++1`")</f>
        <v>(1479,0,1,3,19,1,3,14)++1`</v>
      </c>
      <c r="B1480" s="37">
        <f>'UMONS _ DONNEES BRUTES - Copie '!E1480</f>
        <v>44649</v>
      </c>
    </row>
    <row r="1481" spans="1:2">
      <c r="A1481" t="str">
        <f ca="1">_xlfn.CONCAT("(",'UMONS _ DONNEES BRUTES - Copie '!T1481,",",'UMONS _ DONNEES BRUTES - Copie '!W1481,",",'UMONS _ DONNEES BRUTES - Copie '!X1481,",",'UMONS _ DONNEES BRUTES - Copie '!U1481,",",'UMONS _ DONNEES BRUTES - Copie '!V1481,",",'UMONS _ DONNEES BRUTES - Copie '!Z1481,",",'UMONS _ DONNEES BRUTES - Copie '!Y1481,",",'UMONS _ DONNEES BRUTES - Copie '!AA1481,")++1`")</f>
        <v>(1480,0,1,3,18,1,5,18)++1`</v>
      </c>
      <c r="B1481" s="37">
        <f>'UMONS _ DONNEES BRUTES - Copie '!E1481</f>
        <v>44649</v>
      </c>
    </row>
    <row r="1482" spans="1:2">
      <c r="A1482" t="str">
        <f ca="1">_xlfn.CONCAT("(",'UMONS _ DONNEES BRUTES - Copie '!T1482,",",'UMONS _ DONNEES BRUTES - Copie '!W1482,",",'UMONS _ DONNEES BRUTES - Copie '!X1482,",",'UMONS _ DONNEES BRUTES - Copie '!U1482,",",'UMONS _ DONNEES BRUTES - Copie '!V1482,",",'UMONS _ DONNEES BRUTES - Copie '!Z1482,",",'UMONS _ DONNEES BRUTES - Copie '!Y1482,",",'UMONS _ DONNEES BRUTES - Copie '!AA1482,")++1`")</f>
        <v>(1481,0,1,3,22,1,4,17)++1`</v>
      </c>
      <c r="B1482" s="37">
        <f>'UMONS _ DONNEES BRUTES - Copie '!E1482</f>
        <v>44649</v>
      </c>
    </row>
    <row r="1483" spans="1:2">
      <c r="A1483" t="str">
        <f ca="1">_xlfn.CONCAT("(",'UMONS _ DONNEES BRUTES - Copie '!T1483,",",'UMONS _ DONNEES BRUTES - Copie '!W1483,",",'UMONS _ DONNEES BRUTES - Copie '!X1483,",",'UMONS _ DONNEES BRUTES - Copie '!U1483,",",'UMONS _ DONNEES BRUTES - Copie '!V1483,",",'UMONS _ DONNEES BRUTES - Copie '!Z1483,",",'UMONS _ DONNEES BRUTES - Copie '!Y1483,",",'UMONS _ DONNEES BRUTES - Copie '!AA1483,")++1`")</f>
        <v>(1482,0,1,3,15,1,6,21)++1`</v>
      </c>
      <c r="B1483" s="37">
        <f>'UMONS _ DONNEES BRUTES - Copie '!E1483</f>
        <v>44649</v>
      </c>
    </row>
    <row r="1484" spans="1:2">
      <c r="A1484" t="str">
        <f ca="1">_xlfn.CONCAT("(",'UMONS _ DONNEES BRUTES - Copie '!T1484,",",'UMONS _ DONNEES BRUTES - Copie '!W1484,",",'UMONS _ DONNEES BRUTES - Copie '!X1484,",",'UMONS _ DONNEES BRUTES - Copie '!U1484,",",'UMONS _ DONNEES BRUTES - Copie '!V1484,",",'UMONS _ DONNEES BRUTES - Copie '!Z1484,",",'UMONS _ DONNEES BRUTES - Copie '!Y1484,",",'UMONS _ DONNEES BRUTES - Copie '!AA1484,")++1`")</f>
        <v>(1483,0,1,3,23,1,8,28)++1`</v>
      </c>
      <c r="B1484" s="37">
        <f>'UMONS _ DONNEES BRUTES - Copie '!E1484</f>
        <v>44649</v>
      </c>
    </row>
    <row r="1485" spans="1:2">
      <c r="A1485" t="str">
        <f ca="1">_xlfn.CONCAT("(",'UMONS _ DONNEES BRUTES - Copie '!T1485,",",'UMONS _ DONNEES BRUTES - Copie '!W1485,",",'UMONS _ DONNEES BRUTES - Copie '!X1485,",",'UMONS _ DONNEES BRUTES - Copie '!U1485,",",'UMONS _ DONNEES BRUTES - Copie '!V1485,",",'UMONS _ DONNEES BRUTES - Copie '!Z1485,",",'UMONS _ DONNEES BRUTES - Copie '!Y1485,",",'UMONS _ DONNEES BRUTES - Copie '!AA1485,")++1`")</f>
        <v>(1484,0,1,3,27,1,10,36)++1`</v>
      </c>
      <c r="B1485" s="37">
        <f>'UMONS _ DONNEES BRUTES - Copie '!E1485</f>
        <v>44649</v>
      </c>
    </row>
    <row r="1486" spans="1:2">
      <c r="A1486" t="str">
        <f ca="1">_xlfn.CONCAT("(",'UMONS _ DONNEES BRUTES - Copie '!T1486,",",'UMONS _ DONNEES BRUTES - Copie '!W1486,",",'UMONS _ DONNEES BRUTES - Copie '!X1486,",",'UMONS _ DONNEES BRUTES - Copie '!U1486,",",'UMONS _ DONNEES BRUTES - Copie '!V1486,",",'UMONS _ DONNEES BRUTES - Copie '!Z1486,",",'UMONS _ DONNEES BRUTES - Copie '!Y1486,",",'UMONS _ DONNEES BRUTES - Copie '!AA1486,")++1`")</f>
        <v>(1485,0,1,3,23,1,7,25)++1`</v>
      </c>
      <c r="B1486" s="37">
        <f>'UMONS _ DONNEES BRUTES - Copie '!E1486</f>
        <v>44649</v>
      </c>
    </row>
    <row r="1487" spans="1:2">
      <c r="A1487" t="str">
        <f ca="1">_xlfn.CONCAT("(",'UMONS _ DONNEES BRUTES - Copie '!T1487,",",'UMONS _ DONNEES BRUTES - Copie '!W1487,",",'UMONS _ DONNEES BRUTES - Copie '!X1487,",",'UMONS _ DONNEES BRUTES - Copie '!U1487,",",'UMONS _ DONNEES BRUTES - Copie '!V1487,",",'UMONS _ DONNEES BRUTES - Copie '!Z1487,",",'UMONS _ DONNEES BRUTES - Copie '!Y1487,",",'UMONS _ DONNEES BRUTES - Copie '!AA1487,")++1`")</f>
        <v>(1486,0,1,3,20,1,9,32)++1`</v>
      </c>
      <c r="B1487" s="37">
        <f>'UMONS _ DONNEES BRUTES - Copie '!E1487</f>
        <v>44649</v>
      </c>
    </row>
    <row r="1488" spans="1:2">
      <c r="A1488" t="str">
        <f ca="1">_xlfn.CONCAT("(",'UMONS _ DONNEES BRUTES - Copie '!T1488,",",'UMONS _ DONNEES BRUTES - Copie '!W1488,",",'UMONS _ DONNEES BRUTES - Copie '!X1488,",",'UMONS _ DONNEES BRUTES - Copie '!U1488,",",'UMONS _ DONNEES BRUTES - Copie '!V1488,",",'UMONS _ DONNEES BRUTES - Copie '!Z1488,",",'UMONS _ DONNEES BRUTES - Copie '!Y1488,",",'UMONS _ DONNEES BRUTES - Copie '!AA1488,")++1`")</f>
        <v>(1487,0,1,3,21,0,1,4)++1`</v>
      </c>
      <c r="B1488" s="37">
        <f>'UMONS _ DONNEES BRUTES - Copie '!E1488</f>
        <v>44650</v>
      </c>
    </row>
    <row r="1489" spans="1:2">
      <c r="A1489" t="str">
        <f ca="1">_xlfn.CONCAT("(",'UMONS _ DONNEES BRUTES - Copie '!T1489,",",'UMONS _ DONNEES BRUTES - Copie '!W1489,",",'UMONS _ DONNEES BRUTES - Copie '!X1489,",",'UMONS _ DONNEES BRUTES - Copie '!U1489,",",'UMONS _ DONNEES BRUTES - Copie '!V1489,",",'UMONS _ DONNEES BRUTES - Copie '!Z1489,",",'UMONS _ DONNEES BRUTES - Copie '!Y1489,",",'UMONS _ DONNEES BRUTES - Copie '!AA1489,")++1`")</f>
        <v>(1488,0,1,3,23,1,2,11)++1`</v>
      </c>
      <c r="B1489" s="37">
        <f>'UMONS _ DONNEES BRUTES - Copie '!E1489</f>
        <v>44650</v>
      </c>
    </row>
    <row r="1490" spans="1:2">
      <c r="A1490" t="str">
        <f ca="1">_xlfn.CONCAT("(",'UMONS _ DONNEES BRUTES - Copie '!T1490,",",'UMONS _ DONNEES BRUTES - Copie '!W1490,",",'UMONS _ DONNEES BRUTES - Copie '!X1490,",",'UMONS _ DONNEES BRUTES - Copie '!U1490,",",'UMONS _ DONNEES BRUTES - Copie '!V1490,",",'UMONS _ DONNEES BRUTES - Copie '!Z1490,",",'UMONS _ DONNEES BRUTES - Copie '!Y1490,",",'UMONS _ DONNEES BRUTES - Copie '!AA1490,")++1`")</f>
        <v>(1489,0,0,3,35,1,5,21)++1`</v>
      </c>
      <c r="B1490" s="37">
        <f>'UMONS _ DONNEES BRUTES - Copie '!E1490</f>
        <v>44650</v>
      </c>
    </row>
    <row r="1491" spans="1:2">
      <c r="A1491" t="str">
        <f ca="1">_xlfn.CONCAT("(",'UMONS _ DONNEES BRUTES - Copie '!T1491,",",'UMONS _ DONNEES BRUTES - Copie '!W1491,",",'UMONS _ DONNEES BRUTES - Copie '!X1491,",",'UMONS _ DONNEES BRUTES - Copie '!U1491,",",'UMONS _ DONNEES BRUTES - Copie '!V1491,",",'UMONS _ DONNEES BRUTES - Copie '!Z1491,",",'UMONS _ DONNEES BRUTES - Copie '!Y1491,",",'UMONS _ DONNEES BRUTES - Copie '!AA1491,")++1`")</f>
        <v>(1490,0,1,3,23,1,4,18)++1`</v>
      </c>
      <c r="B1491" s="37">
        <f>'UMONS _ DONNEES BRUTES - Copie '!E1491</f>
        <v>44650</v>
      </c>
    </row>
    <row r="1492" spans="1:2">
      <c r="A1492" t="str">
        <f ca="1">_xlfn.CONCAT("(",'UMONS _ DONNEES BRUTES - Copie '!T1492,",",'UMONS _ DONNEES BRUTES - Copie '!W1492,",",'UMONS _ DONNEES BRUTES - Copie '!X1492,",",'UMONS _ DONNEES BRUTES - Copie '!U1492,",",'UMONS _ DONNEES BRUTES - Copie '!V1492,",",'UMONS _ DONNEES BRUTES - Copie '!Z1492,",",'UMONS _ DONNEES BRUTES - Copie '!Y1492,",",'UMONS _ DONNEES BRUTES - Copie '!AA1492,")++1`")</f>
        <v>(1491,0,0,3,22,1,3,14)++1`</v>
      </c>
      <c r="B1492" s="37">
        <f>'UMONS _ DONNEES BRUTES - Copie '!E1492</f>
        <v>44650</v>
      </c>
    </row>
    <row r="1493" spans="1:2">
      <c r="A1493" t="str">
        <f ca="1">_xlfn.CONCAT("(",'UMONS _ DONNEES BRUTES - Copie '!T1493,",",'UMONS _ DONNEES BRUTES - Copie '!W1493,",",'UMONS _ DONNEES BRUTES - Copie '!X1493,",",'UMONS _ DONNEES BRUTES - Copie '!U1493,",",'UMONS _ DONNEES BRUTES - Copie '!V1493,",",'UMONS _ DONNEES BRUTES - Copie '!Z1493,",",'UMONS _ DONNEES BRUTES - Copie '!Y1493,",",'UMONS _ DONNEES BRUTES - Copie '!AA1493,")++1`")</f>
        <v>(1492,0,1,3,24,1,6,26)++1`</v>
      </c>
      <c r="B1493" s="37">
        <f>'UMONS _ DONNEES BRUTES - Copie '!E1493</f>
        <v>44650</v>
      </c>
    </row>
    <row r="1494" spans="1:2">
      <c r="A1494" t="str">
        <f ca="1">_xlfn.CONCAT("(",'UMONS _ DONNEES BRUTES - Copie '!T1494,",",'UMONS _ DONNEES BRUTES - Copie '!W1494,",",'UMONS _ DONNEES BRUTES - Copie '!X1494,",",'UMONS _ DONNEES BRUTES - Copie '!U1494,",",'UMONS _ DONNEES BRUTES - Copie '!V1494,",",'UMONS _ DONNEES BRUTES - Copie '!Z1494,",",'UMONS _ DONNEES BRUTES - Copie '!Y1494,",",'UMONS _ DONNEES BRUTES - Copie '!AA1494,")++1`")</f>
        <v>(1493,0,0,3,25,1,7,30)++1`</v>
      </c>
      <c r="B1494" s="37">
        <f>'UMONS _ DONNEES BRUTES - Copie '!E1494</f>
        <v>44650</v>
      </c>
    </row>
    <row r="1495" spans="1:2">
      <c r="A1495" t="str">
        <f ca="1">_xlfn.CONCAT("(",'UMONS _ DONNEES BRUTES - Copie '!T1495,",",'UMONS _ DONNEES BRUTES - Copie '!W1495,",",'UMONS _ DONNEES BRUTES - Copie '!X1495,",",'UMONS _ DONNEES BRUTES - Copie '!U1495,",",'UMONS _ DONNEES BRUTES - Copie '!V1495,",",'UMONS _ DONNEES BRUTES - Copie '!Z1495,",",'UMONS _ DONNEES BRUTES - Copie '!Y1495,",",'UMONS _ DONNEES BRUTES - Copie '!AA1495,")++1`")</f>
        <v>(1494,0,1,3,14,1,5,16)++1`</v>
      </c>
      <c r="B1495" s="37">
        <f>'UMONS _ DONNEES BRUTES - Copie '!E1495</f>
        <v>44651</v>
      </c>
    </row>
    <row r="1496" spans="1:2">
      <c r="A1496" t="str">
        <f ca="1">_xlfn.CONCAT("(",'UMONS _ DONNEES BRUTES - Copie '!T1496,",",'UMONS _ DONNEES BRUTES - Copie '!W1496,",",'UMONS _ DONNEES BRUTES - Copie '!X1496,",",'UMONS _ DONNEES BRUTES - Copie '!U1496,",",'UMONS _ DONNEES BRUTES - Copie '!V1496,",",'UMONS _ DONNEES BRUTES - Copie '!Z1496,",",'UMONS _ DONNEES BRUTES - Copie '!Y1496,",",'UMONS _ DONNEES BRUTES - Copie '!AA1496,")++1`")</f>
        <v>(1495,0,0,3,18,1,7,20)++1`</v>
      </c>
      <c r="B1496" s="37">
        <f>'UMONS _ DONNEES BRUTES - Copie '!E1496</f>
        <v>44651</v>
      </c>
    </row>
    <row r="1497" spans="1:2">
      <c r="A1497" t="str">
        <f ca="1">_xlfn.CONCAT("(",'UMONS _ DONNEES BRUTES - Copie '!T1497,",",'UMONS _ DONNEES BRUTES - Copie '!W1497,",",'UMONS _ DONNEES BRUTES - Copie '!X1497,",",'UMONS _ DONNEES BRUTES - Copie '!U1497,",",'UMONS _ DONNEES BRUTES - Copie '!V1497,",",'UMONS _ DONNEES BRUTES - Copie '!Z1497,",",'UMONS _ DONNEES BRUTES - Copie '!Y1497,",",'UMONS _ DONNEES BRUTES - Copie '!AA1497,")++1`")</f>
        <v>(1496,0,1,3,18,0,1,7)++1`</v>
      </c>
      <c r="B1497" s="37">
        <f>'UMONS _ DONNEES BRUTES - Copie '!E1497</f>
        <v>44651</v>
      </c>
    </row>
    <row r="1498" spans="1:2">
      <c r="A1498" t="str">
        <f ca="1">_xlfn.CONCAT("(",'UMONS _ DONNEES BRUTES - Copie '!T1498,",",'UMONS _ DONNEES BRUTES - Copie '!W1498,",",'UMONS _ DONNEES BRUTES - Copie '!X1498,",",'UMONS _ DONNEES BRUTES - Copie '!U1498,",",'UMONS _ DONNEES BRUTES - Copie '!V1498,",",'UMONS _ DONNEES BRUTES - Copie '!Z1498,",",'UMONS _ DONNEES BRUTES - Copie '!Y1498,",",'UMONS _ DONNEES BRUTES - Copie '!AA1498,")++1`")</f>
        <v>(1497,0,1,3,13,1,3,11)++1`</v>
      </c>
      <c r="B1498" s="37">
        <f>'UMONS _ DONNEES BRUTES - Copie '!E1498</f>
        <v>44651</v>
      </c>
    </row>
    <row r="1499" spans="1:2">
      <c r="A1499" t="str">
        <f ca="1">_xlfn.CONCAT("(",'UMONS _ DONNEES BRUTES - Copie '!T1499,",",'UMONS _ DONNEES BRUTES - Copie '!W1499,",",'UMONS _ DONNEES BRUTES - Copie '!X1499,",",'UMONS _ DONNEES BRUTES - Copie '!U1499,",",'UMONS _ DONNEES BRUTES - Copie '!V1499,",",'UMONS _ DONNEES BRUTES - Copie '!Z1499,",",'UMONS _ DONNEES BRUTES - Copie '!Y1499,",",'UMONS _ DONNEES BRUTES - Copie '!AA1499,")++1`")</f>
        <v>(1498,0,1,3,20,1,2,10)++1`</v>
      </c>
      <c r="B1499" s="37">
        <f>'UMONS _ DONNEES BRUTES - Copie '!E1499</f>
        <v>44651</v>
      </c>
    </row>
    <row r="1500" spans="1:2">
      <c r="A1500" t="str">
        <f ca="1">_xlfn.CONCAT("(",'UMONS _ DONNEES BRUTES - Copie '!T1500,",",'UMONS _ DONNEES BRUTES - Copie '!W1500,",",'UMONS _ DONNEES BRUTES - Copie '!X1500,",",'UMONS _ DONNEES BRUTES - Copie '!U1500,",",'UMONS _ DONNEES BRUTES - Copie '!V1500,",",'UMONS _ DONNEES BRUTES - Copie '!Z1500,",",'UMONS _ DONNEES BRUTES - Copie '!Y1500,",",'UMONS _ DONNEES BRUTES - Copie '!AA1500,")++1`")</f>
        <v>(1499,0,1,3,13,1,12,31)++1`</v>
      </c>
      <c r="B1500" s="37">
        <f>'UMONS _ DONNEES BRUTES - Copie '!E1500</f>
        <v>44651</v>
      </c>
    </row>
    <row r="1501" spans="1:2">
      <c r="A1501" t="str">
        <f ca="1">_xlfn.CONCAT("(",'UMONS _ DONNEES BRUTES - Copie '!T1501,",",'UMONS _ DONNEES BRUTES - Copie '!W1501,",",'UMONS _ DONNEES BRUTES - Copie '!X1501,",",'UMONS _ DONNEES BRUTES - Copie '!U1501,",",'UMONS _ DONNEES BRUTES - Copie '!V1501,",",'UMONS _ DONNEES BRUTES - Copie '!Z1501,",",'UMONS _ DONNEES BRUTES - Copie '!Y1501,",",'UMONS _ DONNEES BRUTES - Copie '!AA1501,")++1`")</f>
        <v>(1500,0,0,3,22,1,11,28)++1`</v>
      </c>
      <c r="B1501" s="37">
        <f>'UMONS _ DONNEES BRUTES - Copie '!E1501</f>
        <v>44651</v>
      </c>
    </row>
    <row r="1502" spans="1:2">
      <c r="A1502" t="str">
        <f ca="1">_xlfn.CONCAT("(",'UMONS _ DONNEES BRUTES - Copie '!T1502,",",'UMONS _ DONNEES BRUTES - Copie '!W1502,",",'UMONS _ DONNEES BRUTES - Copie '!X1502,",",'UMONS _ DONNEES BRUTES - Copie '!U1502,",",'UMONS _ DONNEES BRUTES - Copie '!V1502,",",'UMONS _ DONNEES BRUTES - Copie '!Z1502,",",'UMONS _ DONNEES BRUTES - Copie '!Y1502,",",'UMONS _ DONNEES BRUTES - Copie '!AA1502,")++1`")</f>
        <v>(1501,0,1,3,13,1,10,27)++1`</v>
      </c>
      <c r="B1502" s="37">
        <f>'UMONS _ DONNEES BRUTES - Copie '!E1502</f>
        <v>44651</v>
      </c>
    </row>
    <row r="1503" spans="1:2">
      <c r="A1503" t="str">
        <f ca="1">_xlfn.CONCAT("(",'UMONS _ DONNEES BRUTES - Copie '!T1503,",",'UMONS _ DONNEES BRUTES - Copie '!W1503,",",'UMONS _ DONNEES BRUTES - Copie '!X1503,",",'UMONS _ DONNEES BRUTES - Copie '!U1503,",",'UMONS _ DONNEES BRUTES - Copie '!V1503,",",'UMONS _ DONNEES BRUTES - Copie '!Z1503,",",'UMONS _ DONNEES BRUTES - Copie '!Y1503,",",'UMONS _ DONNEES BRUTES - Copie '!AA1503,")++1`")</f>
        <v>(1502,0,1,3,15,1,8,22)++1`</v>
      </c>
      <c r="B1503" s="37">
        <f>'UMONS _ DONNEES BRUTES - Copie '!E1503</f>
        <v>44651</v>
      </c>
    </row>
    <row r="1504" spans="1:2">
      <c r="A1504" t="str">
        <f ca="1">_xlfn.CONCAT("(",'UMONS _ DONNEES BRUTES - Copie '!T1504,",",'UMONS _ DONNEES BRUTES - Copie '!W1504,",",'UMONS _ DONNEES BRUTES - Copie '!X1504,",",'UMONS _ DONNEES BRUTES - Copie '!U1504,",",'UMONS _ DONNEES BRUTES - Copie '!V1504,",",'UMONS _ DONNEES BRUTES - Copie '!Z1504,",",'UMONS _ DONNEES BRUTES - Copie '!Y1504,",",'UMONS _ DONNEES BRUTES - Copie '!AA1504,")++1`")</f>
        <v>(1503,0,1,3,14,1,9,25)++1`</v>
      </c>
      <c r="B1504" s="37">
        <f>'UMONS _ DONNEES BRUTES - Copie '!E1504</f>
        <v>44651</v>
      </c>
    </row>
    <row r="1505" spans="1:2">
      <c r="A1505" t="str">
        <f ca="1">_xlfn.CONCAT("(",'UMONS _ DONNEES BRUTES - Copie '!T1505,",",'UMONS _ DONNEES BRUTES - Copie '!W1505,",",'UMONS _ DONNEES BRUTES - Copie '!X1505,",",'UMONS _ DONNEES BRUTES - Copie '!U1505,",",'UMONS _ DONNEES BRUTES - Copie '!V1505,",",'UMONS _ DONNEES BRUTES - Copie '!Z1505,",",'UMONS _ DONNEES BRUTES - Copie '!Y1505,",",'UMONS _ DONNEES BRUTES - Copie '!AA1505,")++1`")</f>
        <v>(1504,0,0,3,10,1,15,39)++1`</v>
      </c>
      <c r="B1505" s="37">
        <f>'UMONS _ DONNEES BRUTES - Copie '!E1505</f>
        <v>44651</v>
      </c>
    </row>
    <row r="1506" spans="1:2">
      <c r="A1506" t="str">
        <f ca="1">_xlfn.CONCAT("(",'UMONS _ DONNEES BRUTES - Copie '!T1506,",",'UMONS _ DONNEES BRUTES - Copie '!W1506,",",'UMONS _ DONNEES BRUTES - Copie '!X1506,",",'UMONS _ DONNEES BRUTES - Copie '!U1506,",",'UMONS _ DONNEES BRUTES - Copie '!V1506,",",'UMONS _ DONNEES BRUTES - Copie '!Z1506,",",'UMONS _ DONNEES BRUTES - Copie '!Y1506,",",'UMONS _ DONNEES BRUTES - Copie '!AA1506,")++1`")</f>
        <v>(1505,0,1,3,13,1,4,12)++1`</v>
      </c>
      <c r="B1506" s="37">
        <f>'UMONS _ DONNEES BRUTES - Copie '!E1506</f>
        <v>44651</v>
      </c>
    </row>
    <row r="1507" spans="1:2">
      <c r="A1507" t="str">
        <f ca="1">_xlfn.CONCAT("(",'UMONS _ DONNEES BRUTES - Copie '!T1507,",",'UMONS _ DONNEES BRUTES - Copie '!W1507,",",'UMONS _ DONNEES BRUTES - Copie '!X1507,",",'UMONS _ DONNEES BRUTES - Copie '!U1507,",",'UMONS _ DONNEES BRUTES - Copie '!V1507,",",'UMONS _ DONNEES BRUTES - Copie '!Z1507,",",'UMONS _ DONNEES BRUTES - Copie '!Y1507,",",'UMONS _ DONNEES BRUTES - Copie '!AA1507,")++1`")</f>
        <v>(1506,0,1,3,17,1,13,33)++1`</v>
      </c>
      <c r="B1507" s="37">
        <f>'UMONS _ DONNEES BRUTES - Copie '!E1507</f>
        <v>44651</v>
      </c>
    </row>
    <row r="1508" spans="1:2">
      <c r="A1508" t="str">
        <f ca="1">_xlfn.CONCAT("(",'UMONS _ DONNEES BRUTES - Copie '!T1508,",",'UMONS _ DONNEES BRUTES - Copie '!W1508,",",'UMONS _ DONNEES BRUTES - Copie '!X1508,",",'UMONS _ DONNEES BRUTES - Copie '!U1508,",",'UMONS _ DONNEES BRUTES - Copie '!V1508,",",'UMONS _ DONNEES BRUTES - Copie '!Z1508,",",'UMONS _ DONNEES BRUTES - Copie '!Y1508,",",'UMONS _ DONNEES BRUTES - Copie '!AA1508,")++1`")</f>
        <v>(1507,0,1,3,25,1,14,37)++1`</v>
      </c>
      <c r="B1508" s="37">
        <f>'UMONS _ DONNEES BRUTES - Copie '!E1508</f>
        <v>44651</v>
      </c>
    </row>
    <row r="1509" spans="1:2">
      <c r="A1509" t="str">
        <f ca="1">_xlfn.CONCAT("(",'UMONS _ DONNEES BRUTES - Copie '!T1509,",",'UMONS _ DONNEES BRUTES - Copie '!W1509,",",'UMONS _ DONNEES BRUTES - Copie '!X1509,",",'UMONS _ DONNEES BRUTES - Copie '!U1509,",",'UMONS _ DONNEES BRUTES - Copie '!V1509,",",'UMONS _ DONNEES BRUTES - Copie '!Z1509,",",'UMONS _ DONNEES BRUTES - Copie '!Y1509,",",'UMONS _ DONNEES BRUTES - Copie '!AA1509,")++1`")</f>
        <v>(1508,0,0,3,17,1,6,18)++1`</v>
      </c>
      <c r="B1509" s="37">
        <f>'UMONS _ DONNEES BRUTES - Copie '!E1509</f>
        <v>44651</v>
      </c>
    </row>
    <row r="1510" spans="1:2">
      <c r="A1510" t="str">
        <f ca="1">_xlfn.CONCAT("(",'UMONS _ DONNEES BRUTES - Copie '!T1510,",",'UMONS _ DONNEES BRUTES - Copie '!W1510,",",'UMONS _ DONNEES BRUTES - Copie '!X1510,",",'UMONS _ DONNEES BRUTES - Copie '!U1510,",",'UMONS _ DONNEES BRUTES - Copie '!V1510,",",'UMONS _ DONNEES BRUTES - Copie '!Z1510,",",'UMONS _ DONNEES BRUTES - Copie '!Y1510,",",'UMONS _ DONNEES BRUTES - Copie '!AA1510,")++1`")</f>
        <v>(1509,0,1,3,23,1,17,46)++1`</v>
      </c>
      <c r="B1510" s="37">
        <f>'UMONS _ DONNEES BRUTES - Copie '!E1510</f>
        <v>44651</v>
      </c>
    </row>
    <row r="1511" spans="1:2">
      <c r="A1511" t="str">
        <f ca="1">_xlfn.CONCAT("(",'UMONS _ DONNEES BRUTES - Copie '!T1511,",",'UMONS _ DONNEES BRUTES - Copie '!W1511,",",'UMONS _ DONNEES BRUTES - Copie '!X1511,",",'UMONS _ DONNEES BRUTES - Copie '!U1511,",",'UMONS _ DONNEES BRUTES - Copie '!V1511,",",'UMONS _ DONNEES BRUTES - Copie '!Z1511,",",'UMONS _ DONNEES BRUTES - Copie '!Y1511,",",'UMONS _ DONNEES BRUTES - Copie '!AA1511,")++1`")</f>
        <v>(1510,0,1,3,30,1,16,42)++1`</v>
      </c>
      <c r="B1511" s="37">
        <f>'UMONS _ DONNEES BRUTES - Copie '!E1511</f>
        <v>44651</v>
      </c>
    </row>
    <row r="1512" spans="1:2">
      <c r="A1512" t="str">
        <f ca="1">_xlfn.CONCAT("(",'UMONS _ DONNEES BRUTES - Copie '!T1512,",",'UMONS _ DONNEES BRUTES - Copie '!W1512,",",'UMONS _ DONNEES BRUTES - Copie '!X1512,",",'UMONS _ DONNEES BRUTES - Copie '!U1512,",",'UMONS _ DONNEES BRUTES - Copie '!V1512,",",'UMONS _ DONNEES BRUTES - Copie '!Z1512,",",'UMONS _ DONNEES BRUTES - Copie '!Y1512,",",'UMONS _ DONNEES BRUTES - Copie '!AA1512,")++1`")</f>
        <v>(1511,0,1,3,12,1,21,53)++1`</v>
      </c>
      <c r="B1512" s="37">
        <f>'UMONS _ DONNEES BRUTES - Copie '!E1512</f>
        <v>44651</v>
      </c>
    </row>
    <row r="1513" spans="1:2">
      <c r="A1513" t="str">
        <f ca="1">_xlfn.CONCAT("(",'UMONS _ DONNEES BRUTES - Copie '!T1513,",",'UMONS _ DONNEES BRUTES - Copie '!W1513,",",'UMONS _ DONNEES BRUTES - Copie '!X1513,",",'UMONS _ DONNEES BRUTES - Copie '!U1513,",",'UMONS _ DONNEES BRUTES - Copie '!V1513,",",'UMONS _ DONNEES BRUTES - Copie '!Z1513,",",'UMONS _ DONNEES BRUTES - Copie '!Y1513,",",'UMONS _ DONNEES BRUTES - Copie '!AA1513,")++1`")</f>
        <v>(1512,0,1,3,28,1,19,50)++1`</v>
      </c>
      <c r="B1513" s="37">
        <f>'UMONS _ DONNEES BRUTES - Copie '!E1513</f>
        <v>44651</v>
      </c>
    </row>
    <row r="1514" spans="1:2">
      <c r="A1514" t="str">
        <f ca="1">_xlfn.CONCAT("(",'UMONS _ DONNEES BRUTES - Copie '!T1514,",",'UMONS _ DONNEES BRUTES - Copie '!W1514,",",'UMONS _ DONNEES BRUTES - Copie '!X1514,",",'UMONS _ DONNEES BRUTES - Copie '!U1514,",",'UMONS _ DONNEES BRUTES - Copie '!V1514,",",'UMONS _ DONNEES BRUTES - Copie '!Z1514,",",'UMONS _ DONNEES BRUTES - Copie '!Y1514,",",'UMONS _ DONNEES BRUTES - Copie '!AA1514,")++1`")</f>
        <v>(1513,0,0,3,34,1,20,51)++1`</v>
      </c>
      <c r="B1514" s="37">
        <f>'UMONS _ DONNEES BRUTES - Copie '!E1514</f>
        <v>44651</v>
      </c>
    </row>
    <row r="1515" spans="1:2">
      <c r="A1515" t="str">
        <f ca="1">_xlfn.CONCAT("(",'UMONS _ DONNEES BRUTES - Copie '!T1515,",",'UMONS _ DONNEES BRUTES - Copie '!W1515,",",'UMONS _ DONNEES BRUTES - Copie '!X1515,",",'UMONS _ DONNEES BRUTES - Copie '!U1515,",",'UMONS _ DONNEES BRUTES - Copie '!V1515,",",'UMONS _ DONNEES BRUTES - Copie '!Z1515,",",'UMONS _ DONNEES BRUTES - Copie '!Y1515,",",'UMONS _ DONNEES BRUTES - Copie '!AA1515,")++1`")</f>
        <v>(1514,0,0,3,28,1,18,48)++1`</v>
      </c>
      <c r="B1515" s="37">
        <f>'UMONS _ DONNEES BRUTES - Copie '!E1515</f>
        <v>44651</v>
      </c>
    </row>
    <row r="1516" spans="1:2">
      <c r="A1516" t="str">
        <f ca="1">_xlfn.CONCAT("(",'UMONS _ DONNEES BRUTES - Copie '!T1516,",",'UMONS _ DONNEES BRUTES - Copie '!W1516,",",'UMONS _ DONNEES BRUTES - Copie '!X1516,",",'UMONS _ DONNEES BRUTES - Copie '!U1516,",",'UMONS _ DONNEES BRUTES - Copie '!V1516,",",'UMONS _ DONNEES BRUTES - Copie '!Z1516,",",'UMONS _ DONNEES BRUTES - Copie '!Y1516,",",'UMONS _ DONNEES BRUTES - Copie '!AA1516,")++1`")</f>
        <v>(1515,1,0,10,4,0,7,66)++1`</v>
      </c>
      <c r="B1516" s="37">
        <f>'UMONS _ DONNEES BRUTES - Copie '!E1516</f>
        <v>44603</v>
      </c>
    </row>
    <row r="1517" spans="1:2">
      <c r="A1517" t="str">
        <f ca="1">_xlfn.CONCAT("(",'UMONS _ DONNEES BRUTES - Copie '!T1517,",",'UMONS _ DONNEES BRUTES - Copie '!W1517,",",'UMONS _ DONNEES BRUTES - Copie '!X1517,",",'UMONS _ DONNEES BRUTES - Copie '!U1517,",",'UMONS _ DONNEES BRUTES - Copie '!V1517,",",'UMONS _ DONNEES BRUTES - Copie '!Z1517,",",'UMONS _ DONNEES BRUTES - Copie '!Y1517,",",'UMONS _ DONNEES BRUTES - Copie '!AA1517,")++1`")</f>
        <v>(1516,1,0,12,6,0,5,32)++1`</v>
      </c>
      <c r="B1517" s="37">
        <f>'UMONS _ DONNEES BRUTES - Copie '!E1517</f>
        <v>44593</v>
      </c>
    </row>
    <row r="1518" spans="1:2">
      <c r="A1518" t="str">
        <f ca="1">_xlfn.CONCAT("(",'UMONS _ DONNEES BRUTES - Copie '!T1518,",",'UMONS _ DONNEES BRUTES - Copie '!W1518,",",'UMONS _ DONNEES BRUTES - Copie '!X1518,",",'UMONS _ DONNEES BRUTES - Copie '!U1518,",",'UMONS _ DONNEES BRUTES - Copie '!V1518,",",'UMONS _ DONNEES BRUTES - Copie '!Z1518,",",'UMONS _ DONNEES BRUTES - Copie '!Y1518,",",'UMONS _ DONNEES BRUTES - Copie '!AA1518,")++1`")</f>
        <v>(1517,1,0,10,9,0,8,48)++1`</v>
      </c>
      <c r="B1518" s="37">
        <f>'UMONS _ DONNEES BRUTES - Copie '!E1518</f>
        <v>44636</v>
      </c>
    </row>
    <row r="1519" spans="1:2">
      <c r="A1519" t="str">
        <f ca="1">_xlfn.CONCAT("(",'UMONS _ DONNEES BRUTES - Copie '!T1519,",",'UMONS _ DONNEES BRUTES - Copie '!W1519,",",'UMONS _ DONNEES BRUTES - Copie '!X1519,",",'UMONS _ DONNEES BRUTES - Copie '!U1519,",",'UMONS _ DONNEES BRUTES - Copie '!V1519,",",'UMONS _ DONNEES BRUTES - Copie '!Z1519,",",'UMONS _ DONNEES BRUTES - Copie '!Y1519,",",'UMONS _ DONNEES BRUTES - Copie '!AA1519,")++1`")</f>
        <v>(1518,1,0,10,9,0,4,20)++1`</v>
      </c>
      <c r="B1519" s="37">
        <f>'UMONS _ DONNEES BRUTES - Copie '!E1519</f>
        <v>44643</v>
      </c>
    </row>
    <row r="1520" spans="1:2">
      <c r="A1520" t="str">
        <f ca="1">_xlfn.CONCAT("(",'UMONS _ DONNEES BRUTES - Copie '!T1520,",",'UMONS _ DONNEES BRUTES - Copie '!W1520,",",'UMONS _ DONNEES BRUTES - Copie '!X1520,",",'UMONS _ DONNEES BRUTES - Copie '!U1520,",",'UMONS _ DONNEES BRUTES - Copie '!V1520,",",'UMONS _ DONNEES BRUTES - Copie '!Z1520,",",'UMONS _ DONNEES BRUTES - Copie '!Y1520,",",'UMONS _ DONNEES BRUTES - Copie '!AA1520,")++1`")</f>
        <v>(1519,1,0,10,10,0,3,17)++1`</v>
      </c>
      <c r="B1520" s="37">
        <f>'UMONS _ DONNEES BRUTES - Copie '!E1520</f>
        <v>44643</v>
      </c>
    </row>
    <row r="1521" spans="1:2">
      <c r="A1521" t="str">
        <f ca="1">_xlfn.CONCAT("(",'UMONS _ DONNEES BRUTES - Copie '!T1521,",",'UMONS _ DONNEES BRUTES - Copie '!W1521,",",'UMONS _ DONNEES BRUTES - Copie '!X1521,",",'UMONS _ DONNEES BRUTES - Copie '!U1521,",",'UMONS _ DONNEES BRUTES - Copie '!V1521,",",'UMONS _ DONNEES BRUTES - Copie '!Z1521,",",'UMONS _ DONNEES BRUTES - Copie '!Y1521,",",'UMONS _ DONNEES BRUTES - Copie '!AA1521,")++1`")</f>
        <v>(1520,1,0,11,12,0,2,16)++1`</v>
      </c>
      <c r="B1521" s="37">
        <f>'UMONS _ DONNEES BRUTES - Copie '!E1521</f>
        <v>44630</v>
      </c>
    </row>
    <row r="1522" spans="1:2">
      <c r="A1522" t="str">
        <f ca="1">_xlfn.CONCAT("(",'UMONS _ DONNEES BRUTES - Copie '!T1522,",",'UMONS _ DONNEES BRUTES - Copie '!W1522,",",'UMONS _ DONNEES BRUTES - Copie '!X1522,",",'UMONS _ DONNEES BRUTES - Copie '!U1522,",",'UMONS _ DONNEES BRUTES - Copie '!V1522,",",'UMONS _ DONNEES BRUTES - Copie '!Z1522,",",'UMONS _ DONNEES BRUTES - Copie '!Y1522,",",'UMONS _ DONNEES BRUTES - Copie '!AA1522,")++1`")</f>
        <v>(1521,1,0,10,12,0,8,34)++1`</v>
      </c>
      <c r="B1522" s="37">
        <f>'UMONS _ DONNEES BRUTES - Copie '!E1522</f>
        <v>44643</v>
      </c>
    </row>
    <row r="1523" spans="1:2">
      <c r="A1523" t="str">
        <f ca="1">_xlfn.CONCAT("(",'UMONS _ DONNEES BRUTES - Copie '!T1523,",",'UMONS _ DONNEES BRUTES - Copie '!W1523,",",'UMONS _ DONNEES BRUTES - Copie '!X1523,",",'UMONS _ DONNEES BRUTES - Copie '!U1523,",",'UMONS _ DONNEES BRUTES - Copie '!V1523,",",'UMONS _ DONNEES BRUTES - Copie '!Z1523,",",'UMONS _ DONNEES BRUTES - Copie '!Y1523,",",'UMONS _ DONNEES BRUTES - Copie '!AA1523,")++1`")</f>
        <v>(1522,1,0,11,12,0,1,9)++1`</v>
      </c>
      <c r="B1523" s="37">
        <f>'UMONS _ DONNEES BRUTES - Copie '!E1523</f>
        <v>44643</v>
      </c>
    </row>
    <row r="1524" spans="1:2">
      <c r="A1524" t="str">
        <f ca="1">_xlfn.CONCAT("(",'UMONS _ DONNEES BRUTES - Copie '!T1524,",",'UMONS _ DONNEES BRUTES - Copie '!W1524,",",'UMONS _ DONNEES BRUTES - Copie '!X1524,",",'UMONS _ DONNEES BRUTES - Copie '!U1524,",",'UMONS _ DONNEES BRUTES - Copie '!V1524,",",'UMONS _ DONNEES BRUTES - Copie '!Z1524,",",'UMONS _ DONNEES BRUTES - Copie '!Y1524,",",'UMONS _ DONNEES BRUTES - Copie '!AA1524,")++1`")</f>
        <v>(1523,1,0,10,14,0,7,33)++1`</v>
      </c>
      <c r="B1524" s="37">
        <f>'UMONS _ DONNEES BRUTES - Copie '!E1524</f>
        <v>44643</v>
      </c>
    </row>
    <row r="1525" spans="1:2">
      <c r="A1525" t="str">
        <f ca="1">_xlfn.CONCAT("(",'UMONS _ DONNEES BRUTES - Copie '!T1525,",",'UMONS _ DONNEES BRUTES - Copie '!W1525,",",'UMONS _ DONNEES BRUTES - Copie '!X1525,",",'UMONS _ DONNEES BRUTES - Copie '!U1525,",",'UMONS _ DONNEES BRUTES - Copie '!V1525,",",'UMONS _ DONNEES BRUTES - Copie '!Z1525,",",'UMONS _ DONNEES BRUTES - Copie '!Y1525,",",'UMONS _ DONNEES BRUTES - Copie '!AA1525,")++1`")</f>
        <v>(1524,1,0,12,14,0,1,6)++1`</v>
      </c>
      <c r="B1525" s="37">
        <f>'UMONS _ DONNEES BRUTES - Copie '!E1525</f>
        <v>44614</v>
      </c>
    </row>
    <row r="1526" spans="1:2">
      <c r="A1526" t="str">
        <f ca="1">_xlfn.CONCAT("(",'UMONS _ DONNEES BRUTES - Copie '!T1526,",",'UMONS _ DONNEES BRUTES - Copie '!W1526,",",'UMONS _ DONNEES BRUTES - Copie '!X1526,",",'UMONS _ DONNEES BRUTES - Copie '!U1526,",",'UMONS _ DONNEES BRUTES - Copie '!V1526,",",'UMONS _ DONNEES BRUTES - Copie '!Z1526,",",'UMONS _ DONNEES BRUTES - Copie '!Y1526,",",'UMONS _ DONNEES BRUTES - Copie '!AA1526,")++1`")</f>
        <v>(1525,1,0,12,14,0,2,18)++1`</v>
      </c>
      <c r="B1526" s="37">
        <f>'UMONS _ DONNEES BRUTES - Copie '!E1526</f>
        <v>44593</v>
      </c>
    </row>
    <row r="1527" spans="1:2">
      <c r="A1527" t="str">
        <f ca="1">_xlfn.CONCAT("(",'UMONS _ DONNEES BRUTES - Copie '!T1527,",",'UMONS _ DONNEES BRUTES - Copie '!W1527,",",'UMONS _ DONNEES BRUTES - Copie '!X1527,",",'UMONS _ DONNEES BRUTES - Copie '!U1527,",",'UMONS _ DONNEES BRUTES - Copie '!V1527,",",'UMONS _ DONNEES BRUTES - Copie '!Z1527,",",'UMONS _ DONNEES BRUTES - Copie '!Y1527,",",'UMONS _ DONNEES BRUTES - Copie '!AA1527,")++1`")</f>
        <v>(1526,1,0,10,15,0,5,32)++1`</v>
      </c>
      <c r="B1527" s="37">
        <f>'UMONS _ DONNEES BRUTES - Copie '!E1527</f>
        <v>44636</v>
      </c>
    </row>
    <row r="1528" spans="1:2">
      <c r="A1528" t="str">
        <f ca="1">_xlfn.CONCAT("(",'UMONS _ DONNEES BRUTES - Copie '!T1528,",",'UMONS _ DONNEES BRUTES - Copie '!W1528,",",'UMONS _ DONNEES BRUTES - Copie '!X1528,",",'UMONS _ DONNEES BRUTES - Copie '!U1528,",",'UMONS _ DONNEES BRUTES - Copie '!V1528,",",'UMONS _ DONNEES BRUTES - Copie '!Z1528,",",'UMONS _ DONNEES BRUTES - Copie '!Y1528,",",'UMONS _ DONNEES BRUTES - Copie '!AA1528,")++1`")</f>
        <v>(1527,1,0,10,15,0,3,15)++1`</v>
      </c>
      <c r="B1528" s="37">
        <f>'UMONS _ DONNEES BRUTES - Copie '!E1528</f>
        <v>44650</v>
      </c>
    </row>
    <row r="1529" spans="1:2">
      <c r="A1529" t="str">
        <f ca="1">_xlfn.CONCAT("(",'UMONS _ DONNEES BRUTES - Copie '!T1529,",",'UMONS _ DONNEES BRUTES - Copie '!W1529,",",'UMONS _ DONNEES BRUTES - Copie '!X1529,",",'UMONS _ DONNEES BRUTES - Copie '!U1529,",",'UMONS _ DONNEES BRUTES - Copie '!V1529,",",'UMONS _ DONNEES BRUTES - Copie '!Z1529,",",'UMONS _ DONNEES BRUTES - Copie '!Y1529,",",'UMONS _ DONNEES BRUTES - Copie '!AA1529,")++1`")</f>
        <v>(1528,1,0,11,15,0,3,16)++1`</v>
      </c>
      <c r="B1529" s="37">
        <f>'UMONS _ DONNEES BRUTES - Copie '!E1529</f>
        <v>44602</v>
      </c>
    </row>
    <row r="1530" spans="1:2">
      <c r="A1530" t="str">
        <f ca="1">_xlfn.CONCAT("(",'UMONS _ DONNEES BRUTES - Copie '!T1530,",",'UMONS _ DONNEES BRUTES - Copie '!W1530,",",'UMONS _ DONNEES BRUTES - Copie '!X1530,",",'UMONS _ DONNEES BRUTES - Copie '!U1530,",",'UMONS _ DONNEES BRUTES - Copie '!V1530,",",'UMONS _ DONNEES BRUTES - Copie '!Z1530,",",'UMONS _ DONNEES BRUTES - Copie '!Y1530,",",'UMONS _ DONNEES BRUTES - Copie '!AA1530,")++1`")</f>
        <v>(1529,1,0,10,16,0,2,15)++1`</v>
      </c>
      <c r="B1530" s="37">
        <f>'UMONS _ DONNEES BRUTES - Copie '!E1530</f>
        <v>44643</v>
      </c>
    </row>
    <row r="1531" spans="1:2">
      <c r="A1531" t="str">
        <f ca="1">_xlfn.CONCAT("(",'UMONS _ DONNEES BRUTES - Copie '!T1531,",",'UMONS _ DONNEES BRUTES - Copie '!W1531,",",'UMONS _ DONNEES BRUTES - Copie '!X1531,",",'UMONS _ DONNEES BRUTES - Copie '!U1531,",",'UMONS _ DONNEES BRUTES - Copie '!V1531,",",'UMONS _ DONNEES BRUTES - Copie '!Z1531,",",'UMONS _ DONNEES BRUTES - Copie '!Y1531,",",'UMONS _ DONNEES BRUTES - Copie '!AA1531,")++1`")</f>
        <v>(1530,1,0,11,16,0,2,12)++1`</v>
      </c>
      <c r="B1531" s="37">
        <f>'UMONS _ DONNEES BRUTES - Copie '!E1531</f>
        <v>44602</v>
      </c>
    </row>
    <row r="1532" spans="1:2">
      <c r="A1532" t="str">
        <f ca="1">_xlfn.CONCAT("(",'UMONS _ DONNEES BRUTES - Copie '!T1532,",",'UMONS _ DONNEES BRUTES - Copie '!W1532,",",'UMONS _ DONNEES BRUTES - Copie '!X1532,",",'UMONS _ DONNEES BRUTES - Copie '!U1532,",",'UMONS _ DONNEES BRUTES - Copie '!V1532,",",'UMONS _ DONNEES BRUTES - Copie '!Z1532,",",'UMONS _ DONNEES BRUTES - Copie '!Y1532,",",'UMONS _ DONNEES BRUTES - Copie '!AA1532,")++1`")</f>
        <v>(1531,1,0,11,16,0,4,25)++1`</v>
      </c>
      <c r="B1532" s="37">
        <f>'UMONS _ DONNEES BRUTES - Copie '!E1532</f>
        <v>44630</v>
      </c>
    </row>
    <row r="1533" spans="1:2">
      <c r="A1533" t="str">
        <f ca="1">_xlfn.CONCAT("(",'UMONS _ DONNEES BRUTES - Copie '!T1533,",",'UMONS _ DONNEES BRUTES - Copie '!W1533,",",'UMONS _ DONNEES BRUTES - Copie '!X1533,",",'UMONS _ DONNEES BRUTES - Copie '!U1533,",",'UMONS _ DONNEES BRUTES - Copie '!V1533,",",'UMONS _ DONNEES BRUTES - Copie '!Z1533,",",'UMONS _ DONNEES BRUTES - Copie '!Y1533,",",'UMONS _ DONNEES BRUTES - Copie '!AA1533,")++1`")</f>
        <v>(1532,1,0,10,17,0,2,12)++1`</v>
      </c>
      <c r="B1533" s="37">
        <f>'UMONS _ DONNEES BRUTES - Copie '!E1533</f>
        <v>44650</v>
      </c>
    </row>
    <row r="1534" spans="1:2">
      <c r="A1534" t="str">
        <f ca="1">_xlfn.CONCAT("(",'UMONS _ DONNEES BRUTES - Copie '!T1534,",",'UMONS _ DONNEES BRUTES - Copie '!W1534,",",'UMONS _ DONNEES BRUTES - Copie '!X1534,",",'UMONS _ DONNEES BRUTES - Copie '!U1534,",",'UMONS _ DONNEES BRUTES - Copie '!V1534,",",'UMONS _ DONNEES BRUTES - Copie '!Z1534,",",'UMONS _ DONNEES BRUTES - Copie '!Y1534,",",'UMONS _ DONNEES BRUTES - Copie '!AA1534,")++1`")</f>
        <v>(1533,1,0,11,17,0,1,12)++1`</v>
      </c>
      <c r="B1534" s="37">
        <f>'UMONS _ DONNEES BRUTES - Copie '!E1534</f>
        <v>44630</v>
      </c>
    </row>
    <row r="1535" spans="1:2">
      <c r="A1535" t="str">
        <f ca="1">_xlfn.CONCAT("(",'UMONS _ DONNEES BRUTES - Copie '!T1535,",",'UMONS _ DONNEES BRUTES - Copie '!W1535,",",'UMONS _ DONNEES BRUTES - Copie '!X1535,",",'UMONS _ DONNEES BRUTES - Copie '!U1535,",",'UMONS _ DONNEES BRUTES - Copie '!V1535,",",'UMONS _ DONNEES BRUTES - Copie '!Z1535,",",'UMONS _ DONNEES BRUTES - Copie '!Y1535,",",'UMONS _ DONNEES BRUTES - Copie '!AA1535,")++1`")</f>
        <v>(1534,1,0,12,17,0,5,42)++1`</v>
      </c>
      <c r="B1535" s="37">
        <f>'UMONS _ DONNEES BRUTES - Copie '!E1535</f>
        <v>44603</v>
      </c>
    </row>
    <row r="1536" spans="1:2">
      <c r="A1536" t="str">
        <f ca="1">_xlfn.CONCAT("(",'UMONS _ DONNEES BRUTES - Copie '!T1536,",",'UMONS _ DONNEES BRUTES - Copie '!W1536,",",'UMONS _ DONNEES BRUTES - Copie '!X1536,",",'UMONS _ DONNEES BRUTES - Copie '!U1536,",",'UMONS _ DONNEES BRUTES - Copie '!V1536,",",'UMONS _ DONNEES BRUTES - Copie '!Z1536,",",'UMONS _ DONNEES BRUTES - Copie '!Y1536,",",'UMONS _ DONNEES BRUTES - Copie '!AA1536,")++1`")</f>
        <v>(1535,1,0,12,17,0,5,32)++1`</v>
      </c>
      <c r="B1536" s="37">
        <f>'UMONS _ DONNEES BRUTES - Copie '!E1536</f>
        <v>44628</v>
      </c>
    </row>
    <row r="1537" spans="1:2">
      <c r="A1537" t="str">
        <f ca="1">_xlfn.CONCAT("(",'UMONS _ DONNEES BRUTES - Copie '!T1537,",",'UMONS _ DONNEES BRUTES - Copie '!W1537,",",'UMONS _ DONNEES BRUTES - Copie '!X1537,",",'UMONS _ DONNEES BRUTES - Copie '!U1537,",",'UMONS _ DONNEES BRUTES - Copie '!V1537,",",'UMONS _ DONNEES BRUTES - Copie '!Z1537,",",'UMONS _ DONNEES BRUTES - Copie '!Y1537,",",'UMONS _ DONNEES BRUTES - Copie '!AA1537,")++1`")</f>
        <v>(1536,1,0,10,18,0,4,27)++1`</v>
      </c>
      <c r="B1537" s="37">
        <f>'UMONS _ DONNEES BRUTES - Copie '!E1537</f>
        <v>44636</v>
      </c>
    </row>
    <row r="1538" spans="1:2">
      <c r="A1538" t="str">
        <f ca="1">_xlfn.CONCAT("(",'UMONS _ DONNEES BRUTES - Copie '!T1538,",",'UMONS _ DONNEES BRUTES - Copie '!W1538,",",'UMONS _ DONNEES BRUTES - Copie '!X1538,",",'UMONS _ DONNEES BRUTES - Copie '!U1538,",",'UMONS _ DONNEES BRUTES - Copie '!V1538,",",'UMONS _ DONNEES BRUTES - Copie '!Z1538,",",'UMONS _ DONNEES BRUTES - Copie '!Y1538,",",'UMONS _ DONNEES BRUTES - Copie '!AA1538,")++1`")</f>
        <v>(1537,1,0,11,18,0,2,21)++1`</v>
      </c>
      <c r="B1538" s="37">
        <f>'UMONS _ DONNEES BRUTES - Copie '!E1538</f>
        <v>44595</v>
      </c>
    </row>
    <row r="1539" spans="1:2">
      <c r="A1539" t="str">
        <f ca="1">_xlfn.CONCAT("(",'UMONS _ DONNEES BRUTES - Copie '!T1539,",",'UMONS _ DONNEES BRUTES - Copie '!W1539,",",'UMONS _ DONNEES BRUTES - Copie '!X1539,",",'UMONS _ DONNEES BRUTES - Copie '!U1539,",",'UMONS _ DONNEES BRUTES - Copie '!V1539,",",'UMONS _ DONNEES BRUTES - Copie '!Z1539,",",'UMONS _ DONNEES BRUTES - Copie '!Y1539,",",'UMONS _ DONNEES BRUTES - Copie '!AA1539,")++1`")</f>
        <v>(1538,1,0,10,18,0,1,8)++1`</v>
      </c>
      <c r="B1539" s="37">
        <f>'UMONS _ DONNEES BRUTES - Copie '!E1539</f>
        <v>44636</v>
      </c>
    </row>
    <row r="1540" spans="1:2">
      <c r="A1540" t="str">
        <f ca="1">_xlfn.CONCAT("(",'UMONS _ DONNEES BRUTES - Copie '!T1540,",",'UMONS _ DONNEES BRUTES - Copie '!W1540,",",'UMONS _ DONNEES BRUTES - Copie '!X1540,",",'UMONS _ DONNEES BRUTES - Copie '!U1540,",",'UMONS _ DONNEES BRUTES - Copie '!V1540,",",'UMONS _ DONNEES BRUTES - Copie '!Z1540,",",'UMONS _ DONNEES BRUTES - Copie '!Y1540,",",'UMONS _ DONNEES BRUTES - Copie '!AA1540,")++1`")</f>
        <v>(1539,1,0,10,18,0,4,16)++1`</v>
      </c>
      <c r="B1540" s="37">
        <f>'UMONS _ DONNEES BRUTES - Copie '!E1540</f>
        <v>44650</v>
      </c>
    </row>
    <row r="1541" spans="1:2">
      <c r="A1541" t="str">
        <f ca="1">_xlfn.CONCAT("(",'UMONS _ DONNEES BRUTES - Copie '!T1541,",",'UMONS _ DONNEES BRUTES - Copie '!W1541,",",'UMONS _ DONNEES BRUTES - Copie '!X1541,",",'UMONS _ DONNEES BRUTES - Copie '!U1541,",",'UMONS _ DONNEES BRUTES - Copie '!V1541,",",'UMONS _ DONNEES BRUTES - Copie '!Z1541,",",'UMONS _ DONNEES BRUTES - Copie '!Y1541,",",'UMONS _ DONNEES BRUTES - Copie '!AA1541,")++1`")</f>
        <v>(1540,1,0,12,19,0,4,26)++1`</v>
      </c>
      <c r="B1541" s="37">
        <f>'UMONS _ DONNEES BRUTES - Copie '!E1541</f>
        <v>44593</v>
      </c>
    </row>
    <row r="1542" spans="1:2">
      <c r="A1542" t="str">
        <f ca="1">_xlfn.CONCAT("(",'UMONS _ DONNEES BRUTES - Copie '!T1542,",",'UMONS _ DONNEES BRUTES - Copie '!W1542,",",'UMONS _ DONNEES BRUTES - Copie '!X1542,",",'UMONS _ DONNEES BRUTES - Copie '!U1542,",",'UMONS _ DONNEES BRUTES - Copie '!V1542,",",'UMONS _ DONNEES BRUTES - Copie '!Z1542,",",'UMONS _ DONNEES BRUTES - Copie '!Y1542,",",'UMONS _ DONNEES BRUTES - Copie '!AA1542,")++1`")</f>
        <v>(1541,1,0,12,19,0,5,41)++1`</v>
      </c>
      <c r="B1542" s="37">
        <f>'UMONS _ DONNEES BRUTES - Copie '!E1542</f>
        <v>44600</v>
      </c>
    </row>
    <row r="1543" spans="1:2">
      <c r="A1543" t="str">
        <f ca="1">_xlfn.CONCAT("(",'UMONS _ DONNEES BRUTES - Copie '!T1543,",",'UMONS _ DONNEES BRUTES - Copie '!W1543,",",'UMONS _ DONNEES BRUTES - Copie '!X1543,",",'UMONS _ DONNEES BRUTES - Copie '!U1543,",",'UMONS _ DONNEES BRUTES - Copie '!V1543,",",'UMONS _ DONNEES BRUTES - Copie '!Z1543,",",'UMONS _ DONNEES BRUTES - Copie '!Y1543,",",'UMONS _ DONNEES BRUTES - Copie '!AA1543,")++1`")</f>
        <v>(1542,1,0,12,19,0,2,14)++1`</v>
      </c>
      <c r="B1543" s="37">
        <f>'UMONS _ DONNEES BRUTES - Copie '!E1543</f>
        <v>44624</v>
      </c>
    </row>
    <row r="1544" spans="1:2">
      <c r="A1544" t="str">
        <f ca="1">_xlfn.CONCAT("(",'UMONS _ DONNEES BRUTES - Copie '!T1544,",",'UMONS _ DONNEES BRUTES - Copie '!W1544,",",'UMONS _ DONNEES BRUTES - Copie '!X1544,",",'UMONS _ DONNEES BRUTES - Copie '!U1544,",",'UMONS _ DONNEES BRUTES - Copie '!V1544,",",'UMONS _ DONNEES BRUTES - Copie '!Z1544,",",'UMONS _ DONNEES BRUTES - Copie '!Y1544,",",'UMONS _ DONNEES BRUTES - Copie '!AA1544,")++1`")</f>
        <v>(1543,1,0,12,19,0,3,24)++1`</v>
      </c>
      <c r="B1544" s="37">
        <f>'UMONS _ DONNEES BRUTES - Copie '!E1544</f>
        <v>44628</v>
      </c>
    </row>
    <row r="1545" spans="1:2">
      <c r="A1545" t="str">
        <f ca="1">_xlfn.CONCAT("(",'UMONS _ DONNEES BRUTES - Copie '!T1545,",",'UMONS _ DONNEES BRUTES - Copie '!W1545,",",'UMONS _ DONNEES BRUTES - Copie '!X1545,",",'UMONS _ DONNEES BRUTES - Copie '!U1545,",",'UMONS _ DONNEES BRUTES - Copie '!V1545,",",'UMONS _ DONNEES BRUTES - Copie '!Z1545,",",'UMONS _ DONNEES BRUTES - Copie '!Y1545,",",'UMONS _ DONNEES BRUTES - Copie '!AA1545,")++1`")</f>
        <v>(1544,1,0,10,20,0,1,10)++1`</v>
      </c>
      <c r="B1545" s="37">
        <f>'UMONS _ DONNEES BRUTES - Copie '!E1545</f>
        <v>44643</v>
      </c>
    </row>
    <row r="1546" spans="1:2">
      <c r="A1546" t="str">
        <f ca="1">_xlfn.CONCAT("(",'UMONS _ DONNEES BRUTES - Copie '!T1546,",",'UMONS _ DONNEES BRUTES - Copie '!W1546,",",'UMONS _ DONNEES BRUTES - Copie '!X1546,",",'UMONS _ DONNEES BRUTES - Copie '!U1546,",",'UMONS _ DONNEES BRUTES - Copie '!V1546,",",'UMONS _ DONNEES BRUTES - Copie '!Z1546,",",'UMONS _ DONNEES BRUTES - Copie '!Y1546,",",'UMONS _ DONNEES BRUTES - Copie '!AA1546,")++1`")</f>
        <v>(1545,1,0,11,20,0,1,9)++1`</v>
      </c>
      <c r="B1546" s="37">
        <f>'UMONS _ DONNEES BRUTES - Copie '!E1546</f>
        <v>44636</v>
      </c>
    </row>
    <row r="1547" spans="1:2">
      <c r="A1547" t="str">
        <f ca="1">_xlfn.CONCAT("(",'UMONS _ DONNEES BRUTES - Copie '!T1547,",",'UMONS _ DONNEES BRUTES - Copie '!W1547,",",'UMONS _ DONNEES BRUTES - Copie '!X1547,",",'UMONS _ DONNEES BRUTES - Copie '!U1547,",",'UMONS _ DONNEES BRUTES - Copie '!V1547,",",'UMONS _ DONNEES BRUTES - Copie '!Z1547,",",'UMONS _ DONNEES BRUTES - Copie '!Y1547,",",'UMONS _ DONNEES BRUTES - Copie '!AA1547,")++1`")</f>
        <v>(1546,1,0,12,20,0,1,10)++1`</v>
      </c>
      <c r="B1547" s="37">
        <f>'UMONS _ DONNEES BRUTES - Copie '!E1547</f>
        <v>44645</v>
      </c>
    </row>
    <row r="1548" spans="1:2">
      <c r="A1548" t="str">
        <f ca="1">_xlfn.CONCAT("(",'UMONS _ DONNEES BRUTES - Copie '!T1548,",",'UMONS _ DONNEES BRUTES - Copie '!W1548,",",'UMONS _ DONNEES BRUTES - Copie '!X1548,",",'UMONS _ DONNEES BRUTES - Copie '!U1548,",",'UMONS _ DONNEES BRUTES - Copie '!V1548,",",'UMONS _ DONNEES BRUTES - Copie '!Z1548,",",'UMONS _ DONNEES BRUTES - Copie '!Y1548,",",'UMONS _ DONNEES BRUTES - Copie '!AA1548,")++1`")</f>
        <v>(1547,1,0,11,20,0,2,16)++1`</v>
      </c>
      <c r="B1548" s="37">
        <f>'UMONS _ DONNEES BRUTES - Copie '!E1548</f>
        <v>44609</v>
      </c>
    </row>
    <row r="1549" spans="1:2">
      <c r="A1549" t="str">
        <f ca="1">_xlfn.CONCAT("(",'UMONS _ DONNEES BRUTES - Copie '!T1549,",",'UMONS _ DONNEES BRUTES - Copie '!W1549,",",'UMONS _ DONNEES BRUTES - Copie '!X1549,",",'UMONS _ DONNEES BRUTES - Copie '!U1549,",",'UMONS _ DONNEES BRUTES - Copie '!V1549,",",'UMONS _ DONNEES BRUTES - Copie '!Z1549,",",'UMONS _ DONNEES BRUTES - Copie '!Y1549,",",'UMONS _ DONNEES BRUTES - Copie '!AA1549,")++1`")</f>
        <v>(1548,1,0,11,21,0,1,8)++1`</v>
      </c>
      <c r="B1549" s="37">
        <f>'UMONS _ DONNEES BRUTES - Copie '!E1549</f>
        <v>44609</v>
      </c>
    </row>
    <row r="1550" spans="1:2">
      <c r="A1550" t="str">
        <f ca="1">_xlfn.CONCAT("(",'UMONS _ DONNEES BRUTES - Copie '!T1550,",",'UMONS _ DONNEES BRUTES - Copie '!W1550,",",'UMONS _ DONNEES BRUTES - Copie '!X1550,",",'UMONS _ DONNEES BRUTES - Copie '!U1550,",",'UMONS _ DONNEES BRUTES - Copie '!V1550,",",'UMONS _ DONNEES BRUTES - Copie '!Z1550,",",'UMONS _ DONNEES BRUTES - Copie '!Y1550,",",'UMONS _ DONNEES BRUTES - Copie '!AA1550,")++1`")</f>
        <v>(1549,1,0,12,21,0,3,22)++1`</v>
      </c>
      <c r="B1550" s="37">
        <f>'UMONS _ DONNEES BRUTES - Copie '!E1550</f>
        <v>44593</v>
      </c>
    </row>
    <row r="1551" spans="1:2">
      <c r="A1551" t="str">
        <f ca="1">_xlfn.CONCAT("(",'UMONS _ DONNEES BRUTES - Copie '!T1551,",",'UMONS _ DONNEES BRUTES - Copie '!W1551,",",'UMONS _ DONNEES BRUTES - Copie '!X1551,",",'UMONS _ DONNEES BRUTES - Copie '!U1551,",",'UMONS _ DONNEES BRUTES - Copie '!V1551,",",'UMONS _ DONNEES BRUTES - Copie '!Z1551,",",'UMONS _ DONNEES BRUTES - Copie '!Y1551,",",'UMONS _ DONNEES BRUTES - Copie '!AA1551,")++1`")</f>
        <v>(1550,1,0,12,21,0,6,39)++1`</v>
      </c>
      <c r="B1551" s="37">
        <f>'UMONS _ DONNEES BRUTES - Copie '!E1551</f>
        <v>44628</v>
      </c>
    </row>
    <row r="1552" spans="1:2">
      <c r="A1552" t="str">
        <f ca="1">_xlfn.CONCAT("(",'UMONS _ DONNEES BRUTES - Copie '!T1552,",",'UMONS _ DONNEES BRUTES - Copie '!W1552,",",'UMONS _ DONNEES BRUTES - Copie '!X1552,",",'UMONS _ DONNEES BRUTES - Copie '!U1552,",",'UMONS _ DONNEES BRUTES - Copie '!V1552,",",'UMONS _ DONNEES BRUTES - Copie '!Z1552,",",'UMONS _ DONNEES BRUTES - Copie '!Y1552,",",'UMONS _ DONNEES BRUTES - Copie '!AA1552,")++1`")</f>
        <v>(1551,1,0,10,22,0,6,29)++1`</v>
      </c>
      <c r="B1552" s="37">
        <f>'UMONS _ DONNEES BRUTES - Copie '!E1552</f>
        <v>44643</v>
      </c>
    </row>
    <row r="1553" spans="1:2">
      <c r="A1553" t="str">
        <f ca="1">_xlfn.CONCAT("(",'UMONS _ DONNEES BRUTES - Copie '!T1553,",",'UMONS _ DONNEES BRUTES - Copie '!W1553,",",'UMONS _ DONNEES BRUTES - Copie '!X1553,",",'UMONS _ DONNEES BRUTES - Copie '!U1553,",",'UMONS _ DONNEES BRUTES - Copie '!V1553,",",'UMONS _ DONNEES BRUTES - Copie '!Z1553,",",'UMONS _ DONNEES BRUTES - Copie '!Y1553,",",'UMONS _ DONNEES BRUTES - Copie '!AA1553,")++1`")</f>
        <v>(1552,1,0,11,22,0,2,20)++1`</v>
      </c>
      <c r="B1553" s="37">
        <f>'UMONS _ DONNEES BRUTES - Copie '!E1553</f>
        <v>44616</v>
      </c>
    </row>
    <row r="1554" spans="1:2">
      <c r="A1554" t="str">
        <f ca="1">_xlfn.CONCAT("(",'UMONS _ DONNEES BRUTES - Copie '!T1554,",",'UMONS _ DONNEES BRUTES - Copie '!W1554,",",'UMONS _ DONNEES BRUTES - Copie '!X1554,",",'UMONS _ DONNEES BRUTES - Copie '!U1554,",",'UMONS _ DONNEES BRUTES - Copie '!V1554,",",'UMONS _ DONNEES BRUTES - Copie '!Z1554,",",'UMONS _ DONNEES BRUTES - Copie '!Y1554,",",'UMONS _ DONNEES BRUTES - Copie '!AA1554,")++1`")</f>
        <v>(1553,1,0,12,22,0,2,21)++1`</v>
      </c>
      <c r="B1554" s="37">
        <f>'UMONS _ DONNEES BRUTES - Copie '!E1554</f>
        <v>44600</v>
      </c>
    </row>
    <row r="1555" spans="1:2">
      <c r="A1555" t="str">
        <f ca="1">_xlfn.CONCAT("(",'UMONS _ DONNEES BRUTES - Copie '!T1555,",",'UMONS _ DONNEES BRUTES - Copie '!W1555,",",'UMONS _ DONNEES BRUTES - Copie '!X1555,",",'UMONS _ DONNEES BRUTES - Copie '!U1555,",",'UMONS _ DONNEES BRUTES - Copie '!V1555,",",'UMONS _ DONNEES BRUTES - Copie '!Z1555,",",'UMONS _ DONNEES BRUTES - Copie '!Y1555,",",'UMONS _ DONNEES BRUTES - Copie '!AA1555,")++1`")</f>
        <v>(1554,1,0,11,23,0,8,55)++1`</v>
      </c>
      <c r="B1555" s="37">
        <f>'UMONS _ DONNEES BRUTES - Copie '!E1555</f>
        <v>44630</v>
      </c>
    </row>
    <row r="1556" spans="1:2">
      <c r="A1556" t="str">
        <f ca="1">_xlfn.CONCAT("(",'UMONS _ DONNEES BRUTES - Copie '!T1556,",",'UMONS _ DONNEES BRUTES - Copie '!W1556,",",'UMONS _ DONNEES BRUTES - Copie '!X1556,",",'UMONS _ DONNEES BRUTES - Copie '!U1556,",",'UMONS _ DONNEES BRUTES - Copie '!V1556,",",'UMONS _ DONNEES BRUTES - Copie '!Z1556,",",'UMONS _ DONNEES BRUTES - Copie '!Y1556,",",'UMONS _ DONNEES BRUTES - Copie '!AA1556,")++1`")</f>
        <v>(1555,1,0,11,23,0,3,19)++1`</v>
      </c>
      <c r="B1556" s="37">
        <f>'UMONS _ DONNEES BRUTES - Copie '!E1556</f>
        <v>44630</v>
      </c>
    </row>
    <row r="1557" spans="1:2">
      <c r="A1557" t="str">
        <f ca="1">_xlfn.CONCAT("(",'UMONS _ DONNEES BRUTES - Copie '!T1557,",",'UMONS _ DONNEES BRUTES - Copie '!W1557,",",'UMONS _ DONNEES BRUTES - Copie '!X1557,",",'UMONS _ DONNEES BRUTES - Copie '!U1557,",",'UMONS _ DONNEES BRUTES - Copie '!V1557,",",'UMONS _ DONNEES BRUTES - Copie '!Z1557,",",'UMONS _ DONNEES BRUTES - Copie '!Y1557,",",'UMONS _ DONNEES BRUTES - Copie '!AA1557,")++1`")</f>
        <v>(1556,1,0,12,23,0,1,12)++1`</v>
      </c>
      <c r="B1557" s="37">
        <f>'UMONS _ DONNEES BRUTES - Copie '!E1557</f>
        <v>44593</v>
      </c>
    </row>
    <row r="1558" spans="1:2">
      <c r="A1558" t="str">
        <f ca="1">_xlfn.CONCAT("(",'UMONS _ DONNEES BRUTES - Copie '!T1558,",",'UMONS _ DONNEES BRUTES - Copie '!W1558,",",'UMONS _ DONNEES BRUTES - Copie '!X1558,",",'UMONS _ DONNEES BRUTES - Copie '!U1558,",",'UMONS _ DONNEES BRUTES - Copie '!V1558,",",'UMONS _ DONNEES BRUTES - Copie '!Z1558,",",'UMONS _ DONNEES BRUTES - Copie '!Y1558,",",'UMONS _ DONNEES BRUTES - Copie '!AA1558,")++1`")</f>
        <v>(1557,1,0,12,24,0,1,10)++1`</v>
      </c>
      <c r="B1558" s="37">
        <f>'UMONS _ DONNEES BRUTES - Copie '!E1558</f>
        <v>44602</v>
      </c>
    </row>
    <row r="1559" spans="1:2">
      <c r="A1559" t="str">
        <f ca="1">_xlfn.CONCAT("(",'UMONS _ DONNEES BRUTES - Copie '!T1559,",",'UMONS _ DONNEES BRUTES - Copie '!W1559,",",'UMONS _ DONNEES BRUTES - Copie '!X1559,",",'UMONS _ DONNEES BRUTES - Copie '!U1559,",",'UMONS _ DONNEES BRUTES - Copie '!V1559,",",'UMONS _ DONNEES BRUTES - Copie '!Z1559,",",'UMONS _ DONNEES BRUTES - Copie '!Y1559,",",'UMONS _ DONNEES BRUTES - Copie '!AA1559,")++1`")</f>
        <v>(1558,1,0,12,24,0,3,32)++1`</v>
      </c>
      <c r="B1559" s="37">
        <f>'UMONS _ DONNEES BRUTES - Copie '!E1559</f>
        <v>44606</v>
      </c>
    </row>
    <row r="1560" spans="1:2">
      <c r="A1560" t="str">
        <f ca="1">_xlfn.CONCAT("(",'UMONS _ DONNEES BRUTES - Copie '!T1560,",",'UMONS _ DONNEES BRUTES - Copie '!W1560,",",'UMONS _ DONNEES BRUTES - Copie '!X1560,",",'UMONS _ DONNEES BRUTES - Copie '!U1560,",",'UMONS _ DONNEES BRUTES - Copie '!V1560,",",'UMONS _ DONNEES BRUTES - Copie '!Z1560,",",'UMONS _ DONNEES BRUTES - Copie '!Y1560,",",'UMONS _ DONNEES BRUTES - Copie '!AA1560,")++1`")</f>
        <v>(1559,1,0,12,24,0,2,16)++1`</v>
      </c>
      <c r="B1560" s="37">
        <f>'UMONS _ DONNEES BRUTES - Copie '!E1560</f>
        <v>44628</v>
      </c>
    </row>
    <row r="1561" spans="1:2">
      <c r="A1561" t="str">
        <f ca="1">_xlfn.CONCAT("(",'UMONS _ DONNEES BRUTES - Copie '!T1561,",",'UMONS _ DONNEES BRUTES - Copie '!W1561,",",'UMONS _ DONNEES BRUTES - Copie '!X1561,",",'UMONS _ DONNEES BRUTES - Copie '!U1561,",",'UMONS _ DONNEES BRUTES - Copie '!V1561,",",'UMONS _ DONNEES BRUTES - Copie '!Z1561,",",'UMONS _ DONNEES BRUTES - Copie '!Y1561,",",'UMONS _ DONNEES BRUTES - Copie '!AA1561,")++1`")</f>
        <v>(1560,1,0,12,25,0,4,34)++1`</v>
      </c>
      <c r="B1561" s="37">
        <f>'UMONS _ DONNEES BRUTES - Copie '!E1561</f>
        <v>44600</v>
      </c>
    </row>
    <row r="1562" spans="1:2">
      <c r="A1562" t="str">
        <f ca="1">_xlfn.CONCAT("(",'UMONS _ DONNEES BRUTES - Copie '!T1562,",",'UMONS _ DONNEES BRUTES - Copie '!W1562,",",'UMONS _ DONNEES BRUTES - Copie '!X1562,",",'UMONS _ DONNEES BRUTES - Copie '!U1562,",",'UMONS _ DONNEES BRUTES - Copie '!V1562,",",'UMONS _ DONNEES BRUTES - Copie '!Z1562,",",'UMONS _ DONNEES BRUTES - Copie '!Y1562,",",'UMONS _ DONNEES BRUTES - Copie '!AA1562,")++1`")</f>
        <v>(1561,1,0,10,25,0,2,13)++1`</v>
      </c>
      <c r="B1562" s="37">
        <f>'UMONS _ DONNEES BRUTES - Copie '!E1562</f>
        <v>44636</v>
      </c>
    </row>
    <row r="1563" spans="1:2">
      <c r="A1563" t="str">
        <f ca="1">_xlfn.CONCAT("(",'UMONS _ DONNEES BRUTES - Copie '!T1563,",",'UMONS _ DONNEES BRUTES - Copie '!W1563,",",'UMONS _ DONNEES BRUTES - Copie '!X1563,",",'UMONS _ DONNEES BRUTES - Copie '!U1563,",",'UMONS _ DONNEES BRUTES - Copie '!V1563,",",'UMONS _ DONNEES BRUTES - Copie '!Z1563,",",'UMONS _ DONNEES BRUTES - Copie '!Y1563,",",'UMONS _ DONNEES BRUTES - Copie '!AA1563,")++1`")</f>
        <v>(1562,1,0,11,26,0,1,2)++1`</v>
      </c>
      <c r="B1563" s="37">
        <f>'UMONS _ DONNEES BRUTES - Copie '!E1563</f>
        <v>44602</v>
      </c>
    </row>
    <row r="1564" spans="1:2">
      <c r="A1564" t="str">
        <f ca="1">_xlfn.CONCAT("(",'UMONS _ DONNEES BRUTES - Copie '!T1564,",",'UMONS _ DONNEES BRUTES - Copie '!W1564,",",'UMONS _ DONNEES BRUTES - Copie '!X1564,",",'UMONS _ DONNEES BRUTES - Copie '!U1564,",",'UMONS _ DONNEES BRUTES - Copie '!V1564,",",'UMONS _ DONNEES BRUTES - Copie '!Z1564,",",'UMONS _ DONNEES BRUTES - Copie '!Y1564,",",'UMONS _ DONNEES BRUTES - Copie '!AA1564,")++1`")</f>
        <v>(1563,1,0,12,26,0,4,28)++1`</v>
      </c>
      <c r="B1564" s="37">
        <f>'UMONS _ DONNEES BRUTES - Copie '!E1564</f>
        <v>44631</v>
      </c>
    </row>
    <row r="1565" spans="1:2">
      <c r="A1565" t="str">
        <f ca="1">_xlfn.CONCAT("(",'UMONS _ DONNEES BRUTES - Copie '!T1565,",",'UMONS _ DONNEES BRUTES - Copie '!W1565,",",'UMONS _ DONNEES BRUTES - Copie '!X1565,",",'UMONS _ DONNEES BRUTES - Copie '!U1565,",",'UMONS _ DONNEES BRUTES - Copie '!V1565,",",'UMONS _ DONNEES BRUTES - Copie '!Z1565,",",'UMONS _ DONNEES BRUTES - Copie '!Y1565,",",'UMONS _ DONNEES BRUTES - Copie '!AA1565,")++1`")</f>
        <v>(1564,1,0,12,27,0,3,27)++1`</v>
      </c>
      <c r="B1565" s="37">
        <f>'UMONS _ DONNEES BRUTES - Copie '!E1565</f>
        <v>44603</v>
      </c>
    </row>
    <row r="1566" spans="1:2">
      <c r="A1566" t="str">
        <f ca="1">_xlfn.CONCAT("(",'UMONS _ DONNEES BRUTES - Copie '!T1566,",",'UMONS _ DONNEES BRUTES - Copie '!W1566,",",'UMONS _ DONNEES BRUTES - Copie '!X1566,",",'UMONS _ DONNEES BRUTES - Copie '!U1566,",",'UMONS _ DONNEES BRUTES - Copie '!V1566,",",'UMONS _ DONNEES BRUTES - Copie '!Z1566,",",'UMONS _ DONNEES BRUTES - Copie '!Y1566,",",'UMONS _ DONNEES BRUTES - Copie '!AA1566,")++1`")</f>
        <v>(1565,1,0,12,27,0,3,20)++1`</v>
      </c>
      <c r="B1566" s="37">
        <f>'UMONS _ DONNEES BRUTES - Copie '!E1566</f>
        <v>44614</v>
      </c>
    </row>
    <row r="1567" spans="1:2">
      <c r="A1567" t="str">
        <f ca="1">_xlfn.CONCAT("(",'UMONS _ DONNEES BRUTES - Copie '!T1567,",",'UMONS _ DONNEES BRUTES - Copie '!W1567,",",'UMONS _ DONNEES BRUTES - Copie '!X1567,",",'UMONS _ DONNEES BRUTES - Copie '!U1567,",",'UMONS _ DONNEES BRUTES - Copie '!V1567,",",'UMONS _ DONNEES BRUTES - Copie '!Z1567,",",'UMONS _ DONNEES BRUTES - Copie '!Y1567,",",'UMONS _ DONNEES BRUTES - Copie '!AA1567,")++1`")</f>
        <v>(1566,1,0,12,28,0,1,14)++1`</v>
      </c>
      <c r="B1567" s="37">
        <f>'UMONS _ DONNEES BRUTES - Copie '!E1567</f>
        <v>44606</v>
      </c>
    </row>
    <row r="1568" spans="1:2">
      <c r="A1568" t="str">
        <f ca="1">_xlfn.CONCAT("(",'UMONS _ DONNEES BRUTES - Copie '!T1568,",",'UMONS _ DONNEES BRUTES - Copie '!W1568,",",'UMONS _ DONNEES BRUTES - Copie '!X1568,",",'UMONS _ DONNEES BRUTES - Copie '!U1568,",",'UMONS _ DONNEES BRUTES - Copie '!V1568,",",'UMONS _ DONNEES BRUTES - Copie '!Z1568,",",'UMONS _ DONNEES BRUTES - Copie '!Y1568,",",'UMONS _ DONNEES BRUTES - Copie '!AA1568,")++1`")</f>
        <v>(1567,1,0,12,28,0,1,5)++1`</v>
      </c>
      <c r="B1568" s="37">
        <f>'UMONS _ DONNEES BRUTES - Copie '!E1568</f>
        <v>44620</v>
      </c>
    </row>
    <row r="1569" spans="1:2">
      <c r="A1569" t="str">
        <f ca="1">_xlfn.CONCAT("(",'UMONS _ DONNEES BRUTES - Copie '!T1569,",",'UMONS _ DONNEES BRUTES - Copie '!W1569,",",'UMONS _ DONNEES BRUTES - Copie '!X1569,",",'UMONS _ DONNEES BRUTES - Copie '!U1569,",",'UMONS _ DONNEES BRUTES - Copie '!V1569,",",'UMONS _ DONNEES BRUTES - Copie '!Z1569,",",'UMONS _ DONNEES BRUTES - Copie '!Y1569,",",'UMONS _ DONNEES BRUTES - Copie '!AA1569,")++1`")</f>
        <v>(1568,1,0,11,28,0,6,39)++1`</v>
      </c>
      <c r="B1569" s="37">
        <f>'UMONS _ DONNEES BRUTES - Copie '!E1569</f>
        <v>44602</v>
      </c>
    </row>
    <row r="1570" spans="1:2">
      <c r="A1570" t="str">
        <f ca="1">_xlfn.CONCAT("(",'UMONS _ DONNEES BRUTES - Copie '!T1570,",",'UMONS _ DONNEES BRUTES - Copie '!W1570,",",'UMONS _ DONNEES BRUTES - Copie '!X1570,",",'UMONS _ DONNEES BRUTES - Copie '!U1570,",",'UMONS _ DONNEES BRUTES - Copie '!V1570,",",'UMONS _ DONNEES BRUTES - Copie '!Z1570,",",'UMONS _ DONNEES BRUTES - Copie '!Y1570,",",'UMONS _ DONNEES BRUTES - Copie '!AA1570,")++1`")</f>
        <v>(1569,1,0,11,29,0,3,23)++1`</v>
      </c>
      <c r="B1570" s="37">
        <f>'UMONS _ DONNEES BRUTES - Copie '!E1570</f>
        <v>44650</v>
      </c>
    </row>
    <row r="1571" spans="1:2">
      <c r="A1571" t="str">
        <f ca="1">_xlfn.CONCAT("(",'UMONS _ DONNEES BRUTES - Copie '!T1571,",",'UMONS _ DONNEES BRUTES - Copie '!W1571,",",'UMONS _ DONNEES BRUTES - Copie '!X1571,",",'UMONS _ DONNEES BRUTES - Copie '!U1571,",",'UMONS _ DONNEES BRUTES - Copie '!V1571,",",'UMONS _ DONNEES BRUTES - Copie '!Z1571,",",'UMONS _ DONNEES BRUTES - Copie '!Y1571,",",'UMONS _ DONNEES BRUTES - Copie '!AA1571,")++1`")</f>
        <v>(1570,1,0,12,29,0,2,16)++1`</v>
      </c>
      <c r="B1571" s="37">
        <f>'UMONS _ DONNEES BRUTES - Copie '!E1571</f>
        <v>44614</v>
      </c>
    </row>
    <row r="1572" spans="1:2">
      <c r="A1572" t="str">
        <f ca="1">_xlfn.CONCAT("(",'UMONS _ DONNEES BRUTES - Copie '!T1572,",",'UMONS _ DONNEES BRUTES - Copie '!W1572,",",'UMONS _ DONNEES BRUTES - Copie '!X1572,",",'UMONS _ DONNEES BRUTES - Copie '!U1572,",",'UMONS _ DONNEES BRUTES - Copie '!V1572,",",'UMONS _ DONNEES BRUTES - Copie '!Z1572,",",'UMONS _ DONNEES BRUTES - Copie '!Y1572,",",'UMONS _ DONNEES BRUTES - Copie '!AA1572,")++1`")</f>
        <v>(1571,1,0,10,29,0,1,5)++1`</v>
      </c>
      <c r="B1572" s="37">
        <f>'UMONS _ DONNEES BRUTES - Copie '!E1572</f>
        <v>44650</v>
      </c>
    </row>
    <row r="1573" spans="1:2">
      <c r="A1573" t="str">
        <f ca="1">_xlfn.CONCAT("(",'UMONS _ DONNEES BRUTES - Copie '!T1573,",",'UMONS _ DONNEES BRUTES - Copie '!W1573,",",'UMONS _ DONNEES BRUTES - Copie '!X1573,",",'UMONS _ DONNEES BRUTES - Copie '!U1573,",",'UMONS _ DONNEES BRUTES - Copie '!V1573,",",'UMONS _ DONNEES BRUTES - Copie '!Z1573,",",'UMONS _ DONNEES BRUTES - Copie '!Y1573,",",'UMONS _ DONNEES BRUTES - Copie '!AA1573,")++1`")</f>
        <v>(1572,1,0,12,29,0,2,20)++1`</v>
      </c>
      <c r="B1573" s="37">
        <f>'UMONS _ DONNEES BRUTES - Copie '!E1573</f>
        <v>44595</v>
      </c>
    </row>
    <row r="1574" spans="1:2">
      <c r="A1574" t="str">
        <f ca="1">_xlfn.CONCAT("(",'UMONS _ DONNEES BRUTES - Copie '!T1574,",",'UMONS _ DONNEES BRUTES - Copie '!W1574,",",'UMONS _ DONNEES BRUTES - Copie '!X1574,",",'UMONS _ DONNEES BRUTES - Copie '!U1574,",",'UMONS _ DONNEES BRUTES - Copie '!V1574,",",'UMONS _ DONNEES BRUTES - Copie '!Z1574,",",'UMONS _ DONNEES BRUTES - Copie '!Y1574,",",'UMONS _ DONNEES BRUTES - Copie '!AA1574,")++1`")</f>
        <v>(1573,1,0,12,29,0,3,27)++1`</v>
      </c>
      <c r="B1574" s="37">
        <f>'UMONS _ DONNEES BRUTES - Copie '!E1574</f>
        <v>44600</v>
      </c>
    </row>
    <row r="1575" spans="1:2">
      <c r="A1575" t="str">
        <f ca="1">_xlfn.CONCAT("(",'UMONS _ DONNEES BRUTES - Copie '!T1575,",",'UMONS _ DONNEES BRUTES - Copie '!W1575,",",'UMONS _ DONNEES BRUTES - Copie '!X1575,",",'UMONS _ DONNEES BRUTES - Copie '!U1575,",",'UMONS _ DONNEES BRUTES - Copie '!V1575,",",'UMONS _ DONNEES BRUTES - Copie '!Z1575,",",'UMONS _ DONNEES BRUTES - Copie '!Y1575,",",'UMONS _ DONNEES BRUTES - Copie '!AA1575,")++1`")</f>
        <v>(1574,1,0,11,30,0,4,20)++1`</v>
      </c>
      <c r="B1575" s="37">
        <f>'UMONS _ DONNEES BRUTES - Copie '!E1575</f>
        <v>44602</v>
      </c>
    </row>
    <row r="1576" spans="1:2">
      <c r="A1576" t="str">
        <f ca="1">_xlfn.CONCAT("(",'UMONS _ DONNEES BRUTES - Copie '!T1576,",",'UMONS _ DONNEES BRUTES - Copie '!W1576,",",'UMONS _ DONNEES BRUTES - Copie '!X1576,",",'UMONS _ DONNEES BRUTES - Copie '!U1576,",",'UMONS _ DONNEES BRUTES - Copie '!V1576,",",'UMONS _ DONNEES BRUTES - Copie '!Z1576,",",'UMONS _ DONNEES BRUTES - Copie '!Y1576,",",'UMONS _ DONNEES BRUTES - Copie '!AA1576,")++1`")</f>
        <v>(1575,1,0,11,30,0,5,29)++1`</v>
      </c>
      <c r="B1576" s="37">
        <f>'UMONS _ DONNEES BRUTES - Copie '!E1576</f>
        <v>44630</v>
      </c>
    </row>
    <row r="1577" spans="1:2">
      <c r="A1577" t="str">
        <f ca="1">_xlfn.CONCAT("(",'UMONS _ DONNEES BRUTES - Copie '!T1577,",",'UMONS _ DONNEES BRUTES - Copie '!W1577,",",'UMONS _ DONNEES BRUTES - Copie '!X1577,",",'UMONS _ DONNEES BRUTES - Copie '!U1577,",",'UMONS _ DONNEES BRUTES - Copie '!V1577,",",'UMONS _ DONNEES BRUTES - Copie '!Z1577,",",'UMONS _ DONNEES BRUTES - Copie '!Y1577,",",'UMONS _ DONNEES BRUTES - Copie '!AA1577,")++1`")</f>
        <v>(1576,1,0,11,30,0,2,20)++1`</v>
      </c>
      <c r="B1577" s="37">
        <f>'UMONS _ DONNEES BRUTES - Copie '!E1577</f>
        <v>44650</v>
      </c>
    </row>
    <row r="1578" spans="1:2">
      <c r="A1578" t="str">
        <f ca="1">_xlfn.CONCAT("(",'UMONS _ DONNEES BRUTES - Copie '!T1578,",",'UMONS _ DONNEES BRUTES - Copie '!W1578,",",'UMONS _ DONNEES BRUTES - Copie '!X1578,",",'UMONS _ DONNEES BRUTES - Copie '!U1578,",",'UMONS _ DONNEES BRUTES - Copie '!V1578,",",'UMONS _ DONNEES BRUTES - Copie '!Z1578,",",'UMONS _ DONNEES BRUTES - Copie '!Y1578,",",'UMONS _ DONNEES BRUTES - Copie '!AA1578,")++1`")</f>
        <v>(1577,1,0,12,30,0,1,10)++1`</v>
      </c>
      <c r="B1578" s="37">
        <f>'UMONS _ DONNEES BRUTES - Copie '!E1578</f>
        <v>44628</v>
      </c>
    </row>
    <row r="1579" spans="1:2">
      <c r="A1579" t="str">
        <f ca="1">_xlfn.CONCAT("(",'UMONS _ DONNEES BRUTES - Copie '!T1579,",",'UMONS _ DONNEES BRUTES - Copie '!W1579,",",'UMONS _ DONNEES BRUTES - Copie '!X1579,",",'UMONS _ DONNEES BRUTES - Copie '!U1579,",",'UMONS _ DONNEES BRUTES - Copie '!V1579,",",'UMONS _ DONNEES BRUTES - Copie '!Z1579,",",'UMONS _ DONNEES BRUTES - Copie '!Y1579,",",'UMONS _ DONNEES BRUTES - Copie '!AA1579,")++1`")</f>
        <v>(1578,1,0,11,30,0,4,28)++1`</v>
      </c>
      <c r="B1579" s="37">
        <f>'UMONS _ DONNEES BRUTES - Copie '!E1579</f>
        <v>44609</v>
      </c>
    </row>
    <row r="1580" spans="1:2">
      <c r="A1580" t="str">
        <f ca="1">_xlfn.CONCAT("(",'UMONS _ DONNEES BRUTES - Copie '!T1580,",",'UMONS _ DONNEES BRUTES - Copie '!W1580,",",'UMONS _ DONNEES BRUTES - Copie '!X1580,",",'UMONS _ DONNEES BRUTES - Copie '!U1580,",",'UMONS _ DONNEES BRUTES - Copie '!V1580,",",'UMONS _ DONNEES BRUTES - Copie '!Z1580,",",'UMONS _ DONNEES BRUTES - Copie '!Y1580,",",'UMONS _ DONNEES BRUTES - Copie '!AA1580,")++1`")</f>
        <v>(1579,1,0,10,31,0,3,19)++1`</v>
      </c>
      <c r="B1580" s="37">
        <f>'UMONS _ DONNEES BRUTES - Copie '!E1580</f>
        <v>44636</v>
      </c>
    </row>
    <row r="1581" spans="1:2">
      <c r="A1581" t="str">
        <f ca="1">_xlfn.CONCAT("(",'UMONS _ DONNEES BRUTES - Copie '!T1581,",",'UMONS _ DONNEES BRUTES - Copie '!W1581,",",'UMONS _ DONNEES BRUTES - Copie '!X1581,",",'UMONS _ DONNEES BRUTES - Copie '!U1581,",",'UMONS _ DONNEES BRUTES - Copie '!V1581,",",'UMONS _ DONNEES BRUTES - Copie '!Z1581,",",'UMONS _ DONNEES BRUTES - Copie '!Y1581,",",'UMONS _ DONNEES BRUTES - Copie '!AA1581,")++1`")</f>
        <v>(1580,1,0,10,31,0,5,25)++1`</v>
      </c>
      <c r="B1581" s="37">
        <f>'UMONS _ DONNEES BRUTES - Copie '!E1581</f>
        <v>44643</v>
      </c>
    </row>
    <row r="1582" spans="1:2">
      <c r="A1582" t="str">
        <f ca="1">_xlfn.CONCAT("(",'UMONS _ DONNEES BRUTES - Copie '!T1582,",",'UMONS _ DONNEES BRUTES - Copie '!W1582,",",'UMONS _ DONNEES BRUTES - Copie '!X1582,",",'UMONS _ DONNEES BRUTES - Copie '!U1582,",",'UMONS _ DONNEES BRUTES - Copie '!V1582,",",'UMONS _ DONNEES BRUTES - Copie '!Z1582,",",'UMONS _ DONNEES BRUTES - Copie '!Y1582,",",'UMONS _ DONNEES BRUTES - Copie '!AA1582,")++1`")</f>
        <v>(1581,1,0,11,31,0,4,28)++1`</v>
      </c>
      <c r="B1582" s="37">
        <f>'UMONS _ DONNEES BRUTES - Copie '!E1582</f>
        <v>44650</v>
      </c>
    </row>
    <row r="1583" spans="1:2">
      <c r="A1583" t="str">
        <f ca="1">_xlfn.CONCAT("(",'UMONS _ DONNEES BRUTES - Copie '!T1583,",",'UMONS _ DONNEES BRUTES - Copie '!W1583,",",'UMONS _ DONNEES BRUTES - Copie '!X1583,",",'UMONS _ DONNEES BRUTES - Copie '!U1583,",",'UMONS _ DONNEES BRUTES - Copie '!V1583,",",'UMONS _ DONNEES BRUTES - Copie '!Z1583,",",'UMONS _ DONNEES BRUTES - Copie '!Y1583,",",'UMONS _ DONNEES BRUTES - Copie '!AA1583,")++1`")</f>
        <v>(1582,1,0,12,31,0,3,25)++1`</v>
      </c>
      <c r="B1583" s="37">
        <f>'UMONS _ DONNEES BRUTES - Copie '!E1583</f>
        <v>44631</v>
      </c>
    </row>
    <row r="1584" spans="1:2">
      <c r="A1584" t="str">
        <f ca="1">_xlfn.CONCAT("(",'UMONS _ DONNEES BRUTES - Copie '!T1584,",",'UMONS _ DONNEES BRUTES - Copie '!W1584,",",'UMONS _ DONNEES BRUTES - Copie '!X1584,",",'UMONS _ DONNEES BRUTES - Copie '!U1584,",",'UMONS _ DONNEES BRUTES - Copie '!V1584,",",'UMONS _ DONNEES BRUTES - Copie '!Z1584,",",'UMONS _ DONNEES BRUTES - Copie '!Y1584,",",'UMONS _ DONNEES BRUTES - Copie '!AA1584,")++1`")</f>
        <v>(1583,1,0,10,32,0,6,36)++1`</v>
      </c>
      <c r="B1584" s="37">
        <f>'UMONS _ DONNEES BRUTES - Copie '!E1584</f>
        <v>44636</v>
      </c>
    </row>
    <row r="1585" spans="1:2">
      <c r="A1585" t="str">
        <f ca="1">_xlfn.CONCAT("(",'UMONS _ DONNEES BRUTES - Copie '!T1585,",",'UMONS _ DONNEES BRUTES - Copie '!W1585,",",'UMONS _ DONNEES BRUTES - Copie '!X1585,",",'UMONS _ DONNEES BRUTES - Copie '!U1585,",",'UMONS _ DONNEES BRUTES - Copie '!V1585,",",'UMONS _ DONNEES BRUTES - Copie '!Z1585,",",'UMONS _ DONNEES BRUTES - Copie '!Y1585,",",'UMONS _ DONNEES BRUTES - Copie '!AA1585,")++1`")</f>
        <v>(1584,1,0,11,32,0,3,19)++1`</v>
      </c>
      <c r="B1585" s="37">
        <f>'UMONS _ DONNEES BRUTES - Copie '!E1585</f>
        <v>44609</v>
      </c>
    </row>
    <row r="1586" spans="1:2">
      <c r="A1586" t="str">
        <f ca="1">_xlfn.CONCAT("(",'UMONS _ DONNEES BRUTES - Copie '!T1586,",",'UMONS _ DONNEES BRUTES - Copie '!W1586,",",'UMONS _ DONNEES BRUTES - Copie '!X1586,",",'UMONS _ DONNEES BRUTES - Copie '!U1586,",",'UMONS _ DONNEES BRUTES - Copie '!V1586,",",'UMONS _ DONNEES BRUTES - Copie '!Z1586,",",'UMONS _ DONNEES BRUTES - Copie '!Y1586,",",'UMONS _ DONNEES BRUTES - Copie '!AA1586,")++1`")</f>
        <v>(1585,1,0,11,32,0,1,4)++1`</v>
      </c>
      <c r="B1586" s="37">
        <f>'UMONS _ DONNEES BRUTES - Copie '!E1586</f>
        <v>44622</v>
      </c>
    </row>
    <row r="1587" spans="1:2">
      <c r="A1587" t="str">
        <f ca="1">_xlfn.CONCAT("(",'UMONS _ DONNEES BRUTES - Copie '!T1587,",",'UMONS _ DONNEES BRUTES - Copie '!W1587,",",'UMONS _ DONNEES BRUTES - Copie '!X1587,",",'UMONS _ DONNEES BRUTES - Copie '!U1587,",",'UMONS _ DONNEES BRUTES - Copie '!V1587,",",'UMONS _ DONNEES BRUTES - Copie '!Z1587,",",'UMONS _ DONNEES BRUTES - Copie '!Y1587,",",'UMONS _ DONNEES BRUTES - Copie '!AA1587,")++1`")</f>
        <v>(1586,1,0,11,32,0,3,35)++1`</v>
      </c>
      <c r="B1587" s="37">
        <f>'UMONS _ DONNEES BRUTES - Copie '!E1587</f>
        <v>44644</v>
      </c>
    </row>
    <row r="1588" spans="1:2">
      <c r="A1588" t="str">
        <f ca="1">_xlfn.CONCAT("(",'UMONS _ DONNEES BRUTES - Copie '!T1588,",",'UMONS _ DONNEES BRUTES - Copie '!W1588,",",'UMONS _ DONNEES BRUTES - Copie '!X1588,",",'UMONS _ DONNEES BRUTES - Copie '!U1588,",",'UMONS _ DONNEES BRUTES - Copie '!V1588,",",'UMONS _ DONNEES BRUTES - Copie '!Z1588,",",'UMONS _ DONNEES BRUTES - Copie '!Y1588,",",'UMONS _ DONNEES BRUTES - Copie '!AA1588,")++1`")</f>
        <v>(1587,1,0,12,32,0,1,10)++1`</v>
      </c>
      <c r="B1588" s="37">
        <f>'UMONS _ DONNEES BRUTES - Copie '!E1588</f>
        <v>44603</v>
      </c>
    </row>
    <row r="1589" spans="1:2">
      <c r="A1589" t="str">
        <f ca="1">_xlfn.CONCAT("(",'UMONS _ DONNEES BRUTES - Copie '!T1589,",",'UMONS _ DONNEES BRUTES - Copie '!W1589,",",'UMONS _ DONNEES BRUTES - Copie '!X1589,",",'UMONS _ DONNEES BRUTES - Copie '!U1589,",",'UMONS _ DONNEES BRUTES - Copie '!V1589,",",'UMONS _ DONNEES BRUTES - Copie '!Z1589,",",'UMONS _ DONNEES BRUTES - Copie '!Y1589,",",'UMONS _ DONNEES BRUTES - Copie '!AA1589,")++1`")</f>
        <v>(1588,1,0,11,33,0,7,44)++1`</v>
      </c>
      <c r="B1589" s="37">
        <f>'UMONS _ DONNEES BRUTES - Copie '!E1589</f>
        <v>44602</v>
      </c>
    </row>
    <row r="1590" spans="1:2">
      <c r="A1590" t="str">
        <f ca="1">_xlfn.CONCAT("(",'UMONS _ DONNEES BRUTES - Copie '!T1590,",",'UMONS _ DONNEES BRUTES - Copie '!W1590,",",'UMONS _ DONNEES BRUTES - Copie '!X1590,",",'UMONS _ DONNEES BRUTES - Copie '!U1590,",",'UMONS _ DONNEES BRUTES - Copie '!V1590,",",'UMONS _ DONNEES BRUTES - Copie '!Z1590,",",'UMONS _ DONNEES BRUTES - Copie '!Y1590,",",'UMONS _ DONNEES BRUTES - Copie '!AA1590,")++1`")</f>
        <v>(1589,1,0,11,33,0,7,46)++1`</v>
      </c>
      <c r="B1590" s="37">
        <f>'UMONS _ DONNEES BRUTES - Copie '!E1590</f>
        <v>44630</v>
      </c>
    </row>
    <row r="1591" spans="1:2">
      <c r="A1591" t="str">
        <f ca="1">_xlfn.CONCAT("(",'UMONS _ DONNEES BRUTES - Copie '!T1591,",",'UMONS _ DONNEES BRUTES - Copie '!W1591,",",'UMONS _ DONNEES BRUTES - Copie '!X1591,",",'UMONS _ DONNEES BRUTES - Copie '!U1591,",",'UMONS _ DONNEES BRUTES - Copie '!V1591,",",'UMONS _ DONNEES BRUTES - Copie '!Z1591,",",'UMONS _ DONNEES BRUTES - Copie '!Y1591,",",'UMONS _ DONNEES BRUTES - Copie '!AA1591,")++1`")</f>
        <v>(1590,1,0,12,33,0,1,10)++1`</v>
      </c>
      <c r="B1591" s="37">
        <f>'UMONS _ DONNEES BRUTES - Copie '!E1591</f>
        <v>44617</v>
      </c>
    </row>
    <row r="1592" spans="1:2">
      <c r="A1592" t="str">
        <f ca="1">_xlfn.CONCAT("(",'UMONS _ DONNEES BRUTES - Copie '!T1592,",",'UMONS _ DONNEES BRUTES - Copie '!W1592,",",'UMONS _ DONNEES BRUTES - Copie '!X1592,",",'UMONS _ DONNEES BRUTES - Copie '!U1592,",",'UMONS _ DONNEES BRUTES - Copie '!V1592,",",'UMONS _ DONNEES BRUTES - Copie '!Z1592,",",'UMONS _ DONNEES BRUTES - Copie '!Y1592,",",'UMONS _ DONNEES BRUTES - Copie '!AA1592,")++1`")</f>
        <v>(1591,1,0,12,33,0,4,27)++1`</v>
      </c>
      <c r="B1592" s="37">
        <f>'UMONS _ DONNEES BRUTES - Copie '!E1592</f>
        <v>44628</v>
      </c>
    </row>
    <row r="1593" spans="1:2">
      <c r="A1593" t="str">
        <f ca="1">_xlfn.CONCAT("(",'UMONS _ DONNEES BRUTES - Copie '!T1593,",",'UMONS _ DONNEES BRUTES - Copie '!W1593,",",'UMONS _ DONNEES BRUTES - Copie '!X1593,",",'UMONS _ DONNEES BRUTES - Copie '!U1593,",",'UMONS _ DONNEES BRUTES - Copie '!V1593,",",'UMONS _ DONNEES BRUTES - Copie '!Z1593,",",'UMONS _ DONNEES BRUTES - Copie '!Y1593,",",'UMONS _ DONNEES BRUTES - Copie '!AA1593,")++1`")</f>
        <v>(1592,1,0,11,34,0,1,14)++1`</v>
      </c>
      <c r="B1593" s="37">
        <f>'UMONS _ DONNEES BRUTES - Copie '!E1593</f>
        <v>44595</v>
      </c>
    </row>
    <row r="1594" spans="1:2">
      <c r="A1594" t="str">
        <f ca="1">_xlfn.CONCAT("(",'UMONS _ DONNEES BRUTES - Copie '!T1594,",",'UMONS _ DONNEES BRUTES - Copie '!W1594,",",'UMONS _ DONNEES BRUTES - Copie '!X1594,",",'UMONS _ DONNEES BRUTES - Copie '!U1594,",",'UMONS _ DONNEES BRUTES - Copie '!V1594,",",'UMONS _ DONNEES BRUTES - Copie '!Z1594,",",'UMONS _ DONNEES BRUTES - Copie '!Y1594,",",'UMONS _ DONNEES BRUTES - Copie '!AA1594,")++1`")</f>
        <v>(1593,1,0,12,34,0,4,34)++1`</v>
      </c>
      <c r="B1594" s="37">
        <f>'UMONS _ DONNEES BRUTES - Copie '!E1594</f>
        <v>44603</v>
      </c>
    </row>
    <row r="1595" spans="1:2">
      <c r="A1595" t="str">
        <f ca="1">_xlfn.CONCAT("(",'UMONS _ DONNEES BRUTES - Copie '!T1595,",",'UMONS _ DONNEES BRUTES - Copie '!W1595,",",'UMONS _ DONNEES BRUTES - Copie '!X1595,",",'UMONS _ DONNEES BRUTES - Copie '!U1595,",",'UMONS _ DONNEES BRUTES - Copie '!V1595,",",'UMONS _ DONNEES BRUTES - Copie '!Z1595,",",'UMONS _ DONNEES BRUTES - Copie '!Y1595,",",'UMONS _ DONNEES BRUTES - Copie '!AA1595,")++1`")</f>
        <v>(1594,1,0,11,34,0,9,60)++1`</v>
      </c>
      <c r="B1595" s="37">
        <f>'UMONS _ DONNEES BRUTES - Copie '!E1595</f>
        <v>44630</v>
      </c>
    </row>
    <row r="1596" spans="1:2">
      <c r="A1596" t="str">
        <f ca="1">_xlfn.CONCAT("(",'UMONS _ DONNEES BRUTES - Copie '!T1596,",",'UMONS _ DONNEES BRUTES - Copie '!W1596,",",'UMONS _ DONNEES BRUTES - Copie '!X1596,",",'UMONS _ DONNEES BRUTES - Copie '!U1596,",",'UMONS _ DONNEES BRUTES - Copie '!V1596,",",'UMONS _ DONNEES BRUTES - Copie '!Z1596,",",'UMONS _ DONNEES BRUTES - Copie '!Y1596,",",'UMONS _ DONNEES BRUTES - Copie '!AA1596,")++1`")</f>
        <v>(1595,1,0,11,35,0,3,21)++1`</v>
      </c>
      <c r="B1596" s="37">
        <f>'UMONS _ DONNEES BRUTES - Copie '!E1596</f>
        <v>44643</v>
      </c>
    </row>
    <row r="1597" spans="1:2">
      <c r="A1597" t="str">
        <f ca="1">_xlfn.CONCAT("(",'UMONS _ DONNEES BRUTES - Copie '!T1597,",",'UMONS _ DONNEES BRUTES - Copie '!W1597,",",'UMONS _ DONNEES BRUTES - Copie '!X1597,",",'UMONS _ DONNEES BRUTES - Copie '!U1597,",",'UMONS _ DONNEES BRUTES - Copie '!V1597,",",'UMONS _ DONNEES BRUTES - Copie '!Z1597,",",'UMONS _ DONNEES BRUTES - Copie '!Y1597,",",'UMONS _ DONNEES BRUTES - Copie '!AA1597,")++1`")</f>
        <v>(1596,1,0,12,35,0,6,34)++1`</v>
      </c>
      <c r="B1597" s="37">
        <f>'UMONS _ DONNEES BRUTES - Copie '!E1597</f>
        <v>44593</v>
      </c>
    </row>
    <row r="1598" spans="1:2">
      <c r="A1598" t="str">
        <f ca="1">_xlfn.CONCAT("(",'UMONS _ DONNEES BRUTES - Copie '!T1598,",",'UMONS _ DONNEES BRUTES - Copie '!W1598,",",'UMONS _ DONNEES BRUTES - Copie '!X1598,",",'UMONS _ DONNEES BRUTES - Copie '!U1598,",",'UMONS _ DONNEES BRUTES - Copie '!V1598,",",'UMONS _ DONNEES BRUTES - Copie '!Z1598,",",'UMONS _ DONNEES BRUTES - Copie '!Y1598,",",'UMONS _ DONNEES BRUTES - Copie '!AA1598,")++1`")</f>
        <v>(1597,1,0,12,36,0,1,11)++1`</v>
      </c>
      <c r="B1598" s="37">
        <f>'UMONS _ DONNEES BRUTES - Copie '!E1598</f>
        <v>44595</v>
      </c>
    </row>
    <row r="1599" spans="1:2">
      <c r="A1599" t="str">
        <f ca="1">_xlfn.CONCAT("(",'UMONS _ DONNEES BRUTES - Copie '!T1599,",",'UMONS _ DONNEES BRUTES - Copie '!W1599,",",'UMONS _ DONNEES BRUTES - Copie '!X1599,",",'UMONS _ DONNEES BRUTES - Copie '!U1599,",",'UMONS _ DONNEES BRUTES - Copie '!V1599,",",'UMONS _ DONNEES BRUTES - Copie '!Z1599,",",'UMONS _ DONNEES BRUTES - Copie '!Y1599,",",'UMONS _ DONNEES BRUTES - Copie '!AA1599,")++1`")</f>
        <v>(1598,1,0,11,37,0,6,35)++1`</v>
      </c>
      <c r="B1599" s="37">
        <f>'UMONS _ DONNEES BRUTES - Copie '!E1599</f>
        <v>44630</v>
      </c>
    </row>
    <row r="1600" spans="1:2">
      <c r="A1600" t="str">
        <f ca="1">_xlfn.CONCAT("(",'UMONS _ DONNEES BRUTES - Copie '!T1600,",",'UMONS _ DONNEES BRUTES - Copie '!W1600,",",'UMONS _ DONNEES BRUTES - Copie '!X1600,",",'UMONS _ DONNEES BRUTES - Copie '!U1600,",",'UMONS _ DONNEES BRUTES - Copie '!V1600,",",'UMONS _ DONNEES BRUTES - Copie '!Z1600,",",'UMONS _ DONNEES BRUTES - Copie '!Y1600,",",'UMONS _ DONNEES BRUTES - Copie '!AA1600,")++1`")</f>
        <v>(1599,1,0,11,38,0,1,19)++1`</v>
      </c>
      <c r="B1600" s="37">
        <f>'UMONS _ DONNEES BRUTES - Copie '!E1600</f>
        <v>44651</v>
      </c>
    </row>
    <row r="1601" spans="1:2">
      <c r="A1601" t="str">
        <f ca="1">_xlfn.CONCAT("(",'UMONS _ DONNEES BRUTES - Copie '!T1601,",",'UMONS _ DONNEES BRUTES - Copie '!W1601,",",'UMONS _ DONNEES BRUTES - Copie '!X1601,",",'UMONS _ DONNEES BRUTES - Copie '!U1601,",",'UMONS _ DONNEES BRUTES - Copie '!V1601,",",'UMONS _ DONNEES BRUTES - Copie '!Z1601,",",'UMONS _ DONNEES BRUTES - Copie '!Y1601,",",'UMONS _ DONNEES BRUTES - Copie '!AA1601,")++1`")</f>
        <v>(1600,1,0,12,39,0,2,16)++1`</v>
      </c>
      <c r="B1601" s="37">
        <f>'UMONS _ DONNEES BRUTES - Copie '!E1601</f>
        <v>44631</v>
      </c>
    </row>
    <row r="1602" spans="1:2">
      <c r="A1602" t="str">
        <f ca="1">_xlfn.CONCAT("(",'UMONS _ DONNEES BRUTES - Copie '!T1602,",",'UMONS _ DONNEES BRUTES - Copie '!W1602,",",'UMONS _ DONNEES BRUTES - Copie '!X1602,",",'UMONS _ DONNEES BRUTES - Copie '!U1602,",",'UMONS _ DONNEES BRUTES - Copie '!V1602,",",'UMONS _ DONNEES BRUTES - Copie '!Z1602,",",'UMONS _ DONNEES BRUTES - Copie '!Y1602,",",'UMONS _ DONNEES BRUTES - Copie '!AA1602,")++1`")</f>
        <v>(1601,1,0,12,40,0,2,14)++1`</v>
      </c>
      <c r="B1602" s="37">
        <f>'UMONS _ DONNEES BRUTES - Copie '!E1602</f>
        <v>44645</v>
      </c>
    </row>
    <row r="1603" spans="1:2">
      <c r="A1603" t="str">
        <f ca="1">_xlfn.CONCAT("(",'UMONS _ DONNEES BRUTES - Copie '!T1603,",",'UMONS _ DONNEES BRUTES - Copie '!W1603,",",'UMONS _ DONNEES BRUTES - Copie '!X1603,",",'UMONS _ DONNEES BRUTES - Copie '!U1603,",",'UMONS _ DONNEES BRUTES - Copie '!V1603,",",'UMONS _ DONNEES BRUTES - Copie '!Z1603,",",'UMONS _ DONNEES BRUTES - Copie '!Y1603,",",'UMONS _ DONNEES BRUTES - Copie '!AA1603,")++1`")</f>
        <v>(1602,1,0,11,41,0,2,16)++1`</v>
      </c>
      <c r="B1603" s="37">
        <f>'UMONS _ DONNEES BRUTES - Copie '!E1603</f>
        <v>44622</v>
      </c>
    </row>
    <row r="1604" spans="1:2">
      <c r="A1604" t="str">
        <f ca="1">_xlfn.CONCAT("(",'UMONS _ DONNEES BRUTES - Copie '!T1604,",",'UMONS _ DONNEES BRUTES - Copie '!W1604,",",'UMONS _ DONNEES BRUTES - Copie '!X1604,",",'UMONS _ DONNEES BRUTES - Copie '!U1604,",",'UMONS _ DONNEES BRUTES - Copie '!V1604,",",'UMONS _ DONNEES BRUTES - Copie '!Z1604,",",'UMONS _ DONNEES BRUTES - Copie '!Y1604,",",'UMONS _ DONNEES BRUTES - Copie '!AA1604,")++1`")</f>
        <v>(1603,1,0,10,41,0,7,41)++1`</v>
      </c>
      <c r="B1604" s="37">
        <f>'UMONS _ DONNEES BRUTES - Copie '!E1604</f>
        <v>44636</v>
      </c>
    </row>
    <row r="1605" spans="1:2">
      <c r="A1605" t="str">
        <f ca="1">_xlfn.CONCAT("(",'UMONS _ DONNEES BRUTES - Copie '!T1605,",",'UMONS _ DONNEES BRUTES - Copie '!W1605,",",'UMONS _ DONNEES BRUTES - Copie '!X1605,",",'UMONS _ DONNEES BRUTES - Copie '!U1605,",",'UMONS _ DONNEES BRUTES - Copie '!V1605,",",'UMONS _ DONNEES BRUTES - Copie '!Z1605,",",'UMONS _ DONNEES BRUTES - Copie '!Y1605,",",'UMONS _ DONNEES BRUTES - Copie '!AA1605,")++1`")</f>
        <v>(1604,1,0,12,41,0,4,32)++1`</v>
      </c>
      <c r="B1605" s="37">
        <f>'UMONS _ DONNEES BRUTES - Copie '!E1605</f>
        <v>44614</v>
      </c>
    </row>
    <row r="1606" spans="1:2">
      <c r="A1606" t="str">
        <f ca="1">_xlfn.CONCAT("(",'UMONS _ DONNEES BRUTES - Copie '!T1606,",",'UMONS _ DONNEES BRUTES - Copie '!W1606,",",'UMONS _ DONNEES BRUTES - Copie '!X1606,",",'UMONS _ DONNEES BRUTES - Copie '!U1606,",",'UMONS _ DONNEES BRUTES - Copie '!V1606,",",'UMONS _ DONNEES BRUTES - Copie '!Z1606,",",'UMONS _ DONNEES BRUTES - Copie '!Y1606,",",'UMONS _ DONNEES BRUTES - Copie '!AA1606,")++1`")</f>
        <v>(1605,1,0,12,42,0,5,34)++1`</v>
      </c>
      <c r="B1606" s="37">
        <f>'UMONS _ DONNEES BRUTES - Copie '!E1606</f>
        <v>44631</v>
      </c>
    </row>
    <row r="1607" spans="1:2">
      <c r="A1607" t="str">
        <f ca="1">_xlfn.CONCAT("(",'UMONS _ DONNEES BRUTES - Copie '!T1607,",",'UMONS _ DONNEES BRUTES - Copie '!W1607,",",'UMONS _ DONNEES BRUTES - Copie '!X1607,",",'UMONS _ DONNEES BRUTES - Copie '!U1607,",",'UMONS _ DONNEES BRUTES - Copie '!V1607,",",'UMONS _ DONNEES BRUTES - Copie '!Z1607,",",'UMONS _ DONNEES BRUTES - Copie '!Y1607,",",'UMONS _ DONNEES BRUTES - Copie '!AA1607,")++1`")</f>
        <v>(1606,1,0,11,43,0,2,14)++1`</v>
      </c>
      <c r="B1607" s="37">
        <f>'UMONS _ DONNEES BRUTES - Copie '!E1607</f>
        <v>44643</v>
      </c>
    </row>
    <row r="1608" spans="1:2">
      <c r="A1608" t="str">
        <f ca="1">_xlfn.CONCAT("(",'UMONS _ DONNEES BRUTES - Copie '!T1608,",",'UMONS _ DONNEES BRUTES - Copie '!W1608,",",'UMONS _ DONNEES BRUTES - Copie '!X1608,",",'UMONS _ DONNEES BRUTES - Copie '!U1608,",",'UMONS _ DONNEES BRUTES - Copie '!V1608,",",'UMONS _ DONNEES BRUTES - Copie '!Z1608,",",'UMONS _ DONNEES BRUTES - Copie '!Y1608,",",'UMONS _ DONNEES BRUTES - Copie '!AA1608,")++1`")</f>
        <v>(1607,1,0,11,43,0,2,26)++1`</v>
      </c>
      <c r="B1608" s="37">
        <f>'UMONS _ DONNEES BRUTES - Copie '!E1608</f>
        <v>44644</v>
      </c>
    </row>
    <row r="1609" spans="1:2">
      <c r="A1609" t="str">
        <f ca="1">_xlfn.CONCAT("(",'UMONS _ DONNEES BRUTES - Copie '!T1609,",",'UMONS _ DONNEES BRUTES - Copie '!W1609,",",'UMONS _ DONNEES BRUTES - Copie '!X1609,",",'UMONS _ DONNEES BRUTES - Copie '!U1609,",",'UMONS _ DONNEES BRUTES - Copie '!V1609,",",'UMONS _ DONNEES BRUTES - Copie '!Z1609,",",'UMONS _ DONNEES BRUTES - Copie '!Y1609,",",'UMONS _ DONNEES BRUTES - Copie '!AA1609,")++1`")</f>
        <v>(1608,1,0,12,43,0,2,11)++1`</v>
      </c>
      <c r="B1609" s="37">
        <f>'UMONS _ DONNEES BRUTES - Copie '!E1609</f>
        <v>44620</v>
      </c>
    </row>
    <row r="1610" spans="1:2">
      <c r="A1610" t="str">
        <f ca="1">_xlfn.CONCAT("(",'UMONS _ DONNEES BRUTES - Copie '!T1610,",",'UMONS _ DONNEES BRUTES - Copie '!W1610,",",'UMONS _ DONNEES BRUTES - Copie '!X1610,",",'UMONS _ DONNEES BRUTES - Copie '!U1610,",",'UMONS _ DONNEES BRUTES - Copie '!V1610,",",'UMONS _ DONNEES BRUTES - Copie '!Z1610,",",'UMONS _ DONNEES BRUTES - Copie '!Y1610,",",'UMONS _ DONNEES BRUTES - Copie '!AA1610,")++1`")</f>
        <v>(1609,1,0,12,44,0,3,26)++1`</v>
      </c>
      <c r="B1610" s="37">
        <f>'UMONS _ DONNEES BRUTES - Copie '!E1610</f>
        <v>44617</v>
      </c>
    </row>
    <row r="1611" spans="1:2">
      <c r="A1611" t="str">
        <f ca="1">_xlfn.CONCAT("(",'UMONS _ DONNEES BRUTES - Copie '!T1611,",",'UMONS _ DONNEES BRUTES - Copie '!W1611,",",'UMONS _ DONNEES BRUTES - Copie '!X1611,",",'UMONS _ DONNEES BRUTES - Copie '!U1611,",",'UMONS _ DONNEES BRUTES - Copie '!V1611,",",'UMONS _ DONNEES BRUTES - Copie '!Z1611,",",'UMONS _ DONNEES BRUTES - Copie '!Y1611,",",'UMONS _ DONNEES BRUTES - Copie '!AA1611,")++1`")</f>
        <v>(1610,1,0,11,46,0,5,28)++1`</v>
      </c>
      <c r="B1611" s="37">
        <f>'UMONS _ DONNEES BRUTES - Copie '!E1611</f>
        <v>44602</v>
      </c>
    </row>
    <row r="1612" spans="1:2">
      <c r="A1612" t="str">
        <f ca="1">_xlfn.CONCAT("(",'UMONS _ DONNEES BRUTES - Copie '!T1612,",",'UMONS _ DONNEES BRUTES - Copie '!W1612,",",'UMONS _ DONNEES BRUTES - Copie '!X1612,",",'UMONS _ DONNEES BRUTES - Copie '!U1612,",",'UMONS _ DONNEES BRUTES - Copie '!V1612,",",'UMONS _ DONNEES BRUTES - Copie '!Z1612,",",'UMONS _ DONNEES BRUTES - Copie '!Y1612,",",'UMONS _ DONNEES BRUTES - Copie '!AA1612,")++1`")</f>
        <v>(1611,1,0,11,46,0,2,27)++1`</v>
      </c>
      <c r="B1612" s="37">
        <f>'UMONS _ DONNEES BRUTES - Copie '!E1612</f>
        <v>44634</v>
      </c>
    </row>
    <row r="1613" spans="1:2">
      <c r="A1613" t="str">
        <f ca="1">_xlfn.CONCAT("(",'UMONS _ DONNEES BRUTES - Copie '!T1613,",",'UMONS _ DONNEES BRUTES - Copie '!W1613,",",'UMONS _ DONNEES BRUTES - Copie '!X1613,",",'UMONS _ DONNEES BRUTES - Copie '!U1613,",",'UMONS _ DONNEES BRUTES - Copie '!V1613,",",'UMONS _ DONNEES BRUTES - Copie '!Z1613,",",'UMONS _ DONNEES BRUTES - Copie '!Y1613,",",'UMONS _ DONNEES BRUTES - Copie '!AA1613,")++1`")</f>
        <v>(1612,1,0,12,46,0,1,1)++1`</v>
      </c>
      <c r="B1613" s="37">
        <f>'UMONS _ DONNEES BRUTES - Copie '!E1613</f>
        <v>44630</v>
      </c>
    </row>
    <row r="1614" spans="1:2">
      <c r="A1614" t="str">
        <f ca="1">_xlfn.CONCAT("(",'UMONS _ DONNEES BRUTES - Copie '!T1614,",",'UMONS _ DONNEES BRUTES - Copie '!W1614,",",'UMONS _ DONNEES BRUTES - Copie '!X1614,",",'UMONS _ DONNEES BRUTES - Copie '!U1614,",",'UMONS _ DONNEES BRUTES - Copie '!V1614,",",'UMONS _ DONNEES BRUTES - Copie '!Z1614,",",'UMONS _ DONNEES BRUTES - Copie '!Y1614,",",'UMONS _ DONNEES BRUTES - Copie '!AA1614,")++1`")</f>
        <v>(1613,1,0,12,47,0,1,4)++1`</v>
      </c>
      <c r="B1614" s="37">
        <f>'UMONS _ DONNEES BRUTES - Copie '!E1614</f>
        <v>44610</v>
      </c>
    </row>
    <row r="1615" spans="1:2">
      <c r="A1615" t="str">
        <f ca="1">_xlfn.CONCAT("(",'UMONS _ DONNEES BRUTES - Copie '!T1615,",",'UMONS _ DONNEES BRUTES - Copie '!W1615,",",'UMONS _ DONNEES BRUTES - Copie '!X1615,",",'UMONS _ DONNEES BRUTES - Copie '!U1615,",",'UMONS _ DONNEES BRUTES - Copie '!V1615,",",'UMONS _ DONNEES BRUTES - Copie '!Z1615,",",'UMONS _ DONNEES BRUTES - Copie '!Y1615,",",'UMONS _ DONNEES BRUTES - Copie '!AA1615,")++1`")</f>
        <v>(1614,1,0,12,47,0,1,2)++1`</v>
      </c>
      <c r="B1615" s="37">
        <f>'UMONS _ DONNEES BRUTES - Copie '!E1615</f>
        <v>44637</v>
      </c>
    </row>
    <row r="1616" spans="1:2">
      <c r="A1616" t="str">
        <f ca="1">_xlfn.CONCAT("(",'UMONS _ DONNEES BRUTES - Copie '!T1616,",",'UMONS _ DONNEES BRUTES - Copie '!W1616,",",'UMONS _ DONNEES BRUTES - Copie '!X1616,",",'UMONS _ DONNEES BRUTES - Copie '!U1616,",",'UMONS _ DONNEES BRUTES - Copie '!V1616,",",'UMONS _ DONNEES BRUTES - Copie '!Z1616,",",'UMONS _ DONNEES BRUTES - Copie '!Y1616,",",'UMONS _ DONNEES BRUTES - Copie '!AA1616,")++1`")</f>
        <v>(1615,1,0,11,48,0,3,29)++1`</v>
      </c>
      <c r="B1616" s="37">
        <f>'UMONS _ DONNEES BRUTES - Copie '!E1616</f>
        <v>44595</v>
      </c>
    </row>
    <row r="1617" spans="1:2">
      <c r="A1617" t="str">
        <f ca="1">_xlfn.CONCAT("(",'UMONS _ DONNEES BRUTES - Copie '!T1617,",",'UMONS _ DONNEES BRUTES - Copie '!W1617,",",'UMONS _ DONNEES BRUTES - Copie '!X1617,",",'UMONS _ DONNEES BRUTES - Copie '!U1617,",",'UMONS _ DONNEES BRUTES - Copie '!V1617,",",'UMONS _ DONNEES BRUTES - Copie '!Z1617,",",'UMONS _ DONNEES BRUTES - Copie '!Y1617,",",'UMONS _ DONNEES BRUTES - Copie '!AA1617,")++1`")</f>
        <v>(1616,1,0,12,48,0,2,17)++1`</v>
      </c>
      <c r="B1617" s="37">
        <f>'UMONS _ DONNEES BRUTES - Copie '!E1617</f>
        <v>44603</v>
      </c>
    </row>
    <row r="1618" spans="1:2">
      <c r="A1618" t="str">
        <f ca="1">_xlfn.CONCAT("(",'UMONS _ DONNEES BRUTES - Copie '!T1618,",",'UMONS _ DONNEES BRUTES - Copie '!W1618,",",'UMONS _ DONNEES BRUTES - Copie '!X1618,",",'UMONS _ DONNEES BRUTES - Copie '!U1618,",",'UMONS _ DONNEES BRUTES - Copie '!V1618,",",'UMONS _ DONNEES BRUTES - Copie '!Z1618,",",'UMONS _ DONNEES BRUTES - Copie '!Y1618,",",'UMONS _ DONNEES BRUTES - Copie '!AA1618,")++1`")</f>
        <v>(1617,1,0,12,50,0,2,18)++1`</v>
      </c>
      <c r="B1618" s="37">
        <f>'UMONS _ DONNEES BRUTES - Copie '!E1618</f>
        <v>44617</v>
      </c>
    </row>
    <row r="1619" spans="1:2">
      <c r="A1619" t="str">
        <f ca="1">_xlfn.CONCAT("(",'UMONS _ DONNEES BRUTES - Copie '!T1619,",",'UMONS _ DONNEES BRUTES - Copie '!W1619,",",'UMONS _ DONNEES BRUTES - Copie '!X1619,",",'UMONS _ DONNEES BRUTES - Copie '!U1619,",",'UMONS _ DONNEES BRUTES - Copie '!V1619,",",'UMONS _ DONNEES BRUTES - Copie '!Z1619,",",'UMONS _ DONNEES BRUTES - Copie '!Y1619,",",'UMONS _ DONNEES BRUTES - Copie '!AA1619,")++1`")</f>
        <v>(1618,1,0,12,51,0,2,21)++1`</v>
      </c>
      <c r="B1619" s="37">
        <f>'UMONS _ DONNEES BRUTES - Copie '!E1619</f>
        <v>44609</v>
      </c>
    </row>
    <row r="1620" spans="1:2">
      <c r="A1620" t="str">
        <f ca="1">_xlfn.CONCAT("(",'UMONS _ DONNEES BRUTES - Copie '!T1620,",",'UMONS _ DONNEES BRUTES - Copie '!W1620,",",'UMONS _ DONNEES BRUTES - Copie '!X1620,",",'UMONS _ DONNEES BRUTES - Copie '!U1620,",",'UMONS _ DONNEES BRUTES - Copie '!V1620,",",'UMONS _ DONNEES BRUTES - Copie '!Z1620,",",'UMONS _ DONNEES BRUTES - Copie '!Y1620,",",'UMONS _ DONNEES BRUTES - Copie '!AA1620,")++1`")</f>
        <v>(1619,1,0,11,53,0,1,2)++1`</v>
      </c>
      <c r="B1620" s="37">
        <f>'UMONS _ DONNEES BRUTES - Copie '!E1620</f>
        <v>44616</v>
      </c>
    </row>
    <row r="1621" spans="1:2">
      <c r="A1621" t="str">
        <f ca="1">_xlfn.CONCAT("(",'UMONS _ DONNEES BRUTES - Copie '!T1621,",",'UMONS _ DONNEES BRUTES - Copie '!W1621,",",'UMONS _ DONNEES BRUTES - Copie '!X1621,",",'UMONS _ DONNEES BRUTES - Copie '!U1621,",",'UMONS _ DONNEES BRUTES - Copie '!V1621,",",'UMONS _ DONNEES BRUTES - Copie '!Z1621,",",'UMONS _ DONNEES BRUTES - Copie '!Y1621,",",'UMONS _ DONNEES BRUTES - Copie '!AA1621,")++1`")</f>
        <v>(1620,1,0,11,54,0,6,46)++1`</v>
      </c>
      <c r="B1621" s="37">
        <f>'UMONS _ DONNEES BRUTES - Copie '!E1621</f>
        <v>44609</v>
      </c>
    </row>
    <row r="1622" spans="1:2">
      <c r="A1622" t="str">
        <f ca="1">_xlfn.CONCAT("(",'UMONS _ DONNEES BRUTES - Copie '!T1622,",",'UMONS _ DONNEES BRUTES - Copie '!W1622,",",'UMONS _ DONNEES BRUTES - Copie '!X1622,",",'UMONS _ DONNEES BRUTES - Copie '!U1622,",",'UMONS _ DONNEES BRUTES - Copie '!V1622,",",'UMONS _ DONNEES BRUTES - Copie '!Z1622,",",'UMONS _ DONNEES BRUTES - Copie '!Y1622,",",'UMONS _ DONNEES BRUTES - Copie '!AA1622,")++1`")</f>
        <v>(1621,1,0,12,54,0,1,5)++1`</v>
      </c>
      <c r="B1622" s="37">
        <f>'UMONS _ DONNEES BRUTES - Copie '!E1622</f>
        <v>44631</v>
      </c>
    </row>
    <row r="1623" spans="1:2">
      <c r="A1623" t="str">
        <f ca="1">_xlfn.CONCAT("(",'UMONS _ DONNEES BRUTES - Copie '!T1623,",",'UMONS _ DONNEES BRUTES - Copie '!W1623,",",'UMONS _ DONNEES BRUTES - Copie '!X1623,",",'UMONS _ DONNEES BRUTES - Copie '!U1623,",",'UMONS _ DONNEES BRUTES - Copie '!V1623,",",'UMONS _ DONNEES BRUTES - Copie '!Z1623,",",'UMONS _ DONNEES BRUTES - Copie '!Y1623,",",'UMONS _ DONNEES BRUTES - Copie '!AA1623,")++1`")</f>
        <v>(1622,1,0,11,55,0,4,40)++1`</v>
      </c>
      <c r="B1623" s="37">
        <f>'UMONS _ DONNEES BRUTES - Copie '!E1623</f>
        <v>44595</v>
      </c>
    </row>
    <row r="1624" spans="1:2">
      <c r="A1624" t="str">
        <f ca="1">_xlfn.CONCAT("(",'UMONS _ DONNEES BRUTES - Copie '!T1624,",",'UMONS _ DONNEES BRUTES - Copie '!W1624,",",'UMONS _ DONNEES BRUTES - Copie '!X1624,",",'UMONS _ DONNEES BRUTES - Copie '!U1624,",",'UMONS _ DONNEES BRUTES - Copie '!V1624,",",'UMONS _ DONNEES BRUTES - Copie '!Z1624,",",'UMONS _ DONNEES BRUTES - Copie '!Y1624,",",'UMONS _ DONNEES BRUTES - Copie '!AA1624,")++1`")</f>
        <v>(1623,1,0,11,56,0,5,35)++1`</v>
      </c>
      <c r="B1624" s="37">
        <f>'UMONS _ DONNEES BRUTES - Copie '!E1624</f>
        <v>44609</v>
      </c>
    </row>
    <row r="1625" spans="1:2">
      <c r="A1625" t="str">
        <f ca="1">_xlfn.CONCAT("(",'UMONS _ DONNEES BRUTES - Copie '!T1625,",",'UMONS _ DONNEES BRUTES - Copie '!W1625,",",'UMONS _ DONNEES BRUTES - Copie '!X1625,",",'UMONS _ DONNEES BRUTES - Copie '!U1625,",",'UMONS _ DONNEES BRUTES - Copie '!V1625,",",'UMONS _ DONNEES BRUTES - Copie '!Z1625,",",'UMONS _ DONNEES BRUTES - Copie '!Y1625,",",'UMONS _ DONNEES BRUTES - Copie '!AA1625,")++1`")</f>
        <v>(1624,1,0,12,57,0,1,8)++1`</v>
      </c>
      <c r="B1625" s="37">
        <f>'UMONS _ DONNEES BRUTES - Copie '!E1625</f>
        <v>44624</v>
      </c>
    </row>
    <row r="1626" spans="1:2">
      <c r="A1626" t="str">
        <f ca="1">_xlfn.CONCAT("(",'UMONS _ DONNEES BRUTES - Copie '!T1626,",",'UMONS _ DONNEES BRUTES - Copie '!W1626,",",'UMONS _ DONNEES BRUTES - Copie '!X1626,",",'UMONS _ DONNEES BRUTES - Copie '!U1626,",",'UMONS _ DONNEES BRUTES - Copie '!V1626,",",'UMONS _ DONNEES BRUTES - Copie '!Z1626,",",'UMONS _ DONNEES BRUTES - Copie '!Y1626,",",'UMONS _ DONNEES BRUTES - Copie '!AA1626,")++1`")</f>
        <v>(1625,1,0,12,57,0,1,4)++1`</v>
      </c>
      <c r="B1626" s="37">
        <f>'UMONS _ DONNEES BRUTES - Copie '!E1626</f>
        <v>44609</v>
      </c>
    </row>
    <row r="1627" spans="1:2">
      <c r="A1627" t="str">
        <f ca="1">_xlfn.CONCAT("(",'UMONS _ DONNEES BRUTES - Copie '!T1627,",",'UMONS _ DONNEES BRUTES - Copie '!W1627,",",'UMONS _ DONNEES BRUTES - Copie '!X1627,",",'UMONS _ DONNEES BRUTES - Copie '!U1627,",",'UMONS _ DONNEES BRUTES - Copie '!V1627,",",'UMONS _ DONNEES BRUTES - Copie '!Z1627,",",'UMONS _ DONNEES BRUTES - Copie '!Y1627,",",'UMONS _ DONNEES BRUTES - Copie '!AA1627,")++1`")</f>
        <v>(1626,1,0,11,59,0,1,15)++1`</v>
      </c>
      <c r="B1627" s="37">
        <f>'UMONS _ DONNEES BRUTES - Copie '!E1627</f>
        <v>44644</v>
      </c>
    </row>
    <row r="1628" spans="1:2">
      <c r="A1628" t="str">
        <f ca="1">_xlfn.CONCAT("(",'UMONS _ DONNEES BRUTES - Copie '!T1628,",",'UMONS _ DONNEES BRUTES - Copie '!W1628,",",'UMONS _ DONNEES BRUTES - Copie '!X1628,",",'UMONS _ DONNEES BRUTES - Copie '!U1628,",",'UMONS _ DONNEES BRUTES - Copie '!V1628,",",'UMONS _ DONNEES BRUTES - Copie '!Z1628,",",'UMONS _ DONNEES BRUTES - Copie '!Y1628,",",'UMONS _ DONNEES BRUTES - Copie '!AA1628,")++1`")</f>
        <v>(1627,1,0,12,65,0,2,18)++1`</v>
      </c>
      <c r="B1628" s="37">
        <f>'UMONS _ DONNEES BRUTES - Copie '!E1628</f>
        <v>44606</v>
      </c>
    </row>
    <row r="1629" spans="1:2">
      <c r="A1629" t="str">
        <f ca="1">_xlfn.CONCAT("(",'UMONS _ DONNEES BRUTES - Copie '!T1629,",",'UMONS _ DONNEES BRUTES - Copie '!W1629,",",'UMONS _ DONNEES BRUTES - Copie '!X1629,",",'UMONS _ DONNEES BRUTES - Copie '!U1629,",",'UMONS _ DONNEES BRUTES - Copie '!V1629,",",'UMONS _ DONNEES BRUTES - Copie '!Z1629,",",'UMONS _ DONNEES BRUTES - Copie '!Y1629,",",'UMONS _ DONNEES BRUTES - Copie '!AA1629,")++1`")</f>
        <v>(1628,1,0,12,84,0,2,17)++1`</v>
      </c>
      <c r="B1629" s="37">
        <f>'UMONS _ DONNEES BRUTES - Copie '!E1629</f>
        <v>44602</v>
      </c>
    </row>
    <row r="1630" spans="1:2">
      <c r="A1630" t="str">
        <f ca="1">_xlfn.CONCAT("(",'UMONS _ DONNEES BRUTES - Copie '!T1630,",",'UMONS _ DONNEES BRUTES - Copie '!W1630,",",'UMONS _ DONNEES BRUTES - Copie '!X1630,",",'UMONS _ DONNEES BRUTES - Copie '!U1630,",",'UMONS _ DONNEES BRUTES - Copie '!V1630,",",'UMONS _ DONNEES BRUTES - Copie '!Z1630,",",'UMONS _ DONNEES BRUTES - Copie '!Y1630,",",'UMONS _ DONNEES BRUTES - Copie '!AA1630,")++1`")</f>
        <v>(1629,1,0,11,87,0,1,8)++1`</v>
      </c>
      <c r="B1630" s="37">
        <f>'UMONS _ DONNEES BRUTES - Copie '!E1630</f>
        <v>44650</v>
      </c>
    </row>
    <row r="1631" spans="1:2">
      <c r="A1631" t="str">
        <f ca="1">_xlfn.CONCAT("(",'UMONS _ DONNEES BRUTES - Copie '!T1631,",",'UMONS _ DONNEES BRUTES - Copie '!W1631,",",'UMONS _ DONNEES BRUTES - Copie '!X1631,",",'UMONS _ DONNEES BRUTES - Copie '!U1631,",",'UMONS _ DONNEES BRUTES - Copie '!V1631,",",'UMONS _ DONNEES BRUTES - Copie '!Z1631,",",'UMONS _ DONNEES BRUTES - Copie '!Y1631,",",'UMONS _ DONNEES BRUTES - Copie '!AA1631,")++1`")</f>
        <v>(1630,1,0,11,89,0,2,16)++1`</v>
      </c>
      <c r="B1631" s="37">
        <f>'UMONS _ DONNEES BRUTES - Copie '!E1631</f>
        <v>44636</v>
      </c>
    </row>
    <row r="1632" spans="1:2">
      <c r="A1632" t="str">
        <f ca="1">_xlfn.CONCAT("(",'UMONS _ DONNEES BRUTES - Copie '!T1632,",",'UMONS _ DONNEES BRUTES - Copie '!W1632,",",'UMONS _ DONNEES BRUTES - Copie '!X1632,",",'UMONS _ DONNEES BRUTES - Copie '!U1632,",",'UMONS _ DONNEES BRUTES - Copie '!V1632,",",'UMONS _ DONNEES BRUTES - Copie '!Z1632,",",'UMONS _ DONNEES BRUTES - Copie '!Y1632,",",'UMONS _ DONNEES BRUTES - Copie '!AA1632,")++1`")</f>
        <v>(1631,1,0,12,114,0,1,8)++1`</v>
      </c>
      <c r="B1632" s="37">
        <f>'UMONS _ DONNEES BRUTES - Copie '!E1632</f>
        <v>44627</v>
      </c>
    </row>
    <row r="1633" spans="1:2">
      <c r="A1633" t="str">
        <f ca="1">_xlfn.CONCAT("(",'UMONS _ DONNEES BRUTES - Copie '!T1633,",",'UMONS _ DONNEES BRUTES - Copie '!W1633,",",'UMONS _ DONNEES BRUTES - Copie '!X1633,",",'UMONS _ DONNEES BRUTES - Copie '!U1633,",",'UMONS _ DONNEES BRUTES - Copie '!V1633,",",'UMONS _ DONNEES BRUTES - Copie '!Z1633,",",'UMONS _ DONNEES BRUTES - Copie '!Y1633,",",'UMONS _ DONNEES BRUTES - Copie '!AA1633,")++1`")</f>
        <v>(1632,1,0,12,121,0,3,15)++1`</v>
      </c>
      <c r="B1633" s="37">
        <f>'UMONS _ DONNEES BRUTES - Copie '!E1633</f>
        <v>44620</v>
      </c>
    </row>
    <row r="1634" spans="1:2">
      <c r="A1634" t="str">
        <f ca="1">_xlfn.CONCAT("(",'UMONS _ DONNEES BRUTES - Copie '!T1634,",",'UMONS _ DONNEES BRUTES - Copie '!W1634,",",'UMONS _ DONNEES BRUTES - Copie '!X1634,",",'UMONS _ DONNEES BRUTES - Copie '!U1634,",",'UMONS _ DONNEES BRUTES - Copie '!V1634,",",'UMONS _ DONNEES BRUTES - Copie '!Z1634,",",'UMONS _ DONNEES BRUTES - Copie '!Y1634,",",'UMONS _ DONNEES BRUTES - Copie '!AA1634,")++1`")</f>
        <v>(1633,1,0,12,150,0,5,40)++1`</v>
      </c>
      <c r="B1634" s="37">
        <f>'UMONS _ DONNEES BRUTES - Copie '!E1634</f>
        <v>44614</v>
      </c>
    </row>
    <row r="1635" spans="1:2">
      <c r="A1635" t="str">
        <f ca="1">_xlfn.CONCAT("(",'UMONS _ DONNEES BRUTES - Copie '!T1635,",",'UMONS _ DONNEES BRUTES - Copie '!W1635,",",'UMONS _ DONNEES BRUTES - Copie '!X1635,",",'UMONS _ DONNEES BRUTES - Copie '!U1635,",",'UMONS _ DONNEES BRUTES - Copie '!V1635,",",'UMONS _ DONNEES BRUTES - Copie '!Z1635,",",'UMONS _ DONNEES BRUTES - Copie '!Y1635,",",'UMONS _ DONNEES BRUTES - Copie '!AA1635,")++1`")</f>
        <v>(1634,1,0,12,189,0,1,6)++1`</v>
      </c>
      <c r="B1635" s="37">
        <f>'UMONS _ DONNEES BRUTES - Copie '!E1635</f>
        <v>44651</v>
      </c>
    </row>
    <row r="1636" spans="1:2">
      <c r="A1636" t="str">
        <f ca="1">_xlfn.CONCAT("(",'UMONS _ DONNEES BRUTES - Copie '!T1636,",",'UMONS _ DONNEES BRUTES - Copie '!W1636,",",'UMONS _ DONNEES BRUTES - Copie '!X1636,",",'UMONS _ DONNEES BRUTES - Copie '!U1636,",",'UMONS _ DONNEES BRUTES - Copie '!V1636,",",'UMONS _ DONNEES BRUTES - Copie '!Z1636,",",'UMONS _ DONNEES BRUTES - Copie '!Y1636,",",'UMONS _ DONNEES BRUTES - Copie '!AA1636,")++1`")</f>
        <v>(1635,0,1,10,44,2,5,57)++1`</v>
      </c>
      <c r="B1636" s="37">
        <f>'UMONS _ DONNEES BRUTES - Copie '!E1636</f>
        <v>44617</v>
      </c>
    </row>
    <row r="1637" spans="1:2">
      <c r="A1637" t="str">
        <f ca="1">_xlfn.CONCAT("(",'UMONS _ DONNEES BRUTES - Copie '!T1637,",",'UMONS _ DONNEES BRUTES - Copie '!W1637,",",'UMONS _ DONNEES BRUTES - Copie '!X1637,",",'UMONS _ DONNEES BRUTES - Copie '!U1637,",",'UMONS _ DONNEES BRUTES - Copie '!V1637,",",'UMONS _ DONNEES BRUTES - Copie '!Z1637,",",'UMONS _ DONNEES BRUTES - Copie '!Y1637,",",'UMONS _ DONNEES BRUTES - Copie '!AA1637,")++1`")</f>
        <v>(1636,0,0,10,33,2,10,72)++1`</v>
      </c>
      <c r="B1637" s="37">
        <f>'UMONS _ DONNEES BRUTES - Copie '!E1637</f>
        <v>44628</v>
      </c>
    </row>
    <row r="1638" spans="1:2">
      <c r="A1638" t="str">
        <f ca="1">_xlfn.CONCAT("(",'UMONS _ DONNEES BRUTES - Copie '!T1638,",",'UMONS _ DONNEES BRUTES - Copie '!W1638,",",'UMONS _ DONNEES BRUTES - Copie '!X1638,",",'UMONS _ DONNEES BRUTES - Copie '!U1638,",",'UMONS _ DONNEES BRUTES - Copie '!V1638,",",'UMONS _ DONNEES BRUTES - Copie '!Z1638,",",'UMONS _ DONNEES BRUTES - Copie '!Y1638,",",'UMONS _ DONNEES BRUTES - Copie '!AA1638,")++1`")</f>
        <v>(1637,0,1,10,113,2,3,36)++1`</v>
      </c>
      <c r="B1638" s="37">
        <f>'UMONS _ DONNEES BRUTES - Copie '!E1638</f>
        <v>44606</v>
      </c>
    </row>
    <row r="1639" spans="1:2">
      <c r="A1639" t="str">
        <f ca="1">_xlfn.CONCAT("(",'UMONS _ DONNEES BRUTES - Copie '!T1639,",",'UMONS _ DONNEES BRUTES - Copie '!W1639,",",'UMONS _ DONNEES BRUTES - Copie '!X1639,",",'UMONS _ DONNEES BRUTES - Copie '!U1639,",",'UMONS _ DONNEES BRUTES - Copie '!V1639,",",'UMONS _ DONNEES BRUTES - Copie '!Z1639,",",'UMONS _ DONNEES BRUTES - Copie '!Y1639,",",'UMONS _ DONNEES BRUTES - Copie '!AA1639,")++1`")</f>
        <v>(1638,0,0,10,74,2,6,55)++1`</v>
      </c>
      <c r="B1639" s="37">
        <f>'UMONS _ DONNEES BRUTES - Copie '!E1639</f>
        <v>44645</v>
      </c>
    </row>
    <row r="1640" spans="1:2">
      <c r="A1640" t="str">
        <f ca="1">_xlfn.CONCAT("(",'UMONS _ DONNEES BRUTES - Copie '!T1640,",",'UMONS _ DONNEES BRUTES - Copie '!W1640,",",'UMONS _ DONNEES BRUTES - Copie '!X1640,",",'UMONS _ DONNEES BRUTES - Copie '!U1640,",",'UMONS _ DONNEES BRUTES - Copie '!V1640,",",'UMONS _ DONNEES BRUTES - Copie '!Z1640,",",'UMONS _ DONNEES BRUTES - Copie '!Y1640,",",'UMONS _ DONNEES BRUTES - Copie '!AA1640,")++1`")</f>
        <v>(1639,0,0,4,47,0,1,15)++1`</v>
      </c>
      <c r="B1640" s="37">
        <f>'UMONS _ DONNEES BRUTES - Copie '!E1640</f>
        <v>44599</v>
      </c>
    </row>
    <row r="1641" spans="1:2">
      <c r="A1641" t="str">
        <f ca="1">_xlfn.CONCAT("(",'UMONS _ DONNEES BRUTES - Copie '!T1641,",",'UMONS _ DONNEES BRUTES - Copie '!W1641,",",'UMONS _ DONNEES BRUTES - Copie '!X1641,",",'UMONS _ DONNEES BRUTES - Copie '!U1641,",",'UMONS _ DONNEES BRUTES - Copie '!V1641,",",'UMONS _ DONNEES BRUTES - Copie '!Z1641,",",'UMONS _ DONNEES BRUTES - Copie '!Y1641,",",'UMONS _ DONNEES BRUTES - Copie '!AA1641,")++1`")</f>
        <v>(1640,0,1,10,46,2,7,55)++1`</v>
      </c>
      <c r="B1641" s="37">
        <f>'UMONS _ DONNEES BRUTES - Copie '!E1641</f>
        <v>44593</v>
      </c>
    </row>
    <row r="1642" spans="1:2">
      <c r="A1642" t="str">
        <f ca="1">_xlfn.CONCAT("(",'UMONS _ DONNEES BRUTES - Copie '!T1642,",",'UMONS _ DONNEES BRUTES - Copie '!W1642,",",'UMONS _ DONNEES BRUTES - Copie '!X1642,",",'UMONS _ DONNEES BRUTES - Copie '!U1642,",",'UMONS _ DONNEES BRUTES - Copie '!V1642,",",'UMONS _ DONNEES BRUTES - Copie '!Z1642,",",'UMONS _ DONNEES BRUTES - Copie '!Y1642,",",'UMONS _ DONNEES BRUTES - Copie '!AA1642,")++1`")</f>
        <v>(1641,0,1,10,73,2,2,22)++1`</v>
      </c>
      <c r="B1642" s="37">
        <f>'UMONS _ DONNEES BRUTES - Copie '!E1642</f>
        <v>44606</v>
      </c>
    </row>
    <row r="1643" spans="1:2">
      <c r="A1643" t="str">
        <f ca="1">_xlfn.CONCAT("(",'UMONS _ DONNEES BRUTES - Copie '!T1643,",",'UMONS _ DONNEES BRUTES - Copie '!W1643,",",'UMONS _ DONNEES BRUTES - Copie '!X1643,",",'UMONS _ DONNEES BRUTES - Copie '!U1643,",",'UMONS _ DONNEES BRUTES - Copie '!V1643,",",'UMONS _ DONNEES BRUTES - Copie '!Z1643,",",'UMONS _ DONNEES BRUTES - Copie '!Y1643,",",'UMONS _ DONNEES BRUTES - Copie '!AA1643,")++1`")</f>
        <v>(1642,0,1,10,89,0,1,17)++1`</v>
      </c>
      <c r="B1643" s="37">
        <f>'UMONS _ DONNEES BRUTES - Copie '!E1643</f>
        <v>44627</v>
      </c>
    </row>
    <row r="1644" spans="1:2">
      <c r="A1644" t="str">
        <f ca="1">_xlfn.CONCAT("(",'UMONS _ DONNEES BRUTES - Copie '!T1644,",",'UMONS _ DONNEES BRUTES - Copie '!W1644,",",'UMONS _ DONNEES BRUTES - Copie '!X1644,",",'UMONS _ DONNEES BRUTES - Copie '!U1644,",",'UMONS _ DONNEES BRUTES - Copie '!V1644,",",'UMONS _ DONNEES BRUTES - Copie '!Z1644,",",'UMONS _ DONNEES BRUTES - Copie '!Y1644,",",'UMONS _ DONNEES BRUTES - Copie '!AA1644,")++1`")</f>
        <v>(1643,0,1,10,79,2,4,49)++1`</v>
      </c>
      <c r="B1644" s="37">
        <f>'UMONS _ DONNEES BRUTES - Copie '!E1644</f>
        <v>44631</v>
      </c>
    </row>
    <row r="1645" spans="1:2">
      <c r="A1645" t="str">
        <f ca="1">_xlfn.CONCAT("(",'UMONS _ DONNEES BRUTES - Copie '!T1645,",",'UMONS _ DONNEES BRUTES - Copie '!W1645,",",'UMONS _ DONNEES BRUTES - Copie '!X1645,",",'UMONS _ DONNEES BRUTES - Copie '!U1645,",",'UMONS _ DONNEES BRUTES - Copie '!V1645,",",'UMONS _ DONNEES BRUTES - Copie '!Z1645,",",'UMONS _ DONNEES BRUTES - Copie '!Y1645,",",'UMONS _ DONNEES BRUTES - Copie '!AA1645,")++1`")</f>
        <v>(1644,0,0,10,77,2,3,32)++1`</v>
      </c>
      <c r="B1645" s="37">
        <f>'UMONS _ DONNEES BRUTES - Copie '!E1645</f>
        <v>44631</v>
      </c>
    </row>
    <row r="1646" spans="1:2">
      <c r="A1646" t="str">
        <f ca="1">_xlfn.CONCAT("(",'UMONS _ DONNEES BRUTES - Copie '!T1646,",",'UMONS _ DONNEES BRUTES - Copie '!W1646,",",'UMONS _ DONNEES BRUTES - Copie '!X1646,",",'UMONS _ DONNEES BRUTES - Copie '!U1646,",",'UMONS _ DONNEES BRUTES - Copie '!V1646,",",'UMONS _ DONNEES BRUTES - Copie '!Z1646,",",'UMONS _ DONNEES BRUTES - Copie '!Y1646,",",'UMONS _ DONNEES BRUTES - Copie '!AA1646,")++1`")</f>
        <v>(1645,0,1,10,38,2,7,53)++1`</v>
      </c>
      <c r="B1646" s="37">
        <f>'UMONS _ DONNEES BRUTES - Copie '!E1646</f>
        <v>44635</v>
      </c>
    </row>
    <row r="1647" spans="1:2">
      <c r="A1647" t="str">
        <f ca="1">_xlfn.CONCAT("(",'UMONS _ DONNEES BRUTES - Copie '!T1647,",",'UMONS _ DONNEES BRUTES - Copie '!W1647,",",'UMONS _ DONNEES BRUTES - Copie '!X1647,",",'UMONS _ DONNEES BRUTES - Copie '!U1647,",",'UMONS _ DONNEES BRUTES - Copie '!V1647,",",'UMONS _ DONNEES BRUTES - Copie '!Z1647,",",'UMONS _ DONNEES BRUTES - Copie '!Y1647,",",'UMONS _ DONNEES BRUTES - Copie '!AA1647,")++1`")</f>
        <v>(1646,0,1,10,77,0,1,9)++1`</v>
      </c>
      <c r="B1647" s="37">
        <f>'UMONS _ DONNEES BRUTES - Copie '!E1647</f>
        <v>44641</v>
      </c>
    </row>
    <row r="1648" spans="1:2">
      <c r="A1648" t="str">
        <f ca="1">_xlfn.CONCAT("(",'UMONS _ DONNEES BRUTES - Copie '!T1648,",",'UMONS _ DONNEES BRUTES - Copie '!W1648,",",'UMONS _ DONNEES BRUTES - Copie '!X1648,",",'UMONS _ DONNEES BRUTES - Copie '!U1648,",",'UMONS _ DONNEES BRUTES - Copie '!V1648,",",'UMONS _ DONNEES BRUTES - Copie '!Z1648,",",'UMONS _ DONNEES BRUTES - Copie '!Y1648,",",'UMONS _ DONNEES BRUTES - Copie '!AA1648,")++1`")</f>
        <v>(1647,0,1,10,59,0,3,38)++1`</v>
      </c>
      <c r="B1648" s="37">
        <f>'UMONS _ DONNEES BRUTES - Copie '!E1648</f>
        <v>44641</v>
      </c>
    </row>
    <row r="1649" spans="1:2">
      <c r="A1649" t="str">
        <f ca="1">_xlfn.CONCAT("(",'UMONS _ DONNEES BRUTES - Copie '!T1649,",",'UMONS _ DONNEES BRUTES - Copie '!W1649,",",'UMONS _ DONNEES BRUTES - Copie '!X1649,",",'UMONS _ DONNEES BRUTES - Copie '!U1649,",",'UMONS _ DONNEES BRUTES - Copie '!V1649,",",'UMONS _ DONNEES BRUTES - Copie '!Z1649,",",'UMONS _ DONNEES BRUTES - Copie '!Y1649,",",'UMONS _ DONNEES BRUTES - Copie '!AA1649,")++1`")</f>
        <v>(1648,0,1,10,74,2,3,40)++1`</v>
      </c>
      <c r="B1649" s="37">
        <f>'UMONS _ DONNEES BRUTES - Copie '!E1649</f>
        <v>44648</v>
      </c>
    </row>
    <row r="1650" spans="1:2">
      <c r="A1650" t="str">
        <f ca="1">_xlfn.CONCAT("(",'UMONS _ DONNEES BRUTES - Copie '!T1650,",",'UMONS _ DONNEES BRUTES - Copie '!W1650,",",'UMONS _ DONNEES BRUTES - Copie '!X1650,",",'UMONS _ DONNEES BRUTES - Copie '!U1650,",",'UMONS _ DONNEES BRUTES - Copie '!V1650,",",'UMONS _ DONNEES BRUTES - Copie '!Z1650,",",'UMONS _ DONNEES BRUTES - Copie '!Y1650,",",'UMONS _ DONNEES BRUTES - Copie '!AA1650,")++1`")</f>
        <v>(1649,0,1,11,45,2,7,54)++1`</v>
      </c>
      <c r="B1650" s="37">
        <f>'UMONS _ DONNEES BRUTES - Copie '!E1650</f>
        <v>44596</v>
      </c>
    </row>
    <row r="1651" spans="1:2">
      <c r="A1651" t="str">
        <f ca="1">_xlfn.CONCAT("(",'UMONS _ DONNEES BRUTES - Copie '!T1651,",",'UMONS _ DONNEES BRUTES - Copie '!W1651,",",'UMONS _ DONNEES BRUTES - Copie '!X1651,",",'UMONS _ DONNEES BRUTES - Copie '!U1651,",",'UMONS _ DONNEES BRUTES - Copie '!V1651,",",'UMONS _ DONNEES BRUTES - Copie '!Z1651,",",'UMONS _ DONNEES BRUTES - Copie '!Y1651,",",'UMONS _ DONNEES BRUTES - Copie '!AA1651,")++1`")</f>
        <v>(1650,0,1,11,86,0,9,64)++1`</v>
      </c>
      <c r="B1651" s="37">
        <f>'UMONS _ DONNEES BRUTES - Copie '!E1651</f>
        <v>44596</v>
      </c>
    </row>
    <row r="1652" spans="1:2">
      <c r="A1652" t="str">
        <f ca="1">_xlfn.CONCAT("(",'UMONS _ DONNEES BRUTES - Copie '!T1652,",",'UMONS _ DONNEES BRUTES - Copie '!W1652,",",'UMONS _ DONNEES BRUTES - Copie '!X1652,",",'UMONS _ DONNEES BRUTES - Copie '!U1652,",",'UMONS _ DONNEES BRUTES - Copie '!V1652,",",'UMONS _ DONNEES BRUTES - Copie '!Z1652,",",'UMONS _ DONNEES BRUTES - Copie '!Y1652,",",'UMONS _ DONNEES BRUTES - Copie '!AA1652,")++1`")</f>
        <v>(1651,0,1,11,27,0,1,9)++1`</v>
      </c>
      <c r="B1652" s="37">
        <f>'UMONS _ DONNEES BRUTES - Copie '!E1652</f>
        <v>44613</v>
      </c>
    </row>
    <row r="1653" spans="1:2">
      <c r="A1653" t="str">
        <f ca="1">_xlfn.CONCAT("(",'UMONS _ DONNEES BRUTES - Copie '!T1653,",",'UMONS _ DONNEES BRUTES - Copie '!W1653,",",'UMONS _ DONNEES BRUTES - Copie '!X1653,",",'UMONS _ DONNEES BRUTES - Copie '!U1653,",",'UMONS _ DONNEES BRUTES - Copie '!V1653,",",'UMONS _ DONNEES BRUTES - Copie '!Z1653,",",'UMONS _ DONNEES BRUTES - Copie '!Y1653,",",'UMONS _ DONNEES BRUTES - Copie '!AA1653,")++1`")</f>
        <v>(1652,0,0,11,34,2,8,60)++1`</v>
      </c>
      <c r="B1653" s="37">
        <f>'UMONS _ DONNEES BRUTES - Copie '!E1653</f>
        <v>44645</v>
      </c>
    </row>
    <row r="1654" spans="1:2">
      <c r="A1654" t="str">
        <f ca="1">_xlfn.CONCAT("(",'UMONS _ DONNEES BRUTES - Copie '!T1654,",",'UMONS _ DONNEES BRUTES - Copie '!W1654,",",'UMONS _ DONNEES BRUTES - Copie '!X1654,",",'UMONS _ DONNEES BRUTES - Copie '!U1654,",",'UMONS _ DONNEES BRUTES - Copie '!V1654,",",'UMONS _ DONNEES BRUTES - Copie '!Z1654,",",'UMONS _ DONNEES BRUTES - Copie '!Y1654,",",'UMONS _ DONNEES BRUTES - Copie '!AA1654,")++1`")</f>
        <v>(1653,0,1,11,43,2,7,59)++1`</v>
      </c>
      <c r="B1654" s="37">
        <f>'UMONS _ DONNEES BRUTES - Copie '!E1654</f>
        <v>44645</v>
      </c>
    </row>
    <row r="1655" spans="1:2">
      <c r="A1655" t="str">
        <f ca="1">_xlfn.CONCAT("(",'UMONS _ DONNEES BRUTES - Copie '!T1655,",",'UMONS _ DONNEES BRUTES - Copie '!W1655,",",'UMONS _ DONNEES BRUTES - Copie '!X1655,",",'UMONS _ DONNEES BRUTES - Copie '!U1655,",",'UMONS _ DONNEES BRUTES - Copie '!V1655,",",'UMONS _ DONNEES BRUTES - Copie '!Z1655,",",'UMONS _ DONNEES BRUTES - Copie '!Y1655,",",'UMONS _ DONNEES BRUTES - Copie '!AA1655,")++1`")</f>
        <v>(1654,0,1,4,45,2,2,21)++1`</v>
      </c>
      <c r="B1655" s="37">
        <f>'UMONS _ DONNEES BRUTES - Copie '!E1655</f>
        <v>44599</v>
      </c>
    </row>
    <row r="1656" spans="1:2">
      <c r="A1656" t="str">
        <f ca="1">_xlfn.CONCAT("(",'UMONS _ DONNEES BRUTES - Copie '!T1656,",",'UMONS _ DONNEES BRUTES - Copie '!W1656,",",'UMONS _ DONNEES BRUTES - Copie '!X1656,",",'UMONS _ DONNEES BRUTES - Copie '!U1656,",",'UMONS _ DONNEES BRUTES - Copie '!V1656,",",'UMONS _ DONNEES BRUTES - Copie '!Z1656,",",'UMONS _ DONNEES BRUTES - Copie '!Y1656,",",'UMONS _ DONNEES BRUTES - Copie '!AA1656,")++1`")</f>
        <v>(1655,0,1,11,230,0,3,38)++1`</v>
      </c>
      <c r="B1656" s="37">
        <f>'UMONS _ DONNEES BRUTES - Copie '!E1656</f>
        <v>44613</v>
      </c>
    </row>
    <row r="1657" spans="1:2">
      <c r="A1657" t="str">
        <f ca="1">_xlfn.CONCAT("(",'UMONS _ DONNEES BRUTES - Copie '!T1657,",",'UMONS _ DONNEES BRUTES - Copie '!W1657,",",'UMONS _ DONNEES BRUTES - Copie '!X1657,",",'UMONS _ DONNEES BRUTES - Copie '!U1657,",",'UMONS _ DONNEES BRUTES - Copie '!V1657,",",'UMONS _ DONNEES BRUTES - Copie '!Z1657,",",'UMONS _ DONNEES BRUTES - Copie '!Y1657,",",'UMONS _ DONNEES BRUTES - Copie '!AA1657,")++1`")</f>
        <v>(1656,0,1,10,72,0,1,10)++1`</v>
      </c>
      <c r="B1657" s="37">
        <f>'UMONS _ DONNEES BRUTES - Copie '!E1657</f>
        <v>44634</v>
      </c>
    </row>
    <row r="1658" spans="1:2">
      <c r="A1658" t="str">
        <f ca="1">_xlfn.CONCAT("(",'UMONS _ DONNEES BRUTES - Copie '!T1658,",",'UMONS _ DONNEES BRUTES - Copie '!W1658,",",'UMONS _ DONNEES BRUTES - Copie '!X1658,",",'UMONS _ DONNEES BRUTES - Copie '!U1658,",",'UMONS _ DONNEES BRUTES - Copie '!V1658,",",'UMONS _ DONNEES BRUTES - Copie '!Z1658,",",'UMONS _ DONNEES BRUTES - Copie '!Y1658,",",'UMONS _ DONNEES BRUTES - Copie '!AA1658,")++1`")</f>
        <v>(1657,0,1,10,86,2,5,50)++1`</v>
      </c>
      <c r="B1658" s="37">
        <f>'UMONS _ DONNEES BRUTES - Copie '!E1658</f>
        <v>44645</v>
      </c>
    </row>
    <row r="1659" spans="1:2">
      <c r="A1659" t="str">
        <f ca="1">_xlfn.CONCAT("(",'UMONS _ DONNEES BRUTES - Copie '!T1659,",",'UMONS _ DONNEES BRUTES - Copie '!W1659,",",'UMONS _ DONNEES BRUTES - Copie '!X1659,",",'UMONS _ DONNEES BRUTES - Copie '!U1659,",",'UMONS _ DONNEES BRUTES - Copie '!V1659,",",'UMONS _ DONNEES BRUTES - Copie '!Z1659,",",'UMONS _ DONNEES BRUTES - Copie '!Y1659,",",'UMONS _ DONNEES BRUTES - Copie '!AA1659,")++1`")</f>
        <v>(1658,0,1,10,122,2,3,38)++1`</v>
      </c>
      <c r="B1659" s="37">
        <f>'UMONS _ DONNEES BRUTES - Copie '!E1659</f>
        <v>44610</v>
      </c>
    </row>
    <row r="1660" spans="1:2">
      <c r="A1660" t="str">
        <f ca="1">_xlfn.CONCAT("(",'UMONS _ DONNEES BRUTES - Copie '!T1660,",",'UMONS _ DONNEES BRUTES - Copie '!W1660,",",'UMONS _ DONNEES BRUTES - Copie '!X1660,",",'UMONS _ DONNEES BRUTES - Copie '!U1660,",",'UMONS _ DONNEES BRUTES - Copie '!V1660,",",'UMONS _ DONNEES BRUTES - Copie '!Z1660,",",'UMONS _ DONNEES BRUTES - Copie '!Y1660,",",'UMONS _ DONNEES BRUTES - Copie '!AA1660,")++1`")</f>
        <v>(1659,0,1,10,76,0,4,46)++1`</v>
      </c>
      <c r="B1660" s="37">
        <f>'UMONS _ DONNEES BRUTES - Copie '!E1660</f>
        <v>44621</v>
      </c>
    </row>
    <row r="1661" spans="1:2">
      <c r="A1661" t="str">
        <f ca="1">_xlfn.CONCAT("(",'UMONS _ DONNEES BRUTES - Copie '!T1661,",",'UMONS _ DONNEES BRUTES - Copie '!W1661,",",'UMONS _ DONNEES BRUTES - Copie '!X1661,",",'UMONS _ DONNEES BRUTES - Copie '!U1661,",",'UMONS _ DONNEES BRUTES - Copie '!V1661,",",'UMONS _ DONNEES BRUTES - Copie '!Z1661,",",'UMONS _ DONNEES BRUTES - Copie '!Y1661,",",'UMONS _ DONNEES BRUTES - Copie '!AA1661,")++1`")</f>
        <v>(1660,0,0,11,77,2,8,58)++1`</v>
      </c>
      <c r="B1661" s="37">
        <f>'UMONS _ DONNEES BRUTES - Copie '!E1661</f>
        <v>44596</v>
      </c>
    </row>
    <row r="1662" spans="1:2">
      <c r="A1662" t="str">
        <f ca="1">_xlfn.CONCAT("(",'UMONS _ DONNEES BRUTES - Copie '!T1662,",",'UMONS _ DONNEES BRUTES - Copie '!W1662,",",'UMONS _ DONNEES BRUTES - Copie '!X1662,",",'UMONS _ DONNEES BRUTES - Copie '!U1662,",",'UMONS _ DONNEES BRUTES - Copie '!V1662,",",'UMONS _ DONNEES BRUTES - Copie '!Z1662,",",'UMONS _ DONNEES BRUTES - Copie '!Y1662,",",'UMONS _ DONNEES BRUTES - Copie '!AA1662,")++1`")</f>
        <v>(1661,0,0,10,116,2,2,20)++1`</v>
      </c>
      <c r="B1662" s="37">
        <f>'UMONS _ DONNEES BRUTES - Copie '!E1662</f>
        <v>44641</v>
      </c>
    </row>
    <row r="1663" spans="1:2">
      <c r="A1663" t="str">
        <f ca="1">_xlfn.CONCAT("(",'UMONS _ DONNEES BRUTES - Copie '!T1663,",",'UMONS _ DONNEES BRUTES - Copie '!W1663,",",'UMONS _ DONNEES BRUTES - Copie '!X1663,",",'UMONS _ DONNEES BRUTES - Copie '!U1663,",",'UMONS _ DONNEES BRUTES - Copie '!V1663,",",'UMONS _ DONNEES BRUTES - Copie '!Z1663,",",'UMONS _ DONNEES BRUTES - Copie '!Y1663,",",'UMONS _ DONNEES BRUTES - Copie '!AA1663,")++1`")</f>
        <v>(1662,0,1,10,118,2,2,18)++1`</v>
      </c>
      <c r="B1663" s="37">
        <f>'UMONS _ DONNEES BRUTES - Copie '!E1663</f>
        <v>44634</v>
      </c>
    </row>
    <row r="1664" spans="1:2">
      <c r="A1664" t="str">
        <f ca="1">_xlfn.CONCAT("(",'UMONS _ DONNEES BRUTES - Copie '!T1664,",",'UMONS _ DONNEES BRUTES - Copie '!W1664,",",'UMONS _ DONNEES BRUTES - Copie '!X1664,",",'UMONS _ DONNEES BRUTES - Copie '!U1664,",",'UMONS _ DONNEES BRUTES - Copie '!V1664,",",'UMONS _ DONNEES BRUTES - Copie '!Z1664,",",'UMONS _ DONNEES BRUTES - Copie '!Y1664,",",'UMONS _ DONNEES BRUTES - Copie '!AA1664,")++1`")</f>
        <v>(1663,0,0,11,75,0,8,49)++1`</v>
      </c>
      <c r="B1664" s="37">
        <f>'UMONS _ DONNEES BRUTES - Copie '!E1664</f>
        <v>44638</v>
      </c>
    </row>
    <row r="1665" spans="1:2">
      <c r="A1665" t="str">
        <f ca="1">_xlfn.CONCAT("(",'UMONS _ DONNEES BRUTES - Copie '!T1665,",",'UMONS _ DONNEES BRUTES - Copie '!W1665,",",'UMONS _ DONNEES BRUTES - Copie '!X1665,",",'UMONS _ DONNEES BRUTES - Copie '!U1665,",",'UMONS _ DONNEES BRUTES - Copie '!V1665,",",'UMONS _ DONNEES BRUTES - Copie '!Z1665,",",'UMONS _ DONNEES BRUTES - Copie '!Y1665,",",'UMONS _ DONNEES BRUTES - Copie '!AA1665,")++1`")</f>
        <v>(1664,0,1,11,101,5,2,19)++1`</v>
      </c>
      <c r="B1665" s="37">
        <f>'UMONS _ DONNEES BRUTES - Copie '!E1665</f>
        <v>44613</v>
      </c>
    </row>
    <row r="1666" spans="1:2">
      <c r="A1666" t="str">
        <f ca="1">_xlfn.CONCAT("(",'UMONS _ DONNEES BRUTES - Copie '!T1666,",",'UMONS _ DONNEES BRUTES - Copie '!W1666,",",'UMONS _ DONNEES BRUTES - Copie '!X1666,",",'UMONS _ DONNEES BRUTES - Copie '!U1666,",",'UMONS _ DONNEES BRUTES - Copie '!V1666,",",'UMONS _ DONNEES BRUTES - Copie '!Z1666,",",'UMONS _ DONNEES BRUTES - Copie '!Y1666,",",'UMONS _ DONNEES BRUTES - Copie '!AA1666,")++1`")</f>
        <v>(1665,0,0,12,32,0,2,30)++1`</v>
      </c>
      <c r="B1666" s="37">
        <f>'UMONS _ DONNEES BRUTES - Copie '!E1666</f>
        <v>44651</v>
      </c>
    </row>
    <row r="1667" spans="1:2">
      <c r="A1667" t="str">
        <f ca="1">_xlfn.CONCAT("(",'UMONS _ DONNEES BRUTES - Copie '!T1667,",",'UMONS _ DONNEES BRUTES - Copie '!W1667,",",'UMONS _ DONNEES BRUTES - Copie '!X1667,",",'UMONS _ DONNEES BRUTES - Copie '!U1667,",",'UMONS _ DONNEES BRUTES - Copie '!V1667,",",'UMONS _ DONNEES BRUTES - Copie '!Z1667,",",'UMONS _ DONNEES BRUTES - Copie '!Y1667,",",'UMONS _ DONNEES BRUTES - Copie '!AA1667,")++1`")</f>
        <v>(1666,0,1,12,35,5,2,25)++1`</v>
      </c>
      <c r="B1667" s="37">
        <f>'UMONS _ DONNEES BRUTES - Copie '!E1667</f>
        <v>44644</v>
      </c>
    </row>
    <row r="1668" spans="1:2">
      <c r="A1668" t="str">
        <f ca="1">_xlfn.CONCAT("(",'UMONS _ DONNEES BRUTES - Copie '!T1668,",",'UMONS _ DONNEES BRUTES - Copie '!W1668,",",'UMONS _ DONNEES BRUTES - Copie '!X1668,",",'UMONS _ DONNEES BRUTES - Copie '!U1668,",",'UMONS _ DONNEES BRUTES - Copie '!V1668,",",'UMONS _ DONNEES BRUTES - Copie '!Z1668,",",'UMONS _ DONNEES BRUTES - Copie '!Y1668,",",'UMONS _ DONNEES BRUTES - Copie '!AA1668,")++1`")</f>
        <v>(1667,0,1,12,108,2,2,26)++1`</v>
      </c>
      <c r="B1668" s="37">
        <f>'UMONS _ DONNEES BRUTES - Copie '!E1668</f>
        <v>44636</v>
      </c>
    </row>
    <row r="1669" spans="1:2">
      <c r="A1669" t="str">
        <f ca="1">_xlfn.CONCAT("(",'UMONS _ DONNEES BRUTES - Copie '!T1669,",",'UMONS _ DONNEES BRUTES - Copie '!W1669,",",'UMONS _ DONNEES BRUTES - Copie '!X1669,",",'UMONS _ DONNEES BRUTES - Copie '!U1669,",",'UMONS _ DONNEES BRUTES - Copie '!V1669,",",'UMONS _ DONNEES BRUTES - Copie '!Z1669,",",'UMONS _ DONNEES BRUTES - Copie '!Y1669,",",'UMONS _ DONNEES BRUTES - Copie '!AA1669,")++1`")</f>
        <v>(1668,0,1,11,99,2,4,43)++1`</v>
      </c>
      <c r="B1669" s="37">
        <f>'UMONS _ DONNEES BRUTES - Copie '!E1669</f>
        <v>44610</v>
      </c>
    </row>
    <row r="1670" spans="1:2">
      <c r="A1670" t="str">
        <f ca="1">_xlfn.CONCAT("(",'UMONS _ DONNEES BRUTES - Copie '!T1670,",",'UMONS _ DONNEES BRUTES - Copie '!W1670,",",'UMONS _ DONNEES BRUTES - Copie '!X1670,",",'UMONS _ DONNEES BRUTES - Copie '!U1670,",",'UMONS _ DONNEES BRUTES - Copie '!V1670,",",'UMONS _ DONNEES BRUTES - Copie '!Z1670,",",'UMONS _ DONNEES BRUTES - Copie '!Y1670,",",'UMONS _ DONNEES BRUTES - Copie '!AA1670,")++1`")</f>
        <v>(1669,0,0,11,111,2,7,36)++1`</v>
      </c>
      <c r="B1670" s="37">
        <f>'UMONS _ DONNEES BRUTES - Copie '!E1670</f>
        <v>44638</v>
      </c>
    </row>
    <row r="1671" spans="1:2">
      <c r="A1671" t="str">
        <f ca="1">_xlfn.CONCAT("(",'UMONS _ DONNEES BRUTES - Copie '!T1671,",",'UMONS _ DONNEES BRUTES - Copie '!W1671,",",'UMONS _ DONNEES BRUTES - Copie '!X1671,",",'UMONS _ DONNEES BRUTES - Copie '!U1671,",",'UMONS _ DONNEES BRUTES - Copie '!V1671,",",'UMONS _ DONNEES BRUTES - Copie '!Z1671,",",'UMONS _ DONNEES BRUTES - Copie '!Y1671,",",'UMONS _ DONNEES BRUTES - Copie '!AA1671,")++1`")</f>
        <v>(1670,0,1,12,47,0,6,65)++1`</v>
      </c>
      <c r="B1671" s="37">
        <f>'UMONS _ DONNEES BRUTES - Copie '!E1671</f>
        <v>44614</v>
      </c>
    </row>
    <row r="1672" spans="1:2">
      <c r="A1672" t="str">
        <f ca="1">_xlfn.CONCAT("(",'UMONS _ DONNEES BRUTES - Copie '!T1672,",",'UMONS _ DONNEES BRUTES - Copie '!W1672,",",'UMONS _ DONNEES BRUTES - Copie '!X1672,",",'UMONS _ DONNEES BRUTES - Copie '!U1672,",",'UMONS _ DONNEES BRUTES - Copie '!V1672,",",'UMONS _ DONNEES BRUTES - Copie '!Z1672,",",'UMONS _ DONNEES BRUTES - Copie '!Y1672,",",'UMONS _ DONNEES BRUTES - Copie '!AA1672,")++1`")</f>
        <v>(1671,0,0,11,83,0,2,14)++1`</v>
      </c>
      <c r="B1672" s="37">
        <f>'UMONS _ DONNEES BRUTES - Copie '!E1672</f>
        <v>44610</v>
      </c>
    </row>
    <row r="1673" spans="1:2">
      <c r="A1673" t="str">
        <f ca="1">_xlfn.CONCAT("(",'UMONS _ DONNEES BRUTES - Copie '!T1673,",",'UMONS _ DONNEES BRUTES - Copie '!W1673,",",'UMONS _ DONNEES BRUTES - Copie '!X1673,",",'UMONS _ DONNEES BRUTES - Copie '!U1673,",",'UMONS _ DONNEES BRUTES - Copie '!V1673,",",'UMONS _ DONNEES BRUTES - Copie '!Z1673,",",'UMONS _ DONNEES BRUTES - Copie '!Y1673,",",'UMONS _ DONNEES BRUTES - Copie '!AA1673,")++1`")</f>
        <v>(1672,0,1,10,26,0,1,6)++1`</v>
      </c>
      <c r="B1673" s="37">
        <f>'UMONS _ DONNEES BRUTES - Copie '!E1673</f>
        <v>44637</v>
      </c>
    </row>
    <row r="1674" spans="1:2">
      <c r="A1674" t="str">
        <f ca="1">_xlfn.CONCAT("(",'UMONS _ DONNEES BRUTES - Copie '!T1674,",",'UMONS _ DONNEES BRUTES - Copie '!W1674,",",'UMONS _ DONNEES BRUTES - Copie '!X1674,",",'UMONS _ DONNEES BRUTES - Copie '!U1674,",",'UMONS _ DONNEES BRUTES - Copie '!V1674,",",'UMONS _ DONNEES BRUTES - Copie '!Z1674,",",'UMONS _ DONNEES BRUTES - Copie '!Y1674,",",'UMONS _ DONNEES BRUTES - Copie '!AA1674,")++1`")</f>
        <v>(1673,0,1,11,57,0,3,35)++1`</v>
      </c>
      <c r="B1674" s="37">
        <f>'UMONS _ DONNEES BRUTES - Copie '!E1674</f>
        <v>44636</v>
      </c>
    </row>
    <row r="1675" spans="1:2">
      <c r="A1675" t="str">
        <f ca="1">_xlfn.CONCAT("(",'UMONS _ DONNEES BRUTES - Copie '!T1675,",",'UMONS _ DONNEES BRUTES - Copie '!W1675,",",'UMONS _ DONNEES BRUTES - Copie '!X1675,",",'UMONS _ DONNEES BRUTES - Copie '!U1675,",",'UMONS _ DONNEES BRUTES - Copie '!V1675,",",'UMONS _ DONNEES BRUTES - Copie '!Z1675,",",'UMONS _ DONNEES BRUTES - Copie '!Y1675,",",'UMONS _ DONNEES BRUTES - Copie '!AA1675,")++1`")</f>
        <v>(1674,0,1,4,85,0,1,9)++1`</v>
      </c>
      <c r="B1675" s="37">
        <f>'UMONS _ DONNEES BRUTES - Copie '!E1675</f>
        <v>44601</v>
      </c>
    </row>
    <row r="1676" spans="1:2">
      <c r="A1676" t="str">
        <f ca="1">_xlfn.CONCAT("(",'UMONS _ DONNEES BRUTES - Copie '!T1676,",",'UMONS _ DONNEES BRUTES - Copie '!W1676,",",'UMONS _ DONNEES BRUTES - Copie '!X1676,",",'UMONS _ DONNEES BRUTES - Copie '!U1676,",",'UMONS _ DONNEES BRUTES - Copie '!V1676,",",'UMONS _ DONNEES BRUTES - Copie '!Z1676,",",'UMONS _ DONNEES BRUTES - Copie '!Y1676,",",'UMONS _ DONNEES BRUTES - Copie '!AA1676,")++1`")</f>
        <v>(1675,0,1,4,94,0,1,9)++1`</v>
      </c>
      <c r="B1676" s="37">
        <f>'UMONS _ DONNEES BRUTES - Copie '!E1676</f>
        <v>44606</v>
      </c>
    </row>
    <row r="1677" spans="1:2">
      <c r="A1677" t="str">
        <f ca="1">_xlfn.CONCAT("(",'UMONS _ DONNEES BRUTES - Copie '!T1677,",",'UMONS _ DONNEES BRUTES - Copie '!W1677,",",'UMONS _ DONNEES BRUTES - Copie '!X1677,",",'UMONS _ DONNEES BRUTES - Copie '!U1677,",",'UMONS _ DONNEES BRUTES - Copie '!V1677,",",'UMONS _ DONNEES BRUTES - Copie '!Z1677,",",'UMONS _ DONNEES BRUTES - Copie '!Y1677,",",'UMONS _ DONNEES BRUTES - Copie '!AA1677,")++1`")</f>
        <v>(1676,0,1,4,83,0,5,38)++1`</v>
      </c>
      <c r="B1677" s="37">
        <f>'UMONS _ DONNEES BRUTES - Copie '!E1677</f>
        <v>44608</v>
      </c>
    </row>
    <row r="1678" spans="1:2">
      <c r="A1678" t="str">
        <f ca="1">_xlfn.CONCAT("(",'UMONS _ DONNEES BRUTES - Copie '!T1678,",",'UMONS _ DONNEES BRUTES - Copie '!W1678,",",'UMONS _ DONNEES BRUTES - Copie '!X1678,",",'UMONS _ DONNEES BRUTES - Copie '!U1678,",",'UMONS _ DONNEES BRUTES - Copie '!V1678,",",'UMONS _ DONNEES BRUTES - Copie '!Z1678,",",'UMONS _ DONNEES BRUTES - Copie '!Y1678,",",'UMONS _ DONNEES BRUTES - Copie '!AA1678,")++1`")</f>
        <v>(1677,0,1,4,79,4,7,80)++1`</v>
      </c>
      <c r="B1678" s="37">
        <f>'UMONS _ DONNEES BRUTES - Copie '!E1678</f>
        <v>44614</v>
      </c>
    </row>
    <row r="1679" spans="1:2">
      <c r="A1679" t="str">
        <f ca="1">_xlfn.CONCAT("(",'UMONS _ DONNEES BRUTES - Copie '!T1679,",",'UMONS _ DONNEES BRUTES - Copie '!W1679,",",'UMONS _ DONNEES BRUTES - Copie '!X1679,",",'UMONS _ DONNEES BRUTES - Copie '!U1679,",",'UMONS _ DONNEES BRUTES - Copie '!V1679,",",'UMONS _ DONNEES BRUTES - Copie '!Z1679,",",'UMONS _ DONNEES BRUTES - Copie '!Y1679,",",'UMONS _ DONNEES BRUTES - Copie '!AA1679,")++1`")</f>
        <v>(1678,0,0,4,73,0,5,51)++1`</v>
      </c>
      <c r="B1679" s="37">
        <f>'UMONS _ DONNEES BRUTES - Copie '!E1679</f>
        <v>44615</v>
      </c>
    </row>
    <row r="1680" spans="1:2">
      <c r="A1680" t="str">
        <f ca="1">_xlfn.CONCAT("(",'UMONS _ DONNEES BRUTES - Copie '!T1680,",",'UMONS _ DONNEES BRUTES - Copie '!W1680,",",'UMONS _ DONNEES BRUTES - Copie '!X1680,",",'UMONS _ DONNEES BRUTES - Copie '!U1680,",",'UMONS _ DONNEES BRUTES - Copie '!V1680,",",'UMONS _ DONNEES BRUTES - Copie '!Z1680,",",'UMONS _ DONNEES BRUTES - Copie '!Y1680,",",'UMONS _ DONNEES BRUTES - Copie '!AA1680,")++1`")</f>
        <v>(1679,0,1,4,64,4,6,56)++1`</v>
      </c>
      <c r="B1680" s="37">
        <f>'UMONS _ DONNEES BRUTES - Copie '!E1680</f>
        <v>44615</v>
      </c>
    </row>
    <row r="1681" spans="1:2">
      <c r="A1681" t="str">
        <f ca="1">_xlfn.CONCAT("(",'UMONS _ DONNEES BRUTES - Copie '!T1681,",",'UMONS _ DONNEES BRUTES - Copie '!W1681,",",'UMONS _ DONNEES BRUTES - Copie '!X1681,",",'UMONS _ DONNEES BRUTES - Copie '!U1681,",",'UMONS _ DONNEES BRUTES - Copie '!V1681,",",'UMONS _ DONNEES BRUTES - Copie '!Z1681,",",'UMONS _ DONNEES BRUTES - Copie '!Y1681,",",'UMONS _ DONNEES BRUTES - Copie '!AA1681,")++1`")</f>
        <v>(1680,0,1,4,62,0,6,69)++1`</v>
      </c>
      <c r="B1681" s="37">
        <f>'UMONS _ DONNEES BRUTES - Copie '!E1681</f>
        <v>44628</v>
      </c>
    </row>
    <row r="1682" spans="1:2">
      <c r="A1682" t="str">
        <f ca="1">_xlfn.CONCAT("(",'UMONS _ DONNEES BRUTES - Copie '!T1682,",",'UMONS _ DONNEES BRUTES - Copie '!W1682,",",'UMONS _ DONNEES BRUTES - Copie '!X1682,",",'UMONS _ DONNEES BRUTES - Copie '!U1682,",",'UMONS _ DONNEES BRUTES - Copie '!V1682,",",'UMONS _ DONNEES BRUTES - Copie '!Z1682,",",'UMONS _ DONNEES BRUTES - Copie '!Y1682,",",'UMONS _ DONNEES BRUTES - Copie '!AA1682,")++1`")</f>
        <v>(1681,0,0,4,54,0,1,9)++1`</v>
      </c>
      <c r="B1682" s="37">
        <f>'UMONS _ DONNEES BRUTES - Copie '!E1682</f>
        <v>44628</v>
      </c>
    </row>
    <row r="1683" spans="1:2">
      <c r="A1683" t="str">
        <f ca="1">_xlfn.CONCAT("(",'UMONS _ DONNEES BRUTES - Copie '!T1683,",",'UMONS _ DONNEES BRUTES - Copie '!W1683,",",'UMONS _ DONNEES BRUTES - Copie '!X1683,",",'UMONS _ DONNEES BRUTES - Copie '!U1683,",",'UMONS _ DONNEES BRUTES - Copie '!V1683,",",'UMONS _ DONNEES BRUTES - Copie '!Z1683,",",'UMONS _ DONNEES BRUTES - Copie '!Y1683,",",'UMONS _ DONNEES BRUTES - Copie '!AA1683,")++1`")</f>
        <v>(1682,0,1,4,88,0,1,3)++1`</v>
      </c>
      <c r="B1683" s="37">
        <f>'UMONS _ DONNEES BRUTES - Copie '!E1683</f>
        <v>44634</v>
      </c>
    </row>
    <row r="1684" spans="1:2">
      <c r="A1684" t="str">
        <f ca="1">_xlfn.CONCAT("(",'UMONS _ DONNEES BRUTES - Copie '!T1684,",",'UMONS _ DONNEES BRUTES - Copie '!W1684,",",'UMONS _ DONNEES BRUTES - Copie '!X1684,",",'UMONS _ DONNEES BRUTES - Copie '!U1684,",",'UMONS _ DONNEES BRUTES - Copie '!V1684,",",'UMONS _ DONNEES BRUTES - Copie '!Z1684,",",'UMONS _ DONNEES BRUTES - Copie '!Y1684,",",'UMONS _ DONNEES BRUTES - Copie '!AA1684,")++1`")</f>
        <v>(1683,0,1,4,111,4,6,77)++1`</v>
      </c>
      <c r="B1684" s="37">
        <f>'UMONS _ DONNEES BRUTES - Copie '!E1684</f>
        <v>44637</v>
      </c>
    </row>
    <row r="1685" spans="1:2">
      <c r="A1685" t="str">
        <f ca="1">_xlfn.CONCAT("(",'UMONS _ DONNEES BRUTES - Copie '!T1685,",",'UMONS _ DONNEES BRUTES - Copie '!W1685,",",'UMONS _ DONNEES BRUTES - Copie '!X1685,",",'UMONS _ DONNEES BRUTES - Copie '!U1685,",",'UMONS _ DONNEES BRUTES - Copie '!V1685,",",'UMONS _ DONNEES BRUTES - Copie '!Z1685,",",'UMONS _ DONNEES BRUTES - Copie '!Y1685,",",'UMONS _ DONNEES BRUTES - Copie '!AA1685,")++1`")</f>
        <v>(1684,0,1,4,88,0,6,59)++1`</v>
      </c>
      <c r="B1685" s="37">
        <f>'UMONS _ DONNEES BRUTES - Copie '!E1685</f>
        <v>44642</v>
      </c>
    </row>
    <row r="1686" spans="1:2">
      <c r="A1686" t="str">
        <f ca="1">_xlfn.CONCAT("(",'UMONS _ DONNEES BRUTES - Copie '!T1686,",",'UMONS _ DONNEES BRUTES - Copie '!W1686,",",'UMONS _ DONNEES BRUTES - Copie '!X1686,",",'UMONS _ DONNEES BRUTES - Copie '!U1686,",",'UMONS _ DONNEES BRUTES - Copie '!V1686,",",'UMONS _ DONNEES BRUTES - Copie '!Z1686,",",'UMONS _ DONNEES BRUTES - Copie '!Y1686,",",'UMONS _ DONNEES BRUTES - Copie '!AA1686,")++1`")</f>
        <v>(1685,0,1,4,67,4,7,66)++1`</v>
      </c>
      <c r="B1686" s="37">
        <f>'UMONS _ DONNEES BRUTES - Copie '!E1686</f>
        <v>44642</v>
      </c>
    </row>
    <row r="1687" spans="1:2">
      <c r="A1687" t="str">
        <f ca="1">_xlfn.CONCAT("(",'UMONS _ DONNEES BRUTES - Copie '!T1687,",",'UMONS _ DONNEES BRUTES - Copie '!W1687,",",'UMONS _ DONNEES BRUTES - Copie '!X1687,",",'UMONS _ DONNEES BRUTES - Copie '!U1687,",",'UMONS _ DONNEES BRUTES - Copie '!V1687,",",'UMONS _ DONNEES BRUTES - Copie '!Z1687,",",'UMONS _ DONNEES BRUTES - Copie '!Y1687,",",'UMONS _ DONNEES BRUTES - Copie '!AA1687,")++1`")</f>
        <v>(1686,0,1,4,91,4,5,48)++1`</v>
      </c>
      <c r="B1687" s="37">
        <f>'UMONS _ DONNEES BRUTES - Copie '!E1687</f>
        <v>44644</v>
      </c>
    </row>
    <row r="1688" spans="1:2">
      <c r="A1688" t="str">
        <f ca="1">_xlfn.CONCAT("(",'UMONS _ DONNEES BRUTES - Copie '!T1688,",",'UMONS _ DONNEES BRUTES - Copie '!W1688,",",'UMONS _ DONNEES BRUTES - Copie '!X1688,",",'UMONS _ DONNEES BRUTES - Copie '!U1688,",",'UMONS _ DONNEES BRUTES - Copie '!V1688,",",'UMONS _ DONNEES BRUTES - Copie '!Z1688,",",'UMONS _ DONNEES BRUTES - Copie '!Y1688,",",'UMONS _ DONNEES BRUTES - Copie '!AA1688,")++1`")</f>
        <v>(1687,0,1,4,80,4,5,45)++1`</v>
      </c>
      <c r="B1688" s="37">
        <f>'UMONS _ DONNEES BRUTES - Copie '!E1688</f>
        <v>44648</v>
      </c>
    </row>
    <row r="1689" spans="1:2">
      <c r="A1689" t="str">
        <f ca="1">_xlfn.CONCAT("(",'UMONS _ DONNEES BRUTES - Copie '!T1689,",",'UMONS _ DONNEES BRUTES - Copie '!W1689,",",'UMONS _ DONNEES BRUTES - Copie '!X1689,",",'UMONS _ DONNEES BRUTES - Copie '!U1689,",",'UMONS _ DONNEES BRUTES - Copie '!V1689,",",'UMONS _ DONNEES BRUTES - Copie '!Z1689,",",'UMONS _ DONNEES BRUTES - Copie '!Y1689,",",'UMONS _ DONNEES BRUTES - Copie '!AA1689,")++1`")</f>
        <v>(1688,0,1,4,97,4,5,41)++1`</v>
      </c>
      <c r="B1689" s="37">
        <f>'UMONS _ DONNEES BRUTES - Copie '!E1689</f>
        <v>44649</v>
      </c>
    </row>
    <row r="1690" spans="1:2">
      <c r="A1690" t="str">
        <f ca="1">_xlfn.CONCAT("(",'UMONS _ DONNEES BRUTES - Copie '!T1690,",",'UMONS _ DONNEES BRUTES - Copie '!W1690,",",'UMONS _ DONNEES BRUTES - Copie '!X1690,",",'UMONS _ DONNEES BRUTES - Copie '!U1690,",",'UMONS _ DONNEES BRUTES - Copie '!V1690,",",'UMONS _ DONNEES BRUTES - Copie '!Z1690,",",'UMONS _ DONNEES BRUTES - Copie '!Y1690,",",'UMONS _ DONNEES BRUTES - Copie '!AA1690,")++1`")</f>
        <v>(1689,0,1,4,99,4,6,59)++1`</v>
      </c>
      <c r="B1690" s="37">
        <f>'UMONS _ DONNEES BRUTES - Copie '!E1690</f>
        <v>44651</v>
      </c>
    </row>
    <row r="1691" spans="1:2">
      <c r="A1691" t="str">
        <f ca="1">_xlfn.CONCAT("(",'UMONS _ DONNEES BRUTES - Copie '!T1691,",",'UMONS _ DONNEES BRUTES - Copie '!W1691,",",'UMONS _ DONNEES BRUTES - Copie '!X1691,",",'UMONS _ DONNEES BRUTES - Copie '!U1691,",",'UMONS _ DONNEES BRUTES - Copie '!V1691,",",'UMONS _ DONNEES BRUTES - Copie '!Z1691,",",'UMONS _ DONNEES BRUTES - Copie '!Y1691,",",'UMONS _ DONNEES BRUTES - Copie '!AA1691,")++1`")</f>
        <v>(1690,0,1,4,34,4,3,31)++1`</v>
      </c>
      <c r="B1691" s="37">
        <f>'UMONS _ DONNEES BRUTES - Copie '!E1691</f>
        <v>44594</v>
      </c>
    </row>
    <row r="1692" spans="1:2">
      <c r="A1692" t="str">
        <f ca="1">_xlfn.CONCAT("(",'UMONS _ DONNEES BRUTES - Copie '!T1692,",",'UMONS _ DONNEES BRUTES - Copie '!W1692,",",'UMONS _ DONNEES BRUTES - Copie '!X1692,",",'UMONS _ DONNEES BRUTES - Copie '!U1692,",",'UMONS _ DONNEES BRUTES - Copie '!V1692,",",'UMONS _ DONNEES BRUTES - Copie '!Z1692,",",'UMONS _ DONNEES BRUTES - Copie '!Y1692,",",'UMONS _ DONNEES BRUTES - Copie '!AA1692,")++1`")</f>
        <v>(1691,0,1,4,33,4,6,60)++1`</v>
      </c>
      <c r="B1692" s="37">
        <f>'UMONS _ DONNEES BRUTES - Copie '!E1692</f>
        <v>44616</v>
      </c>
    </row>
    <row r="1693" spans="1:2">
      <c r="A1693" t="str">
        <f ca="1">_xlfn.CONCAT("(",'UMONS _ DONNEES BRUTES - Copie '!T1693,",",'UMONS _ DONNEES BRUTES - Copie '!W1693,",",'UMONS _ DONNEES BRUTES - Copie '!X1693,",",'UMONS _ DONNEES BRUTES - Copie '!U1693,",",'UMONS _ DONNEES BRUTES - Copie '!V1693,",",'UMONS _ DONNEES BRUTES - Copie '!Z1693,",",'UMONS _ DONNEES BRUTES - Copie '!Y1693,",",'UMONS _ DONNEES BRUTES - Copie '!AA1693,")++1`")</f>
        <v>(1692,0,0,11,130,0,7,55)++1`</v>
      </c>
      <c r="B1693" s="37">
        <f>'UMONS _ DONNEES BRUTES - Copie '!E1693</f>
        <v>44609</v>
      </c>
    </row>
    <row r="1694" spans="1:2">
      <c r="A1694" t="str">
        <f ca="1">_xlfn.CONCAT("(",'UMONS _ DONNEES BRUTES - Copie '!T1694,",",'UMONS _ DONNEES BRUTES - Copie '!W1694,",",'UMONS _ DONNEES BRUTES - Copie '!X1694,",",'UMONS _ DONNEES BRUTES - Copie '!U1694,",",'UMONS _ DONNEES BRUTES - Copie '!V1694,",",'UMONS _ DONNEES BRUTES - Copie '!Z1694,",",'UMONS _ DONNEES BRUTES - Copie '!Y1694,",",'UMONS _ DONNEES BRUTES - Copie '!AA1694,")++1`")</f>
        <v>(1693,0,1,11,251,0,4,30)++1`</v>
      </c>
      <c r="B1694" s="37">
        <f>'UMONS _ DONNEES BRUTES - Copie '!E1694</f>
        <v>44643</v>
      </c>
    </row>
    <row r="1695" spans="1:2">
      <c r="A1695" t="str">
        <f ca="1">_xlfn.CONCAT("(",'UMONS _ DONNEES BRUTES - Copie '!T1695,",",'UMONS _ DONNEES BRUTES - Copie '!W1695,",",'UMONS _ DONNEES BRUTES - Copie '!X1695,",",'UMONS _ DONNEES BRUTES - Copie '!U1695,",",'UMONS _ DONNEES BRUTES - Copie '!V1695,",",'UMONS _ DONNEES BRUTES - Copie '!Z1695,",",'UMONS _ DONNEES BRUTES - Copie '!Y1695,",",'UMONS _ DONNEES BRUTES - Copie '!AA1695,")++1`")</f>
        <v>(1694,0,1,12,266,0,3,16)++1`</v>
      </c>
      <c r="B1695" s="37">
        <f>'UMONS _ DONNEES BRUTES - Copie '!E1695</f>
        <v>44624</v>
      </c>
    </row>
    <row r="1696" spans="1:2">
      <c r="A1696" t="str">
        <f ca="1">_xlfn.CONCAT("(",'UMONS _ DONNEES BRUTES - Copie '!T1696,",",'UMONS _ DONNEES BRUTES - Copie '!W1696,",",'UMONS _ DONNEES BRUTES - Copie '!X1696,",",'UMONS _ DONNEES BRUTES - Copie '!U1696,",",'UMONS _ DONNEES BRUTES - Copie '!V1696,",",'UMONS _ DONNEES BRUTES - Copie '!Z1696,",",'UMONS _ DONNEES BRUTES - Copie '!Y1696,",",'UMONS _ DONNEES BRUTES - Copie '!AA1696,")++1`")</f>
        <v>(1695,0,1,11,250,0,4,58)++1`</v>
      </c>
      <c r="B1696" s="37">
        <f>'UMONS _ DONNEES BRUTES - Copie '!E1696</f>
        <v>44629</v>
      </c>
    </row>
    <row r="1697" spans="1:2">
      <c r="A1697" t="str">
        <f ca="1">_xlfn.CONCAT("(",'UMONS _ DONNEES BRUTES - Copie '!T1697,",",'UMONS _ DONNEES BRUTES - Copie '!W1697,",",'UMONS _ DONNEES BRUTES - Copie '!X1697,",",'UMONS _ DONNEES BRUTES - Copie '!U1697,",",'UMONS _ DONNEES BRUTES - Copie '!V1697,",",'UMONS _ DONNEES BRUTES - Copie '!Z1697,",",'UMONS _ DONNEES BRUTES - Copie '!Y1697,",",'UMONS _ DONNEES BRUTES - Copie '!AA1697,")++1`")</f>
        <v>(1696,0,1,12,264,5,2,22)++1`</v>
      </c>
      <c r="B1697" s="37">
        <f>'UMONS _ DONNEES BRUTES - Copie '!E1697</f>
        <v>44642</v>
      </c>
    </row>
    <row r="1698" spans="1:2">
      <c r="A1698" t="str">
        <f ca="1">_xlfn.CONCAT("(",'UMONS _ DONNEES BRUTES - Copie '!T1698,",",'UMONS _ DONNEES BRUTES - Copie '!W1698,",",'UMONS _ DONNEES BRUTES - Copie '!X1698,",",'UMONS _ DONNEES BRUTES - Copie '!U1698,",",'UMONS _ DONNEES BRUTES - Copie '!V1698,",",'UMONS _ DONNEES BRUTES - Copie '!Z1698,",",'UMONS _ DONNEES BRUTES - Copie '!Y1698,",",'UMONS _ DONNEES BRUTES - Copie '!AA1698,")++1`")</f>
        <v>(1697,0,0,8,136,0,1,4)++1`</v>
      </c>
      <c r="B1698" s="37">
        <f>'UMONS _ DONNEES BRUTES - Copie '!E1698</f>
        <v>44613</v>
      </c>
    </row>
    <row r="1699" spans="1:2">
      <c r="A1699" t="str">
        <f ca="1">_xlfn.CONCAT("(",'UMONS _ DONNEES BRUTES - Copie '!T1699,",",'UMONS _ DONNEES BRUTES - Copie '!W1699,",",'UMONS _ DONNEES BRUTES - Copie '!X1699,",",'UMONS _ DONNEES BRUTES - Copie '!U1699,",",'UMONS _ DONNEES BRUTES - Copie '!V1699,",",'UMONS _ DONNEES BRUTES - Copie '!Z1699,",",'UMONS _ DONNEES BRUTES - Copie '!Y1699,",",'UMONS _ DONNEES BRUTES - Copie '!AA1699,")++1`")</f>
        <v>(1698,0,0,11,139,5,2,17)++1`</v>
      </c>
      <c r="B1699" s="37">
        <f>'UMONS _ DONNEES BRUTES - Copie '!E1699</f>
        <v>44608</v>
      </c>
    </row>
    <row r="1700" spans="1:2">
      <c r="A1700" t="str">
        <f ca="1">_xlfn.CONCAT("(",'UMONS _ DONNEES BRUTES - Copie '!T1700,",",'UMONS _ DONNEES BRUTES - Copie '!W1700,",",'UMONS _ DONNEES BRUTES - Copie '!X1700,",",'UMONS _ DONNEES BRUTES - Copie '!U1700,",",'UMONS _ DONNEES BRUTES - Copie '!V1700,",",'UMONS _ DONNEES BRUTES - Copie '!Z1700,",",'UMONS _ DONNEES BRUTES - Copie '!Y1700,",",'UMONS _ DONNEES BRUTES - Copie '!AA1700,")++1`")</f>
        <v>(1699,0,1,11,227,0,1,5)++1`</v>
      </c>
      <c r="B1700" s="37">
        <f>'UMONS _ DONNEES BRUTES - Copie '!E1700</f>
        <v>44606</v>
      </c>
    </row>
    <row r="1701" spans="1:2">
      <c r="A1701" t="str">
        <f ca="1">_xlfn.CONCAT("(",'UMONS _ DONNEES BRUTES - Copie '!T1701,",",'UMONS _ DONNEES BRUTES - Copie '!W1701,",",'UMONS _ DONNEES BRUTES - Copie '!X1701,",",'UMONS _ DONNEES BRUTES - Copie '!U1701,",",'UMONS _ DONNEES BRUTES - Copie '!V1701,",",'UMONS _ DONNEES BRUTES - Copie '!Z1701,",",'UMONS _ DONNEES BRUTES - Copie '!Y1701,",",'UMONS _ DONNEES BRUTES - Copie '!AA1701,")++1`")</f>
        <v>(1700,0,1,11,227,5,4,53)++1`</v>
      </c>
      <c r="B1701" s="37">
        <f>'UMONS _ DONNEES BRUTES - Copie '!E1701</f>
        <v>44627</v>
      </c>
    </row>
    <row r="1702" spans="1:2">
      <c r="A1702" t="str">
        <f ca="1">_xlfn.CONCAT("(",'UMONS _ DONNEES BRUTES - Copie '!T1702,",",'UMONS _ DONNEES BRUTES - Copie '!W1702,",",'UMONS _ DONNEES BRUTES - Copie '!X1702,",",'UMONS _ DONNEES BRUTES - Copie '!U1702,",",'UMONS _ DONNEES BRUTES - Copie '!V1702,",",'UMONS _ DONNEES BRUTES - Copie '!Z1702,",",'UMONS _ DONNEES BRUTES - Copie '!Y1702,",",'UMONS _ DONNEES BRUTES - Copie '!AA1702,")++1`")</f>
        <v>(1701,0,1,11,113,0,3,57)++1`</v>
      </c>
      <c r="B1702" s="37">
        <f>'UMONS _ DONNEES BRUTES - Copie '!E1702</f>
        <v>44606</v>
      </c>
    </row>
    <row r="1703" spans="1:2">
      <c r="A1703" t="str">
        <f ca="1">_xlfn.CONCAT("(",'UMONS _ DONNEES BRUTES - Copie '!T1703,",",'UMONS _ DONNEES BRUTES - Copie '!W1703,",",'UMONS _ DONNEES BRUTES - Copie '!X1703,",",'UMONS _ DONNEES BRUTES - Copie '!U1703,",",'UMONS _ DONNEES BRUTES - Copie '!V1703,",",'UMONS _ DONNEES BRUTES - Copie '!Z1703,",",'UMONS _ DONNEES BRUTES - Copie '!Y1703,",",'UMONS _ DONNEES BRUTES - Copie '!AA1703,")++1`")</f>
        <v>(1702,0,1,11,136,0,2,30)++1`</v>
      </c>
      <c r="B1703" s="37">
        <f>'UMONS _ DONNEES BRUTES - Copie '!E1703</f>
        <v>44627</v>
      </c>
    </row>
    <row r="1704" spans="1:2">
      <c r="A1704" t="str">
        <f ca="1">_xlfn.CONCAT("(",'UMONS _ DONNEES BRUTES - Copie '!T1704,",",'UMONS _ DONNEES BRUTES - Copie '!W1704,",",'UMONS _ DONNEES BRUTES - Copie '!X1704,",",'UMONS _ DONNEES BRUTES - Copie '!U1704,",",'UMONS _ DONNEES BRUTES - Copie '!V1704,",",'UMONS _ DONNEES BRUTES - Copie '!Z1704,",",'UMONS _ DONNEES BRUTES - Copie '!Y1704,",",'UMONS _ DONNEES BRUTES - Copie '!AA1704,")++1`")</f>
        <v>(1703,0,1,11,150,5,4,43)++1`</v>
      </c>
      <c r="B1704" s="37">
        <f>'UMONS _ DONNEES BRUTES - Copie '!E1704</f>
        <v>44636</v>
      </c>
    </row>
    <row r="1705" spans="1:2">
      <c r="A1705" t="str">
        <f ca="1">_xlfn.CONCAT("(",'UMONS _ DONNEES BRUTES - Copie '!T1705,",",'UMONS _ DONNEES BRUTES - Copie '!W1705,",",'UMONS _ DONNEES BRUTES - Copie '!X1705,",",'UMONS _ DONNEES BRUTES - Copie '!U1705,",",'UMONS _ DONNEES BRUTES - Copie '!V1705,",",'UMONS _ DONNEES BRUTES - Copie '!Z1705,",",'UMONS _ DONNEES BRUTES - Copie '!Y1705,",",'UMONS _ DONNEES BRUTES - Copie '!AA1705,")++1`")</f>
        <v>(1704,0,1,11,183,0,1,12)++1`</v>
      </c>
      <c r="B1705" s="37">
        <f>'UMONS _ DONNEES BRUTES - Copie '!E1705</f>
        <v>44599</v>
      </c>
    </row>
    <row r="1706" spans="1:2">
      <c r="A1706" t="str">
        <f ca="1">_xlfn.CONCAT("(",'UMONS _ DONNEES BRUTES - Copie '!T1706,",",'UMONS _ DONNEES BRUTES - Copie '!W1706,",",'UMONS _ DONNEES BRUTES - Copie '!X1706,",",'UMONS _ DONNEES BRUTES - Copie '!U1706,",",'UMONS _ DONNEES BRUTES - Copie '!V1706,",",'UMONS _ DONNEES BRUTES - Copie '!Z1706,",",'UMONS _ DONNEES BRUTES - Copie '!Y1706,",",'UMONS _ DONNEES BRUTES - Copie '!AA1706,")++1`")</f>
        <v>(1705,0,1,11,243,5,4,43)++1`</v>
      </c>
      <c r="B1706" s="37">
        <f>'UMONS _ DONNEES BRUTES - Copie '!E1706</f>
        <v>44616</v>
      </c>
    </row>
    <row r="1707" spans="1:2">
      <c r="A1707" t="str">
        <f ca="1">_xlfn.CONCAT("(",'UMONS _ DONNEES BRUTES - Copie '!T1707,",",'UMONS _ DONNEES BRUTES - Copie '!W1707,",",'UMONS _ DONNEES BRUTES - Copie '!X1707,",",'UMONS _ DONNEES BRUTES - Copie '!U1707,",",'UMONS _ DONNEES BRUTES - Copie '!V1707,",",'UMONS _ DONNEES BRUTES - Copie '!Z1707,",",'UMONS _ DONNEES BRUTES - Copie '!Y1707,",",'UMONS _ DONNEES BRUTES - Copie '!AA1707,")++1`")</f>
        <v>(1706,0,1,11,503,5,2,22)++1`</v>
      </c>
      <c r="B1707" s="37">
        <f>'UMONS _ DONNEES BRUTES - Copie '!E1707</f>
        <v>44635</v>
      </c>
    </row>
    <row r="1708" spans="1:2">
      <c r="A1708" t="str">
        <f ca="1">_xlfn.CONCAT("(",'UMONS _ DONNEES BRUTES - Copie '!T1708,",",'UMONS _ DONNEES BRUTES - Copie '!W1708,",",'UMONS _ DONNEES BRUTES - Copie '!X1708,",",'UMONS _ DONNEES BRUTES - Copie '!U1708,",",'UMONS _ DONNEES BRUTES - Copie '!V1708,",",'UMONS _ DONNEES BRUTES - Copie '!Z1708,",",'UMONS _ DONNEES BRUTES - Copie '!Y1708,",",'UMONS _ DONNEES BRUTES - Copie '!AA1708,")++1`")</f>
        <v>(1707,0,1,12,777,0,1,12)++1`</v>
      </c>
      <c r="B1708" s="37">
        <f>'UMONS _ DONNEES BRUTES - Copie '!E1708</f>
        <v>44649</v>
      </c>
    </row>
    <row r="1709" spans="1:2">
      <c r="A1709" t="str">
        <f ca="1">_xlfn.CONCAT("(",'UMONS _ DONNEES BRUTES - Copie '!T1709,",",'UMONS _ DONNEES BRUTES - Copie '!W1709,",",'UMONS _ DONNEES BRUTES - Copie '!X1709,",",'UMONS _ DONNEES BRUTES - Copie '!U1709,",",'UMONS _ DONNEES BRUTES - Copie '!V1709,",",'UMONS _ DONNEES BRUTES - Copie '!Z1709,",",'UMONS _ DONNEES BRUTES - Copie '!Y1709,",",'UMONS _ DONNEES BRUTES - Copie '!AA1709,")++1`")</f>
        <v>(1708,0,1,12,124,0,4,65)++1`</v>
      </c>
      <c r="B1709" s="37">
        <f>'UMONS _ DONNEES BRUTES - Copie '!E1709</f>
        <v>44642</v>
      </c>
    </row>
    <row r="1710" spans="1:2">
      <c r="A1710" t="str">
        <f ca="1">_xlfn.CONCAT("(",'UMONS _ DONNEES BRUTES - Copie '!T1710,",",'UMONS _ DONNEES BRUTES - Copie '!W1710,",",'UMONS _ DONNEES BRUTES - Copie '!X1710,",",'UMONS _ DONNEES BRUTES - Copie '!U1710,",",'UMONS _ DONNEES BRUTES - Copie '!V1710,",",'UMONS _ DONNEES BRUTES - Copie '!Z1710,",",'UMONS _ DONNEES BRUTES - Copie '!Y1710,",",'UMONS _ DONNEES BRUTES - Copie '!AA1710,")++1`")</f>
        <v>(1709,0,1,11,191,0,1,6)++1`</v>
      </c>
      <c r="B1710" s="37">
        <f>'UMONS _ DONNEES BRUTES - Copie '!E1710</f>
        <v>44601</v>
      </c>
    </row>
    <row r="1711" spans="1:2">
      <c r="A1711" t="str">
        <f ca="1">_xlfn.CONCAT("(",'UMONS _ DONNEES BRUTES - Copie '!T1711,",",'UMONS _ DONNEES BRUTES - Copie '!W1711,",",'UMONS _ DONNEES BRUTES - Copie '!X1711,",",'UMONS _ DONNEES BRUTES - Copie '!U1711,",",'UMONS _ DONNEES BRUTES - Copie '!V1711,",",'UMONS _ DONNEES BRUTES - Copie '!Z1711,",",'UMONS _ DONNEES BRUTES - Copie '!Y1711,",",'UMONS _ DONNEES BRUTES - Copie '!AA1711,")++1`")</f>
        <v>(1710,0,0,11,116,0,8,54)++1`</v>
      </c>
      <c r="B1711" s="37">
        <f>'UMONS _ DONNEES BRUTES - Copie '!E1711</f>
        <v>44602</v>
      </c>
    </row>
    <row r="1712" spans="1:2">
      <c r="A1712" t="str">
        <f ca="1">_xlfn.CONCAT("(",'UMONS _ DONNEES BRUTES - Copie '!T1712,",",'UMONS _ DONNEES BRUTES - Copie '!W1712,",",'UMONS _ DONNEES BRUTES - Copie '!X1712,",",'UMONS _ DONNEES BRUTES - Copie '!U1712,",",'UMONS _ DONNEES BRUTES - Copie '!V1712,",",'UMONS _ DONNEES BRUTES - Copie '!Z1712,",",'UMONS _ DONNEES BRUTES - Copie '!Y1712,",",'UMONS _ DONNEES BRUTES - Copie '!AA1712,")++1`")</f>
        <v>(1711,0,0,11,163,5,3,38)++1`</v>
      </c>
      <c r="B1712" s="37">
        <f>'UMONS _ DONNEES BRUTES - Copie '!E1712</f>
        <v>44629</v>
      </c>
    </row>
    <row r="1713" spans="1:2">
      <c r="A1713" t="str">
        <f ca="1">_xlfn.CONCAT("(",'UMONS _ DONNEES BRUTES - Copie '!T1713,",",'UMONS _ DONNEES BRUTES - Copie '!W1713,",",'UMONS _ DONNEES BRUTES - Copie '!X1713,",",'UMONS _ DONNEES BRUTES - Copie '!U1713,",",'UMONS _ DONNEES BRUTES - Copie '!V1713,",",'UMONS _ DONNEES BRUTES - Copie '!Z1713,",",'UMONS _ DONNEES BRUTES - Copie '!Y1713,",",'UMONS _ DONNEES BRUTES - Copie '!AA1713,")++1`")</f>
        <v>(1712,0,1,11,217,0,1,13)++1`</v>
      </c>
      <c r="B1713" s="37">
        <f>'UMONS _ DONNEES BRUTES - Copie '!E1713</f>
        <v>44637</v>
      </c>
    </row>
    <row r="1714" spans="1:2">
      <c r="A1714" t="str">
        <f ca="1">_xlfn.CONCAT("(",'UMONS _ DONNEES BRUTES - Copie '!T1714,",",'UMONS _ DONNEES BRUTES - Copie '!W1714,",",'UMONS _ DONNEES BRUTES - Copie '!X1714,",",'UMONS _ DONNEES BRUTES - Copie '!U1714,",",'UMONS _ DONNEES BRUTES - Copie '!V1714,",",'UMONS _ DONNEES BRUTES - Copie '!Z1714,",",'UMONS _ DONNEES BRUTES - Copie '!Y1714,",",'UMONS _ DONNEES BRUTES - Copie '!AA1714,")++1`")</f>
        <v>(1713,0,0,12,128,0,3,54)++1`</v>
      </c>
      <c r="B1714" s="37">
        <f>'UMONS _ DONNEES BRUTES - Copie '!E1714</f>
        <v>44642</v>
      </c>
    </row>
    <row r="1715" spans="1:2">
      <c r="A1715" t="str">
        <f ca="1">_xlfn.CONCAT("(",'UMONS _ DONNEES BRUTES - Copie '!T1715,",",'UMONS _ DONNEES BRUTES - Copie '!W1715,",",'UMONS _ DONNEES BRUTES - Copie '!X1715,",",'UMONS _ DONNEES BRUTES - Copie '!U1715,",",'UMONS _ DONNEES BRUTES - Copie '!V1715,",",'UMONS _ DONNEES BRUTES - Copie '!Z1715,",",'UMONS _ DONNEES BRUTES - Copie '!Y1715,",",'UMONS _ DONNEES BRUTES - Copie '!AA1715,")++1`")</f>
        <v>(1714,0,1,12,165,0,1,9)++1`</v>
      </c>
      <c r="B1715" s="37">
        <f>'UMONS _ DONNEES BRUTES - Copie '!E1715</f>
        <v>44599</v>
      </c>
    </row>
    <row r="1716" spans="1:2">
      <c r="A1716" t="str">
        <f ca="1">_xlfn.CONCAT("(",'UMONS _ DONNEES BRUTES - Copie '!T1716,",",'UMONS _ DONNEES BRUTES - Copie '!W1716,",",'UMONS _ DONNEES BRUTES - Copie '!X1716,",",'UMONS _ DONNEES BRUTES - Copie '!U1716,",",'UMONS _ DONNEES BRUTES - Copie '!V1716,",",'UMONS _ DONNEES BRUTES - Copie '!Z1716,",",'UMONS _ DONNEES BRUTES - Copie '!Y1716,",",'UMONS _ DONNEES BRUTES - Copie '!AA1716,")++1`")</f>
        <v>(1715,0,1,11,135,5,3,53)++1`</v>
      </c>
      <c r="B1716" s="37">
        <f>'UMONS _ DONNEES BRUTES - Copie '!E1716</f>
        <v>44599</v>
      </c>
    </row>
    <row r="1717" spans="1:2">
      <c r="A1717" t="str">
        <f ca="1">_xlfn.CONCAT("(",'UMONS _ DONNEES BRUTES - Copie '!T1717,",",'UMONS _ DONNEES BRUTES - Copie '!W1717,",",'UMONS _ DONNEES BRUTES - Copie '!X1717,",",'UMONS _ DONNEES BRUTES - Copie '!U1717,",",'UMONS _ DONNEES BRUTES - Copie '!V1717,",",'UMONS _ DONNEES BRUTES - Copie '!Z1717,",",'UMONS _ DONNEES BRUTES - Copie '!Y1717,",",'UMONS _ DONNEES BRUTES - Copie '!AA1717,")++1`")</f>
        <v>(1716,0,0,11,200,0,3,53)++1`</v>
      </c>
      <c r="B1717" s="37">
        <f>'UMONS _ DONNEES BRUTES - Copie '!E1717</f>
        <v>44648</v>
      </c>
    </row>
    <row r="1718" spans="1:2">
      <c r="A1718" t="str">
        <f ca="1">_xlfn.CONCAT("(",'UMONS _ DONNEES BRUTES - Copie '!T1718,",",'UMONS _ DONNEES BRUTES - Copie '!W1718,",",'UMONS _ DONNEES BRUTES - Copie '!X1718,",",'UMONS _ DONNEES BRUTES - Copie '!U1718,",",'UMONS _ DONNEES BRUTES - Copie '!V1718,",",'UMONS _ DONNEES BRUTES - Copie '!Z1718,",",'UMONS _ DONNEES BRUTES - Copie '!Y1718,",",'UMONS _ DONNEES BRUTES - Copie '!AA1718,")++1`")</f>
        <v>(1717,0,0,8,106,0,2,28)++1`</v>
      </c>
      <c r="B1718" s="37">
        <f>'UMONS _ DONNEES BRUTES - Copie '!E1718</f>
        <v>44613</v>
      </c>
    </row>
    <row r="1719" spans="1:2">
      <c r="A1719" t="str">
        <f ca="1">_xlfn.CONCAT("(",'UMONS _ DONNEES BRUTES - Copie '!T1719,",",'UMONS _ DONNEES BRUTES - Copie '!W1719,",",'UMONS _ DONNEES BRUTES - Copie '!X1719,",",'UMONS _ DONNEES BRUTES - Copie '!U1719,",",'UMONS _ DONNEES BRUTES - Copie '!V1719,",",'UMONS _ DONNEES BRUTES - Copie '!Z1719,",",'UMONS _ DONNEES BRUTES - Copie '!Y1719,",",'UMONS _ DONNEES BRUTES - Copie '!AA1719,")++1`")</f>
        <v>(1718,0,1,11,171,0,2,32)++1`</v>
      </c>
      <c r="B1719" s="37">
        <f>'UMONS _ DONNEES BRUTES - Copie '!E1719</f>
        <v>44648</v>
      </c>
    </row>
    <row r="1720" spans="1:2">
      <c r="A1720" t="str">
        <f ca="1">_xlfn.CONCAT("(",'UMONS _ DONNEES BRUTES - Copie '!T1720,",",'UMONS _ DONNEES BRUTES - Copie '!W1720,",",'UMONS _ DONNEES BRUTES - Copie '!X1720,",",'UMONS _ DONNEES BRUTES - Copie '!U1720,",",'UMONS _ DONNEES BRUTES - Copie '!V1720,",",'UMONS _ DONNEES BRUTES - Copie '!Z1720,",",'UMONS _ DONNEES BRUTES - Copie '!Y1720,",",'UMONS _ DONNEES BRUTES - Copie '!AA1720,")++1`")</f>
        <v>(1719,0,1,8,126,0,3,43)++1`</v>
      </c>
      <c r="B1720" s="37">
        <f>'UMONS _ DONNEES BRUTES - Copie '!E1720</f>
        <v>44613</v>
      </c>
    </row>
    <row r="1721" spans="1:2">
      <c r="A1721" t="str">
        <f ca="1">_xlfn.CONCAT("(",'UMONS _ DONNEES BRUTES - Copie '!T1721,",",'UMONS _ DONNEES BRUTES - Copie '!W1721,",",'UMONS _ DONNEES BRUTES - Copie '!X1721,",",'UMONS _ DONNEES BRUTES - Copie '!U1721,",",'UMONS _ DONNEES BRUTES - Copie '!V1721,",",'UMONS _ DONNEES BRUTES - Copie '!Z1721,",",'UMONS _ DONNEES BRUTES - Copie '!Y1721,",",'UMONS _ DONNEES BRUTES - Copie '!AA1721,")++1`")</f>
        <v>(1720,0,1,11,114,0,4,47)++1`</v>
      </c>
      <c r="B1721" s="37">
        <f>'UMONS _ DONNEES BRUTES - Copie '!E1721</f>
        <v>44634</v>
      </c>
    </row>
    <row r="1722" spans="1:2">
      <c r="A1722" t="str">
        <f ca="1">_xlfn.CONCAT("(",'UMONS _ DONNEES BRUTES - Copie '!T1722,",",'UMONS _ DONNEES BRUTES - Copie '!W1722,",",'UMONS _ DONNEES BRUTES - Copie '!X1722,",",'UMONS _ DONNEES BRUTES - Copie '!U1722,",",'UMONS _ DONNEES BRUTES - Copie '!V1722,",",'UMONS _ DONNEES BRUTES - Copie '!Z1722,",",'UMONS _ DONNEES BRUTES - Copie '!Y1722,",",'UMONS _ DONNEES BRUTES - Copie '!AA1722,")++1`")</f>
        <v>(1721,0,1,11,118,0,3,36)++1`</v>
      </c>
      <c r="B1722" s="37">
        <f>'UMONS _ DONNEES BRUTES - Copie '!E1722</f>
        <v>44634</v>
      </c>
    </row>
    <row r="1723" spans="1:2">
      <c r="A1723" t="str">
        <f ca="1">_xlfn.CONCAT("(",'UMONS _ DONNEES BRUTES - Copie '!T1723,",",'UMONS _ DONNEES BRUTES - Copie '!W1723,",",'UMONS _ DONNEES BRUTES - Copie '!X1723,",",'UMONS _ DONNEES BRUTES - Copie '!U1723,",",'UMONS _ DONNEES BRUTES - Copie '!V1723,",",'UMONS _ DONNEES BRUTES - Copie '!Z1723,",",'UMONS _ DONNEES BRUTES - Copie '!Y1723,",",'UMONS _ DONNEES BRUTES - Copie '!AA1723,")++1`")</f>
        <v>(1722,0,0,12,122,0,2,56)++1`</v>
      </c>
      <c r="B1723" s="37">
        <f>'UMONS _ DONNEES BRUTES - Copie '!E1723</f>
        <v>44616</v>
      </c>
    </row>
    <row r="1724" spans="1:2">
      <c r="A1724" t="str">
        <f ca="1">_xlfn.CONCAT("(",'UMONS _ DONNEES BRUTES - Copie '!T1724,",",'UMONS _ DONNEES BRUTES - Copie '!W1724,",",'UMONS _ DONNEES BRUTES - Copie '!X1724,",",'UMONS _ DONNEES BRUTES - Copie '!U1724,",",'UMONS _ DONNEES BRUTES - Copie '!V1724,",",'UMONS _ DONNEES BRUTES - Copie '!Z1724,",",'UMONS _ DONNEES BRUTES - Copie '!Y1724,",",'UMONS _ DONNEES BRUTES - Copie '!AA1724,")++1`")</f>
        <v>(1723,0,0,11,126,0,1,6)++1`</v>
      </c>
      <c r="B1724" s="37">
        <f>'UMONS _ DONNEES BRUTES - Copie '!E1724</f>
        <v>44648</v>
      </c>
    </row>
    <row r="1725" spans="1:2">
      <c r="A1725" t="str">
        <f ca="1">_xlfn.CONCAT("(",'UMONS _ DONNEES BRUTES - Copie '!T1725,",",'UMONS _ DONNEES BRUTES - Copie '!W1725,",",'UMONS _ DONNEES BRUTES - Copie '!X1725,",",'UMONS _ DONNEES BRUTES - Copie '!U1725,",",'UMONS _ DONNEES BRUTES - Copie '!V1725,",",'UMONS _ DONNEES BRUTES - Copie '!Z1725,",",'UMONS _ DONNEES BRUTES - Copie '!Y1725,",",'UMONS _ DONNEES BRUTES - Copie '!AA1725,")++1`")</f>
        <v>(1724,0,1,12,127,5,3,29)++1`</v>
      </c>
      <c r="B1725" s="37">
        <f>'UMONS _ DONNEES BRUTES - Copie '!E1725</f>
        <v>44637</v>
      </c>
    </row>
    <row r="1726" spans="1:2">
      <c r="A1726" t="str">
        <f ca="1">_xlfn.CONCAT("(",'UMONS _ DONNEES BRUTES - Copie '!T1726,",",'UMONS _ DONNEES BRUTES - Copie '!W1726,",",'UMONS _ DONNEES BRUTES - Copie '!X1726,",",'UMONS _ DONNEES BRUTES - Copie '!U1726,",",'UMONS _ DONNEES BRUTES - Copie '!V1726,",",'UMONS _ DONNEES BRUTES - Copie '!Z1726,",",'UMONS _ DONNEES BRUTES - Copie '!Y1726,",",'UMONS _ DONNEES BRUTES - Copie '!AA1726,")++1`")</f>
        <v>(1725,0,1,11,130,0,1,10)++1`</v>
      </c>
      <c r="B1726" s="37">
        <f>'UMONS _ DONNEES BRUTES - Copie '!E1726</f>
        <v>44627</v>
      </c>
    </row>
    <row r="1727" spans="1:2">
      <c r="A1727" t="str">
        <f ca="1">_xlfn.CONCAT("(",'UMONS _ DONNEES BRUTES - Copie '!T1727,",",'UMONS _ DONNEES BRUTES - Copie '!W1727,",",'UMONS _ DONNEES BRUTES - Copie '!X1727,",",'UMONS _ DONNEES BRUTES - Copie '!U1727,",",'UMONS _ DONNEES BRUTES - Copie '!V1727,",",'UMONS _ DONNEES BRUTES - Copie '!Z1727,",",'UMONS _ DONNEES BRUTES - Copie '!Y1727,",",'UMONS _ DONNEES BRUTES - Copie '!AA1727,")++1`")</f>
        <v>(1726,0,0,12,130,0,3,23)++1`</v>
      </c>
      <c r="B1727" s="37">
        <f>'UMONS _ DONNEES BRUTES - Copie '!E1727</f>
        <v>44645</v>
      </c>
    </row>
    <row r="1728" spans="1:2">
      <c r="A1728" t="str">
        <f ca="1">_xlfn.CONCAT("(",'UMONS _ DONNEES BRUTES - Copie '!T1728,",",'UMONS _ DONNEES BRUTES - Copie '!W1728,",",'UMONS _ DONNEES BRUTES - Copie '!X1728,",",'UMONS _ DONNEES BRUTES - Copie '!U1728,",",'UMONS _ DONNEES BRUTES - Copie '!V1728,",",'UMONS _ DONNEES BRUTES - Copie '!Z1728,",",'UMONS _ DONNEES BRUTES - Copie '!Y1728,",",'UMONS _ DONNEES BRUTES - Copie '!AA1728,")++1`")</f>
        <v>(1727,0,1,12,141,0,3,38)++1`</v>
      </c>
      <c r="B1728" s="37">
        <f>'UMONS _ DONNEES BRUTES - Copie '!E1728</f>
        <v>44602</v>
      </c>
    </row>
    <row r="1729" spans="1:2">
      <c r="A1729" t="str">
        <f ca="1">_xlfn.CONCAT("(",'UMONS _ DONNEES BRUTES - Copie '!T1729,",",'UMONS _ DONNEES BRUTES - Copie '!W1729,",",'UMONS _ DONNEES BRUTES - Copie '!X1729,",",'UMONS _ DONNEES BRUTES - Copie '!U1729,",",'UMONS _ DONNEES BRUTES - Copie '!V1729,",",'UMONS _ DONNEES BRUTES - Copie '!Z1729,",",'UMONS _ DONNEES BRUTES - Copie '!Y1729,",",'UMONS _ DONNEES BRUTES - Copie '!AA1729,")++1`")</f>
        <v>(1728,0,1,11,150,0,1,10)++1`</v>
      </c>
      <c r="B1729" s="37">
        <f>'UMONS _ DONNEES BRUTES - Copie '!E1729</f>
        <v>44641</v>
      </c>
    </row>
    <row r="1730" spans="1:2">
      <c r="A1730" t="str">
        <f ca="1">_xlfn.CONCAT("(",'UMONS _ DONNEES BRUTES - Copie '!T1730,",",'UMONS _ DONNEES BRUTES - Copie '!W1730,",",'UMONS _ DONNEES BRUTES - Copie '!X1730,",",'UMONS _ DONNEES BRUTES - Copie '!U1730,",",'UMONS _ DONNEES BRUTES - Copie '!V1730,",",'UMONS _ DONNEES BRUTES - Copie '!Z1730,",",'UMONS _ DONNEES BRUTES - Copie '!Y1730,",",'UMONS _ DONNEES BRUTES - Copie '!AA1730,")++1`")</f>
        <v>(1729,0,1,11,177,0,2,28)++1`</v>
      </c>
      <c r="B1730" s="37">
        <f>'UMONS _ DONNEES BRUTES - Copie '!E1730</f>
        <v>44615</v>
      </c>
    </row>
    <row r="1731" spans="1:2">
      <c r="A1731" t="str">
        <f ca="1">_xlfn.CONCAT("(",'UMONS _ DONNEES BRUTES - Copie '!T1731,",",'UMONS _ DONNEES BRUTES - Copie '!W1731,",",'UMONS _ DONNEES BRUTES - Copie '!X1731,",",'UMONS _ DONNEES BRUTES - Copie '!U1731,",",'UMONS _ DONNEES BRUTES - Copie '!V1731,",",'UMONS _ DONNEES BRUTES - Copie '!Z1731,",",'UMONS _ DONNEES BRUTES - Copie '!Y1731,",",'UMONS _ DONNEES BRUTES - Copie '!AA1731,")++1`")</f>
        <v>(1730,0,1,11,185,0,2,29)++1`</v>
      </c>
      <c r="B1731" s="37">
        <f>'UMONS _ DONNEES BRUTES - Copie '!E1731</f>
        <v>44641</v>
      </c>
    </row>
    <row r="1732" spans="1:2">
      <c r="A1732" t="str">
        <f ca="1">_xlfn.CONCAT("(",'UMONS _ DONNEES BRUTES - Copie '!T1732,",",'UMONS _ DONNEES BRUTES - Copie '!W1732,",",'UMONS _ DONNEES BRUTES - Copie '!X1732,",",'UMONS _ DONNEES BRUTES - Copie '!U1732,",",'UMONS _ DONNEES BRUTES - Copie '!V1732,",",'UMONS _ DONNEES BRUTES - Copie '!Z1732,",",'UMONS _ DONNEES BRUTES - Copie '!Y1732,",",'UMONS _ DONNEES BRUTES - Copie '!AA1732,")++1`")</f>
        <v>(1731,0,1,11,190,0,3,35)++1`</v>
      </c>
      <c r="B1732" s="37">
        <f>'UMONS _ DONNEES BRUTES - Copie '!E1732</f>
        <v>44608</v>
      </c>
    </row>
    <row r="1733" spans="1:2">
      <c r="A1733" t="str">
        <f ca="1">_xlfn.CONCAT("(",'UMONS _ DONNEES BRUTES - Copie '!T1733,",",'UMONS _ DONNEES BRUTES - Copie '!W1733,",",'UMONS _ DONNEES BRUTES - Copie '!X1733,",",'UMONS _ DONNEES BRUTES - Copie '!U1733,",",'UMONS _ DONNEES BRUTES - Copie '!V1733,",",'UMONS _ DONNEES BRUTES - Copie '!Z1733,",",'UMONS _ DONNEES BRUTES - Copie '!Y1733,",",'UMONS _ DONNEES BRUTES - Copie '!AA1733,")++1`")</f>
        <v>(1732,0,1,12,201,0,1,6)++1`</v>
      </c>
      <c r="B1733" s="37">
        <f>'UMONS _ DONNEES BRUTES - Copie '!E1733</f>
        <v>44616</v>
      </c>
    </row>
    <row r="1734" spans="1:2">
      <c r="A1734" t="str">
        <f ca="1">_xlfn.CONCAT("(",'UMONS _ DONNEES BRUTES - Copie '!T1734,",",'UMONS _ DONNEES BRUTES - Copie '!W1734,",",'UMONS _ DONNEES BRUTES - Copie '!X1734,",",'UMONS _ DONNEES BRUTES - Copie '!U1734,",",'UMONS _ DONNEES BRUTES - Copie '!V1734,",",'UMONS _ DONNEES BRUTES - Copie '!Z1734,",",'UMONS _ DONNEES BRUTES - Copie '!Y1734,",",'UMONS _ DONNEES BRUTES - Copie '!AA1734,")++1`")</f>
        <v>(1733,0,1,11,131,0,1,10)++1`</v>
      </c>
      <c r="B1734" s="37">
        <f>'UMONS _ DONNEES BRUTES - Copie '!E1734</f>
        <v>44615</v>
      </c>
    </row>
    <row r="1735" spans="1:2">
      <c r="A1735" t="str">
        <f ca="1">_xlfn.CONCAT("(",'UMONS _ DONNEES BRUTES - Copie '!T1735,",",'UMONS _ DONNEES BRUTES - Copie '!W1735,",",'UMONS _ DONNEES BRUTES - Copie '!X1735,",",'UMONS _ DONNEES BRUTES - Copie '!U1735,",",'UMONS _ DONNEES BRUTES - Copie '!V1735,",",'UMONS _ DONNEES BRUTES - Copie '!Z1735,",",'UMONS _ DONNEES BRUTES - Copie '!Y1735,",",'UMONS _ DONNEES BRUTES - Copie '!AA1735,")++1`")</f>
        <v>(1734,0,1,12,106,5,3,36)++1`</v>
      </c>
      <c r="B1735" s="37">
        <f>'UMONS _ DONNEES BRUTES - Copie '!E1735</f>
        <v>44651</v>
      </c>
    </row>
    <row r="1736" spans="1:2">
      <c r="A1736" t="str">
        <f ca="1">_xlfn.CONCAT("(",'UMONS _ DONNEES BRUTES - Copie '!T1736,",",'UMONS _ DONNEES BRUTES - Copie '!W1736,",",'UMONS _ DONNEES BRUTES - Copie '!X1736,",",'UMONS _ DONNEES BRUTES - Copie '!U1736,",",'UMONS _ DONNEES BRUTES - Copie '!V1736,",",'UMONS _ DONNEES BRUTES - Copie '!Z1736,",",'UMONS _ DONNEES BRUTES - Copie '!Y1736,",",'UMONS _ DONNEES BRUTES - Copie '!AA1736,")++1`")</f>
        <v>(1735,0,1,11,102,0,5,61)++1`</v>
      </c>
      <c r="B1736" s="37">
        <f>'UMONS _ DONNEES BRUTES - Copie '!E1736</f>
        <v>44636</v>
      </c>
    </row>
    <row r="1737" spans="1:2">
      <c r="A1737" t="str">
        <f ca="1">_xlfn.CONCAT("(",'UMONS _ DONNEES BRUTES - Copie '!T1737,",",'UMONS _ DONNEES BRUTES - Copie '!W1737,",",'UMONS _ DONNEES BRUTES - Copie '!X1737,",",'UMONS _ DONNEES BRUTES - Copie '!U1737,",",'UMONS _ DONNEES BRUTES - Copie '!V1737,",",'UMONS _ DONNEES BRUTES - Copie '!Z1737,",",'UMONS _ DONNEES BRUTES - Copie '!Y1737,",",'UMONS _ DONNEES BRUTES - Copie '!AA1737,")++1`")</f>
        <v>(1736,0,1,12,166,0,2,17)++1`</v>
      </c>
      <c r="B1737" s="37">
        <f>'UMONS _ DONNEES BRUTES - Copie '!E1737</f>
        <v>44610</v>
      </c>
    </row>
    <row r="1738" spans="1:2">
      <c r="A1738" t="str">
        <f ca="1">_xlfn.CONCAT("(",'UMONS _ DONNEES BRUTES - Copie '!T1738,",",'UMONS _ DONNEES BRUTES - Copie '!W1738,",",'UMONS _ DONNEES BRUTES - Copie '!X1738,",",'UMONS _ DONNEES BRUTES - Copie '!U1738,",",'UMONS _ DONNEES BRUTES - Copie '!V1738,",",'UMONS _ DONNEES BRUTES - Copie '!Z1738,",",'UMONS _ DONNEES BRUTES - Copie '!Y1738,",",'UMONS _ DONNEES BRUTES - Copie '!AA1738,")++1`")</f>
        <v>(1737,1,0,11,49,0,6,69)++1`</v>
      </c>
      <c r="B1738" s="37">
        <f>'UMONS _ DONNEES BRUTES - Copie '!E1738</f>
        <v>44644</v>
      </c>
    </row>
    <row r="1739" spans="1:2">
      <c r="A1739" t="str">
        <f ca="1">_xlfn.CONCAT("(",'UMONS _ DONNEES BRUTES - Copie '!T1739,",",'UMONS _ DONNEES BRUTES - Copie '!W1739,",",'UMONS _ DONNEES BRUTES - Copie '!X1739,",",'UMONS _ DONNEES BRUTES - Copie '!U1739,",",'UMONS _ DONNEES BRUTES - Copie '!V1739,",",'UMONS _ DONNEES BRUTES - Copie '!Z1739,",",'UMONS _ DONNEES BRUTES - Copie '!Y1739,",",'UMONS _ DONNEES BRUTES - Copie '!AA1739,")++1`")</f>
        <v>(1738,1,0,12,40,0,4,60)++1`</v>
      </c>
      <c r="B1739" s="37">
        <f>'UMONS _ DONNEES BRUTES - Copie '!E1739</f>
        <v>44609</v>
      </c>
    </row>
    <row r="1740" spans="1:2">
      <c r="A1740" t="str">
        <f ca="1">_xlfn.CONCAT("(",'UMONS _ DONNEES BRUTES - Copie '!T1740,",",'UMONS _ DONNEES BRUTES - Copie '!W1740,",",'UMONS _ DONNEES BRUTES - Copie '!X1740,",",'UMONS _ DONNEES BRUTES - Copie '!U1740,",",'UMONS _ DONNEES BRUTES - Copie '!V1740,",",'UMONS _ DONNEES BRUTES - Copie '!Z1740,",",'UMONS _ DONNEES BRUTES - Copie '!Y1740,",",'UMONS _ DONNEES BRUTES - Copie '!AA1740,")++1`")</f>
        <v>(1739,1,0,16,86,0,3,67)++1`</v>
      </c>
      <c r="B1740" s="37">
        <f>'UMONS _ DONNEES BRUTES - Copie '!E1740</f>
        <v>44593</v>
      </c>
    </row>
    <row r="1741" spans="1:2">
      <c r="A1741" t="str">
        <f ca="1">_xlfn.CONCAT("(",'UMONS _ DONNEES BRUTES - Copie '!T1741,",",'UMONS _ DONNEES BRUTES - Copie '!W1741,",",'UMONS _ DONNEES BRUTES - Copie '!X1741,",",'UMONS _ DONNEES BRUTES - Copie '!U1741,",",'UMONS _ DONNEES BRUTES - Copie '!V1741,",",'UMONS _ DONNEES BRUTES - Copie '!Z1741,",",'UMONS _ DONNEES BRUTES - Copie '!Y1741,",",'UMONS _ DONNEES BRUTES - Copie '!AA1741,")++1`")</f>
        <v>(1740,1,0,16,49,0,1,16)++1`</v>
      </c>
      <c r="B1741" s="37">
        <f>'UMONS _ DONNEES BRUTES - Copie '!E1741</f>
        <v>44600</v>
      </c>
    </row>
    <row r="1742" spans="1:2">
      <c r="A1742" t="str">
        <f ca="1">_xlfn.CONCAT("(",'UMONS _ DONNEES BRUTES - Copie '!T1742,",",'UMONS _ DONNEES BRUTES - Copie '!W1742,",",'UMONS _ DONNEES BRUTES - Copie '!X1742,",",'UMONS _ DONNEES BRUTES - Copie '!U1742,",",'UMONS _ DONNEES BRUTES - Copie '!V1742,",",'UMONS _ DONNEES BRUTES - Copie '!Z1742,",",'UMONS _ DONNEES BRUTES - Copie '!Y1742,",",'UMONS _ DONNEES BRUTES - Copie '!AA1742,")++1`")</f>
        <v>(1741,1,0,16,57,0,1,12)++1`</v>
      </c>
      <c r="B1742" s="37">
        <f>'UMONS _ DONNEES BRUTES - Copie '!E1742</f>
        <v>44607</v>
      </c>
    </row>
    <row r="1743" spans="1:2">
      <c r="A1743" t="str">
        <f ca="1">_xlfn.CONCAT("(",'UMONS _ DONNEES BRUTES - Copie '!T1743,",",'UMONS _ DONNEES BRUTES - Copie '!W1743,",",'UMONS _ DONNEES BRUTES - Copie '!X1743,",",'UMONS _ DONNEES BRUTES - Copie '!U1743,",",'UMONS _ DONNEES BRUTES - Copie '!V1743,",",'UMONS _ DONNEES BRUTES - Copie '!Z1743,",",'UMONS _ DONNEES BRUTES - Copie '!Y1743,",",'UMONS _ DONNEES BRUTES - Copie '!AA1743,")++1`")</f>
        <v>(1742,1,0,16,43,0,6,78)++1`</v>
      </c>
      <c r="B1743" s="37">
        <f>'UMONS _ DONNEES BRUTES - Copie '!E1743</f>
        <v>44609</v>
      </c>
    </row>
    <row r="1744" spans="1:2">
      <c r="A1744" t="str">
        <f ca="1">_xlfn.CONCAT("(",'UMONS _ DONNEES BRUTES - Copie '!T1744,",",'UMONS _ DONNEES BRUTES - Copie '!W1744,",",'UMONS _ DONNEES BRUTES - Copie '!X1744,",",'UMONS _ DONNEES BRUTES - Copie '!U1744,",",'UMONS _ DONNEES BRUTES - Copie '!V1744,",",'UMONS _ DONNEES BRUTES - Copie '!Z1744,",",'UMONS _ DONNEES BRUTES - Copie '!Y1744,",",'UMONS _ DONNEES BRUTES - Copie '!AA1744,")++1`")</f>
        <v>(1743,0,0,5,35,3,9,59)++1`</v>
      </c>
      <c r="B1744" s="37">
        <f>'UMONS _ DONNEES BRUTES - Copie '!E1744</f>
        <v>44641</v>
      </c>
    </row>
    <row r="1745" spans="1:2">
      <c r="A1745" t="str">
        <f ca="1">_xlfn.CONCAT("(",'UMONS _ DONNEES BRUTES - Copie '!T1745,",",'UMONS _ DONNEES BRUTES - Copie '!W1745,",",'UMONS _ DONNEES BRUTES - Copie '!X1745,",",'UMONS _ DONNEES BRUTES - Copie '!U1745,",",'UMONS _ DONNEES BRUTES - Copie '!V1745,",",'UMONS _ DONNEES BRUTES - Copie '!Z1745,",",'UMONS _ DONNEES BRUTES - Copie '!Y1745,",",'UMONS _ DONNEES BRUTES - Copie '!AA1745,")++1`")</f>
        <v>(1744,1,0,16,56,0,1,7)++1`</v>
      </c>
      <c r="B1745" s="37">
        <f>'UMONS _ DONNEES BRUTES - Copie '!E1745</f>
        <v>44614</v>
      </c>
    </row>
    <row r="1746" spans="1:2">
      <c r="A1746" t="str">
        <f ca="1">_xlfn.CONCAT("(",'UMONS _ DONNEES BRUTES - Copie '!T1746,",",'UMONS _ DONNEES BRUTES - Copie '!W1746,",",'UMONS _ DONNEES BRUTES - Copie '!X1746,",",'UMONS _ DONNEES BRUTES - Copie '!U1746,",",'UMONS _ DONNEES BRUTES - Copie '!V1746,",",'UMONS _ DONNEES BRUTES - Copie '!Z1746,",",'UMONS _ DONNEES BRUTES - Copie '!Y1746,",",'UMONS _ DONNEES BRUTES - Copie '!AA1746,")++1`")</f>
        <v>(1745,0,1,16,43,0,1,14)++1`</v>
      </c>
      <c r="B1746" s="37">
        <f>'UMONS _ DONNEES BRUTES - Copie '!E1746</f>
        <v>44635</v>
      </c>
    </row>
    <row r="1747" spans="1:2">
      <c r="A1747" t="str">
        <f ca="1">_xlfn.CONCAT("(",'UMONS _ DONNEES BRUTES - Copie '!T1747,",",'UMONS _ DONNEES BRUTES - Copie '!W1747,",",'UMONS _ DONNEES BRUTES - Copie '!X1747,",",'UMONS _ DONNEES BRUTES - Copie '!U1747,",",'UMONS _ DONNEES BRUTES - Copie '!V1747,",",'UMONS _ DONNEES BRUTES - Copie '!Z1747,",",'UMONS _ DONNEES BRUTES - Copie '!Y1747,",",'UMONS _ DONNEES BRUTES - Copie '!AA1747,")++1`")</f>
        <v>(1746,1,0,16,34,0,4,53)++1`</v>
      </c>
      <c r="B1747" s="37">
        <f>'UMONS _ DONNEES BRUTES - Copie '!E1747</f>
        <v>44623</v>
      </c>
    </row>
    <row r="1748" spans="1:2">
      <c r="A1748" t="str">
        <f ca="1">_xlfn.CONCAT("(",'UMONS _ DONNEES BRUTES - Copie '!T1748,",",'UMONS _ DONNEES BRUTES - Copie '!W1748,",",'UMONS _ DONNEES BRUTES - Copie '!X1748,",",'UMONS _ DONNEES BRUTES - Copie '!U1748,",",'UMONS _ DONNEES BRUTES - Copie '!V1748,",",'UMONS _ DONNEES BRUTES - Copie '!Z1748,",",'UMONS _ DONNEES BRUTES - Copie '!Y1748,",",'UMONS _ DONNEES BRUTES - Copie '!AA1748,")++1`")</f>
        <v>(1747,1,0,16,33,0,8,96)++1`</v>
      </c>
      <c r="B1748" s="37">
        <f>'UMONS _ DONNEES BRUTES - Copie '!E1748</f>
        <v>44630</v>
      </c>
    </row>
    <row r="1749" spans="1:2">
      <c r="A1749" t="str">
        <f ca="1">_xlfn.CONCAT("(",'UMONS _ DONNEES BRUTES - Copie '!T1749,",",'UMONS _ DONNEES BRUTES - Copie '!W1749,",",'UMONS _ DONNEES BRUTES - Copie '!X1749,",",'UMONS _ DONNEES BRUTES - Copie '!U1749,",",'UMONS _ DONNEES BRUTES - Copie '!V1749,",",'UMONS _ DONNEES BRUTES - Copie '!Z1749,",",'UMONS _ DONNEES BRUTES - Copie '!Y1749,",",'UMONS _ DONNEES BRUTES - Copie '!AA1749,")++1`")</f>
        <v>(1748,1,0,16,48,0,6,79)++1`</v>
      </c>
      <c r="B1749" s="37">
        <f>'UMONS _ DONNEES BRUTES - Copie '!E1749</f>
        <v>44631</v>
      </c>
    </row>
    <row r="1750" spans="1:2">
      <c r="A1750" t="str">
        <f ca="1">_xlfn.CONCAT("(",'UMONS _ DONNEES BRUTES - Copie '!T1750,",",'UMONS _ DONNEES BRUTES - Copie '!W1750,",",'UMONS _ DONNEES BRUTES - Copie '!X1750,",",'UMONS _ DONNEES BRUTES - Copie '!U1750,",",'UMONS _ DONNEES BRUTES - Copie '!V1750,",",'UMONS _ DONNEES BRUTES - Copie '!Z1750,",",'UMONS _ DONNEES BRUTES - Copie '!Y1750,",",'UMONS _ DONNEES BRUTES - Copie '!AA1750,")++1`")</f>
        <v>(1749,0,1,14,135,3,10,84)++1`</v>
      </c>
      <c r="B1750" s="37">
        <f>'UMONS _ DONNEES BRUTES - Copie '!E1750</f>
        <v>44616</v>
      </c>
    </row>
    <row r="1751" spans="1:2">
      <c r="A1751" t="str">
        <f ca="1">_xlfn.CONCAT("(",'UMONS _ DONNEES BRUTES - Copie '!T1751,",",'UMONS _ DONNEES BRUTES - Copie '!W1751,",",'UMONS _ DONNEES BRUTES - Copie '!X1751,",",'UMONS _ DONNEES BRUTES - Copie '!U1751,",",'UMONS _ DONNEES BRUTES - Copie '!V1751,",",'UMONS _ DONNEES BRUTES - Copie '!Z1751,",",'UMONS _ DONNEES BRUTES - Copie '!Y1751,",",'UMONS _ DONNEES BRUTES - Copie '!AA1751,")++1`")</f>
        <v>(1750,1,0,16,34,0,7,79)++1`</v>
      </c>
      <c r="B1751" s="37">
        <f>'UMONS _ DONNEES BRUTES - Copie '!E1751</f>
        <v>44644</v>
      </c>
    </row>
    <row r="1752" spans="1:2">
      <c r="A1752" t="str">
        <f ca="1">_xlfn.CONCAT("(",'UMONS _ DONNEES BRUTES - Copie '!T1752,",",'UMONS _ DONNEES BRUTES - Copie '!W1752,",",'UMONS _ DONNEES BRUTES - Copie '!X1752,",",'UMONS _ DONNEES BRUTES - Copie '!U1752,",",'UMONS _ DONNEES BRUTES - Copie '!V1752,",",'UMONS _ DONNEES BRUTES - Copie '!Z1752,",",'UMONS _ DONNEES BRUTES - Copie '!Y1752,",",'UMONS _ DONNEES BRUTES - Copie '!AA1752,")++1`")</f>
        <v>(1751,1,0,4,80,0,6,58)++1`</v>
      </c>
      <c r="B1752" s="37">
        <f>'UMONS _ DONNEES BRUTES - Copie '!E1752</f>
        <v>44638</v>
      </c>
    </row>
    <row r="1753" spans="1:2">
      <c r="A1753" t="str">
        <f ca="1">_xlfn.CONCAT("(",'UMONS _ DONNEES BRUTES - Copie '!T1753,",",'UMONS _ DONNEES BRUTES - Copie '!W1753,",",'UMONS _ DONNEES BRUTES - Copie '!X1753,",",'UMONS _ DONNEES BRUTES - Copie '!U1753,",",'UMONS _ DONNEES BRUTES - Copie '!V1753,",",'UMONS _ DONNEES BRUTES - Copie '!Z1753,",",'UMONS _ DONNEES BRUTES - Copie '!Y1753,",",'UMONS _ DONNEES BRUTES - Copie '!AA1753,")++1`")</f>
        <v>(1752,1,0,4,57,0,7,59)++1`</v>
      </c>
      <c r="B1753" s="37">
        <f>'UMONS _ DONNEES BRUTES - Copie '!E1753</f>
        <v>44638</v>
      </c>
    </row>
    <row r="1754" spans="1:2">
      <c r="A1754" t="str">
        <f ca="1">_xlfn.CONCAT("(",'UMONS _ DONNEES BRUTES - Copie '!T1754,",",'UMONS _ DONNEES BRUTES - Copie '!W1754,",",'UMONS _ DONNEES BRUTES - Copie '!X1754,",",'UMONS _ DONNEES BRUTES - Copie '!U1754,",",'UMONS _ DONNEES BRUTES - Copie '!V1754,",",'UMONS _ DONNEES BRUTES - Copie '!Z1754,",",'UMONS _ DONNEES BRUTES - Copie '!Y1754,",",'UMONS _ DONNEES BRUTES - Copie '!AA1754,")++1`")</f>
        <v>(1753,0,1,14,70,3,3,52)++1`</v>
      </c>
      <c r="B1754" s="37">
        <f>'UMONS _ DONNEES BRUTES - Copie '!E1754</f>
        <v>44593</v>
      </c>
    </row>
    <row r="1755" spans="1:2">
      <c r="A1755" t="str">
        <f ca="1">_xlfn.CONCAT("(",'UMONS _ DONNEES BRUTES - Copie '!T1755,",",'UMONS _ DONNEES BRUTES - Copie '!W1755,",",'UMONS _ DONNEES BRUTES - Copie '!X1755,",",'UMONS _ DONNEES BRUTES - Copie '!U1755,",",'UMONS _ DONNEES BRUTES - Copie '!V1755,",",'UMONS _ DONNEES BRUTES - Copie '!Z1755,",",'UMONS _ DONNEES BRUTES - Copie '!Y1755,",",'UMONS _ DONNEES BRUTES - Copie '!AA1755,")++1`")</f>
        <v>(1754,0,1,14,178,3,4,58)++1`</v>
      </c>
      <c r="B1755" s="37">
        <f>'UMONS _ DONNEES BRUTES - Copie '!E1755</f>
        <v>44593</v>
      </c>
    </row>
    <row r="1756" spans="1:2">
      <c r="A1756" t="str">
        <f ca="1">_xlfn.CONCAT("(",'UMONS _ DONNEES BRUTES - Copie '!T1756,",",'UMONS _ DONNEES BRUTES - Copie '!W1756,",",'UMONS _ DONNEES BRUTES - Copie '!X1756,",",'UMONS _ DONNEES BRUTES - Copie '!U1756,",",'UMONS _ DONNEES BRUTES - Copie '!V1756,",",'UMONS _ DONNEES BRUTES - Copie '!Z1756,",",'UMONS _ DONNEES BRUTES - Copie '!Y1756,",",'UMONS _ DONNEES BRUTES - Copie '!AA1756,")++1`")</f>
        <v>(1755,0,1,14,133,0,1,4)++1`</v>
      </c>
      <c r="B1756" s="37">
        <f>'UMONS _ DONNEES BRUTES - Copie '!E1756</f>
        <v>44593</v>
      </c>
    </row>
    <row r="1757" spans="1:2">
      <c r="A1757" t="str">
        <f ca="1">_xlfn.CONCAT("(",'UMONS _ DONNEES BRUTES - Copie '!T1757,",",'UMONS _ DONNEES BRUTES - Copie '!W1757,",",'UMONS _ DONNEES BRUTES - Copie '!X1757,",",'UMONS _ DONNEES BRUTES - Copie '!U1757,",",'UMONS _ DONNEES BRUTES - Copie '!V1757,",",'UMONS _ DONNEES BRUTES - Copie '!Z1757,",",'UMONS _ DONNEES BRUTES - Copie '!Y1757,",",'UMONS _ DONNEES BRUTES - Copie '!AA1757,")++1`")</f>
        <v>(1756,1,0,16,46,0,1,5)++1`</v>
      </c>
      <c r="B1757" s="37">
        <f>'UMONS _ DONNEES BRUTES - Copie '!E1757</f>
        <v>44610</v>
      </c>
    </row>
    <row r="1758" spans="1:2">
      <c r="A1758" t="str">
        <f ca="1">_xlfn.CONCAT("(",'UMONS _ DONNEES BRUTES - Copie '!T1758,",",'UMONS _ DONNEES BRUTES - Copie '!W1758,",",'UMONS _ DONNEES BRUTES - Copie '!X1758,",",'UMONS _ DONNEES BRUTES - Copie '!U1758,",",'UMONS _ DONNEES BRUTES - Copie '!V1758,",",'UMONS _ DONNEES BRUTES - Copie '!Z1758,",",'UMONS _ DONNEES BRUTES - Copie '!Y1758,",",'UMONS _ DONNEES BRUTES - Copie '!AA1758,")++1`")</f>
        <v>(1757,0,1,14,65,3,2,38)++1`</v>
      </c>
      <c r="B1758" s="37">
        <f>'UMONS _ DONNEES BRUTES - Copie '!E1758</f>
        <v>44593</v>
      </c>
    </row>
    <row r="1759" spans="1:2">
      <c r="A1759" t="str">
        <f ca="1">_xlfn.CONCAT("(",'UMONS _ DONNEES BRUTES - Copie '!T1759,",",'UMONS _ DONNEES BRUTES - Copie '!W1759,",",'UMONS _ DONNEES BRUTES - Copie '!X1759,",",'UMONS _ DONNEES BRUTES - Copie '!U1759,",",'UMONS _ DONNEES BRUTES - Copie '!V1759,",",'UMONS _ DONNEES BRUTES - Copie '!Z1759,",",'UMONS _ DONNEES BRUTES - Copie '!Y1759,",",'UMONS _ DONNEES BRUTES - Copie '!AA1759,")++1`")</f>
        <v>(1758,0,0,14,125,0,1,1)++1`</v>
      </c>
      <c r="B1759" s="37">
        <f>'UMONS _ DONNEES BRUTES - Copie '!E1759</f>
        <v>44594</v>
      </c>
    </row>
    <row r="1760" spans="1:2">
      <c r="A1760" t="str">
        <f ca="1">_xlfn.CONCAT("(",'UMONS _ DONNEES BRUTES - Copie '!T1760,",",'UMONS _ DONNEES BRUTES - Copie '!W1760,",",'UMONS _ DONNEES BRUTES - Copie '!X1760,",",'UMONS _ DONNEES BRUTES - Copie '!U1760,",",'UMONS _ DONNEES BRUTES - Copie '!V1760,",",'UMONS _ DONNEES BRUTES - Copie '!Z1760,",",'UMONS _ DONNEES BRUTES - Copie '!Y1760,",",'UMONS _ DONNEES BRUTES - Copie '!AA1760,")++1`")</f>
        <v>(1759,0,0,14,93,0,2,29)++1`</v>
      </c>
      <c r="B1760" s="37">
        <f>'UMONS _ DONNEES BRUTES - Copie '!E1760</f>
        <v>44594</v>
      </c>
    </row>
    <row r="1761" spans="1:2">
      <c r="A1761" t="str">
        <f ca="1">_xlfn.CONCAT("(",'UMONS _ DONNEES BRUTES - Copie '!T1761,",",'UMONS _ DONNEES BRUTES - Copie '!W1761,",",'UMONS _ DONNEES BRUTES - Copie '!X1761,",",'UMONS _ DONNEES BRUTES - Copie '!U1761,",",'UMONS _ DONNEES BRUTES - Copie '!V1761,",",'UMONS _ DONNEES BRUTES - Copie '!Z1761,",",'UMONS _ DONNEES BRUTES - Copie '!Y1761,",",'UMONS _ DONNEES BRUTES - Copie '!AA1761,")++1`")</f>
        <v>(1760,0,1,14,127,0,3,48)++1`</v>
      </c>
      <c r="B1761" s="37">
        <f>'UMONS _ DONNEES BRUTES - Copie '!E1761</f>
        <v>44594</v>
      </c>
    </row>
    <row r="1762" spans="1:2">
      <c r="A1762" t="str">
        <f ca="1">_xlfn.CONCAT("(",'UMONS _ DONNEES BRUTES - Copie '!T1762,",",'UMONS _ DONNEES BRUTES - Copie '!W1762,",",'UMONS _ DONNEES BRUTES - Copie '!X1762,",",'UMONS _ DONNEES BRUTES - Copie '!U1762,",",'UMONS _ DONNEES BRUTES - Copie '!V1762,",",'UMONS _ DONNEES BRUTES - Copie '!Z1762,",",'UMONS _ DONNEES BRUTES - Copie '!Y1762,",",'UMONS _ DONNEES BRUTES - Copie '!AA1762,")++1`")</f>
        <v>(1761,0,1,14,124,0,4,58)++1`</v>
      </c>
      <c r="B1762" s="37">
        <f>'UMONS _ DONNEES BRUTES - Copie '!E1762</f>
        <v>44594</v>
      </c>
    </row>
    <row r="1763" spans="1:2">
      <c r="A1763" t="str">
        <f ca="1">_xlfn.CONCAT("(",'UMONS _ DONNEES BRUTES - Copie '!T1763,",",'UMONS _ DONNEES BRUTES - Copie '!W1763,",",'UMONS _ DONNEES BRUTES - Copie '!X1763,",",'UMONS _ DONNEES BRUTES - Copie '!U1763,",",'UMONS _ DONNEES BRUTES - Copie '!V1763,",",'UMONS _ DONNEES BRUTES - Copie '!Z1763,",",'UMONS _ DONNEES BRUTES - Copie '!Y1763,",",'UMONS _ DONNEES BRUTES - Copie '!AA1763,")++1`")</f>
        <v>(1762,0,1,14,38,0,1,13)++1`</v>
      </c>
      <c r="B1763" s="37">
        <f>'UMONS _ DONNEES BRUTES - Copie '!E1763</f>
        <v>44595</v>
      </c>
    </row>
    <row r="1764" spans="1:2">
      <c r="A1764" t="str">
        <f ca="1">_xlfn.CONCAT("(",'UMONS _ DONNEES BRUTES - Copie '!T1764,",",'UMONS _ DONNEES BRUTES - Copie '!W1764,",",'UMONS _ DONNEES BRUTES - Copie '!X1764,",",'UMONS _ DONNEES BRUTES - Copie '!U1764,",",'UMONS _ DONNEES BRUTES - Copie '!V1764,",",'UMONS _ DONNEES BRUTES - Copie '!Z1764,",",'UMONS _ DONNEES BRUTES - Copie '!Y1764,",",'UMONS _ DONNEES BRUTES - Copie '!AA1764,")++1`")</f>
        <v>(1763,0,1,14,42,0,2,24)++1`</v>
      </c>
      <c r="B1764" s="37">
        <f>'UMONS _ DONNEES BRUTES - Copie '!E1764</f>
        <v>44595</v>
      </c>
    </row>
    <row r="1765" spans="1:2">
      <c r="A1765" t="str">
        <f ca="1">_xlfn.CONCAT("(",'UMONS _ DONNEES BRUTES - Copie '!T1765,",",'UMONS _ DONNEES BRUTES - Copie '!W1765,",",'UMONS _ DONNEES BRUTES - Copie '!X1765,",",'UMONS _ DONNEES BRUTES - Copie '!U1765,",",'UMONS _ DONNEES BRUTES - Copie '!V1765,",",'UMONS _ DONNEES BRUTES - Copie '!Z1765,",",'UMONS _ DONNEES BRUTES - Copie '!Y1765,",",'UMONS _ DONNEES BRUTES - Copie '!AA1765,")++1`")</f>
        <v>(1764,0,1,14,48,0,3,36)++1`</v>
      </c>
      <c r="B1765" s="37">
        <f>'UMONS _ DONNEES BRUTES - Copie '!E1765</f>
        <v>44595</v>
      </c>
    </row>
    <row r="1766" spans="1:2">
      <c r="A1766" t="str">
        <f ca="1">_xlfn.CONCAT("(",'UMONS _ DONNEES BRUTES - Copie '!T1766,",",'UMONS _ DONNEES BRUTES - Copie '!W1766,",",'UMONS _ DONNEES BRUTES - Copie '!X1766,",",'UMONS _ DONNEES BRUTES - Copie '!U1766,",",'UMONS _ DONNEES BRUTES - Copie '!V1766,",",'UMONS _ DONNEES BRUTES - Copie '!Z1766,",",'UMONS _ DONNEES BRUTES - Copie '!Y1766,",",'UMONS _ DONNEES BRUTES - Copie '!AA1766,")++1`")</f>
        <v>(1765,0,1,14,70,0,4,48)++1`</v>
      </c>
      <c r="B1766" s="37">
        <f>'UMONS _ DONNEES BRUTES - Copie '!E1766</f>
        <v>44595</v>
      </c>
    </row>
    <row r="1767" spans="1:2">
      <c r="A1767" t="str">
        <f ca="1">_xlfn.CONCAT("(",'UMONS _ DONNEES BRUTES - Copie '!T1767,",",'UMONS _ DONNEES BRUTES - Copie '!W1767,",",'UMONS _ DONNEES BRUTES - Copie '!X1767,",",'UMONS _ DONNEES BRUTES - Copie '!U1767,",",'UMONS _ DONNEES BRUTES - Copie '!V1767,",",'UMONS _ DONNEES BRUTES - Copie '!Z1767,",",'UMONS _ DONNEES BRUTES - Copie '!Y1767,",",'UMONS _ DONNEES BRUTES - Copie '!AA1767,")++1`")</f>
        <v>(1766,0,1,14,153,0,5,64)++1`</v>
      </c>
      <c r="B1767" s="37">
        <f>'UMONS _ DONNEES BRUTES - Copie '!E1767</f>
        <v>44595</v>
      </c>
    </row>
    <row r="1768" spans="1:2">
      <c r="A1768" t="str">
        <f ca="1">_xlfn.CONCAT("(",'UMONS _ DONNEES BRUTES - Copie '!T1768,",",'UMONS _ DONNEES BRUTES - Copie '!W1768,",",'UMONS _ DONNEES BRUTES - Copie '!X1768,",",'UMONS _ DONNEES BRUTES - Copie '!U1768,",",'UMONS _ DONNEES BRUTES - Copie '!V1768,",",'UMONS _ DONNEES BRUTES - Copie '!Z1768,",",'UMONS _ DONNEES BRUTES - Copie '!Y1768,",",'UMONS _ DONNEES BRUTES - Copie '!AA1768,")++1`")</f>
        <v>(1767,0,1,14,136,0,6,80)++1`</v>
      </c>
      <c r="B1768" s="37">
        <f>'UMONS _ DONNEES BRUTES - Copie '!E1768</f>
        <v>44595</v>
      </c>
    </row>
    <row r="1769" spans="1:2">
      <c r="A1769" t="str">
        <f ca="1">_xlfn.CONCAT("(",'UMONS _ DONNEES BRUTES - Copie '!T1769,",",'UMONS _ DONNEES BRUTES - Copie '!W1769,",",'UMONS _ DONNEES BRUTES - Copie '!X1769,",",'UMONS _ DONNEES BRUTES - Copie '!U1769,",",'UMONS _ DONNEES BRUTES - Copie '!V1769,",",'UMONS _ DONNEES BRUTES - Copie '!Z1769,",",'UMONS _ DONNEES BRUTES - Copie '!Y1769,",",'UMONS _ DONNEES BRUTES - Copie '!AA1769,")++1`")</f>
        <v>(1768,0,0,14,152,0,1,9)++1`</v>
      </c>
      <c r="B1769" s="37">
        <f>'UMONS _ DONNEES BRUTES - Copie '!E1769</f>
        <v>44596</v>
      </c>
    </row>
    <row r="1770" spans="1:2">
      <c r="A1770" t="str">
        <f ca="1">_xlfn.CONCAT("(",'UMONS _ DONNEES BRUTES - Copie '!T1770,",",'UMONS _ DONNEES BRUTES - Copie '!W1770,",",'UMONS _ DONNEES BRUTES - Copie '!X1770,",",'UMONS _ DONNEES BRUTES - Copie '!U1770,",",'UMONS _ DONNEES BRUTES - Copie '!V1770,",",'UMONS _ DONNEES BRUTES - Copie '!Z1770,",",'UMONS _ DONNEES BRUTES - Copie '!Y1770,",",'UMONS _ DONNEES BRUTES - Copie '!AA1770,")++1`")</f>
        <v>(1769,0,1,14,102,3,2,35)++1`</v>
      </c>
      <c r="B1770" s="37">
        <f>'UMONS _ DONNEES BRUTES - Copie '!E1770</f>
        <v>44596</v>
      </c>
    </row>
    <row r="1771" spans="1:2">
      <c r="A1771" t="str">
        <f ca="1">_xlfn.CONCAT("(",'UMONS _ DONNEES BRUTES - Copie '!T1771,",",'UMONS _ DONNEES BRUTES - Copie '!W1771,",",'UMONS _ DONNEES BRUTES - Copie '!X1771,",",'UMONS _ DONNEES BRUTES - Copie '!U1771,",",'UMONS _ DONNEES BRUTES - Copie '!V1771,",",'UMONS _ DONNEES BRUTES - Copie '!Z1771,",",'UMONS _ DONNEES BRUTES - Copie '!Y1771,",",'UMONS _ DONNEES BRUTES - Copie '!AA1771,")++1`")</f>
        <v>(1770,0,1,14,51,3,5,63)++1`</v>
      </c>
      <c r="B1771" s="37">
        <f>'UMONS _ DONNEES BRUTES - Copie '!E1771</f>
        <v>44596</v>
      </c>
    </row>
    <row r="1772" spans="1:2">
      <c r="A1772" t="str">
        <f ca="1">_xlfn.CONCAT("(",'UMONS _ DONNEES BRUTES - Copie '!T1772,",",'UMONS _ DONNEES BRUTES - Copie '!W1772,",",'UMONS _ DONNEES BRUTES - Copie '!X1772,",",'UMONS _ DONNEES BRUTES - Copie '!U1772,",",'UMONS _ DONNEES BRUTES - Copie '!V1772,",",'UMONS _ DONNEES BRUTES - Copie '!Z1772,",",'UMONS _ DONNEES BRUTES - Copie '!Y1772,",",'UMONS _ DONNEES BRUTES - Copie '!AA1772,")++1`")</f>
        <v>(1771,0,1,14,48,3,6,67)++1`</v>
      </c>
      <c r="B1772" s="37">
        <f>'UMONS _ DONNEES BRUTES - Copie '!E1772</f>
        <v>44596</v>
      </c>
    </row>
    <row r="1773" spans="1:2">
      <c r="A1773" t="str">
        <f ca="1">_xlfn.CONCAT("(",'UMONS _ DONNEES BRUTES - Copie '!T1773,",",'UMONS _ DONNEES BRUTES - Copie '!W1773,",",'UMONS _ DONNEES BRUTES - Copie '!X1773,",",'UMONS _ DONNEES BRUTES - Copie '!U1773,",",'UMONS _ DONNEES BRUTES - Copie '!V1773,",",'UMONS _ DONNEES BRUTES - Copie '!Z1773,",",'UMONS _ DONNEES BRUTES - Copie '!Y1773,",",'UMONS _ DONNEES BRUTES - Copie '!AA1773,")++1`")</f>
        <v>(1772,0,1,14,96,3,3,53)++1`</v>
      </c>
      <c r="B1773" s="37">
        <f>'UMONS _ DONNEES BRUTES - Copie '!E1773</f>
        <v>44596</v>
      </c>
    </row>
    <row r="1774" spans="1:2">
      <c r="A1774" t="str">
        <f ca="1">_xlfn.CONCAT("(",'UMONS _ DONNEES BRUTES - Copie '!T1774,",",'UMONS _ DONNEES BRUTES - Copie '!W1774,",",'UMONS _ DONNEES BRUTES - Copie '!X1774,",",'UMONS _ DONNEES BRUTES - Copie '!U1774,",",'UMONS _ DONNEES BRUTES - Copie '!V1774,",",'UMONS _ DONNEES BRUTES - Copie '!Z1774,",",'UMONS _ DONNEES BRUTES - Copie '!Y1774,",",'UMONS _ DONNEES BRUTES - Copie '!AA1774,")++1`")</f>
        <v>(1773,1,0,16,63,0,2,28)++1`</v>
      </c>
      <c r="B1774" s="37">
        <f>'UMONS _ DONNEES BRUTES - Copie '!E1774</f>
        <v>44614</v>
      </c>
    </row>
    <row r="1775" spans="1:2">
      <c r="A1775" t="str">
        <f ca="1">_xlfn.CONCAT("(",'UMONS _ DONNEES BRUTES - Copie '!T1775,",",'UMONS _ DONNEES BRUTES - Copie '!W1775,",",'UMONS _ DONNEES BRUTES - Copie '!X1775,",",'UMONS _ DONNEES BRUTES - Copie '!U1775,",",'UMONS _ DONNEES BRUTES - Copie '!V1775,",",'UMONS _ DONNEES BRUTES - Copie '!Z1775,",",'UMONS _ DONNEES BRUTES - Copie '!Y1775,",",'UMONS _ DONNEES BRUTES - Copie '!AA1775,")++1`")</f>
        <v>(1774,0,1,14,75,0,1,8)++1`</v>
      </c>
      <c r="B1775" s="37">
        <f>'UMONS _ DONNEES BRUTES - Copie '!E1775</f>
        <v>44599</v>
      </c>
    </row>
    <row r="1776" spans="1:2">
      <c r="A1776" t="str">
        <f ca="1">_xlfn.CONCAT("(",'UMONS _ DONNEES BRUTES - Copie '!T1776,",",'UMONS _ DONNEES BRUTES - Copie '!W1776,",",'UMONS _ DONNEES BRUTES - Copie '!X1776,",",'UMONS _ DONNEES BRUTES - Copie '!U1776,",",'UMONS _ DONNEES BRUTES - Copie '!V1776,",",'UMONS _ DONNEES BRUTES - Copie '!Z1776,",",'UMONS _ DONNEES BRUTES - Copie '!Y1776,",",'UMONS _ DONNEES BRUTES - Copie '!AA1776,")++1`")</f>
        <v>(1775,0,1,14,46,3,2,23)++1`</v>
      </c>
      <c r="B1776" s="37">
        <f>'UMONS _ DONNEES BRUTES - Copie '!E1776</f>
        <v>44599</v>
      </c>
    </row>
    <row r="1777" spans="1:2">
      <c r="A1777" t="str">
        <f ca="1">_xlfn.CONCAT("(",'UMONS _ DONNEES BRUTES - Copie '!T1777,",",'UMONS _ DONNEES BRUTES - Copie '!W1777,",",'UMONS _ DONNEES BRUTES - Copie '!X1777,",",'UMONS _ DONNEES BRUTES - Copie '!U1777,",",'UMONS _ DONNEES BRUTES - Copie '!V1777,",",'UMONS _ DONNEES BRUTES - Copie '!Z1777,",",'UMONS _ DONNEES BRUTES - Copie '!Y1777,",",'UMONS _ DONNEES BRUTES - Copie '!AA1777,")++1`")</f>
        <v>(1776,0,1,14,92,0,3,30)++1`</v>
      </c>
      <c r="B1777" s="37">
        <f>'UMONS _ DONNEES BRUTES - Copie '!E1777</f>
        <v>44599</v>
      </c>
    </row>
    <row r="1778" spans="1:2">
      <c r="A1778" t="str">
        <f ca="1">_xlfn.CONCAT("(",'UMONS _ DONNEES BRUTES - Copie '!T1778,",",'UMONS _ DONNEES BRUTES - Copie '!W1778,",",'UMONS _ DONNEES BRUTES - Copie '!X1778,",",'UMONS _ DONNEES BRUTES - Copie '!U1778,",",'UMONS _ DONNEES BRUTES - Copie '!V1778,",",'UMONS _ DONNEES BRUTES - Copie '!Z1778,",",'UMONS _ DONNEES BRUTES - Copie '!Y1778,",",'UMONS _ DONNEES BRUTES - Copie '!AA1778,")++1`")</f>
        <v>(1777,0,1,14,167,0,5,63)++1`</v>
      </c>
      <c r="B1778" s="37">
        <f>'UMONS _ DONNEES BRUTES - Copie '!E1778</f>
        <v>44599</v>
      </c>
    </row>
    <row r="1779" spans="1:2">
      <c r="A1779" t="str">
        <f ca="1">_xlfn.CONCAT("(",'UMONS _ DONNEES BRUTES - Copie '!T1779,",",'UMONS _ DONNEES BRUTES - Copie '!W1779,",",'UMONS _ DONNEES BRUTES - Copie '!X1779,",",'UMONS _ DONNEES BRUTES - Copie '!U1779,",",'UMONS _ DONNEES BRUTES - Copie '!V1779,",",'UMONS _ DONNEES BRUTES - Copie '!Z1779,",",'UMONS _ DONNEES BRUTES - Copie '!Y1779,",",'UMONS _ DONNEES BRUTES - Copie '!AA1779,")++1`")</f>
        <v>(1778,0,1,14,140,0,4,46)++1`</v>
      </c>
      <c r="B1779" s="37">
        <f>'UMONS _ DONNEES BRUTES - Copie '!E1779</f>
        <v>44599</v>
      </c>
    </row>
    <row r="1780" spans="1:2">
      <c r="A1780" t="str">
        <f ca="1">_xlfn.CONCAT("(",'UMONS _ DONNEES BRUTES - Copie '!T1780,",",'UMONS _ DONNEES BRUTES - Copie '!W1780,",",'UMONS _ DONNEES BRUTES - Copie '!X1780,",",'UMONS _ DONNEES BRUTES - Copie '!U1780,",",'UMONS _ DONNEES BRUTES - Copie '!V1780,",",'UMONS _ DONNEES BRUTES - Copie '!Z1780,",",'UMONS _ DONNEES BRUTES - Copie '!Y1780,",",'UMONS _ DONNEES BRUTES - Copie '!AA1780,")++1`")</f>
        <v>(1779,0,1,14,222,3,2,29)++1`</v>
      </c>
      <c r="B1780" s="37">
        <f>'UMONS _ DONNEES BRUTES - Copie '!E1780</f>
        <v>44600</v>
      </c>
    </row>
    <row r="1781" spans="1:2">
      <c r="A1781" t="str">
        <f ca="1">_xlfn.CONCAT("(",'UMONS _ DONNEES BRUTES - Copie '!T1781,",",'UMONS _ DONNEES BRUTES - Copie '!W1781,",",'UMONS _ DONNEES BRUTES - Copie '!X1781,",",'UMONS _ DONNEES BRUTES - Copie '!U1781,",",'UMONS _ DONNEES BRUTES - Copie '!V1781,",",'UMONS _ DONNEES BRUTES - Copie '!Z1781,",",'UMONS _ DONNEES BRUTES - Copie '!Y1781,",",'UMONS _ DONNEES BRUTES - Copie '!AA1781,")++1`")</f>
        <v>(1780,0,1,14,61,3,5,82)++1`</v>
      </c>
      <c r="B1781" s="37">
        <f>'UMONS _ DONNEES BRUTES - Copie '!E1781</f>
        <v>44600</v>
      </c>
    </row>
    <row r="1782" spans="1:2">
      <c r="A1782" t="str">
        <f ca="1">_xlfn.CONCAT("(",'UMONS _ DONNEES BRUTES - Copie '!T1782,",",'UMONS _ DONNEES BRUTES - Copie '!W1782,",",'UMONS _ DONNEES BRUTES - Copie '!X1782,",",'UMONS _ DONNEES BRUTES - Copie '!U1782,",",'UMONS _ DONNEES BRUTES - Copie '!V1782,",",'UMONS _ DONNEES BRUTES - Copie '!Z1782,",",'UMONS _ DONNEES BRUTES - Copie '!Y1782,",",'UMONS _ DONNEES BRUTES - Copie '!AA1782,")++1`")</f>
        <v>(1781,0,1,14,72,3,4,75)++1`</v>
      </c>
      <c r="B1782" s="37">
        <f>'UMONS _ DONNEES BRUTES - Copie '!E1782</f>
        <v>44600</v>
      </c>
    </row>
    <row r="1783" spans="1:2">
      <c r="A1783" t="str">
        <f ca="1">_xlfn.CONCAT("(",'UMONS _ DONNEES BRUTES - Copie '!T1783,",",'UMONS _ DONNEES BRUTES - Copie '!W1783,",",'UMONS _ DONNEES BRUTES - Copie '!X1783,",",'UMONS _ DONNEES BRUTES - Copie '!U1783,",",'UMONS _ DONNEES BRUTES - Copie '!V1783,",",'UMONS _ DONNEES BRUTES - Copie '!Z1783,",",'UMONS _ DONNEES BRUTES - Copie '!Y1783,",",'UMONS _ DONNEES BRUTES - Copie '!AA1783,")++1`")</f>
        <v>(1782,0,0,14,71,0,1,11)++1`</v>
      </c>
      <c r="B1783" s="37">
        <f>'UMONS _ DONNEES BRUTES - Copie '!E1783</f>
        <v>44600</v>
      </c>
    </row>
    <row r="1784" spans="1:2">
      <c r="A1784" t="str">
        <f ca="1">_xlfn.CONCAT("(",'UMONS _ DONNEES BRUTES - Copie '!T1784,",",'UMONS _ DONNEES BRUTES - Copie '!W1784,",",'UMONS _ DONNEES BRUTES - Copie '!X1784,",",'UMONS _ DONNEES BRUTES - Copie '!U1784,",",'UMONS _ DONNEES BRUTES - Copie '!V1784,",",'UMONS _ DONNEES BRUTES - Copie '!Z1784,",",'UMONS _ DONNEES BRUTES - Copie '!Y1784,",",'UMONS _ DONNEES BRUTES - Copie '!AA1784,")++1`")</f>
        <v>(1783,0,1,14,38,3,6,85)++1`</v>
      </c>
      <c r="B1784" s="37">
        <f>'UMONS _ DONNEES BRUTES - Copie '!E1784</f>
        <v>44600</v>
      </c>
    </row>
    <row r="1785" spans="1:2">
      <c r="A1785" t="str">
        <f ca="1">_xlfn.CONCAT("(",'UMONS _ DONNEES BRUTES - Copie '!T1785,",",'UMONS _ DONNEES BRUTES - Copie '!W1785,",",'UMONS _ DONNEES BRUTES - Copie '!X1785,",",'UMONS _ DONNEES BRUTES - Copie '!U1785,",",'UMONS _ DONNEES BRUTES - Copie '!V1785,",",'UMONS _ DONNEES BRUTES - Copie '!Z1785,",",'UMONS _ DONNEES BRUTES - Copie '!Y1785,",",'UMONS _ DONNEES BRUTES - Copie '!AA1785,")++1`")</f>
        <v>(1784,0,1,14,121,3,3,63)++1`</v>
      </c>
      <c r="B1785" s="37">
        <f>'UMONS _ DONNEES BRUTES - Copie '!E1785</f>
        <v>44600</v>
      </c>
    </row>
    <row r="1786" spans="1:2">
      <c r="A1786" t="str">
        <f ca="1">_xlfn.CONCAT("(",'UMONS _ DONNEES BRUTES - Copie '!T1786,",",'UMONS _ DONNEES BRUTES - Copie '!W1786,",",'UMONS _ DONNEES BRUTES - Copie '!X1786,",",'UMONS _ DONNEES BRUTES - Copie '!U1786,",",'UMONS _ DONNEES BRUTES - Copie '!V1786,",",'UMONS _ DONNEES BRUTES - Copie '!Z1786,",",'UMONS _ DONNEES BRUTES - Copie '!Y1786,",",'UMONS _ DONNEES BRUTES - Copie '!AA1786,")++1`")</f>
        <v>(1785,0,1,14,122,0,1,1)++1`</v>
      </c>
      <c r="B1786" s="37">
        <f>'UMONS _ DONNEES BRUTES - Copie '!E1786</f>
        <v>44601</v>
      </c>
    </row>
    <row r="1787" spans="1:2">
      <c r="A1787" t="str">
        <f ca="1">_xlfn.CONCAT("(",'UMONS _ DONNEES BRUTES - Copie '!T1787,",",'UMONS _ DONNEES BRUTES - Copie '!W1787,",",'UMONS _ DONNEES BRUTES - Copie '!X1787,",",'UMONS _ DONNEES BRUTES - Copie '!U1787,",",'UMONS _ DONNEES BRUTES - Copie '!V1787,",",'UMONS _ DONNEES BRUTES - Copie '!Z1787,",",'UMONS _ DONNEES BRUTES - Copie '!Y1787,",",'UMONS _ DONNEES BRUTES - Copie '!AA1787,")++1`")</f>
        <v>(1786,0,1,14,104,0,2,18)++1`</v>
      </c>
      <c r="B1787" s="37">
        <f>'UMONS _ DONNEES BRUTES - Copie '!E1787</f>
        <v>44601</v>
      </c>
    </row>
    <row r="1788" spans="1:2">
      <c r="A1788" t="str">
        <f ca="1">_xlfn.CONCAT("(",'UMONS _ DONNEES BRUTES - Copie '!T1788,",",'UMONS _ DONNEES BRUTES - Copie '!W1788,",",'UMONS _ DONNEES BRUTES - Copie '!X1788,",",'UMONS _ DONNEES BRUTES - Copie '!U1788,",",'UMONS _ DONNEES BRUTES - Copie '!V1788,",",'UMONS _ DONNEES BRUTES - Copie '!Z1788,",",'UMONS _ DONNEES BRUTES - Copie '!Y1788,",",'UMONS _ DONNEES BRUTES - Copie '!AA1788,")++1`")</f>
        <v>(1787,0,1,14,99,0,3,37)++1`</v>
      </c>
      <c r="B1788" s="37">
        <f>'UMONS _ DONNEES BRUTES - Copie '!E1788</f>
        <v>44601</v>
      </c>
    </row>
    <row r="1789" spans="1:2">
      <c r="A1789" t="str">
        <f ca="1">_xlfn.CONCAT("(",'UMONS _ DONNEES BRUTES - Copie '!T1789,",",'UMONS _ DONNEES BRUTES - Copie '!W1789,",",'UMONS _ DONNEES BRUTES - Copie '!X1789,",",'UMONS _ DONNEES BRUTES - Copie '!U1789,",",'UMONS _ DONNEES BRUTES - Copie '!V1789,",",'UMONS _ DONNEES BRUTES - Copie '!Z1789,",",'UMONS _ DONNEES BRUTES - Copie '!Y1789,",",'UMONS _ DONNEES BRUTES - Copie '!AA1789,")++1`")</f>
        <v>(1788,0,0,14,138,0,4,46)++1`</v>
      </c>
      <c r="B1789" s="37">
        <f>'UMONS _ DONNEES BRUTES - Copie '!E1789</f>
        <v>44601</v>
      </c>
    </row>
    <row r="1790" spans="1:2">
      <c r="A1790" t="str">
        <f ca="1">_xlfn.CONCAT("(",'UMONS _ DONNEES BRUTES - Copie '!T1790,",",'UMONS _ DONNEES BRUTES - Copie '!W1790,",",'UMONS _ DONNEES BRUTES - Copie '!X1790,",",'UMONS _ DONNEES BRUTES - Copie '!U1790,",",'UMONS _ DONNEES BRUTES - Copie '!V1790,",",'UMONS _ DONNEES BRUTES - Copie '!Z1790,",",'UMONS _ DONNEES BRUTES - Copie '!Y1790,",",'UMONS _ DONNEES BRUTES - Copie '!AA1790,")++1`")</f>
        <v>(1789,0,0,14,39,3,3,31)++1`</v>
      </c>
      <c r="B1790" s="37">
        <f>'UMONS _ DONNEES BRUTES - Copie '!E1790</f>
        <v>44602</v>
      </c>
    </row>
    <row r="1791" spans="1:2">
      <c r="A1791" t="str">
        <f ca="1">_xlfn.CONCAT("(",'UMONS _ DONNEES BRUTES - Copie '!T1791,",",'UMONS _ DONNEES BRUTES - Copie '!W1791,",",'UMONS _ DONNEES BRUTES - Copie '!X1791,",",'UMONS _ DONNEES BRUTES - Copie '!U1791,",",'UMONS _ DONNEES BRUTES - Copie '!V1791,",",'UMONS _ DONNEES BRUTES - Copie '!Z1791,",",'UMONS _ DONNEES BRUTES - Copie '!Y1791,",",'UMONS _ DONNEES BRUTES - Copie '!AA1791,")++1`")</f>
        <v>(1790,0,0,14,22,3,4,42)++1`</v>
      </c>
      <c r="B1791" s="37">
        <f>'UMONS _ DONNEES BRUTES - Copie '!E1791</f>
        <v>44602</v>
      </c>
    </row>
    <row r="1792" spans="1:2">
      <c r="A1792" t="str">
        <f ca="1">_xlfn.CONCAT("(",'UMONS _ DONNEES BRUTES - Copie '!T1792,",",'UMONS _ DONNEES BRUTES - Copie '!W1792,",",'UMONS _ DONNEES BRUTES - Copie '!X1792,",",'UMONS _ DONNEES BRUTES - Copie '!U1792,",",'UMONS _ DONNEES BRUTES - Copie '!V1792,",",'UMONS _ DONNEES BRUTES - Copie '!Z1792,",",'UMONS _ DONNEES BRUTES - Copie '!Y1792,",",'UMONS _ DONNEES BRUTES - Copie '!AA1792,")++1`")</f>
        <v>(1791,0,0,14,27,3,2,21)++1`</v>
      </c>
      <c r="B1792" s="37">
        <f>'UMONS _ DONNEES BRUTES - Copie '!E1792</f>
        <v>44602</v>
      </c>
    </row>
    <row r="1793" spans="1:2">
      <c r="A1793" t="str">
        <f ca="1">_xlfn.CONCAT("(",'UMONS _ DONNEES BRUTES - Copie '!T1793,",",'UMONS _ DONNEES BRUTES - Copie '!W1793,",",'UMONS _ DONNEES BRUTES - Copie '!X1793,",",'UMONS _ DONNEES BRUTES - Copie '!U1793,",",'UMONS _ DONNEES BRUTES - Copie '!V1793,",",'UMONS _ DONNEES BRUTES - Copie '!Z1793,",",'UMONS _ DONNEES BRUTES - Copie '!Y1793,",",'UMONS _ DONNEES BRUTES - Copie '!AA1793,")++1`")</f>
        <v>(1792,0,1,14,35,3,5,49)++1`</v>
      </c>
      <c r="B1793" s="37">
        <f>'UMONS _ DONNEES BRUTES - Copie '!E1793</f>
        <v>44602</v>
      </c>
    </row>
    <row r="1794" spans="1:2">
      <c r="A1794" t="str">
        <f ca="1">_xlfn.CONCAT("(",'UMONS _ DONNEES BRUTES - Copie '!T1794,",",'UMONS _ DONNEES BRUTES - Copie '!W1794,",",'UMONS _ DONNEES BRUTES - Copie '!X1794,",",'UMONS _ DONNEES BRUTES - Copie '!U1794,",",'UMONS _ DONNEES BRUTES - Copie '!V1794,",",'UMONS _ DONNEES BRUTES - Copie '!Z1794,",",'UMONS _ DONNEES BRUTES - Copie '!Y1794,",",'UMONS _ DONNEES BRUTES - Copie '!AA1794,")++1`")</f>
        <v>(1793,0,1,14,52,0,1,3)++1`</v>
      </c>
      <c r="B1794" s="37">
        <f>'UMONS _ DONNEES BRUTES - Copie '!E1794</f>
        <v>44602</v>
      </c>
    </row>
    <row r="1795" spans="1:2">
      <c r="A1795" t="str">
        <f ca="1">_xlfn.CONCAT("(",'UMONS _ DONNEES BRUTES - Copie '!T1795,",",'UMONS _ DONNEES BRUTES - Copie '!W1795,",",'UMONS _ DONNEES BRUTES - Copie '!X1795,",",'UMONS _ DONNEES BRUTES - Copie '!U1795,",",'UMONS _ DONNEES BRUTES - Copie '!V1795,",",'UMONS _ DONNEES BRUTES - Copie '!Z1795,",",'UMONS _ DONNEES BRUTES - Copie '!Y1795,",",'UMONS _ DONNEES BRUTES - Copie '!AA1795,")++1`")</f>
        <v>(1794,0,0,14,305,3,6,59)++1`</v>
      </c>
      <c r="B1795" s="37">
        <f>'UMONS _ DONNEES BRUTES - Copie '!E1795</f>
        <v>44602</v>
      </c>
    </row>
    <row r="1796" spans="1:2">
      <c r="A1796" t="str">
        <f ca="1">_xlfn.CONCAT("(",'UMONS _ DONNEES BRUTES - Copie '!T1796,",",'UMONS _ DONNEES BRUTES - Copie '!W1796,",",'UMONS _ DONNEES BRUTES - Copie '!X1796,",",'UMONS _ DONNEES BRUTES - Copie '!U1796,",",'UMONS _ DONNEES BRUTES - Copie '!V1796,",",'UMONS _ DONNEES BRUTES - Copie '!Z1796,",",'UMONS _ DONNEES BRUTES - Copie '!Y1796,",",'UMONS _ DONNEES BRUTES - Copie '!AA1796,")++1`")</f>
        <v>(1795,0,1,14,55,0,3,28)++1`</v>
      </c>
      <c r="B1796" s="37">
        <f>'UMONS _ DONNEES BRUTES - Copie '!E1796</f>
        <v>44603</v>
      </c>
    </row>
    <row r="1797" spans="1:2">
      <c r="A1797" t="str">
        <f ca="1">_xlfn.CONCAT("(",'UMONS _ DONNEES BRUTES - Copie '!T1797,",",'UMONS _ DONNEES BRUTES - Copie '!W1797,",",'UMONS _ DONNEES BRUTES - Copie '!X1797,",",'UMONS _ DONNEES BRUTES - Copie '!U1797,",",'UMONS _ DONNEES BRUTES - Copie '!V1797,",",'UMONS _ DONNEES BRUTES - Copie '!Z1797,",",'UMONS _ DONNEES BRUTES - Copie '!Y1797,",",'UMONS _ DONNEES BRUTES - Copie '!AA1797,")++1`")</f>
        <v>(1796,0,0,14,90,3,6,64)++1`</v>
      </c>
      <c r="B1797" s="37">
        <f>'UMONS _ DONNEES BRUTES - Copie '!E1797</f>
        <v>44603</v>
      </c>
    </row>
    <row r="1798" spans="1:2">
      <c r="A1798" t="str">
        <f ca="1">_xlfn.CONCAT("(",'UMONS _ DONNEES BRUTES - Copie '!T1798,",",'UMONS _ DONNEES BRUTES - Copie '!W1798,",",'UMONS _ DONNEES BRUTES - Copie '!X1798,",",'UMONS _ DONNEES BRUTES - Copie '!U1798,",",'UMONS _ DONNEES BRUTES - Copie '!V1798,",",'UMONS _ DONNEES BRUTES - Copie '!Z1798,",",'UMONS _ DONNEES BRUTES - Copie '!Y1798,",",'UMONS _ DONNEES BRUTES - Copie '!AA1798,")++1`")</f>
        <v>(1797,0,0,14,62,0,1,3)++1`</v>
      </c>
      <c r="B1798" s="37">
        <f>'UMONS _ DONNEES BRUTES - Copie '!E1798</f>
        <v>44603</v>
      </c>
    </row>
    <row r="1799" spans="1:2">
      <c r="A1799" t="str">
        <f ca="1">_xlfn.CONCAT("(",'UMONS _ DONNEES BRUTES - Copie '!T1799,",",'UMONS _ DONNEES BRUTES - Copie '!W1799,",",'UMONS _ DONNEES BRUTES - Copie '!X1799,",",'UMONS _ DONNEES BRUTES - Copie '!U1799,",",'UMONS _ DONNEES BRUTES - Copie '!V1799,",",'UMONS _ DONNEES BRUTES - Copie '!Z1799,",",'UMONS _ DONNEES BRUTES - Copie '!Y1799,",",'UMONS _ DONNEES BRUTES - Copie '!AA1799,")++1`")</f>
        <v>(1798,0,1,14,44,0,2,18)++1`</v>
      </c>
      <c r="B1799" s="37">
        <f>'UMONS _ DONNEES BRUTES - Copie '!E1799</f>
        <v>44603</v>
      </c>
    </row>
    <row r="1800" spans="1:2">
      <c r="A1800" t="str">
        <f ca="1">_xlfn.CONCAT("(",'UMONS _ DONNEES BRUTES - Copie '!T1800,",",'UMONS _ DONNEES BRUTES - Copie '!W1800,",",'UMONS _ DONNEES BRUTES - Copie '!X1800,",",'UMONS _ DONNEES BRUTES - Copie '!U1800,",",'UMONS _ DONNEES BRUTES - Copie '!V1800,",",'UMONS _ DONNEES BRUTES - Copie '!Z1800,",",'UMONS _ DONNEES BRUTES - Copie '!Y1800,",",'UMONS _ DONNEES BRUTES - Copie '!AA1800,")++1`")</f>
        <v>(1799,0,1,14,48,0,4,39)++1`</v>
      </c>
      <c r="B1800" s="37">
        <f>'UMONS _ DONNEES BRUTES - Copie '!E1800</f>
        <v>44603</v>
      </c>
    </row>
    <row r="1801" spans="1:2">
      <c r="A1801" t="str">
        <f ca="1">_xlfn.CONCAT("(",'UMONS _ DONNEES BRUTES - Copie '!T1801,",",'UMONS _ DONNEES BRUTES - Copie '!W1801,",",'UMONS _ DONNEES BRUTES - Copie '!X1801,",",'UMONS _ DONNEES BRUTES - Copie '!U1801,",",'UMONS _ DONNEES BRUTES - Copie '!V1801,",",'UMONS _ DONNEES BRUTES - Copie '!Z1801,",",'UMONS _ DONNEES BRUTES - Copie '!Y1801,",",'UMONS _ DONNEES BRUTES - Copie '!AA1801,")++1`")</f>
        <v>(1800,0,1,14,136,0,5,56)++1`</v>
      </c>
      <c r="B1801" s="37">
        <f>'UMONS _ DONNEES BRUTES - Copie '!E1801</f>
        <v>44603</v>
      </c>
    </row>
    <row r="1802" spans="1:2">
      <c r="A1802" t="str">
        <f ca="1">_xlfn.CONCAT("(",'UMONS _ DONNEES BRUTES - Copie '!T1802,",",'UMONS _ DONNEES BRUTES - Copie '!W1802,",",'UMONS _ DONNEES BRUTES - Copie '!X1802,",",'UMONS _ DONNEES BRUTES - Copie '!U1802,",",'UMONS _ DONNEES BRUTES - Copie '!V1802,",",'UMONS _ DONNEES BRUTES - Copie '!Z1802,",",'UMONS _ DONNEES BRUTES - Copie '!Y1802,",",'UMONS _ DONNEES BRUTES - Copie '!AA1802,")++1`")</f>
        <v>(1801,0,1,14,45,0,1,4)++1`</v>
      </c>
      <c r="B1802" s="37">
        <f>'UMONS _ DONNEES BRUTES - Copie '!E1802</f>
        <v>44606</v>
      </c>
    </row>
    <row r="1803" spans="1:2">
      <c r="A1803" t="str">
        <f ca="1">_xlfn.CONCAT("(",'UMONS _ DONNEES BRUTES - Copie '!T1803,",",'UMONS _ DONNEES BRUTES - Copie '!W1803,",",'UMONS _ DONNEES BRUTES - Copie '!X1803,",",'UMONS _ DONNEES BRUTES - Copie '!U1803,",",'UMONS _ DONNEES BRUTES - Copie '!V1803,",",'UMONS _ DONNEES BRUTES - Copie '!Z1803,",",'UMONS _ DONNEES BRUTES - Copie '!Y1803,",",'UMONS _ DONNEES BRUTES - Copie '!AA1803,")++1`")</f>
        <v>(1802,0,1,14,43,3,5,78)++1`</v>
      </c>
      <c r="B1803" s="37">
        <f>'UMONS _ DONNEES BRUTES - Copie '!E1803</f>
        <v>44593</v>
      </c>
    </row>
    <row r="1804" spans="1:2">
      <c r="A1804" t="str">
        <f ca="1">_xlfn.CONCAT("(",'UMONS _ DONNEES BRUTES - Copie '!T1804,",",'UMONS _ DONNEES BRUTES - Copie '!W1804,",",'UMONS _ DONNEES BRUTES - Copie '!X1804,",",'UMONS _ DONNEES BRUTES - Copie '!U1804,",",'UMONS _ DONNEES BRUTES - Copie '!V1804,",",'UMONS _ DONNEES BRUTES - Copie '!Z1804,",",'UMONS _ DONNEES BRUTES - Copie '!Y1804,",",'UMONS _ DONNEES BRUTES - Copie '!AA1804,")++1`")</f>
        <v>(1803,0,1,14,32,3,7,54)++1`</v>
      </c>
      <c r="B1804" s="37">
        <f>'UMONS _ DONNEES BRUTES - Copie '!E1804</f>
        <v>44606</v>
      </c>
    </row>
    <row r="1805" spans="1:2">
      <c r="A1805" t="str">
        <f ca="1">_xlfn.CONCAT("(",'UMONS _ DONNEES BRUTES - Copie '!T1805,",",'UMONS _ DONNEES BRUTES - Copie '!W1805,",",'UMONS _ DONNEES BRUTES - Copie '!X1805,",",'UMONS _ DONNEES BRUTES - Copie '!U1805,",",'UMONS _ DONNEES BRUTES - Copie '!V1805,",",'UMONS _ DONNEES BRUTES - Copie '!Z1805,",",'UMONS _ DONNEES BRUTES - Copie '!Y1805,",",'UMONS _ DONNEES BRUTES - Copie '!AA1805,")++1`")</f>
        <v>(1804,0,1,14,53,0,8,59)++1`</v>
      </c>
      <c r="B1805" s="37">
        <f>'UMONS _ DONNEES BRUTES - Copie '!E1805</f>
        <v>44606</v>
      </c>
    </row>
    <row r="1806" spans="1:2">
      <c r="A1806" t="str">
        <f ca="1">_xlfn.CONCAT("(",'UMONS _ DONNEES BRUTES - Copie '!T1806,",",'UMONS _ DONNEES BRUTES - Copie '!W1806,",",'UMONS _ DONNEES BRUTES - Copie '!X1806,",",'UMONS _ DONNEES BRUTES - Copie '!U1806,",",'UMONS _ DONNEES BRUTES - Copie '!V1806,",",'UMONS _ DONNEES BRUTES - Copie '!Z1806,",",'UMONS _ DONNEES BRUTES - Copie '!Y1806,",",'UMONS _ DONNEES BRUTES - Copie '!AA1806,")++1`")</f>
        <v>(1805,0,0,14,60,3,5,37)++1`</v>
      </c>
      <c r="B1806" s="37">
        <f>'UMONS _ DONNEES BRUTES - Copie '!E1806</f>
        <v>44606</v>
      </c>
    </row>
    <row r="1807" spans="1:2">
      <c r="A1807" t="str">
        <f ca="1">_xlfn.CONCAT("(",'UMONS _ DONNEES BRUTES - Copie '!T1807,",",'UMONS _ DONNEES BRUTES - Copie '!W1807,",",'UMONS _ DONNEES BRUTES - Copie '!X1807,",",'UMONS _ DONNEES BRUTES - Copie '!U1807,",",'UMONS _ DONNEES BRUTES - Copie '!V1807,",",'UMONS _ DONNEES BRUTES - Copie '!Z1807,",",'UMONS _ DONNEES BRUTES - Copie '!Y1807,",",'UMONS _ DONNEES BRUTES - Copie '!AA1807,")++1`")</f>
        <v>(1806,0,1,14,44,0,4,28)++1`</v>
      </c>
      <c r="B1807" s="37">
        <f>'UMONS _ DONNEES BRUTES - Copie '!E1807</f>
        <v>44606</v>
      </c>
    </row>
    <row r="1808" spans="1:2">
      <c r="A1808" t="str">
        <f ca="1">_xlfn.CONCAT("(",'UMONS _ DONNEES BRUTES - Copie '!T1808,",",'UMONS _ DONNEES BRUTES - Copie '!W1808,",",'UMONS _ DONNEES BRUTES - Copie '!X1808,",",'UMONS _ DONNEES BRUTES - Copie '!U1808,",",'UMONS _ DONNEES BRUTES - Copie '!V1808,",",'UMONS _ DONNEES BRUTES - Copie '!Z1808,",",'UMONS _ DONNEES BRUTES - Copie '!Y1808,",",'UMONS _ DONNEES BRUTES - Copie '!AA1808,")++1`")</f>
        <v>(1807,0,0,14,20,3,3,24)++1`</v>
      </c>
      <c r="B1808" s="37">
        <f>'UMONS _ DONNEES BRUTES - Copie '!E1808</f>
        <v>44606</v>
      </c>
    </row>
    <row r="1809" spans="1:2">
      <c r="A1809" t="str">
        <f ca="1">_xlfn.CONCAT("(",'UMONS _ DONNEES BRUTES - Copie '!T1809,",",'UMONS _ DONNEES BRUTES - Copie '!W1809,",",'UMONS _ DONNEES BRUTES - Copie '!X1809,",",'UMONS _ DONNEES BRUTES - Copie '!U1809,",",'UMONS _ DONNEES BRUTES - Copie '!V1809,",",'UMONS _ DONNEES BRUTES - Copie '!Z1809,",",'UMONS _ DONNEES BRUTES - Copie '!Y1809,",",'UMONS _ DONNEES BRUTES - Copie '!AA1809,")++1`")</f>
        <v>(1808,0,1,14,37,0,9,64)++1`</v>
      </c>
      <c r="B1809" s="37">
        <f>'UMONS _ DONNEES BRUTES - Copie '!E1809</f>
        <v>44606</v>
      </c>
    </row>
    <row r="1810" spans="1:2">
      <c r="A1810" t="str">
        <f ca="1">_xlfn.CONCAT("(",'UMONS _ DONNEES BRUTES - Copie '!T1810,",",'UMONS _ DONNEES BRUTES - Copie '!W1810,",",'UMONS _ DONNEES BRUTES - Copie '!X1810,",",'UMONS _ DONNEES BRUTES - Copie '!U1810,",",'UMONS _ DONNEES BRUTES - Copie '!V1810,",",'UMONS _ DONNEES BRUTES - Copie '!Z1810,",",'UMONS _ DONNEES BRUTES - Copie '!Y1810,",",'UMONS _ DONNEES BRUTES - Copie '!AA1810,")++1`")</f>
        <v>(1809,0,1,14,28,3,10,68)++1`</v>
      </c>
      <c r="B1810" s="37">
        <f>'UMONS _ DONNEES BRUTES - Copie '!E1810</f>
        <v>44606</v>
      </c>
    </row>
    <row r="1811" spans="1:2">
      <c r="A1811" t="str">
        <f ca="1">_xlfn.CONCAT("(",'UMONS _ DONNEES BRUTES - Copie '!T1811,",",'UMONS _ DONNEES BRUTES - Copie '!W1811,",",'UMONS _ DONNEES BRUTES - Copie '!X1811,",",'UMONS _ DONNEES BRUTES - Copie '!U1811,",",'UMONS _ DONNEES BRUTES - Copie '!V1811,",",'UMONS _ DONNEES BRUTES - Copie '!Z1811,",",'UMONS _ DONNEES BRUTES - Copie '!Y1811,",",'UMONS _ DONNEES BRUTES - Copie '!AA1811,")++1`")</f>
        <v>(1810,0,0,14,88,3,6,48)++1`</v>
      </c>
      <c r="B1811" s="37">
        <f>'UMONS _ DONNEES BRUTES - Copie '!E1811</f>
        <v>44606</v>
      </c>
    </row>
    <row r="1812" spans="1:2">
      <c r="A1812" t="str">
        <f ca="1">_xlfn.CONCAT("(",'UMONS _ DONNEES BRUTES - Copie '!T1812,",",'UMONS _ DONNEES BRUTES - Copie '!W1812,",",'UMONS _ DONNEES BRUTES - Copie '!X1812,",",'UMONS _ DONNEES BRUTES - Copie '!U1812,",",'UMONS _ DONNEES BRUTES - Copie '!V1812,",",'UMONS _ DONNEES BRUTES - Copie '!Z1812,",",'UMONS _ DONNEES BRUTES - Copie '!Y1812,",",'UMONS _ DONNEES BRUTES - Copie '!AA1812,")++1`")</f>
        <v>(1811,0,1,14,100,0,1,13)++1`</v>
      </c>
      <c r="B1812" s="37">
        <f>'UMONS _ DONNEES BRUTES - Copie '!E1812</f>
        <v>44607</v>
      </c>
    </row>
    <row r="1813" spans="1:2">
      <c r="A1813" t="str">
        <f ca="1">_xlfn.CONCAT("(",'UMONS _ DONNEES BRUTES - Copie '!T1813,",",'UMONS _ DONNEES BRUTES - Copie '!W1813,",",'UMONS _ DONNEES BRUTES - Copie '!X1813,",",'UMONS _ DONNEES BRUTES - Copie '!U1813,",",'UMONS _ DONNEES BRUTES - Copie '!V1813,",",'UMONS _ DONNEES BRUTES - Copie '!Z1813,",",'UMONS _ DONNEES BRUTES - Copie '!Y1813,",",'UMONS _ DONNEES BRUTES - Copie '!AA1813,")++1`")</f>
        <v>(1812,0,1,14,41,3,4,56)++1`</v>
      </c>
      <c r="B1813" s="37">
        <f>'UMONS _ DONNEES BRUTES - Copie '!E1813</f>
        <v>44607</v>
      </c>
    </row>
    <row r="1814" spans="1:2">
      <c r="A1814" t="str">
        <f ca="1">_xlfn.CONCAT("(",'UMONS _ DONNEES BRUTES - Copie '!T1814,",",'UMONS _ DONNEES BRUTES - Copie '!W1814,",",'UMONS _ DONNEES BRUTES - Copie '!X1814,",",'UMONS _ DONNEES BRUTES - Copie '!U1814,",",'UMONS _ DONNEES BRUTES - Copie '!V1814,",",'UMONS _ DONNEES BRUTES - Copie '!Z1814,",",'UMONS _ DONNEES BRUTES - Copie '!Y1814,",",'UMONS _ DONNEES BRUTES - Copie '!AA1814,")++1`")</f>
        <v>(1813,0,1,14,117,3,5,61)++1`</v>
      </c>
      <c r="B1814" s="37">
        <f>'UMONS _ DONNEES BRUTES - Copie '!E1814</f>
        <v>44607</v>
      </c>
    </row>
    <row r="1815" spans="1:2">
      <c r="A1815" t="str">
        <f ca="1">_xlfn.CONCAT("(",'UMONS _ DONNEES BRUTES - Copie '!T1815,",",'UMONS _ DONNEES BRUTES - Copie '!W1815,",",'UMONS _ DONNEES BRUTES - Copie '!X1815,",",'UMONS _ DONNEES BRUTES - Copie '!U1815,",",'UMONS _ DONNEES BRUTES - Copie '!V1815,",",'UMONS _ DONNEES BRUTES - Copie '!Z1815,",",'UMONS _ DONNEES BRUTES - Copie '!Y1815,",",'UMONS _ DONNEES BRUTES - Copie '!AA1815,")++1`")</f>
        <v>(1814,0,1,14,116,3,2,31)++1`</v>
      </c>
      <c r="B1815" s="37">
        <f>'UMONS _ DONNEES BRUTES - Copie '!E1815</f>
        <v>44607</v>
      </c>
    </row>
    <row r="1816" spans="1:2">
      <c r="A1816" t="str">
        <f ca="1">_xlfn.CONCAT("(",'UMONS _ DONNEES BRUTES - Copie '!T1816,",",'UMONS _ DONNEES BRUTES - Copie '!W1816,",",'UMONS _ DONNEES BRUTES - Copie '!X1816,",",'UMONS _ DONNEES BRUTES - Copie '!U1816,",",'UMONS _ DONNEES BRUTES - Copie '!V1816,",",'UMONS _ DONNEES BRUTES - Copie '!Z1816,",",'UMONS _ DONNEES BRUTES - Copie '!Y1816,",",'UMONS _ DONNEES BRUTES - Copie '!AA1816,")++1`")</f>
        <v>(1815,0,1,14,103,3,3,46)++1`</v>
      </c>
      <c r="B1816" s="37">
        <f>'UMONS _ DONNEES BRUTES - Copie '!E1816</f>
        <v>44607</v>
      </c>
    </row>
    <row r="1817" spans="1:2">
      <c r="A1817" t="str">
        <f ca="1">_xlfn.CONCAT("(",'UMONS _ DONNEES BRUTES - Copie '!T1817,",",'UMONS _ DONNEES BRUTES - Copie '!W1817,",",'UMONS _ DONNEES BRUTES - Copie '!X1817,",",'UMONS _ DONNEES BRUTES - Copie '!U1817,",",'UMONS _ DONNEES BRUTES - Copie '!V1817,",",'UMONS _ DONNEES BRUTES - Copie '!Z1817,",",'UMONS _ DONNEES BRUTES - Copie '!Y1817,",",'UMONS _ DONNEES BRUTES - Copie '!AA1817,")++1`")</f>
        <v>(1816,0,1,14,176,0,2,24)++1`</v>
      </c>
      <c r="B1817" s="37">
        <f>'UMONS _ DONNEES BRUTES - Copie '!E1817</f>
        <v>44608</v>
      </c>
    </row>
    <row r="1818" spans="1:2">
      <c r="A1818" t="str">
        <f ca="1">_xlfn.CONCAT("(",'UMONS _ DONNEES BRUTES - Copie '!T1818,",",'UMONS _ DONNEES BRUTES - Copie '!W1818,",",'UMONS _ DONNEES BRUTES - Copie '!X1818,",",'UMONS _ DONNEES BRUTES - Copie '!U1818,",",'UMONS _ DONNEES BRUTES - Copie '!V1818,",",'UMONS _ DONNEES BRUTES - Copie '!Z1818,",",'UMONS _ DONNEES BRUTES - Copie '!Y1818,",",'UMONS _ DONNEES BRUTES - Copie '!AA1818,")++1`")</f>
        <v>(1817,0,1,14,124,0,1,5)++1`</v>
      </c>
      <c r="B1818" s="37">
        <f>'UMONS _ DONNEES BRUTES - Copie '!E1818</f>
        <v>44608</v>
      </c>
    </row>
    <row r="1819" spans="1:2">
      <c r="A1819" t="str">
        <f ca="1">_xlfn.CONCAT("(",'UMONS _ DONNEES BRUTES - Copie '!T1819,",",'UMONS _ DONNEES BRUTES - Copie '!W1819,",",'UMONS _ DONNEES BRUTES - Copie '!X1819,",",'UMONS _ DONNEES BRUTES - Copie '!U1819,",",'UMONS _ DONNEES BRUTES - Copie '!V1819,",",'UMONS _ DONNEES BRUTES - Copie '!Z1819,",",'UMONS _ DONNEES BRUTES - Copie '!Y1819,",",'UMONS _ DONNEES BRUTES - Copie '!AA1819,")++1`")</f>
        <v>(1818,0,1,14,127,0,3,43)++1`</v>
      </c>
      <c r="B1819" s="37">
        <f>'UMONS _ DONNEES BRUTES - Copie '!E1819</f>
        <v>44608</v>
      </c>
    </row>
    <row r="1820" spans="1:2">
      <c r="A1820" t="str">
        <f ca="1">_xlfn.CONCAT("(",'UMONS _ DONNEES BRUTES - Copie '!T1820,",",'UMONS _ DONNEES BRUTES - Copie '!W1820,",",'UMONS _ DONNEES BRUTES - Copie '!X1820,",",'UMONS _ DONNEES BRUTES - Copie '!U1820,",",'UMONS _ DONNEES BRUTES - Copie '!V1820,",",'UMONS _ DONNEES BRUTES - Copie '!Z1820,",",'UMONS _ DONNEES BRUTES - Copie '!Y1820,",",'UMONS _ DONNEES BRUTES - Copie '!AA1820,")++1`")</f>
        <v>(1819,0,1,14,19,3,5,59)++1`</v>
      </c>
      <c r="B1820" s="37">
        <f>'UMONS _ DONNEES BRUTES - Copie '!E1820</f>
        <v>44609</v>
      </c>
    </row>
    <row r="1821" spans="1:2">
      <c r="A1821" t="str">
        <f ca="1">_xlfn.CONCAT("(",'UMONS _ DONNEES BRUTES - Copie '!T1821,",",'UMONS _ DONNEES BRUTES - Copie '!W1821,",",'UMONS _ DONNEES BRUTES - Copie '!X1821,",",'UMONS _ DONNEES BRUTES - Copie '!U1821,",",'UMONS _ DONNEES BRUTES - Copie '!V1821,",",'UMONS _ DONNEES BRUTES - Copie '!Z1821,",",'UMONS _ DONNEES BRUTES - Copie '!Y1821,",",'UMONS _ DONNEES BRUTES - Copie '!AA1821,")++1`")</f>
        <v>(1820,0,1,14,78,3,4,50)++1`</v>
      </c>
      <c r="B1821" s="37">
        <f>'UMONS _ DONNEES BRUTES - Copie '!E1821</f>
        <v>44609</v>
      </c>
    </row>
    <row r="1822" spans="1:2">
      <c r="A1822" t="str">
        <f ca="1">_xlfn.CONCAT("(",'UMONS _ DONNEES BRUTES - Copie '!T1822,",",'UMONS _ DONNEES BRUTES - Copie '!W1822,",",'UMONS _ DONNEES BRUTES - Copie '!X1822,",",'UMONS _ DONNEES BRUTES - Copie '!U1822,",",'UMONS _ DONNEES BRUTES - Copie '!V1822,",",'UMONS _ DONNEES BRUTES - Copie '!Z1822,",",'UMONS _ DONNEES BRUTES - Copie '!Y1822,",",'UMONS _ DONNEES BRUTES - Copie '!AA1822,")++1`")</f>
        <v>(1821,0,1,14,48,3,2,26)++1`</v>
      </c>
      <c r="B1822" s="37">
        <f>'UMONS _ DONNEES BRUTES - Copie '!E1822</f>
        <v>44609</v>
      </c>
    </row>
    <row r="1823" spans="1:2">
      <c r="A1823" t="str">
        <f ca="1">_xlfn.CONCAT("(",'UMONS _ DONNEES BRUTES - Copie '!T1823,",",'UMONS _ DONNEES BRUTES - Copie '!W1823,",",'UMONS _ DONNEES BRUTES - Copie '!X1823,",",'UMONS _ DONNEES BRUTES - Copie '!U1823,",",'UMONS _ DONNEES BRUTES - Copie '!V1823,",",'UMONS _ DONNEES BRUTES - Copie '!Z1823,",",'UMONS _ DONNEES BRUTES - Copie '!Y1823,",",'UMONS _ DONNEES BRUTES - Copie '!AA1823,")++1`")</f>
        <v>(1822,0,1,14,75,0,1,6)++1`</v>
      </c>
      <c r="B1823" s="37">
        <f>'UMONS _ DONNEES BRUTES - Copie '!E1823</f>
        <v>44609</v>
      </c>
    </row>
    <row r="1824" spans="1:2">
      <c r="A1824" t="str">
        <f ca="1">_xlfn.CONCAT("(",'UMONS _ DONNEES BRUTES - Copie '!T1824,",",'UMONS _ DONNEES BRUTES - Copie '!W1824,",",'UMONS _ DONNEES BRUTES - Copie '!X1824,",",'UMONS _ DONNEES BRUTES - Copie '!U1824,",",'UMONS _ DONNEES BRUTES - Copie '!V1824,",",'UMONS _ DONNEES BRUTES - Copie '!Z1824,",",'UMONS _ DONNEES BRUTES - Copie '!Y1824,",",'UMONS _ DONNEES BRUTES - Copie '!AA1824,")++1`")</f>
        <v>(1823,0,1,14,67,3,3,38)++1`</v>
      </c>
      <c r="B1824" s="37">
        <f>'UMONS _ DONNEES BRUTES - Copie '!E1824</f>
        <v>44609</v>
      </c>
    </row>
    <row r="1825" spans="1:2">
      <c r="A1825" t="str">
        <f ca="1">_xlfn.CONCAT("(",'UMONS _ DONNEES BRUTES - Copie '!T1825,",",'UMONS _ DONNEES BRUTES - Copie '!W1825,",",'UMONS _ DONNEES BRUTES - Copie '!X1825,",",'UMONS _ DONNEES BRUTES - Copie '!U1825,",",'UMONS _ DONNEES BRUTES - Copie '!V1825,",",'UMONS _ DONNEES BRUTES - Copie '!Z1825,",",'UMONS _ DONNEES BRUTES - Copie '!Y1825,",",'UMONS _ DONNEES BRUTES - Copie '!AA1825,")++1`")</f>
        <v>(1824,0,1,14,54,3,4,69)++1`</v>
      </c>
      <c r="B1825" s="37">
        <f>'UMONS _ DONNEES BRUTES - Copie '!E1825</f>
        <v>44610</v>
      </c>
    </row>
    <row r="1826" spans="1:2">
      <c r="A1826" t="str">
        <f ca="1">_xlfn.CONCAT("(",'UMONS _ DONNEES BRUTES - Copie '!T1826,",",'UMONS _ DONNEES BRUTES - Copie '!W1826,",",'UMONS _ DONNEES BRUTES - Copie '!X1826,",",'UMONS _ DONNEES BRUTES - Copie '!U1826,",",'UMONS _ DONNEES BRUTES - Copie '!V1826,",",'UMONS _ DONNEES BRUTES - Copie '!Z1826,",",'UMONS _ DONNEES BRUTES - Copie '!Y1826,",",'UMONS _ DONNEES BRUTES - Copie '!AA1826,")++1`")</f>
        <v>(1825,0,0,14,176,0,1,20)++1`</v>
      </c>
      <c r="B1826" s="37">
        <f>'UMONS _ DONNEES BRUTES - Copie '!E1826</f>
        <v>44610</v>
      </c>
    </row>
    <row r="1827" spans="1:2">
      <c r="A1827" t="str">
        <f ca="1">_xlfn.CONCAT("(",'UMONS _ DONNEES BRUTES - Copie '!T1827,",",'UMONS _ DONNEES BRUTES - Copie '!W1827,",",'UMONS _ DONNEES BRUTES - Copie '!X1827,",",'UMONS _ DONNEES BRUTES - Copie '!U1827,",",'UMONS _ DONNEES BRUTES - Copie '!V1827,",",'UMONS _ DONNEES BRUTES - Copie '!Z1827,",",'UMONS _ DONNEES BRUTES - Copie '!Y1827,",",'UMONS _ DONNEES BRUTES - Copie '!AA1827,")++1`")</f>
        <v>(1826,0,1,14,123,3,3,62)++1`</v>
      </c>
      <c r="B1827" s="37">
        <f>'UMONS _ DONNEES BRUTES - Copie '!E1827</f>
        <v>44610</v>
      </c>
    </row>
    <row r="1828" spans="1:2">
      <c r="A1828" t="str">
        <f ca="1">_xlfn.CONCAT("(",'UMONS _ DONNEES BRUTES - Copie '!T1828,",",'UMONS _ DONNEES BRUTES - Copie '!W1828,",",'UMONS _ DONNEES BRUTES - Copie '!X1828,",",'UMONS _ DONNEES BRUTES - Copie '!U1828,",",'UMONS _ DONNEES BRUTES - Copie '!V1828,",",'UMONS _ DONNEES BRUTES - Copie '!Z1828,",",'UMONS _ DONNEES BRUTES - Copie '!Y1828,",",'UMONS _ DONNEES BRUTES - Copie '!AA1828,")++1`")</f>
        <v>(1827,0,0,14,45,3,5,71)++1`</v>
      </c>
      <c r="B1828" s="37">
        <f>'UMONS _ DONNEES BRUTES - Copie '!E1828</f>
        <v>44610</v>
      </c>
    </row>
    <row r="1829" spans="1:2">
      <c r="A1829" t="str">
        <f ca="1">_xlfn.CONCAT("(",'UMONS _ DONNEES BRUTES - Copie '!T1829,",",'UMONS _ DONNEES BRUTES - Copie '!W1829,",",'UMONS _ DONNEES BRUTES - Copie '!X1829,",",'UMONS _ DONNEES BRUTES - Copie '!U1829,",",'UMONS _ DONNEES BRUTES - Copie '!V1829,",",'UMONS _ DONNEES BRUTES - Copie '!Z1829,",",'UMONS _ DONNEES BRUTES - Copie '!Y1829,",",'UMONS _ DONNEES BRUTES - Copie '!AA1829,")++1`")</f>
        <v>(1828,0,1,14,110,3,2,53)++1`</v>
      </c>
      <c r="B1829" s="37">
        <f>'UMONS _ DONNEES BRUTES - Copie '!E1829</f>
        <v>44610</v>
      </c>
    </row>
    <row r="1830" spans="1:2">
      <c r="A1830" t="str">
        <f ca="1">_xlfn.CONCAT("(",'UMONS _ DONNEES BRUTES - Copie '!T1830,",",'UMONS _ DONNEES BRUTES - Copie '!W1830,",",'UMONS _ DONNEES BRUTES - Copie '!X1830,",",'UMONS _ DONNEES BRUTES - Copie '!U1830,",",'UMONS _ DONNEES BRUTES - Copie '!V1830,",",'UMONS _ DONNEES BRUTES - Copie '!Z1830,",",'UMONS _ DONNEES BRUTES - Copie '!Y1830,",",'UMONS _ DONNEES BRUTES - Copie '!AA1830,")++1`")</f>
        <v>(1829,0,0,14,53,3,4,48)++1`</v>
      </c>
      <c r="B1830" s="37">
        <f>'UMONS _ DONNEES BRUTES - Copie '!E1830</f>
        <v>44614</v>
      </c>
    </row>
    <row r="1831" spans="1:2">
      <c r="A1831" t="str">
        <f ca="1">_xlfn.CONCAT("(",'UMONS _ DONNEES BRUTES - Copie '!T1831,",",'UMONS _ DONNEES BRUTES - Copie '!W1831,",",'UMONS _ DONNEES BRUTES - Copie '!X1831,",",'UMONS _ DONNEES BRUTES - Copie '!U1831,",",'UMONS _ DONNEES BRUTES - Copie '!V1831,",",'UMONS _ DONNEES BRUTES - Copie '!Z1831,",",'UMONS _ DONNEES BRUTES - Copie '!Y1831,",",'UMONS _ DONNEES BRUTES - Copie '!AA1831,")++1`")</f>
        <v>(1830,0,1,14,197,3,6,63)++1`</v>
      </c>
      <c r="B1831" s="37">
        <f>'UMONS _ DONNEES BRUTES - Copie '!E1831</f>
        <v>44614</v>
      </c>
    </row>
    <row r="1832" spans="1:2">
      <c r="A1832" t="str">
        <f ca="1">_xlfn.CONCAT("(",'UMONS _ DONNEES BRUTES - Copie '!T1832,",",'UMONS _ DONNEES BRUTES - Copie '!W1832,",",'UMONS _ DONNEES BRUTES - Copie '!X1832,",",'UMONS _ DONNEES BRUTES - Copie '!U1832,",",'UMONS _ DONNEES BRUTES - Copie '!V1832,",",'UMONS _ DONNEES BRUTES - Copie '!Z1832,",",'UMONS _ DONNEES BRUTES - Copie '!Y1832,",",'UMONS _ DONNEES BRUTES - Copie '!AA1832,")++1`")</f>
        <v>(1831,0,1,14,37,3,2,31)++1`</v>
      </c>
      <c r="B1832" s="37">
        <f>'UMONS _ DONNEES BRUTES - Copie '!E1832</f>
        <v>44614</v>
      </c>
    </row>
    <row r="1833" spans="1:2">
      <c r="A1833" t="str">
        <f ca="1">_xlfn.CONCAT("(",'UMONS _ DONNEES BRUTES - Copie '!T1833,",",'UMONS _ DONNEES BRUTES - Copie '!W1833,",",'UMONS _ DONNEES BRUTES - Copie '!X1833,",",'UMONS _ DONNEES BRUTES - Copie '!U1833,",",'UMONS _ DONNEES BRUTES - Copie '!V1833,",",'UMONS _ DONNEES BRUTES - Copie '!Z1833,",",'UMONS _ DONNEES BRUTES - Copie '!Y1833,",",'UMONS _ DONNEES BRUTES - Copie '!AA1833,")++1`")</f>
        <v>(1832,0,1,14,40,3,3,39)++1`</v>
      </c>
      <c r="B1833" s="37">
        <f>'UMONS _ DONNEES BRUTES - Copie '!E1833</f>
        <v>44614</v>
      </c>
    </row>
    <row r="1834" spans="1:2">
      <c r="A1834" t="str">
        <f ca="1">_xlfn.CONCAT("(",'UMONS _ DONNEES BRUTES - Copie '!T1834,",",'UMONS _ DONNEES BRUTES - Copie '!W1834,",",'UMONS _ DONNEES BRUTES - Copie '!X1834,",",'UMONS _ DONNEES BRUTES - Copie '!U1834,",",'UMONS _ DONNEES BRUTES - Copie '!V1834,",",'UMONS _ DONNEES BRUTES - Copie '!Z1834,",",'UMONS _ DONNEES BRUTES - Copie '!Y1834,",",'UMONS _ DONNEES BRUTES - Copie '!AA1834,")++1`")</f>
        <v>(1833,0,1,14,40,3,5,57)++1`</v>
      </c>
      <c r="B1834" s="37">
        <f>'UMONS _ DONNEES BRUTES - Copie '!E1834</f>
        <v>44614</v>
      </c>
    </row>
    <row r="1835" spans="1:2">
      <c r="A1835" t="str">
        <f ca="1">_xlfn.CONCAT("(",'UMONS _ DONNEES BRUTES - Copie '!T1835,",",'UMONS _ DONNEES BRUTES - Copie '!W1835,",",'UMONS _ DONNEES BRUTES - Copie '!X1835,",",'UMONS _ DONNEES BRUTES - Copie '!U1835,",",'UMONS _ DONNEES BRUTES - Copie '!V1835,",",'UMONS _ DONNEES BRUTES - Copie '!Z1835,",",'UMONS _ DONNEES BRUTES - Copie '!Y1835,",",'UMONS _ DONNEES BRUTES - Copie '!AA1835,")++1`")</f>
        <v>(1834,0,1,14,62,0,1,14)++1`</v>
      </c>
      <c r="B1835" s="37">
        <f>'UMONS _ DONNEES BRUTES - Copie '!E1835</f>
        <v>44614</v>
      </c>
    </row>
    <row r="1836" spans="1:2">
      <c r="A1836" t="str">
        <f ca="1">_xlfn.CONCAT("(",'UMONS _ DONNEES BRUTES - Copie '!T1836,",",'UMONS _ DONNEES BRUTES - Copie '!W1836,",",'UMONS _ DONNEES BRUTES - Copie '!X1836,",",'UMONS _ DONNEES BRUTES - Copie '!U1836,",",'UMONS _ DONNEES BRUTES - Copie '!V1836,",",'UMONS _ DONNEES BRUTES - Copie '!Z1836,",",'UMONS _ DONNEES BRUTES - Copie '!Y1836,",",'UMONS _ DONNEES BRUTES - Copie '!AA1836,")++1`")</f>
        <v>(1835,0,1,14,66,3,7,86)++1`</v>
      </c>
      <c r="B1836" s="37">
        <f>'UMONS _ DONNEES BRUTES - Copie '!E1836</f>
        <v>44614</v>
      </c>
    </row>
    <row r="1837" spans="1:2">
      <c r="A1837" t="str">
        <f ca="1">_xlfn.CONCAT("(",'UMONS _ DONNEES BRUTES - Copie '!T1837,",",'UMONS _ DONNEES BRUTES - Copie '!W1837,",",'UMONS _ DONNEES BRUTES - Copie '!X1837,",",'UMONS _ DONNEES BRUTES - Copie '!U1837,",",'UMONS _ DONNEES BRUTES - Copie '!V1837,",",'UMONS _ DONNEES BRUTES - Copie '!Z1837,",",'UMONS _ DONNEES BRUTES - Copie '!Y1837,",",'UMONS _ DONNEES BRUTES - Copie '!AA1837,")++1`")</f>
        <v>(1836,0,1,14,130,0,1,4)++1`</v>
      </c>
      <c r="B1837" s="37">
        <f>'UMONS _ DONNEES BRUTES - Copie '!E1837</f>
        <v>44615</v>
      </c>
    </row>
    <row r="1838" spans="1:2">
      <c r="A1838" t="str">
        <f ca="1">_xlfn.CONCAT("(",'UMONS _ DONNEES BRUTES - Copie '!T1838,",",'UMONS _ DONNEES BRUTES - Copie '!W1838,",",'UMONS _ DONNEES BRUTES - Copie '!X1838,",",'UMONS _ DONNEES BRUTES - Copie '!U1838,",",'UMONS _ DONNEES BRUTES - Copie '!V1838,",",'UMONS _ DONNEES BRUTES - Copie '!Z1838,",",'UMONS _ DONNEES BRUTES - Copie '!Y1838,",",'UMONS _ DONNEES BRUTES - Copie '!AA1838,")++1`")</f>
        <v>(1837,0,1,14,129,0,2,27)++1`</v>
      </c>
      <c r="B1838" s="37">
        <f>'UMONS _ DONNEES BRUTES - Copie '!E1838</f>
        <v>44615</v>
      </c>
    </row>
    <row r="1839" spans="1:2">
      <c r="A1839" t="str">
        <f ca="1">_xlfn.CONCAT("(",'UMONS _ DONNEES BRUTES - Copie '!T1839,",",'UMONS _ DONNEES BRUTES - Copie '!W1839,",",'UMONS _ DONNEES BRUTES - Copie '!X1839,",",'UMONS _ DONNEES BRUTES - Copie '!U1839,",",'UMONS _ DONNEES BRUTES - Copie '!V1839,",",'UMONS _ DONNEES BRUTES - Copie '!Z1839,",",'UMONS _ DONNEES BRUTES - Copie '!Y1839,",",'UMONS _ DONNEES BRUTES - Copie '!AA1839,")++1`")</f>
        <v>(1838,0,1,14,122,0,3,43)++1`</v>
      </c>
      <c r="B1839" s="37">
        <f>'UMONS _ DONNEES BRUTES - Copie '!E1839</f>
        <v>44615</v>
      </c>
    </row>
    <row r="1840" spans="1:2">
      <c r="A1840" t="str">
        <f ca="1">_xlfn.CONCAT("(",'UMONS _ DONNEES BRUTES - Copie '!T1840,",",'UMONS _ DONNEES BRUTES - Copie '!W1840,",",'UMONS _ DONNEES BRUTES - Copie '!X1840,",",'UMONS _ DONNEES BRUTES - Copie '!U1840,",",'UMONS _ DONNEES BRUTES - Copie '!V1840,",",'UMONS _ DONNEES BRUTES - Copie '!Z1840,",",'UMONS _ DONNEES BRUTES - Copie '!Y1840,",",'UMONS _ DONNEES BRUTES - Copie '!AA1840,")++1`")</f>
        <v>(1839,0,0,14,32,0,1,5)++1`</v>
      </c>
      <c r="B1840" s="37">
        <f>'UMONS _ DONNEES BRUTES - Copie '!E1840</f>
        <v>44616</v>
      </c>
    </row>
    <row r="1841" spans="1:2">
      <c r="A1841" t="str">
        <f ca="1">_xlfn.CONCAT("(",'UMONS _ DONNEES BRUTES - Copie '!T1841,",",'UMONS _ DONNEES BRUTES - Copie '!W1841,",",'UMONS _ DONNEES BRUTES - Copie '!X1841,",",'UMONS _ DONNEES BRUTES - Copie '!U1841,",",'UMONS _ DONNEES BRUTES - Copie '!V1841,",",'UMONS _ DONNEES BRUTES - Copie '!Z1841,",",'UMONS _ DONNEES BRUTES - Copie '!Y1841,",",'UMONS _ DONNEES BRUTES - Copie '!AA1841,")++1`")</f>
        <v>(1840,0,1,14,23,3,3,26)++1`</v>
      </c>
      <c r="B1841" s="37">
        <f>'UMONS _ DONNEES BRUTES - Copie '!E1841</f>
        <v>44616</v>
      </c>
    </row>
    <row r="1842" spans="1:2">
      <c r="A1842" t="str">
        <f ca="1">_xlfn.CONCAT("(",'UMONS _ DONNEES BRUTES - Copie '!T1842,",",'UMONS _ DONNEES BRUTES - Copie '!W1842,",",'UMONS _ DONNEES BRUTES - Copie '!X1842,",",'UMONS _ DONNEES BRUTES - Copie '!U1842,",",'UMONS _ DONNEES BRUTES - Copie '!V1842,",",'UMONS _ DONNEES BRUTES - Copie '!Z1842,",",'UMONS _ DONNEES BRUTES - Copie '!Y1842,",",'UMONS _ DONNEES BRUTES - Copie '!AA1842,")++1`")</f>
        <v>(1841,0,1,14,21,3,2,17)++1`</v>
      </c>
      <c r="B1842" s="37">
        <f>'UMONS _ DONNEES BRUTES - Copie '!E1842</f>
        <v>44616</v>
      </c>
    </row>
    <row r="1843" spans="1:2">
      <c r="A1843" t="str">
        <f ca="1">_xlfn.CONCAT("(",'UMONS _ DONNEES BRUTES - Copie '!T1843,",",'UMONS _ DONNEES BRUTES - Copie '!W1843,",",'UMONS _ DONNEES BRUTES - Copie '!X1843,",",'UMONS _ DONNEES BRUTES - Copie '!U1843,",",'UMONS _ DONNEES BRUTES - Copie '!V1843,",",'UMONS _ DONNEES BRUTES - Copie '!Z1843,",",'UMONS _ DONNEES BRUTES - Copie '!Y1843,",",'UMONS _ DONNEES BRUTES - Copie '!AA1843,")++1`")</f>
        <v>(1842,0,1,14,91,3,5,38)++1`</v>
      </c>
      <c r="B1843" s="37">
        <f>'UMONS _ DONNEES BRUTES - Copie '!E1843</f>
        <v>44616</v>
      </c>
    </row>
    <row r="1844" spans="1:2">
      <c r="A1844" t="str">
        <f ca="1">_xlfn.CONCAT("(",'UMONS _ DONNEES BRUTES - Copie '!T1844,",",'UMONS _ DONNEES BRUTES - Copie '!W1844,",",'UMONS _ DONNEES BRUTES - Copie '!X1844,",",'UMONS _ DONNEES BRUTES - Copie '!U1844,",",'UMONS _ DONNEES BRUTES - Copie '!V1844,",",'UMONS _ DONNEES BRUTES - Copie '!Z1844,",",'UMONS _ DONNEES BRUTES - Copie '!Y1844,",",'UMONS _ DONNEES BRUTES - Copie '!AA1844,")++1`")</f>
        <v>(1843,0,1,14,33,3,4,31)++1`</v>
      </c>
      <c r="B1844" s="37">
        <f>'UMONS _ DONNEES BRUTES - Copie '!E1844</f>
        <v>44616</v>
      </c>
    </row>
    <row r="1845" spans="1:2">
      <c r="A1845" t="str">
        <f ca="1">_xlfn.CONCAT("(",'UMONS _ DONNEES BRUTES - Copie '!T1845,",",'UMONS _ DONNEES BRUTES - Copie '!W1845,",",'UMONS _ DONNEES BRUTES - Copie '!X1845,",",'UMONS _ DONNEES BRUTES - Copie '!U1845,",",'UMONS _ DONNEES BRUTES - Copie '!V1845,",",'UMONS _ DONNEES BRUTES - Copie '!Z1845,",",'UMONS _ DONNEES BRUTES - Copie '!Y1845,",",'UMONS _ DONNEES BRUTES - Copie '!AA1845,")++1`")</f>
        <v>(1844,0,1,14,51,3,6,59)++1`</v>
      </c>
      <c r="B1845" s="37">
        <f>'UMONS _ DONNEES BRUTES - Copie '!E1845</f>
        <v>44616</v>
      </c>
    </row>
    <row r="1846" spans="1:2">
      <c r="A1846" t="str">
        <f ca="1">_xlfn.CONCAT("(",'UMONS _ DONNEES BRUTES - Copie '!T1846,",",'UMONS _ DONNEES BRUTES - Copie '!W1846,",",'UMONS _ DONNEES BRUTES - Copie '!X1846,",",'UMONS _ DONNEES BRUTES - Copie '!U1846,",",'UMONS _ DONNEES BRUTES - Copie '!V1846,",",'UMONS _ DONNEES BRUTES - Copie '!Z1846,",",'UMONS _ DONNEES BRUTES - Copie '!Y1846,",",'UMONS _ DONNEES BRUTES - Copie '!AA1846,")++1`")</f>
        <v>(1845,0,0,14,44,3,7,68)++1`</v>
      </c>
      <c r="B1846" s="37">
        <f>'UMONS _ DONNEES BRUTES - Copie '!E1846</f>
        <v>44616</v>
      </c>
    </row>
    <row r="1847" spans="1:2">
      <c r="A1847" t="str">
        <f ca="1">_xlfn.CONCAT("(",'UMONS _ DONNEES BRUTES - Copie '!T1847,",",'UMONS _ DONNEES BRUTES - Copie '!W1847,",",'UMONS _ DONNEES BRUTES - Copie '!X1847,",",'UMONS _ DONNEES BRUTES - Copie '!U1847,",",'UMONS _ DONNEES BRUTES - Copie '!V1847,",",'UMONS _ DONNEES BRUTES - Copie '!Z1847,",",'UMONS _ DONNEES BRUTES - Copie '!Y1847,",",'UMONS _ DONNEES BRUTES - Copie '!AA1847,")++1`")</f>
        <v>(1846,0,1,14,69,3,8,73)++1`</v>
      </c>
      <c r="B1847" s="37">
        <f>'UMONS _ DONNEES BRUTES - Copie '!E1847</f>
        <v>44616</v>
      </c>
    </row>
    <row r="1848" spans="1:2">
      <c r="A1848" t="str">
        <f ca="1">_xlfn.CONCAT("(",'UMONS _ DONNEES BRUTES - Copie '!T1848,",",'UMONS _ DONNEES BRUTES - Copie '!W1848,",",'UMONS _ DONNEES BRUTES - Copie '!X1848,",",'UMONS _ DONNEES BRUTES - Copie '!U1848,",",'UMONS _ DONNEES BRUTES - Copie '!V1848,",",'UMONS _ DONNEES BRUTES - Copie '!Z1848,",",'UMONS _ DONNEES BRUTES - Copie '!Y1848,",",'UMONS _ DONNEES BRUTES - Copie '!AA1848,")++1`")</f>
        <v>(1847,0,1,16,170,0,3,44)++1`</v>
      </c>
      <c r="B1848" s="37">
        <f>'UMONS _ DONNEES BRUTES - Copie '!E1848</f>
        <v>44622</v>
      </c>
    </row>
    <row r="1849" spans="1:2">
      <c r="A1849" t="str">
        <f ca="1">_xlfn.CONCAT("(",'UMONS _ DONNEES BRUTES - Copie '!T1849,",",'UMONS _ DONNEES BRUTES - Copie '!W1849,",",'UMONS _ DONNEES BRUTES - Copie '!X1849,",",'UMONS _ DONNEES BRUTES - Copie '!U1849,",",'UMONS _ DONNEES BRUTES - Copie '!V1849,",",'UMONS _ DONNEES BRUTES - Copie '!Z1849,",",'UMONS _ DONNEES BRUTES - Copie '!Y1849,",",'UMONS _ DONNEES BRUTES - Copie '!AA1849,")++1`")</f>
        <v>(1848,0,1,14,51,3,9,81)++1`</v>
      </c>
      <c r="B1849" s="37">
        <f>'UMONS _ DONNEES BRUTES - Copie '!E1849</f>
        <v>44616</v>
      </c>
    </row>
    <row r="1850" spans="1:2">
      <c r="A1850" t="str">
        <f ca="1">_xlfn.CONCAT("(",'UMONS _ DONNEES BRUTES - Copie '!T1850,",",'UMONS _ DONNEES BRUTES - Copie '!W1850,",",'UMONS _ DONNEES BRUTES - Copie '!X1850,",",'UMONS _ DONNEES BRUTES - Copie '!U1850,",",'UMONS _ DONNEES BRUTES - Copie '!V1850,",",'UMONS _ DONNEES BRUTES - Copie '!Z1850,",",'UMONS _ DONNEES BRUTES - Copie '!Y1850,",",'UMONS _ DONNEES BRUTES - Copie '!AA1850,")++1`")</f>
        <v>(1849,0,1,14,139,3,4,60)++1`</v>
      </c>
      <c r="B1850" s="37">
        <f>'UMONS _ DONNEES BRUTES - Copie '!E1850</f>
        <v>44617</v>
      </c>
    </row>
    <row r="1851" spans="1:2">
      <c r="A1851" t="str">
        <f ca="1">_xlfn.CONCAT("(",'UMONS _ DONNEES BRUTES - Copie '!T1851,",",'UMONS _ DONNEES BRUTES - Copie '!W1851,",",'UMONS _ DONNEES BRUTES - Copie '!X1851,",",'UMONS _ DONNEES BRUTES - Copie '!U1851,",",'UMONS _ DONNEES BRUTES - Copie '!V1851,",",'UMONS _ DONNEES BRUTES - Copie '!Z1851,",",'UMONS _ DONNEES BRUTES - Copie '!Y1851,",",'UMONS _ DONNEES BRUTES - Copie '!AA1851,")++1`")</f>
        <v>(1850,0,1,14,50,0,3,56)++1`</v>
      </c>
      <c r="B1851" s="37">
        <f>'UMONS _ DONNEES BRUTES - Copie '!E1851</f>
        <v>44617</v>
      </c>
    </row>
    <row r="1852" spans="1:2">
      <c r="A1852" t="str">
        <f ca="1">_xlfn.CONCAT("(",'UMONS _ DONNEES BRUTES - Copie '!T1852,",",'UMONS _ DONNEES BRUTES - Copie '!W1852,",",'UMONS _ DONNEES BRUTES - Copie '!X1852,",",'UMONS _ DONNEES BRUTES - Copie '!U1852,",",'UMONS _ DONNEES BRUTES - Copie '!V1852,",",'UMONS _ DONNEES BRUTES - Copie '!Z1852,",",'UMONS _ DONNEES BRUTES - Copie '!Y1852,",",'UMONS _ DONNEES BRUTES - Copie '!AA1852,")++1`")</f>
        <v>(1851,0,0,14,40,0,6,74)++1`</v>
      </c>
      <c r="B1852" s="37">
        <f>'UMONS _ DONNEES BRUTES - Copie '!E1852</f>
        <v>44617</v>
      </c>
    </row>
    <row r="1853" spans="1:2">
      <c r="A1853" t="str">
        <f ca="1">_xlfn.CONCAT("(",'UMONS _ DONNEES BRUTES - Copie '!T1853,",",'UMONS _ DONNEES BRUTES - Copie '!W1853,",",'UMONS _ DONNEES BRUTES - Copie '!X1853,",",'UMONS _ DONNEES BRUTES - Copie '!U1853,",",'UMONS _ DONNEES BRUTES - Copie '!V1853,",",'UMONS _ DONNEES BRUTES - Copie '!Z1853,",",'UMONS _ DONNEES BRUTES - Copie '!Y1853,",",'UMONS _ DONNEES BRUTES - Copie '!AA1853,")++1`")</f>
        <v>(1852,0,1,14,254,3,5,68)++1`</v>
      </c>
      <c r="B1853" s="37">
        <f>'UMONS _ DONNEES BRUTES - Copie '!E1853</f>
        <v>44617</v>
      </c>
    </row>
    <row r="1854" spans="1:2">
      <c r="A1854" t="str">
        <f ca="1">_xlfn.CONCAT("(",'UMONS _ DONNEES BRUTES - Copie '!T1854,",",'UMONS _ DONNEES BRUTES - Copie '!W1854,",",'UMONS _ DONNEES BRUTES - Copie '!X1854,",",'UMONS _ DONNEES BRUTES - Copie '!U1854,",",'UMONS _ DONNEES BRUTES - Copie '!V1854,",",'UMONS _ DONNEES BRUTES - Copie '!Z1854,",",'UMONS _ DONNEES BRUTES - Copie '!Y1854,",",'UMONS _ DONNEES BRUTES - Copie '!AA1854,")++1`")</f>
        <v>(1853,0,1,14,85,3,7,76)++1`</v>
      </c>
      <c r="B1854" s="37">
        <f>'UMONS _ DONNEES BRUTES - Copie '!E1854</f>
        <v>44617</v>
      </c>
    </row>
    <row r="1855" spans="1:2">
      <c r="A1855" t="str">
        <f ca="1">_xlfn.CONCAT("(",'UMONS _ DONNEES BRUTES - Copie '!T1855,",",'UMONS _ DONNEES BRUTES - Copie '!W1855,",",'UMONS _ DONNEES BRUTES - Copie '!X1855,",",'UMONS _ DONNEES BRUTES - Copie '!U1855,",",'UMONS _ DONNEES BRUTES - Copie '!V1855,",",'UMONS _ DONNEES BRUTES - Copie '!Z1855,",",'UMONS _ DONNEES BRUTES - Copie '!Y1855,",",'UMONS _ DONNEES BRUTES - Copie '!AA1855,")++1`")</f>
        <v>(1854,0,0,14,128,0,1,1)++1`</v>
      </c>
      <c r="B1855" s="37">
        <f>'UMONS _ DONNEES BRUTES - Copie '!E1855</f>
        <v>44617</v>
      </c>
    </row>
    <row r="1856" spans="1:2">
      <c r="A1856" t="str">
        <f ca="1">_xlfn.CONCAT("(",'UMONS _ DONNEES BRUTES - Copie '!T1856,",",'UMONS _ DONNEES BRUTES - Copie '!W1856,",",'UMONS _ DONNEES BRUTES - Copie '!X1856,",",'UMONS _ DONNEES BRUTES - Copie '!U1856,",",'UMONS _ DONNEES BRUTES - Copie '!V1856,",",'UMONS _ DONNEES BRUTES - Copie '!Z1856,",",'UMONS _ DONNEES BRUTES - Copie '!Y1856,",",'UMONS _ DONNEES BRUTES - Copie '!AA1856,")++1`")</f>
        <v>(1855,0,1,14,127,0,2,30)++1`</v>
      </c>
      <c r="B1856" s="37">
        <f>'UMONS _ DONNEES BRUTES - Copie '!E1856</f>
        <v>44617</v>
      </c>
    </row>
    <row r="1857" spans="1:2">
      <c r="A1857" t="str">
        <f ca="1">_xlfn.CONCAT("(",'UMONS _ DONNEES BRUTES - Copie '!T1857,",",'UMONS _ DONNEES BRUTES - Copie '!W1857,",",'UMONS _ DONNEES BRUTES - Copie '!X1857,",",'UMONS _ DONNEES BRUTES - Copie '!U1857,",",'UMONS _ DONNEES BRUTES - Copie '!V1857,",",'UMONS _ DONNEES BRUTES - Copie '!Z1857,",",'UMONS _ DONNEES BRUTES - Copie '!Y1857,",",'UMONS _ DONNEES BRUTES - Copie '!AA1857,")++1`")</f>
        <v>(1856,0,1,14,36,0,1,2)++1`</v>
      </c>
      <c r="B1857" s="37">
        <f>'UMONS _ DONNEES BRUTES - Copie '!E1857</f>
        <v>44623</v>
      </c>
    </row>
    <row r="1858" spans="1:2">
      <c r="A1858" t="str">
        <f ca="1">_xlfn.CONCAT("(",'UMONS _ DONNEES BRUTES - Copie '!T1858,",",'UMONS _ DONNEES BRUTES - Copie '!W1858,",",'UMONS _ DONNEES BRUTES - Copie '!X1858,",",'UMONS _ DONNEES BRUTES - Copie '!U1858,",",'UMONS _ DONNEES BRUTES - Copie '!V1858,",",'UMONS _ DONNEES BRUTES - Copie '!Z1858,",",'UMONS _ DONNEES BRUTES - Copie '!Y1858,",",'UMONS _ DONNEES BRUTES - Copie '!AA1858,")++1`")</f>
        <v>(1857,0,1,14,98,0,4,39)++1`</v>
      </c>
      <c r="B1858" s="37">
        <f>'UMONS _ DONNEES BRUTES - Copie '!E1858</f>
        <v>44623</v>
      </c>
    </row>
    <row r="1859" spans="1:2">
      <c r="A1859" t="str">
        <f ca="1">_xlfn.CONCAT("(",'UMONS _ DONNEES BRUTES - Copie '!T1859,",",'UMONS _ DONNEES BRUTES - Copie '!W1859,",",'UMONS _ DONNEES BRUTES - Copie '!X1859,",",'UMONS _ DONNEES BRUTES - Copie '!U1859,",",'UMONS _ DONNEES BRUTES - Copie '!V1859,",",'UMONS _ DONNEES BRUTES - Copie '!Z1859,",",'UMONS _ DONNEES BRUTES - Copie '!Y1859,",",'UMONS _ DONNEES BRUTES - Copie '!AA1859,")++1`")</f>
        <v>(1858,0,1,14,112,0,5,48)++1`</v>
      </c>
      <c r="B1859" s="37">
        <f>'UMONS _ DONNEES BRUTES - Copie '!E1859</f>
        <v>44623</v>
      </c>
    </row>
    <row r="1860" spans="1:2">
      <c r="A1860" t="str">
        <f ca="1">_xlfn.CONCAT("(",'UMONS _ DONNEES BRUTES - Copie '!T1860,",",'UMONS _ DONNEES BRUTES - Copie '!W1860,",",'UMONS _ DONNEES BRUTES - Copie '!X1860,",",'UMONS _ DONNEES BRUTES - Copie '!U1860,",",'UMONS _ DONNEES BRUTES - Copie '!V1860,",",'UMONS _ DONNEES BRUTES - Copie '!Z1860,",",'UMONS _ DONNEES BRUTES - Copie '!Y1860,",",'UMONS _ DONNEES BRUTES - Copie '!AA1860,")++1`")</f>
        <v>(1859,0,1,14,66,0,2,13)++1`</v>
      </c>
      <c r="B1860" s="37">
        <f>'UMONS _ DONNEES BRUTES - Copie '!E1860</f>
        <v>44623</v>
      </c>
    </row>
    <row r="1861" spans="1:2">
      <c r="A1861" t="str">
        <f ca="1">_xlfn.CONCAT("(",'UMONS _ DONNEES BRUTES - Copie '!T1861,",",'UMONS _ DONNEES BRUTES - Copie '!W1861,",",'UMONS _ DONNEES BRUTES - Copie '!X1861,",",'UMONS _ DONNEES BRUTES - Copie '!U1861,",",'UMONS _ DONNEES BRUTES - Copie '!V1861,",",'UMONS _ DONNEES BRUTES - Copie '!Z1861,",",'UMONS _ DONNEES BRUTES - Copie '!Y1861,",",'UMONS _ DONNEES BRUTES - Copie '!AA1861,")++1`")</f>
        <v>(1860,0,1,14,113,0,3,23)++1`</v>
      </c>
      <c r="B1861" s="37">
        <f>'UMONS _ DONNEES BRUTES - Copie '!E1861</f>
        <v>44623</v>
      </c>
    </row>
    <row r="1862" spans="1:2">
      <c r="A1862" t="str">
        <f ca="1">_xlfn.CONCAT("(",'UMONS _ DONNEES BRUTES - Copie '!T1862,",",'UMONS _ DONNEES BRUTES - Copie '!W1862,",",'UMONS _ DONNEES BRUTES - Copie '!X1862,",",'UMONS _ DONNEES BRUTES - Copie '!U1862,",",'UMONS _ DONNEES BRUTES - Copie '!V1862,",",'UMONS _ DONNEES BRUTES - Copie '!Z1862,",",'UMONS _ DONNEES BRUTES - Copie '!Y1862,",",'UMONS _ DONNEES BRUTES - Copie '!AA1862,")++1`")</f>
        <v>(1861,0,1,14,36,0,2,18)++1`</v>
      </c>
      <c r="B1862" s="37">
        <f>'UMONS _ DONNEES BRUTES - Copie '!E1862</f>
        <v>44627</v>
      </c>
    </row>
    <row r="1863" spans="1:2">
      <c r="A1863" t="str">
        <f ca="1">_xlfn.CONCAT("(",'UMONS _ DONNEES BRUTES - Copie '!T1863,",",'UMONS _ DONNEES BRUTES - Copie '!W1863,",",'UMONS _ DONNEES BRUTES - Copie '!X1863,",",'UMONS _ DONNEES BRUTES - Copie '!U1863,",",'UMONS _ DONNEES BRUTES - Copie '!V1863,",",'UMONS _ DONNEES BRUTES - Copie '!Z1863,",",'UMONS _ DONNEES BRUTES - Copie '!Y1863,",",'UMONS _ DONNEES BRUTES - Copie '!AA1863,")++1`")</f>
        <v>(1862,0,0,14,69,0,1,7)++1`</v>
      </c>
      <c r="B1863" s="37">
        <f>'UMONS _ DONNEES BRUTES - Copie '!E1863</f>
        <v>44627</v>
      </c>
    </row>
    <row r="1864" spans="1:2">
      <c r="A1864" t="str">
        <f ca="1">_xlfn.CONCAT("(",'UMONS _ DONNEES BRUTES - Copie '!T1864,",",'UMONS _ DONNEES BRUTES - Copie '!W1864,",",'UMONS _ DONNEES BRUTES - Copie '!X1864,",",'UMONS _ DONNEES BRUTES - Copie '!U1864,",",'UMONS _ DONNEES BRUTES - Copie '!V1864,",",'UMONS _ DONNEES BRUTES - Copie '!Z1864,",",'UMONS _ DONNEES BRUTES - Copie '!Y1864,",",'UMONS _ DONNEES BRUTES - Copie '!AA1864,")++1`")</f>
        <v>(1863,0,1,14,185,3,3,25)++1`</v>
      </c>
      <c r="B1864" s="37">
        <f>'UMONS _ DONNEES BRUTES - Copie '!E1864</f>
        <v>44627</v>
      </c>
    </row>
    <row r="1865" spans="1:2">
      <c r="A1865" t="str">
        <f ca="1">_xlfn.CONCAT("(",'UMONS _ DONNEES BRUTES - Copie '!T1865,",",'UMONS _ DONNEES BRUTES - Copie '!W1865,",",'UMONS _ DONNEES BRUTES - Copie '!X1865,",",'UMONS _ DONNEES BRUTES - Copie '!U1865,",",'UMONS _ DONNEES BRUTES - Copie '!V1865,",",'UMONS _ DONNEES BRUTES - Copie '!Z1865,",",'UMONS _ DONNEES BRUTES - Copie '!Y1865,",",'UMONS _ DONNEES BRUTES - Copie '!AA1865,")++1`")</f>
        <v>(1864,0,1,14,148,0,4,52)++1`</v>
      </c>
      <c r="B1865" s="37">
        <f>'UMONS _ DONNEES BRUTES - Copie '!E1865</f>
        <v>44627</v>
      </c>
    </row>
    <row r="1866" spans="1:2">
      <c r="A1866" t="str">
        <f ca="1">_xlfn.CONCAT("(",'UMONS _ DONNEES BRUTES - Copie '!T1866,",",'UMONS _ DONNEES BRUTES - Copie '!W1866,",",'UMONS _ DONNEES BRUTES - Copie '!X1866,",",'UMONS _ DONNEES BRUTES - Copie '!U1866,",",'UMONS _ DONNEES BRUTES - Copie '!V1866,",",'UMONS _ DONNEES BRUTES - Copie '!Z1866,",",'UMONS _ DONNEES BRUTES - Copie '!Y1866,",",'UMONS _ DONNEES BRUTES - Copie '!AA1866,")++1`")</f>
        <v>(1865,0,0,14,159,0,5,61)++1`</v>
      </c>
      <c r="B1866" s="37">
        <f>'UMONS _ DONNEES BRUTES - Copie '!E1866</f>
        <v>44627</v>
      </c>
    </row>
    <row r="1867" spans="1:2">
      <c r="A1867" t="str">
        <f ca="1">_xlfn.CONCAT("(",'UMONS _ DONNEES BRUTES - Copie '!T1867,",",'UMONS _ DONNEES BRUTES - Copie '!W1867,",",'UMONS _ DONNEES BRUTES - Copie '!X1867,",",'UMONS _ DONNEES BRUTES - Copie '!U1867,",",'UMONS _ DONNEES BRUTES - Copie '!V1867,",",'UMONS _ DONNEES BRUTES - Copie '!Z1867,",",'UMONS _ DONNEES BRUTES - Copie '!Y1867,",",'UMONS _ DONNEES BRUTES - Copie '!AA1867,")++1`")</f>
        <v>(1866,0,1,14,91,3,3,84)++1`</v>
      </c>
      <c r="B1867" s="37">
        <f>'UMONS _ DONNEES BRUTES - Copie '!E1867</f>
        <v>44628</v>
      </c>
    </row>
    <row r="1868" spans="1:2">
      <c r="A1868" t="str">
        <f ca="1">_xlfn.CONCAT("(",'UMONS _ DONNEES BRUTES - Copie '!T1868,",",'UMONS _ DONNEES BRUTES - Copie '!W1868,",",'UMONS _ DONNEES BRUTES - Copie '!X1868,",",'UMONS _ DONNEES BRUTES - Copie '!U1868,",",'UMONS _ DONNEES BRUTES - Copie '!V1868,",",'UMONS _ DONNEES BRUTES - Copie '!Z1868,",",'UMONS _ DONNEES BRUTES - Copie '!Y1868,",",'UMONS _ DONNEES BRUTES - Copie '!AA1868,")++1`")</f>
        <v>(1867,0,1,14,67,3,2,55)++1`</v>
      </c>
      <c r="B1868" s="37">
        <f>'UMONS _ DONNEES BRUTES - Copie '!E1868</f>
        <v>44628</v>
      </c>
    </row>
    <row r="1869" spans="1:2">
      <c r="A1869" t="str">
        <f ca="1">_xlfn.CONCAT("(",'UMONS _ DONNEES BRUTES - Copie '!T1869,",",'UMONS _ DONNEES BRUTES - Copie '!W1869,",",'UMONS _ DONNEES BRUTES - Copie '!X1869,",",'UMONS _ DONNEES BRUTES - Copie '!U1869,",",'UMONS _ DONNEES BRUTES - Copie '!V1869,",",'UMONS _ DONNEES BRUTES - Copie '!Z1869,",",'UMONS _ DONNEES BRUTES - Copie '!Y1869,",",'UMONS _ DONNEES BRUTES - Copie '!AA1869,")++1`")</f>
        <v>(1868,0,1,14,66,0,1,8)++1`</v>
      </c>
      <c r="B1869" s="37">
        <f>'UMONS _ DONNEES BRUTES - Copie '!E1869</f>
        <v>44628</v>
      </c>
    </row>
    <row r="1870" spans="1:2">
      <c r="A1870" t="str">
        <f ca="1">_xlfn.CONCAT("(",'UMONS _ DONNEES BRUTES - Copie '!T1870,",",'UMONS _ DONNEES BRUTES - Copie '!W1870,",",'UMONS _ DONNEES BRUTES - Copie '!X1870,",",'UMONS _ DONNEES BRUTES - Copie '!U1870,",",'UMONS _ DONNEES BRUTES - Copie '!V1870,",",'UMONS _ DONNEES BRUTES - Copie '!Z1870,",",'UMONS _ DONNEES BRUTES - Copie '!Y1870,",",'UMONS _ DONNEES BRUTES - Copie '!AA1870,")++1`")</f>
        <v>(1869,0,1,14,145,0,1,36)++1`</v>
      </c>
      <c r="B1870" s="37">
        <f>'UMONS _ DONNEES BRUTES - Copie '!E1870</f>
        <v>44629</v>
      </c>
    </row>
    <row r="1871" spans="1:2">
      <c r="A1871" t="str">
        <f ca="1">_xlfn.CONCAT("(",'UMONS _ DONNEES BRUTES - Copie '!T1871,",",'UMONS _ DONNEES BRUTES - Copie '!W1871,",",'UMONS _ DONNEES BRUTES - Copie '!X1871,",",'UMONS _ DONNEES BRUTES - Copie '!U1871,",",'UMONS _ DONNEES BRUTES - Copie '!V1871,",",'UMONS _ DONNEES BRUTES - Copie '!Z1871,",",'UMONS _ DONNEES BRUTES - Copie '!Y1871,",",'UMONS _ DONNEES BRUTES - Copie '!AA1871,")++1`")</f>
        <v>(1870,0,1,14,93,0,2,56)++1`</v>
      </c>
      <c r="B1871" s="37">
        <f>'UMONS _ DONNEES BRUTES - Copie '!E1871</f>
        <v>44629</v>
      </c>
    </row>
    <row r="1872" spans="1:2">
      <c r="A1872" t="str">
        <f ca="1">_xlfn.CONCAT("(",'UMONS _ DONNEES BRUTES - Copie '!T1872,",",'UMONS _ DONNEES BRUTES - Copie '!W1872,",",'UMONS _ DONNEES BRUTES - Copie '!X1872,",",'UMONS _ DONNEES BRUTES - Copie '!U1872,",",'UMONS _ DONNEES BRUTES - Copie '!V1872,",",'UMONS _ DONNEES BRUTES - Copie '!Z1872,",",'UMONS _ DONNEES BRUTES - Copie '!Y1872,",",'UMONS _ DONNEES BRUTES - Copie '!AA1872,")++1`")</f>
        <v>(1871,0,1,14,134,0,3,63)++1`</v>
      </c>
      <c r="B1872" s="37">
        <f>'UMONS _ DONNEES BRUTES - Copie '!E1872</f>
        <v>44629</v>
      </c>
    </row>
    <row r="1873" spans="1:2">
      <c r="A1873" t="str">
        <f ca="1">_xlfn.CONCAT("(",'UMONS _ DONNEES BRUTES - Copie '!T1873,",",'UMONS _ DONNEES BRUTES - Copie '!W1873,",",'UMONS _ DONNEES BRUTES - Copie '!X1873,",",'UMONS _ DONNEES BRUTES - Copie '!U1873,",",'UMONS _ DONNEES BRUTES - Copie '!V1873,",",'UMONS _ DONNEES BRUTES - Copie '!Z1873,",",'UMONS _ DONNEES BRUTES - Copie '!Y1873,",",'UMONS _ DONNEES BRUTES - Copie '!AA1873,")++1`")</f>
        <v>(1872,0,0,14,27,3,3,48)++1`</v>
      </c>
      <c r="B1873" s="37">
        <f>'UMONS _ DONNEES BRUTES - Copie '!E1873</f>
        <v>44630</v>
      </c>
    </row>
    <row r="1874" spans="1:2">
      <c r="A1874" t="str">
        <f ca="1">_xlfn.CONCAT("(",'UMONS _ DONNEES BRUTES - Copie '!T1874,",",'UMONS _ DONNEES BRUTES - Copie '!W1874,",",'UMONS _ DONNEES BRUTES - Copie '!X1874,",",'UMONS _ DONNEES BRUTES - Copie '!U1874,",",'UMONS _ DONNEES BRUTES - Copie '!V1874,",",'UMONS _ DONNEES BRUTES - Copie '!Z1874,",",'UMONS _ DONNEES BRUTES - Copie '!Y1874,",",'UMONS _ DONNEES BRUTES - Copie '!AA1874,")++1`")</f>
        <v>(1873,0,0,14,30,3,4,62)++1`</v>
      </c>
      <c r="B1874" s="37">
        <f>'UMONS _ DONNEES BRUTES - Copie '!E1874</f>
        <v>44596</v>
      </c>
    </row>
    <row r="1875" spans="1:2">
      <c r="A1875" t="str">
        <f ca="1">_xlfn.CONCAT("(",'UMONS _ DONNEES BRUTES - Copie '!T1875,",",'UMONS _ DONNEES BRUTES - Copie '!W1875,",",'UMONS _ DONNEES BRUTES - Copie '!X1875,",",'UMONS _ DONNEES BRUTES - Copie '!U1875,",",'UMONS _ DONNEES BRUTES - Copie '!V1875,",",'UMONS _ DONNEES BRUTES - Copie '!Z1875,",",'UMONS _ DONNEES BRUTES - Copie '!Y1875,",",'UMONS _ DONNEES BRUTES - Copie '!AA1875,")++1`")</f>
        <v>(1874,0,1,14,44,3,4,57)++1`</v>
      </c>
      <c r="B1875" s="37">
        <f>'UMONS _ DONNEES BRUTES - Copie '!E1875</f>
        <v>44630</v>
      </c>
    </row>
    <row r="1876" spans="1:2">
      <c r="A1876" t="str">
        <f ca="1">_xlfn.CONCAT("(",'UMONS _ DONNEES BRUTES - Copie '!T1876,",",'UMONS _ DONNEES BRUTES - Copie '!W1876,",",'UMONS _ DONNEES BRUTES - Copie '!X1876,",",'UMONS _ DONNEES BRUTES - Copie '!U1876,",",'UMONS _ DONNEES BRUTES - Copie '!V1876,",",'UMONS _ DONNEES BRUTES - Copie '!Z1876,",",'UMONS _ DONNEES BRUTES - Copie '!Y1876,",",'UMONS _ DONNEES BRUTES - Copie '!AA1876,")++1`")</f>
        <v>(1875,0,1,14,24,3,5,65)++1`</v>
      </c>
      <c r="B1876" s="37">
        <f>'UMONS _ DONNEES BRUTES - Copie '!E1876</f>
        <v>44630</v>
      </c>
    </row>
    <row r="1877" spans="1:2">
      <c r="A1877" t="str">
        <f ca="1">_xlfn.CONCAT("(",'UMONS _ DONNEES BRUTES - Copie '!T1877,",",'UMONS _ DONNEES BRUTES - Copie '!W1877,",",'UMONS _ DONNEES BRUTES - Copie '!X1877,",",'UMONS _ DONNEES BRUTES - Copie '!U1877,",",'UMONS _ DONNEES BRUTES - Copie '!V1877,",",'UMONS _ DONNEES BRUTES - Copie '!Z1877,",",'UMONS _ DONNEES BRUTES - Copie '!Y1877,",",'UMONS _ DONNEES BRUTES - Copie '!AA1877,")++1`")</f>
        <v>(1876,0,1,14,92,3,7,80)++1`</v>
      </c>
      <c r="B1877" s="37">
        <f>'UMONS _ DONNEES BRUTES - Copie '!E1877</f>
        <v>44630</v>
      </c>
    </row>
    <row r="1878" spans="1:2">
      <c r="A1878" t="str">
        <f ca="1">_xlfn.CONCAT("(",'UMONS _ DONNEES BRUTES - Copie '!T1878,",",'UMONS _ DONNEES BRUTES - Copie '!W1878,",",'UMONS _ DONNEES BRUTES - Copie '!X1878,",",'UMONS _ DONNEES BRUTES - Copie '!U1878,",",'UMONS _ DONNEES BRUTES - Copie '!V1878,",",'UMONS _ DONNEES BRUTES - Copie '!Z1878,",",'UMONS _ DONNEES BRUTES - Copie '!Y1878,",",'UMONS _ DONNEES BRUTES - Copie '!AA1878,")++1`")</f>
        <v>(1877,0,1,14,78,0,1,6)++1`</v>
      </c>
      <c r="B1878" s="37">
        <f>'UMONS _ DONNEES BRUTES - Copie '!E1878</f>
        <v>44630</v>
      </c>
    </row>
    <row r="1879" spans="1:2">
      <c r="A1879" t="str">
        <f ca="1">_xlfn.CONCAT("(",'UMONS _ DONNEES BRUTES - Copie '!T1879,",",'UMONS _ DONNEES BRUTES - Copie '!W1879,",",'UMONS _ DONNEES BRUTES - Copie '!X1879,",",'UMONS _ DONNEES BRUTES - Copie '!U1879,",",'UMONS _ DONNEES BRUTES - Copie '!V1879,",",'UMONS _ DONNEES BRUTES - Copie '!Z1879,",",'UMONS _ DONNEES BRUTES - Copie '!Y1879,",",'UMONS _ DONNEES BRUTES - Copie '!AA1879,")++1`")</f>
        <v>(1878,0,1,14,98,3,6,71)++1`</v>
      </c>
      <c r="B1879" s="37">
        <f>'UMONS _ DONNEES BRUTES - Copie '!E1879</f>
        <v>44630</v>
      </c>
    </row>
    <row r="1880" spans="1:2">
      <c r="A1880" t="str">
        <f ca="1">_xlfn.CONCAT("(",'UMONS _ DONNEES BRUTES - Copie '!T1880,",",'UMONS _ DONNEES BRUTES - Copie '!W1880,",",'UMONS _ DONNEES BRUTES - Copie '!X1880,",",'UMONS _ DONNEES BRUTES - Copie '!U1880,",",'UMONS _ DONNEES BRUTES - Copie '!V1880,",",'UMONS _ DONNEES BRUTES - Copie '!Z1880,",",'UMONS _ DONNEES BRUTES - Copie '!Y1880,",",'UMONS _ DONNEES BRUTES - Copie '!AA1880,")++1`")</f>
        <v>(1879,0,1,14,136,0,1,54)++1`</v>
      </c>
      <c r="B1880" s="37">
        <f>'UMONS _ DONNEES BRUTES - Copie '!E1880</f>
        <v>44631</v>
      </c>
    </row>
    <row r="1881" spans="1:2">
      <c r="A1881" t="str">
        <f ca="1">_xlfn.CONCAT("(",'UMONS _ DONNEES BRUTES - Copie '!T1881,",",'UMONS _ DONNEES BRUTES - Copie '!W1881,",",'UMONS _ DONNEES BRUTES - Copie '!X1881,",",'UMONS _ DONNEES BRUTES - Copie '!U1881,",",'UMONS _ DONNEES BRUTES - Copie '!V1881,",",'UMONS _ DONNEES BRUTES - Copie '!Z1881,",",'UMONS _ DONNEES BRUTES - Copie '!Y1881,",",'UMONS _ DONNEES BRUTES - Copie '!AA1881,")++1`")</f>
        <v>(1880,0,1,14,130,0,4,59)++1`</v>
      </c>
      <c r="B1881" s="37">
        <f>'UMONS _ DONNEES BRUTES - Copie '!E1881</f>
        <v>44634</v>
      </c>
    </row>
    <row r="1882" spans="1:2">
      <c r="A1882" t="str">
        <f ca="1">_xlfn.CONCAT("(",'UMONS _ DONNEES BRUTES - Copie '!T1882,",",'UMONS _ DONNEES BRUTES - Copie '!W1882,",",'UMONS _ DONNEES BRUTES - Copie '!X1882,",",'UMONS _ DONNEES BRUTES - Copie '!U1882,",",'UMONS _ DONNEES BRUTES - Copie '!V1882,",",'UMONS _ DONNEES BRUTES - Copie '!Z1882,",",'UMONS _ DONNEES BRUTES - Copie '!Y1882,",",'UMONS _ DONNEES BRUTES - Copie '!AA1882,")++1`")</f>
        <v>(1881,0,0,14,87,0,1,6)++1`</v>
      </c>
      <c r="B1882" s="37">
        <f>'UMONS _ DONNEES BRUTES - Copie '!E1882</f>
        <v>44634</v>
      </c>
    </row>
    <row r="1883" spans="1:2">
      <c r="A1883" t="str">
        <f ca="1">_xlfn.CONCAT("(",'UMONS _ DONNEES BRUTES - Copie '!T1883,",",'UMONS _ DONNEES BRUTES - Copie '!W1883,",",'UMONS _ DONNEES BRUTES - Copie '!X1883,",",'UMONS _ DONNEES BRUTES - Copie '!U1883,",",'UMONS _ DONNEES BRUTES - Copie '!V1883,",",'UMONS _ DONNEES BRUTES - Copie '!Z1883,",",'UMONS _ DONNEES BRUTES - Copie '!Y1883,",",'UMONS _ DONNEES BRUTES - Copie '!AA1883,")++1`")</f>
        <v>(1882,0,1,14,157,0,2,23)++1`</v>
      </c>
      <c r="B1883" s="37">
        <f>'UMONS _ DONNEES BRUTES - Copie '!E1883</f>
        <v>44634</v>
      </c>
    </row>
    <row r="1884" spans="1:2">
      <c r="A1884" t="str">
        <f ca="1">_xlfn.CONCAT("(",'UMONS _ DONNEES BRUTES - Copie '!T1884,",",'UMONS _ DONNEES BRUTES - Copie '!W1884,",",'UMONS _ DONNEES BRUTES - Copie '!X1884,",",'UMONS _ DONNEES BRUTES - Copie '!U1884,",",'UMONS _ DONNEES BRUTES - Copie '!V1884,",",'UMONS _ DONNEES BRUTES - Copie '!Z1884,",",'UMONS _ DONNEES BRUTES - Copie '!Y1884,",",'UMONS _ DONNEES BRUTES - Copie '!AA1884,")++1`")</f>
        <v>(1883,0,1,14,204,0,3,42)++1`</v>
      </c>
      <c r="B1884" s="37">
        <f>'UMONS _ DONNEES BRUTES - Copie '!E1884</f>
        <v>44634</v>
      </c>
    </row>
    <row r="1885" spans="1:2">
      <c r="A1885" t="str">
        <f ca="1">_xlfn.CONCAT("(",'UMONS _ DONNEES BRUTES - Copie '!T1885,",",'UMONS _ DONNEES BRUTES - Copie '!W1885,",",'UMONS _ DONNEES BRUTES - Copie '!X1885,",",'UMONS _ DONNEES BRUTES - Copie '!U1885,",",'UMONS _ DONNEES BRUTES - Copie '!V1885,",",'UMONS _ DONNEES BRUTES - Copie '!Z1885,",",'UMONS _ DONNEES BRUTES - Copie '!Y1885,",",'UMONS _ DONNEES BRUTES - Copie '!AA1885,")++1`")</f>
        <v>(1884,0,1,14,67,0,1,3)++1`</v>
      </c>
      <c r="B1885" s="37">
        <f>'UMONS _ DONNEES BRUTES - Copie '!E1885</f>
        <v>44636</v>
      </c>
    </row>
    <row r="1886" spans="1:2">
      <c r="A1886" t="str">
        <f ca="1">_xlfn.CONCAT("(",'UMONS _ DONNEES BRUTES - Copie '!T1886,",",'UMONS _ DONNEES BRUTES - Copie '!W1886,",",'UMONS _ DONNEES BRUTES - Copie '!X1886,",",'UMONS _ DONNEES BRUTES - Copie '!U1886,",",'UMONS _ DONNEES BRUTES - Copie '!V1886,",",'UMONS _ DONNEES BRUTES - Copie '!Z1886,",",'UMONS _ DONNEES BRUTES - Copie '!Y1886,",",'UMONS _ DONNEES BRUTES - Copie '!AA1886,")++1`")</f>
        <v>(1885,0,1,14,258,0,2,21)++1`</v>
      </c>
      <c r="B1886" s="37">
        <f>'UMONS _ DONNEES BRUTES - Copie '!E1886</f>
        <v>44636</v>
      </c>
    </row>
    <row r="1887" spans="1:2">
      <c r="A1887" t="str">
        <f ca="1">_xlfn.CONCAT("(",'UMONS _ DONNEES BRUTES - Copie '!T1887,",",'UMONS _ DONNEES BRUTES - Copie '!W1887,",",'UMONS _ DONNEES BRUTES - Copie '!X1887,",",'UMONS _ DONNEES BRUTES - Copie '!U1887,",",'UMONS _ DONNEES BRUTES - Copie '!V1887,",",'UMONS _ DONNEES BRUTES - Copie '!Z1887,",",'UMONS _ DONNEES BRUTES - Copie '!Y1887,",",'UMONS _ DONNEES BRUTES - Copie '!AA1887,")++1`")</f>
        <v>(1886,0,1,14,125,0,3,64)++1`</v>
      </c>
      <c r="B1887" s="37">
        <f>'UMONS _ DONNEES BRUTES - Copie '!E1887</f>
        <v>44636</v>
      </c>
    </row>
    <row r="1888" spans="1:2">
      <c r="A1888" t="str">
        <f ca="1">_xlfn.CONCAT("(",'UMONS _ DONNEES BRUTES - Copie '!T1888,",",'UMONS _ DONNEES BRUTES - Copie '!W1888,",",'UMONS _ DONNEES BRUTES - Copie '!X1888,",",'UMONS _ DONNEES BRUTES - Copie '!U1888,",",'UMONS _ DONNEES BRUTES - Copie '!V1888,",",'UMONS _ DONNEES BRUTES - Copie '!Z1888,",",'UMONS _ DONNEES BRUTES - Copie '!Y1888,",",'UMONS _ DONNEES BRUTES - Copie '!AA1888,")++1`")</f>
        <v>(1887,0,1,14,132,0,1,11)++1`</v>
      </c>
      <c r="B1888" s="37">
        <f>'UMONS _ DONNEES BRUTES - Copie '!E1888</f>
        <v>44637</v>
      </c>
    </row>
    <row r="1889" spans="1:2">
      <c r="A1889" t="str">
        <f ca="1">_xlfn.CONCAT("(",'UMONS _ DONNEES BRUTES - Copie '!T1889,",",'UMONS _ DONNEES BRUTES - Copie '!W1889,",",'UMONS _ DONNEES BRUTES - Copie '!X1889,",",'UMONS _ DONNEES BRUTES - Copie '!U1889,",",'UMONS _ DONNEES BRUTES - Copie '!V1889,",",'UMONS _ DONNEES BRUTES - Copie '!Z1889,",",'UMONS _ DONNEES BRUTES - Copie '!Y1889,",",'UMONS _ DONNEES BRUTES - Copie '!AA1889,")++1`")</f>
        <v>(1888,0,1,14,97,0,2,35)++1`</v>
      </c>
      <c r="B1889" s="37">
        <f>'UMONS _ DONNEES BRUTES - Copie '!E1889</f>
        <v>44637</v>
      </c>
    </row>
    <row r="1890" spans="1:2">
      <c r="A1890" t="str">
        <f ca="1">_xlfn.CONCAT("(",'UMONS _ DONNEES BRUTES - Copie '!T1890,",",'UMONS _ DONNEES BRUTES - Copie '!W1890,",",'UMONS _ DONNEES BRUTES - Copie '!X1890,",",'UMONS _ DONNEES BRUTES - Copie '!U1890,",",'UMONS _ DONNEES BRUTES - Copie '!V1890,",",'UMONS _ DONNEES BRUTES - Copie '!Z1890,",",'UMONS _ DONNEES BRUTES - Copie '!Y1890,",",'UMONS _ DONNEES BRUTES - Copie '!AA1890,")++1`")</f>
        <v>(1889,0,1,14,86,0,4,71)++1`</v>
      </c>
      <c r="B1890" s="37">
        <f>'UMONS _ DONNEES BRUTES - Copie '!E1890</f>
        <v>44637</v>
      </c>
    </row>
    <row r="1891" spans="1:2">
      <c r="A1891" t="str">
        <f ca="1">_xlfn.CONCAT("(",'UMONS _ DONNEES BRUTES - Copie '!T1891,",",'UMONS _ DONNEES BRUTES - Copie '!W1891,",",'UMONS _ DONNEES BRUTES - Copie '!X1891,",",'UMONS _ DONNEES BRUTES - Copie '!U1891,",",'UMONS _ DONNEES BRUTES - Copie '!V1891,",",'UMONS _ DONNEES BRUTES - Copie '!Z1891,",",'UMONS _ DONNEES BRUTES - Copie '!Y1891,",",'UMONS _ DONNEES BRUTES - Copie '!AA1891,")++1`")</f>
        <v>(1890,0,0,14,139,0,3,53)++1`</v>
      </c>
      <c r="B1891" s="37">
        <f>'UMONS _ DONNEES BRUTES - Copie '!E1891</f>
        <v>44637</v>
      </c>
    </row>
    <row r="1892" spans="1:2">
      <c r="A1892" t="str">
        <f ca="1">_xlfn.CONCAT("(",'UMONS _ DONNEES BRUTES - Copie '!T1892,",",'UMONS _ DONNEES BRUTES - Copie '!W1892,",",'UMONS _ DONNEES BRUTES - Copie '!X1892,",",'UMONS _ DONNEES BRUTES - Copie '!U1892,",",'UMONS _ DONNEES BRUTES - Copie '!V1892,",",'UMONS _ DONNEES BRUTES - Copie '!Z1892,",",'UMONS _ DONNEES BRUTES - Copie '!Y1892,",",'UMONS _ DONNEES BRUTES - Copie '!AA1892,")++1`")</f>
        <v>(1891,0,1,14,56,0,1,8)++1`</v>
      </c>
      <c r="B1892" s="37">
        <f>'UMONS _ DONNEES BRUTES - Copie '!E1892</f>
        <v>44641</v>
      </c>
    </row>
    <row r="1893" spans="1:2">
      <c r="A1893" t="str">
        <f ca="1">_xlfn.CONCAT("(",'UMONS _ DONNEES BRUTES - Copie '!T1893,",",'UMONS _ DONNEES BRUTES - Copie '!W1893,",",'UMONS _ DONNEES BRUTES - Copie '!X1893,",",'UMONS _ DONNEES BRUTES - Copie '!U1893,",",'UMONS _ DONNEES BRUTES - Copie '!V1893,",",'UMONS _ DONNEES BRUTES - Copie '!Z1893,",",'UMONS _ DONNEES BRUTES - Copie '!Y1893,",",'UMONS _ DONNEES BRUTES - Copie '!AA1893,")++1`")</f>
        <v>(1892,0,1,14,119,0,2,18)++1`</v>
      </c>
      <c r="B1893" s="37">
        <f>'UMONS _ DONNEES BRUTES - Copie '!E1893</f>
        <v>44641</v>
      </c>
    </row>
    <row r="1894" spans="1:2">
      <c r="A1894" t="str">
        <f ca="1">_xlfn.CONCAT("(",'UMONS _ DONNEES BRUTES - Copie '!T1894,",",'UMONS _ DONNEES BRUTES - Copie '!W1894,",",'UMONS _ DONNEES BRUTES - Copie '!X1894,",",'UMONS _ DONNEES BRUTES - Copie '!U1894,",",'UMONS _ DONNEES BRUTES - Copie '!V1894,",",'UMONS _ DONNEES BRUTES - Copie '!Z1894,",",'UMONS _ DONNEES BRUTES - Copie '!Y1894,",",'UMONS _ DONNEES BRUTES - Copie '!AA1894,")++1`")</f>
        <v>(1893,0,1,14,71,3,3,35)++1`</v>
      </c>
      <c r="B1894" s="37">
        <f>'UMONS _ DONNEES BRUTES - Copie '!E1894</f>
        <v>44641</v>
      </c>
    </row>
    <row r="1895" spans="1:2">
      <c r="A1895" t="str">
        <f ca="1">_xlfn.CONCAT("(",'UMONS _ DONNEES BRUTES - Copie '!T1895,",",'UMONS _ DONNEES BRUTES - Copie '!W1895,",",'UMONS _ DONNEES BRUTES - Copie '!X1895,",",'UMONS _ DONNEES BRUTES - Copie '!U1895,",",'UMONS _ DONNEES BRUTES - Copie '!V1895,",",'UMONS _ DONNEES BRUTES - Copie '!Z1895,",",'UMONS _ DONNEES BRUTES - Copie '!Y1895,",",'UMONS _ DONNEES BRUTES - Copie '!AA1895,")++1`")</f>
        <v>(1894,0,1,14,136,0,4,42)++1`</v>
      </c>
      <c r="B1895" s="37">
        <f>'UMONS _ DONNEES BRUTES - Copie '!E1895</f>
        <v>44641</v>
      </c>
    </row>
    <row r="1896" spans="1:2">
      <c r="A1896" t="str">
        <f ca="1">_xlfn.CONCAT("(",'UMONS _ DONNEES BRUTES - Copie '!T1896,",",'UMONS _ DONNEES BRUTES - Copie '!W1896,",",'UMONS _ DONNEES BRUTES - Copie '!X1896,",",'UMONS _ DONNEES BRUTES - Copie '!U1896,",",'UMONS _ DONNEES BRUTES - Copie '!V1896,",",'UMONS _ DONNEES BRUTES - Copie '!Z1896,",",'UMONS _ DONNEES BRUTES - Copie '!Y1896,",",'UMONS _ DONNEES BRUTES - Copie '!AA1896,")++1`")</f>
        <v>(1895,0,0,14,140,0,5,58)++1`</v>
      </c>
      <c r="B1896" s="37">
        <f>'UMONS _ DONNEES BRUTES - Copie '!E1896</f>
        <v>44641</v>
      </c>
    </row>
    <row r="1897" spans="1:2">
      <c r="A1897" t="str">
        <f ca="1">_xlfn.CONCAT("(",'UMONS _ DONNEES BRUTES - Copie '!T1897,",",'UMONS _ DONNEES BRUTES - Copie '!W1897,",",'UMONS _ DONNEES BRUTES - Copie '!X1897,",",'UMONS _ DONNEES BRUTES - Copie '!U1897,",",'UMONS _ DONNEES BRUTES - Copie '!V1897,",",'UMONS _ DONNEES BRUTES - Copie '!Z1897,",",'UMONS _ DONNEES BRUTES - Copie '!Y1897,",",'UMONS _ DONNEES BRUTES - Copie '!AA1897,")++1`")</f>
        <v>(1896,0,0,14,47,0,1,7)++1`</v>
      </c>
      <c r="B1897" s="37">
        <f>'UMONS _ DONNEES BRUTES - Copie '!E1897</f>
        <v>44642</v>
      </c>
    </row>
    <row r="1898" spans="1:2">
      <c r="A1898" t="str">
        <f ca="1">_xlfn.CONCAT("(",'UMONS _ DONNEES BRUTES - Copie '!T1898,",",'UMONS _ DONNEES BRUTES - Copie '!W1898,",",'UMONS _ DONNEES BRUTES - Copie '!X1898,",",'UMONS _ DONNEES BRUTES - Copie '!U1898,",",'UMONS _ DONNEES BRUTES - Copie '!V1898,",",'UMONS _ DONNEES BRUTES - Copie '!Z1898,",",'UMONS _ DONNEES BRUTES - Copie '!Y1898,",",'UMONS _ DONNEES BRUTES - Copie '!AA1898,")++1`")</f>
        <v>(1897,0,1,14,31,0,2,71)++1`</v>
      </c>
      <c r="B1898" s="37">
        <f>'UMONS _ DONNEES BRUTES - Copie '!E1898</f>
        <v>44642</v>
      </c>
    </row>
    <row r="1899" spans="1:2">
      <c r="A1899" t="str">
        <f ca="1">_xlfn.CONCAT("(",'UMONS _ DONNEES BRUTES - Copie '!T1899,",",'UMONS _ DONNEES BRUTES - Copie '!W1899,",",'UMONS _ DONNEES BRUTES - Copie '!X1899,",",'UMONS _ DONNEES BRUTES - Copie '!U1899,",",'UMONS _ DONNEES BRUTES - Copie '!V1899,",",'UMONS _ DONNEES BRUTES - Copie '!Z1899,",",'UMONS _ DONNEES BRUTES - Copie '!Y1899,",",'UMONS _ DONNEES BRUTES - Copie '!AA1899,")++1`")</f>
        <v>(1898,0,1,14,164,0,1,6)++1`</v>
      </c>
      <c r="B1899" s="37">
        <f>'UMONS _ DONNEES BRUTES - Copie '!E1899</f>
        <v>44643</v>
      </c>
    </row>
    <row r="1900" spans="1:2">
      <c r="A1900" t="str">
        <f ca="1">_xlfn.CONCAT("(",'UMONS _ DONNEES BRUTES - Copie '!T1900,",",'UMONS _ DONNEES BRUTES - Copie '!W1900,",",'UMONS _ DONNEES BRUTES - Copie '!X1900,",",'UMONS _ DONNEES BRUTES - Copie '!U1900,",",'UMONS _ DONNEES BRUTES - Copie '!V1900,",",'UMONS _ DONNEES BRUTES - Copie '!Z1900,",",'UMONS _ DONNEES BRUTES - Copie '!Y1900,",",'UMONS _ DONNEES BRUTES - Copie '!AA1900,")++1`")</f>
        <v>(1899,0,1,14,120,0,2,37)++1`</v>
      </c>
      <c r="B1900" s="37">
        <f>'UMONS _ DONNEES BRUTES - Copie '!E1900</f>
        <v>44643</v>
      </c>
    </row>
    <row r="1901" spans="1:2">
      <c r="A1901" t="str">
        <f ca="1">_xlfn.CONCAT("(",'UMONS _ DONNEES BRUTES - Copie '!T1901,",",'UMONS _ DONNEES BRUTES - Copie '!W1901,",",'UMONS _ DONNEES BRUTES - Copie '!X1901,",",'UMONS _ DONNEES BRUTES - Copie '!U1901,",",'UMONS _ DONNEES BRUTES - Copie '!V1901,",",'UMONS _ DONNEES BRUTES - Copie '!Z1901,",",'UMONS _ DONNEES BRUTES - Copie '!Y1901,",",'UMONS _ DONNEES BRUTES - Copie '!AA1901,")++1`")</f>
        <v>(1900,0,0,14,83,0,1,2)++1`</v>
      </c>
      <c r="B1901" s="37">
        <f>'UMONS _ DONNEES BRUTES - Copie '!E1901</f>
        <v>44644</v>
      </c>
    </row>
    <row r="1902" spans="1:2">
      <c r="A1902" t="str">
        <f ca="1">_xlfn.CONCAT("(",'UMONS _ DONNEES BRUTES - Copie '!T1902,",",'UMONS _ DONNEES BRUTES - Copie '!W1902,",",'UMONS _ DONNEES BRUTES - Copie '!X1902,",",'UMONS _ DONNEES BRUTES - Copie '!U1902,",",'UMONS _ DONNEES BRUTES - Copie '!V1902,",",'UMONS _ DONNEES BRUTES - Copie '!Z1902,",",'UMONS _ DONNEES BRUTES - Copie '!Y1902,",",'UMONS _ DONNEES BRUTES - Copie '!AA1902,")++1`")</f>
        <v>(1901,0,1,14,53,3,3,30)++1`</v>
      </c>
      <c r="B1902" s="37">
        <f>'UMONS _ DONNEES BRUTES - Copie '!E1902</f>
        <v>44644</v>
      </c>
    </row>
    <row r="1903" spans="1:2">
      <c r="A1903" t="str">
        <f ca="1">_xlfn.CONCAT("(",'UMONS _ DONNEES BRUTES - Copie '!T1903,",",'UMONS _ DONNEES BRUTES - Copie '!W1903,",",'UMONS _ DONNEES BRUTES - Copie '!X1903,",",'UMONS _ DONNEES BRUTES - Copie '!U1903,",",'UMONS _ DONNEES BRUTES - Copie '!V1903,",",'UMONS _ DONNEES BRUTES - Copie '!Z1903,",",'UMONS _ DONNEES BRUTES - Copie '!Y1903,",",'UMONS _ DONNEES BRUTES - Copie '!AA1903,")++1`")</f>
        <v>(1902,0,1,14,17,3,2,21)++1`</v>
      </c>
      <c r="B1903" s="37">
        <f>'UMONS _ DONNEES BRUTES - Copie '!E1903</f>
        <v>44644</v>
      </c>
    </row>
    <row r="1904" spans="1:2">
      <c r="A1904" t="str">
        <f ca="1">_xlfn.CONCAT("(",'UMONS _ DONNEES BRUTES - Copie '!T1904,",",'UMONS _ DONNEES BRUTES - Copie '!W1904,",",'UMONS _ DONNEES BRUTES - Copie '!X1904,",",'UMONS _ DONNEES BRUTES - Copie '!U1904,",",'UMONS _ DONNEES BRUTES - Copie '!V1904,",",'UMONS _ DONNEES BRUTES - Copie '!Z1904,",",'UMONS _ DONNEES BRUTES - Copie '!Y1904,",",'UMONS _ DONNEES BRUTES - Copie '!AA1904,")++1`")</f>
        <v>(1903,0,1,14,29,3,5,49)++1`</v>
      </c>
      <c r="B1904" s="37">
        <f>'UMONS _ DONNEES BRUTES - Copie '!E1904</f>
        <v>44644</v>
      </c>
    </row>
    <row r="1905" spans="1:2">
      <c r="A1905" t="str">
        <f ca="1">_xlfn.CONCAT("(",'UMONS _ DONNEES BRUTES - Copie '!T1905,",",'UMONS _ DONNEES BRUTES - Copie '!W1905,",",'UMONS _ DONNEES BRUTES - Copie '!X1905,",",'UMONS _ DONNEES BRUTES - Copie '!U1905,",",'UMONS _ DONNEES BRUTES - Copie '!V1905,",",'UMONS _ DONNEES BRUTES - Copie '!Z1905,",",'UMONS _ DONNEES BRUTES - Copie '!Y1905,",",'UMONS _ DONNEES BRUTES - Copie '!AA1905,")++1`")</f>
        <v>(1904,0,1,14,34,3,4,41)++1`</v>
      </c>
      <c r="B1905" s="37">
        <f>'UMONS _ DONNEES BRUTES - Copie '!E1905</f>
        <v>44644</v>
      </c>
    </row>
    <row r="1906" spans="1:2">
      <c r="A1906" t="str">
        <f ca="1">_xlfn.CONCAT("(",'UMONS _ DONNEES BRUTES - Copie '!T1906,",",'UMONS _ DONNEES BRUTES - Copie '!W1906,",",'UMONS _ DONNEES BRUTES - Copie '!X1906,",",'UMONS _ DONNEES BRUTES - Copie '!U1906,",",'UMONS _ DONNEES BRUTES - Copie '!V1906,",",'UMONS _ DONNEES BRUTES - Copie '!Z1906,",",'UMONS _ DONNEES BRUTES - Copie '!Y1906,",",'UMONS _ DONNEES BRUTES - Copie '!AA1906,")++1`")</f>
        <v>(1905,0,0,14,29,3,6,56)++1`</v>
      </c>
      <c r="B1906" s="37">
        <f>'UMONS _ DONNEES BRUTES - Copie '!E1906</f>
        <v>44644</v>
      </c>
    </row>
    <row r="1907" spans="1:2">
      <c r="A1907" t="str">
        <f ca="1">_xlfn.CONCAT("(",'UMONS _ DONNEES BRUTES - Copie '!T1907,",",'UMONS _ DONNEES BRUTES - Copie '!W1907,",",'UMONS _ DONNEES BRUTES - Copie '!X1907,",",'UMONS _ DONNEES BRUTES - Copie '!U1907,",",'UMONS _ DONNEES BRUTES - Copie '!V1907,",",'UMONS _ DONNEES BRUTES - Copie '!Z1907,",",'UMONS _ DONNEES BRUTES - Copie '!Y1907,",",'UMONS _ DONNEES BRUTES - Copie '!AA1907,")++1`")</f>
        <v>(1906,0,1,14,112,3,7,58)++1`</v>
      </c>
      <c r="B1907" s="37">
        <f>'UMONS _ DONNEES BRUTES - Copie '!E1907</f>
        <v>44644</v>
      </c>
    </row>
    <row r="1908" spans="1:2">
      <c r="A1908" t="str">
        <f ca="1">_xlfn.CONCAT("(",'UMONS _ DONNEES BRUTES - Copie '!T1908,",",'UMONS _ DONNEES BRUTES - Copie '!W1908,",",'UMONS _ DONNEES BRUTES - Copie '!X1908,",",'UMONS _ DONNEES BRUTES - Copie '!U1908,",",'UMONS _ DONNEES BRUTES - Copie '!V1908,",",'UMONS _ DONNEES BRUTES - Copie '!Z1908,",",'UMONS _ DONNEES BRUTES - Copie '!Y1908,",",'UMONS _ DONNEES BRUTES - Copie '!AA1908,")++1`")</f>
        <v>(1907,0,1,14,36,3,8,68)++1`</v>
      </c>
      <c r="B1908" s="37">
        <f>'UMONS _ DONNEES BRUTES - Copie '!E1908</f>
        <v>44644</v>
      </c>
    </row>
    <row r="1909" spans="1:2">
      <c r="A1909" t="str">
        <f ca="1">_xlfn.CONCAT("(",'UMONS _ DONNEES BRUTES - Copie '!T1909,",",'UMONS _ DONNEES BRUTES - Copie '!W1909,",",'UMONS _ DONNEES BRUTES - Copie '!X1909,",",'UMONS _ DONNEES BRUTES - Copie '!U1909,",",'UMONS _ DONNEES BRUTES - Copie '!V1909,",",'UMONS _ DONNEES BRUTES - Copie '!Z1909,",",'UMONS _ DONNEES BRUTES - Copie '!Y1909,",",'UMONS _ DONNEES BRUTES - Copie '!AA1909,")++1`")</f>
        <v>(1908,0,1,14,72,0,1,20)++1`</v>
      </c>
      <c r="B1909" s="37">
        <f>'UMONS _ DONNEES BRUTES - Copie '!E1909</f>
        <v>44645</v>
      </c>
    </row>
    <row r="1910" spans="1:2">
      <c r="A1910" t="str">
        <f ca="1">_xlfn.CONCAT("(",'UMONS _ DONNEES BRUTES - Copie '!T1910,",",'UMONS _ DONNEES BRUTES - Copie '!W1910,",",'UMONS _ DONNEES BRUTES - Copie '!X1910,",",'UMONS _ DONNEES BRUTES - Copie '!U1910,",",'UMONS _ DONNEES BRUTES - Copie '!V1910,",",'UMONS _ DONNEES BRUTES - Copie '!Z1910,",",'UMONS _ DONNEES BRUTES - Copie '!Y1910,",",'UMONS _ DONNEES BRUTES - Copie '!AA1910,")++1`")</f>
        <v>(1909,0,1,14,61,0,2,37)++1`</v>
      </c>
      <c r="B1910" s="37">
        <f>'UMONS _ DONNEES BRUTES - Copie '!E1910</f>
        <v>44645</v>
      </c>
    </row>
    <row r="1911" spans="1:2">
      <c r="A1911" t="str">
        <f ca="1">_xlfn.CONCAT("(",'UMONS _ DONNEES BRUTES - Copie '!T1911,",",'UMONS _ DONNEES BRUTES - Copie '!W1911,",",'UMONS _ DONNEES BRUTES - Copie '!X1911,",",'UMONS _ DONNEES BRUTES - Copie '!U1911,",",'UMONS _ DONNEES BRUTES - Copie '!V1911,",",'UMONS _ DONNEES BRUTES - Copie '!Z1911,",",'UMONS _ DONNEES BRUTES - Copie '!Y1911,",",'UMONS _ DONNEES BRUTES - Copie '!AA1911,")++1`")</f>
        <v>(1910,0,1,14,67,0,1,14)++1`</v>
      </c>
      <c r="B1911" s="37">
        <f>'UMONS _ DONNEES BRUTES - Copie '!E1911</f>
        <v>44648</v>
      </c>
    </row>
    <row r="1912" spans="1:2">
      <c r="A1912" t="str">
        <f ca="1">_xlfn.CONCAT("(",'UMONS _ DONNEES BRUTES - Copie '!T1912,",",'UMONS _ DONNEES BRUTES - Copie '!W1912,",",'UMONS _ DONNEES BRUTES - Copie '!X1912,",",'UMONS _ DONNEES BRUTES - Copie '!U1912,",",'UMONS _ DONNEES BRUTES - Copie '!V1912,",",'UMONS _ DONNEES BRUTES - Copie '!Z1912,",",'UMONS _ DONNEES BRUTES - Copie '!Y1912,",",'UMONS _ DONNEES BRUTES - Copie '!AA1912,")++1`")</f>
        <v>(1911,0,1,14,344,0,2,26)++1`</v>
      </c>
      <c r="B1912" s="37">
        <f>'UMONS _ DONNEES BRUTES - Copie '!E1912</f>
        <v>44648</v>
      </c>
    </row>
    <row r="1913" spans="1:2">
      <c r="A1913" t="str">
        <f ca="1">_xlfn.CONCAT("(",'UMONS _ DONNEES BRUTES - Copie '!T1913,",",'UMONS _ DONNEES BRUTES - Copie '!W1913,",",'UMONS _ DONNEES BRUTES - Copie '!X1913,",",'UMONS _ DONNEES BRUTES - Copie '!U1913,",",'UMONS _ DONNEES BRUTES - Copie '!V1913,",",'UMONS _ DONNEES BRUTES - Copie '!Z1913,",",'UMONS _ DONNEES BRUTES - Copie '!Y1913,",",'UMONS _ DONNEES BRUTES - Copie '!AA1913,")++1`")</f>
        <v>(1912,0,0,14,158,0,3,66)++1`</v>
      </c>
      <c r="B1913" s="37">
        <f>'UMONS _ DONNEES BRUTES - Copie '!E1913</f>
        <v>44648</v>
      </c>
    </row>
    <row r="1914" spans="1:2">
      <c r="A1914" t="str">
        <f ca="1">_xlfn.CONCAT("(",'UMONS _ DONNEES BRUTES - Copie '!T1914,",",'UMONS _ DONNEES BRUTES - Copie '!W1914,",",'UMONS _ DONNEES BRUTES - Copie '!X1914,",",'UMONS _ DONNEES BRUTES - Copie '!U1914,",",'UMONS _ DONNEES BRUTES - Copie '!V1914,",",'UMONS _ DONNEES BRUTES - Copie '!Z1914,",",'UMONS _ DONNEES BRUTES - Copie '!Y1914,",",'UMONS _ DONNEES BRUTES - Copie '!AA1914,")++1`")</f>
        <v>(1913,0,1,14,59,0,4,72)++1`</v>
      </c>
      <c r="B1914" s="37">
        <f>'UMONS _ DONNEES BRUTES - Copie '!E1914</f>
        <v>44648</v>
      </c>
    </row>
    <row r="1915" spans="1:2">
      <c r="A1915" t="str">
        <f ca="1">_xlfn.CONCAT("(",'UMONS _ DONNEES BRUTES - Copie '!T1915,",",'UMONS _ DONNEES BRUTES - Copie '!W1915,",",'UMONS _ DONNEES BRUTES - Copie '!X1915,",",'UMONS _ DONNEES BRUTES - Copie '!U1915,",",'UMONS _ DONNEES BRUTES - Copie '!V1915,",",'UMONS _ DONNEES BRUTES - Copie '!Z1915,",",'UMONS _ DONNEES BRUTES - Copie '!Y1915,",",'UMONS _ DONNEES BRUTES - Copie '!AA1915,")++1`")</f>
        <v>(1914,0,1,14,71,0,1,35)++1`</v>
      </c>
      <c r="B1915" s="37">
        <f>'UMONS _ DONNEES BRUTES - Copie '!E1915</f>
        <v>44649</v>
      </c>
    </row>
    <row r="1916" spans="1:2">
      <c r="A1916" t="str">
        <f ca="1">_xlfn.CONCAT("(",'UMONS _ DONNEES BRUTES - Copie '!T1916,",",'UMONS _ DONNEES BRUTES - Copie '!W1916,",",'UMONS _ DONNEES BRUTES - Copie '!X1916,",",'UMONS _ DONNEES BRUTES - Copie '!U1916,",",'UMONS _ DONNEES BRUTES - Copie '!V1916,",",'UMONS _ DONNEES BRUTES - Copie '!Z1916,",",'UMONS _ DONNEES BRUTES - Copie '!Y1916,",",'UMONS _ DONNEES BRUTES - Copie '!AA1916,")++1`")</f>
        <v>(1915,0,1,14,131,0,4,41)++1`</v>
      </c>
      <c r="B1916" s="37">
        <f>'UMONS _ DONNEES BRUTES - Copie '!E1916</f>
        <v>44650</v>
      </c>
    </row>
    <row r="1917" spans="1:2">
      <c r="A1917" t="str">
        <f ca="1">_xlfn.CONCAT("(",'UMONS _ DONNEES BRUTES - Copie '!T1917,",",'UMONS _ DONNEES BRUTES - Copie '!W1917,",",'UMONS _ DONNEES BRUTES - Copie '!X1917,",",'UMONS _ DONNEES BRUTES - Copie '!U1917,",",'UMONS _ DONNEES BRUTES - Copie '!V1917,",",'UMONS _ DONNEES BRUTES - Copie '!Z1917,",",'UMONS _ DONNEES BRUTES - Copie '!Y1917,",",'UMONS _ DONNEES BRUTES - Copie '!AA1917,")++1`")</f>
        <v>(1916,0,1,14,130,0,1,3)++1`</v>
      </c>
      <c r="B1917" s="37">
        <f>'UMONS _ DONNEES BRUTES - Copie '!E1917</f>
        <v>44650</v>
      </c>
    </row>
    <row r="1918" spans="1:2">
      <c r="A1918" t="str">
        <f ca="1">_xlfn.CONCAT("(",'UMONS _ DONNEES BRUTES - Copie '!T1918,",",'UMONS _ DONNEES BRUTES - Copie '!W1918,",",'UMONS _ DONNEES BRUTES - Copie '!X1918,",",'UMONS _ DONNEES BRUTES - Copie '!U1918,",",'UMONS _ DONNEES BRUTES - Copie '!V1918,",",'UMONS _ DONNEES BRUTES - Copie '!Z1918,",",'UMONS _ DONNEES BRUTES - Copie '!Y1918,",",'UMONS _ DONNEES BRUTES - Copie '!AA1918,")++1`")</f>
        <v>(1917,0,1,14,213,0,3,36)++1`</v>
      </c>
      <c r="B1918" s="37">
        <f>'UMONS _ DONNEES BRUTES - Copie '!E1918</f>
        <v>44650</v>
      </c>
    </row>
    <row r="1919" spans="1:2">
      <c r="A1919" t="str">
        <f ca="1">_xlfn.CONCAT("(",'UMONS _ DONNEES BRUTES - Copie '!T1919,",",'UMONS _ DONNEES BRUTES - Copie '!W1919,",",'UMONS _ DONNEES BRUTES - Copie '!X1919,",",'UMONS _ DONNEES BRUTES - Copie '!U1919,",",'UMONS _ DONNEES BRUTES - Copie '!V1919,",",'UMONS _ DONNEES BRUTES - Copie '!Z1919,",",'UMONS _ DONNEES BRUTES - Copie '!Y1919,",",'UMONS _ DONNEES BRUTES - Copie '!AA1919,")++1`")</f>
        <v>(1918,0,1,14,136,0,2,24)++1`</v>
      </c>
      <c r="B1919" s="37">
        <f>'UMONS _ DONNEES BRUTES - Copie '!E1919</f>
        <v>44650</v>
      </c>
    </row>
    <row r="1920" spans="1:2">
      <c r="A1920" t="str">
        <f ca="1">_xlfn.CONCAT("(",'UMONS _ DONNEES BRUTES - Copie '!T1920,",",'UMONS _ DONNEES BRUTES - Copie '!W1920,",",'UMONS _ DONNEES BRUTES - Copie '!X1920,",",'UMONS _ DONNEES BRUTES - Copie '!U1920,",",'UMONS _ DONNEES BRUTES - Copie '!V1920,",",'UMONS _ DONNEES BRUTES - Copie '!Z1920,",",'UMONS _ DONNEES BRUTES - Copie '!Y1920,",",'UMONS _ DONNEES BRUTES - Copie '!AA1920,")++1`")</f>
        <v>(1919,0,1,5,185,0,1,8)++1`</v>
      </c>
      <c r="B1920" s="37">
        <f>'UMONS _ DONNEES BRUTES - Copie '!E1920</f>
        <v>44593</v>
      </c>
    </row>
    <row r="1921" spans="1:2">
      <c r="A1921" t="str">
        <f ca="1">_xlfn.CONCAT("(",'UMONS _ DONNEES BRUTES - Copie '!T1921,",",'UMONS _ DONNEES BRUTES - Copie '!W1921,",",'UMONS _ DONNEES BRUTES - Copie '!X1921,",",'UMONS _ DONNEES BRUTES - Copie '!U1921,",",'UMONS _ DONNEES BRUTES - Copie '!V1921,",",'UMONS _ DONNEES BRUTES - Copie '!Z1921,",",'UMONS _ DONNEES BRUTES - Copie '!Y1921,",",'UMONS _ DONNEES BRUTES - Copie '!AA1921,")++1`")</f>
        <v>(1920,0,1,5,252,0,2,47)++1`</v>
      </c>
      <c r="B1921" s="37">
        <f>'UMONS _ DONNEES BRUTES - Copie '!E1921</f>
        <v>44593</v>
      </c>
    </row>
    <row r="1922" spans="1:2">
      <c r="A1922" t="str">
        <f ca="1">_xlfn.CONCAT("(",'UMONS _ DONNEES BRUTES - Copie '!T1922,",",'UMONS _ DONNEES BRUTES - Copie '!W1922,",",'UMONS _ DONNEES BRUTES - Copie '!X1922,",",'UMONS _ DONNEES BRUTES - Copie '!U1922,",",'UMONS _ DONNEES BRUTES - Copie '!V1922,",",'UMONS _ DONNEES BRUTES - Copie '!Z1922,",",'UMONS _ DONNEES BRUTES - Copie '!Y1922,",",'UMONS _ DONNEES BRUTES - Copie '!AA1922,")++1`")</f>
        <v>(1921,0,1,5,97,0,3,73)++1`</v>
      </c>
      <c r="B1922" s="37">
        <f>'UMONS _ DONNEES BRUTES - Copie '!E1922</f>
        <v>44593</v>
      </c>
    </row>
    <row r="1923" spans="1:2">
      <c r="A1923" t="str">
        <f ca="1">_xlfn.CONCAT("(",'UMONS _ DONNEES BRUTES - Copie '!T1923,",",'UMONS _ DONNEES BRUTES - Copie '!W1923,",",'UMONS _ DONNEES BRUTES - Copie '!X1923,",",'UMONS _ DONNEES BRUTES - Copie '!U1923,",",'UMONS _ DONNEES BRUTES - Copie '!V1923,",",'UMONS _ DONNEES BRUTES - Copie '!Z1923,",",'UMONS _ DONNEES BRUTES - Copie '!Y1923,",",'UMONS _ DONNEES BRUTES - Copie '!AA1923,")++1`")</f>
        <v>(1922,0,1,5,84,0,4,84)++1`</v>
      </c>
      <c r="B1923" s="37">
        <f>'UMONS _ DONNEES BRUTES - Copie '!E1923</f>
        <v>44593</v>
      </c>
    </row>
    <row r="1924" spans="1:2">
      <c r="A1924" t="str">
        <f ca="1">_xlfn.CONCAT("(",'UMONS _ DONNEES BRUTES - Copie '!T1924,",",'UMONS _ DONNEES BRUTES - Copie '!W1924,",",'UMONS _ DONNEES BRUTES - Copie '!X1924,",",'UMONS _ DONNEES BRUTES - Copie '!U1924,",",'UMONS _ DONNEES BRUTES - Copie '!V1924,",",'UMONS _ DONNEES BRUTES - Copie '!Z1924,",",'UMONS _ DONNEES BRUTES - Copie '!Y1924,",",'UMONS _ DONNEES BRUTES - Copie '!AA1924,")++1`")</f>
        <v>(1923,0,0,5,79,0,1,2)++1`</v>
      </c>
      <c r="B1924" s="37">
        <f>'UMONS _ DONNEES BRUTES - Copie '!E1924</f>
        <v>44594</v>
      </c>
    </row>
    <row r="1925" spans="1:2">
      <c r="A1925" t="str">
        <f ca="1">_xlfn.CONCAT("(",'UMONS _ DONNEES BRUTES - Copie '!T1925,",",'UMONS _ DONNEES BRUTES - Copie '!W1925,",",'UMONS _ DONNEES BRUTES - Copie '!X1925,",",'UMONS _ DONNEES BRUTES - Copie '!U1925,",",'UMONS _ DONNEES BRUTES - Copie '!V1925,",",'UMONS _ DONNEES BRUTES - Copie '!Z1925,",",'UMONS _ DONNEES BRUTES - Copie '!Y1925,",",'UMONS _ DONNEES BRUTES - Copie '!AA1925,")++1`")</f>
        <v>(1924,0,0,5,26,0,2,16)++1`</v>
      </c>
      <c r="B1925" s="37">
        <f>'UMONS _ DONNEES BRUTES - Copie '!E1925</f>
        <v>44594</v>
      </c>
    </row>
    <row r="1926" spans="1:2">
      <c r="A1926" t="str">
        <f ca="1">_xlfn.CONCAT("(",'UMONS _ DONNEES BRUTES - Copie '!T1926,",",'UMONS _ DONNEES BRUTES - Copie '!W1926,",",'UMONS _ DONNEES BRUTES - Copie '!X1926,",",'UMONS _ DONNEES BRUTES - Copie '!U1926,",",'UMONS _ DONNEES BRUTES - Copie '!V1926,",",'UMONS _ DONNEES BRUTES - Copie '!Z1926,",",'UMONS _ DONNEES BRUTES - Copie '!Y1926,",",'UMONS _ DONNEES BRUTES - Copie '!AA1926,")++1`")</f>
        <v>(1925,0,0,5,155,0,3,26)++1`</v>
      </c>
      <c r="B1926" s="37">
        <f>'UMONS _ DONNEES BRUTES - Copie '!E1926</f>
        <v>44594</v>
      </c>
    </row>
    <row r="1927" spans="1:2">
      <c r="A1927" t="str">
        <f ca="1">_xlfn.CONCAT("(",'UMONS _ DONNEES BRUTES - Copie '!T1927,",",'UMONS _ DONNEES BRUTES - Copie '!W1927,",",'UMONS _ DONNEES BRUTES - Copie '!X1927,",",'UMONS _ DONNEES BRUTES - Copie '!U1927,",",'UMONS _ DONNEES BRUTES - Copie '!V1927,",",'UMONS _ DONNEES BRUTES - Copie '!Z1927,",",'UMONS _ DONNEES BRUTES - Copie '!Y1927,",",'UMONS _ DONNEES BRUTES - Copie '!AA1927,")++1`")</f>
        <v>(1926,0,1,5,91,0,4,50)++1`</v>
      </c>
      <c r="B1927" s="37">
        <f>'UMONS _ DONNEES BRUTES - Copie '!E1927</f>
        <v>44594</v>
      </c>
    </row>
    <row r="1928" spans="1:2">
      <c r="A1928" t="str">
        <f ca="1">_xlfn.CONCAT("(",'UMONS _ DONNEES BRUTES - Copie '!T1928,",",'UMONS _ DONNEES BRUTES - Copie '!W1928,",",'UMONS _ DONNEES BRUTES - Copie '!X1928,",",'UMONS _ DONNEES BRUTES - Copie '!U1928,",",'UMONS _ DONNEES BRUTES - Copie '!V1928,",",'UMONS _ DONNEES BRUTES - Copie '!Z1928,",",'UMONS _ DONNEES BRUTES - Copie '!Y1928,",",'UMONS _ DONNEES BRUTES - Copie '!AA1928,")++1`")</f>
        <v>(1927,0,1,5,43,0,2,52)++1`</v>
      </c>
      <c r="B1928" s="37">
        <f>'UMONS _ DONNEES BRUTES - Copie '!E1928</f>
        <v>44595</v>
      </c>
    </row>
    <row r="1929" spans="1:2">
      <c r="A1929" t="str">
        <f ca="1">_xlfn.CONCAT("(",'UMONS _ DONNEES BRUTES - Copie '!T1929,",",'UMONS _ DONNEES BRUTES - Copie '!W1929,",",'UMONS _ DONNEES BRUTES - Copie '!X1929,",",'UMONS _ DONNEES BRUTES - Copie '!U1929,",",'UMONS _ DONNEES BRUTES - Copie '!V1929,",",'UMONS _ DONNEES BRUTES - Copie '!Z1929,",",'UMONS _ DONNEES BRUTES - Copie '!Y1929,",",'UMONS _ DONNEES BRUTES - Copie '!AA1929,")++1`")</f>
        <v>(1928,0,1,5,60,0,3,63)++1`</v>
      </c>
      <c r="B1929" s="37">
        <f>'UMONS _ DONNEES BRUTES - Copie '!E1929</f>
        <v>44595</v>
      </c>
    </row>
    <row r="1930" spans="1:2">
      <c r="A1930" t="str">
        <f ca="1">_xlfn.CONCAT("(",'UMONS _ DONNEES BRUTES - Copie '!T1930,",",'UMONS _ DONNEES BRUTES - Copie '!W1930,",",'UMONS _ DONNEES BRUTES - Copie '!X1930,",",'UMONS _ DONNEES BRUTES - Copie '!U1930,",",'UMONS _ DONNEES BRUTES - Copie '!V1930,",",'UMONS _ DONNEES BRUTES - Copie '!Z1930,",",'UMONS _ DONNEES BRUTES - Copie '!Y1930,",",'UMONS _ DONNEES BRUTES - Copie '!AA1930,")++1`")</f>
        <v>(1929,0,1,5,46,0,5,82)++1`</v>
      </c>
      <c r="B1930" s="37">
        <f>'UMONS _ DONNEES BRUTES - Copie '!E1930</f>
        <v>44595</v>
      </c>
    </row>
    <row r="1931" spans="1:2">
      <c r="A1931" t="str">
        <f ca="1">_xlfn.CONCAT("(",'UMONS _ DONNEES BRUTES - Copie '!T1931,",",'UMONS _ DONNEES BRUTES - Copie '!W1931,",",'UMONS _ DONNEES BRUTES - Copie '!X1931,",",'UMONS _ DONNEES BRUTES - Copie '!U1931,",",'UMONS _ DONNEES BRUTES - Copie '!V1931,",",'UMONS _ DONNEES BRUTES - Copie '!Z1931,",",'UMONS _ DONNEES BRUTES - Copie '!Y1931,",",'UMONS _ DONNEES BRUTES - Copie '!AA1931,")++1`")</f>
        <v>(1930,0,0,5,76,0,4,73)++1`</v>
      </c>
      <c r="B1931" s="37">
        <f>'UMONS _ DONNEES BRUTES - Copie '!E1931</f>
        <v>44595</v>
      </c>
    </row>
    <row r="1932" spans="1:2">
      <c r="A1932" t="str">
        <f ca="1">_xlfn.CONCAT("(",'UMONS _ DONNEES BRUTES - Copie '!T1932,",",'UMONS _ DONNEES BRUTES - Copie '!W1932,",",'UMONS _ DONNEES BRUTES - Copie '!X1932,",",'UMONS _ DONNEES BRUTES - Copie '!U1932,",",'UMONS _ DONNEES BRUTES - Copie '!V1932,",",'UMONS _ DONNEES BRUTES - Copie '!Z1932,",",'UMONS _ DONNEES BRUTES - Copie '!Y1932,",",'UMONS _ DONNEES BRUTES - Copie '!AA1932,")++1`")</f>
        <v>(1931,0,1,5,184,0,1,5)++1`</v>
      </c>
      <c r="B1932" s="37">
        <f>'UMONS _ DONNEES BRUTES - Copie '!E1932</f>
        <v>44595</v>
      </c>
    </row>
    <row r="1933" spans="1:2">
      <c r="A1933" t="str">
        <f ca="1">_xlfn.CONCAT("(",'UMONS _ DONNEES BRUTES - Copie '!T1933,",",'UMONS _ DONNEES BRUTES - Copie '!W1933,",",'UMONS _ DONNEES BRUTES - Copie '!X1933,",",'UMONS _ DONNEES BRUTES - Copie '!U1933,",",'UMONS _ DONNEES BRUTES - Copie '!V1933,",",'UMONS _ DONNEES BRUTES - Copie '!Z1933,",",'UMONS _ DONNEES BRUTES - Copie '!Y1933,",",'UMONS _ DONNEES BRUTES - Copie '!AA1933,")++1`")</f>
        <v>(1932,0,1,5,79,0,4,40)++1`</v>
      </c>
      <c r="B1933" s="37">
        <f>'UMONS _ DONNEES BRUTES - Copie '!E1933</f>
        <v>44596</v>
      </c>
    </row>
    <row r="1934" spans="1:2">
      <c r="A1934" t="str">
        <f ca="1">_xlfn.CONCAT("(",'UMONS _ DONNEES BRUTES - Copie '!T1934,",",'UMONS _ DONNEES BRUTES - Copie '!W1934,",",'UMONS _ DONNEES BRUTES - Copie '!X1934,",",'UMONS _ DONNEES BRUTES - Copie '!U1934,",",'UMONS _ DONNEES BRUTES - Copie '!V1934,",",'UMONS _ DONNEES BRUTES - Copie '!Z1934,",",'UMONS _ DONNEES BRUTES - Copie '!Y1934,",",'UMONS _ DONNEES BRUTES - Copie '!AA1934,")++1`")</f>
        <v>(1933,0,1,5,49,0,1,8)++1`</v>
      </c>
      <c r="B1934" s="37">
        <f>'UMONS _ DONNEES BRUTES - Copie '!E1934</f>
        <v>44596</v>
      </c>
    </row>
    <row r="1935" spans="1:2">
      <c r="A1935" t="str">
        <f ca="1">_xlfn.CONCAT("(",'UMONS _ DONNEES BRUTES - Copie '!T1935,",",'UMONS _ DONNEES BRUTES - Copie '!W1935,",",'UMONS _ DONNEES BRUTES - Copie '!X1935,",",'UMONS _ DONNEES BRUTES - Copie '!U1935,",",'UMONS _ DONNEES BRUTES - Copie '!V1935,",",'UMONS _ DONNEES BRUTES - Copie '!Z1935,",",'UMONS _ DONNEES BRUTES - Copie '!Y1935,",",'UMONS _ DONNEES BRUTES - Copie '!AA1935,")++1`")</f>
        <v>(1934,0,1,5,15,0,2,23)++1`</v>
      </c>
      <c r="B1935" s="37">
        <f>'UMONS _ DONNEES BRUTES - Copie '!E1935</f>
        <v>44596</v>
      </c>
    </row>
    <row r="1936" spans="1:2">
      <c r="A1936" t="str">
        <f ca="1">_xlfn.CONCAT("(",'UMONS _ DONNEES BRUTES - Copie '!T1936,",",'UMONS _ DONNEES BRUTES - Copie '!W1936,",",'UMONS _ DONNEES BRUTES - Copie '!X1936,",",'UMONS _ DONNEES BRUTES - Copie '!U1936,",",'UMONS _ DONNEES BRUTES - Copie '!V1936,",",'UMONS _ DONNEES BRUTES - Copie '!Z1936,",",'UMONS _ DONNEES BRUTES - Copie '!Y1936,",",'UMONS _ DONNEES BRUTES - Copie '!AA1936,")++1`")</f>
        <v>(1935,0,1,5,49,0,3,30)++1`</v>
      </c>
      <c r="B1936" s="37">
        <f>'UMONS _ DONNEES BRUTES - Copie '!E1936</f>
        <v>44596</v>
      </c>
    </row>
    <row r="1937" spans="1:2">
      <c r="A1937" t="str">
        <f ca="1">_xlfn.CONCAT("(",'UMONS _ DONNEES BRUTES - Copie '!T1937,",",'UMONS _ DONNEES BRUTES - Copie '!W1937,",",'UMONS _ DONNEES BRUTES - Copie '!X1937,",",'UMONS _ DONNEES BRUTES - Copie '!U1937,",",'UMONS _ DONNEES BRUTES - Copie '!V1937,",",'UMONS _ DONNEES BRUTES - Copie '!Z1937,",",'UMONS _ DONNEES BRUTES - Copie '!Y1937,",",'UMONS _ DONNEES BRUTES - Copie '!AA1937,")++1`")</f>
        <v>(1936,0,1,5,53,0,1,6)++1`</v>
      </c>
      <c r="B1937" s="37">
        <f>'UMONS _ DONNEES BRUTES - Copie '!E1937</f>
        <v>44599</v>
      </c>
    </row>
    <row r="1938" spans="1:2">
      <c r="A1938" t="str">
        <f ca="1">_xlfn.CONCAT("(",'UMONS _ DONNEES BRUTES - Copie '!T1938,",",'UMONS _ DONNEES BRUTES - Copie '!W1938,",",'UMONS _ DONNEES BRUTES - Copie '!X1938,",",'UMONS _ DONNEES BRUTES - Copie '!U1938,",",'UMONS _ DONNEES BRUTES - Copie '!V1938,",",'UMONS _ DONNEES BRUTES - Copie '!Z1938,",",'UMONS _ DONNEES BRUTES - Copie '!Y1938,",",'UMONS _ DONNEES BRUTES - Copie '!AA1938,")++1`")</f>
        <v>(1937,0,1,5,101,0,4,57)++1`</v>
      </c>
      <c r="B1938" s="37">
        <f>'UMONS _ DONNEES BRUTES - Copie '!E1938</f>
        <v>44599</v>
      </c>
    </row>
    <row r="1939" spans="1:2">
      <c r="A1939" t="str">
        <f ca="1">_xlfn.CONCAT("(",'UMONS _ DONNEES BRUTES - Copie '!T1939,",",'UMONS _ DONNEES BRUTES - Copie '!W1939,",",'UMONS _ DONNEES BRUTES - Copie '!X1939,",",'UMONS _ DONNEES BRUTES - Copie '!U1939,",",'UMONS _ DONNEES BRUTES - Copie '!V1939,",",'UMONS _ DONNEES BRUTES - Copie '!Z1939,",",'UMONS _ DONNEES BRUTES - Copie '!Y1939,",",'UMONS _ DONNEES BRUTES - Copie '!AA1939,")++1`")</f>
        <v>(1938,0,1,5,125,3,2,18)++1`</v>
      </c>
      <c r="B1939" s="37">
        <f>'UMONS _ DONNEES BRUTES - Copie '!E1939</f>
        <v>44599</v>
      </c>
    </row>
    <row r="1940" spans="1:2">
      <c r="A1940" t="str">
        <f ca="1">_xlfn.CONCAT("(",'UMONS _ DONNEES BRUTES - Copie '!T1940,",",'UMONS _ DONNEES BRUTES - Copie '!W1940,",",'UMONS _ DONNEES BRUTES - Copie '!X1940,",",'UMONS _ DONNEES BRUTES - Copie '!U1940,",",'UMONS _ DONNEES BRUTES - Copie '!V1940,",",'UMONS _ DONNEES BRUTES - Copie '!Z1940,",",'UMONS _ DONNEES BRUTES - Copie '!Y1940,",",'UMONS _ DONNEES BRUTES - Copie '!AA1940,")++1`")</f>
        <v>(1939,0,1,5,102,0,3,40)++1`</v>
      </c>
      <c r="B1940" s="37">
        <f>'UMONS _ DONNEES BRUTES - Copie '!E1940</f>
        <v>44599</v>
      </c>
    </row>
    <row r="1941" spans="1:2">
      <c r="A1941" t="str">
        <f ca="1">_xlfn.CONCAT("(",'UMONS _ DONNEES BRUTES - Copie '!T1941,",",'UMONS _ DONNEES BRUTES - Copie '!W1941,",",'UMONS _ DONNEES BRUTES - Copie '!X1941,",",'UMONS _ DONNEES BRUTES - Copie '!U1941,",",'UMONS _ DONNEES BRUTES - Copie '!V1941,",",'UMONS _ DONNEES BRUTES - Copie '!Z1941,",",'UMONS _ DONNEES BRUTES - Copie '!Y1941,",",'UMONS _ DONNEES BRUTES - Copie '!AA1941,")++1`")</f>
        <v>(1940,0,1,5,75,0,1,7)++1`</v>
      </c>
      <c r="B1941" s="37">
        <f>'UMONS _ DONNEES BRUTES - Copie '!E1941</f>
        <v>44600</v>
      </c>
    </row>
    <row r="1942" spans="1:2">
      <c r="A1942" t="str">
        <f ca="1">_xlfn.CONCAT("(",'UMONS _ DONNEES BRUTES - Copie '!T1942,",",'UMONS _ DONNEES BRUTES - Copie '!W1942,",",'UMONS _ DONNEES BRUTES - Copie '!X1942,",",'UMONS _ DONNEES BRUTES - Copie '!U1942,",",'UMONS _ DONNEES BRUTES - Copie '!V1942,",",'UMONS _ DONNEES BRUTES - Copie '!Z1942,",",'UMONS _ DONNEES BRUTES - Copie '!Y1942,",",'UMONS _ DONNEES BRUTES - Copie '!AA1942,")++1`")</f>
        <v>(1941,0,1,5,98,0,2,28)++1`</v>
      </c>
      <c r="B1942" s="37">
        <f>'UMONS _ DONNEES BRUTES - Copie '!E1942</f>
        <v>44600</v>
      </c>
    </row>
    <row r="1943" spans="1:2">
      <c r="A1943" t="str">
        <f ca="1">_xlfn.CONCAT("(",'UMONS _ DONNEES BRUTES - Copie '!T1943,",",'UMONS _ DONNEES BRUTES - Copie '!W1943,",",'UMONS _ DONNEES BRUTES - Copie '!X1943,",",'UMONS _ DONNEES BRUTES - Copie '!U1943,",",'UMONS _ DONNEES BRUTES - Copie '!V1943,",",'UMONS _ DONNEES BRUTES - Copie '!Z1943,",",'UMONS _ DONNEES BRUTES - Copie '!Y1943,",",'UMONS _ DONNEES BRUTES - Copie '!AA1943,")++1`")</f>
        <v>(1942,0,1,5,102,0,3,47)++1`</v>
      </c>
      <c r="B1943" s="37">
        <f>'UMONS _ DONNEES BRUTES - Copie '!E1943</f>
        <v>44600</v>
      </c>
    </row>
    <row r="1944" spans="1:2">
      <c r="A1944" t="str">
        <f ca="1">_xlfn.CONCAT("(",'UMONS _ DONNEES BRUTES - Copie '!T1944,",",'UMONS _ DONNEES BRUTES - Copie '!W1944,",",'UMONS _ DONNEES BRUTES - Copie '!X1944,",",'UMONS _ DONNEES BRUTES - Copie '!U1944,",",'UMONS _ DONNEES BRUTES - Copie '!V1944,",",'UMONS _ DONNEES BRUTES - Copie '!Z1944,",",'UMONS _ DONNEES BRUTES - Copie '!Y1944,",",'UMONS _ DONNEES BRUTES - Copie '!AA1944,")++1`")</f>
        <v>(1943,0,0,5,41,3,3,19)++1`</v>
      </c>
      <c r="B1944" s="37">
        <f>'UMONS _ DONNEES BRUTES - Copie '!E1944</f>
        <v>44601</v>
      </c>
    </row>
    <row r="1945" spans="1:2">
      <c r="A1945" t="str">
        <f ca="1">_xlfn.CONCAT("(",'UMONS _ DONNEES BRUTES - Copie '!T1945,",",'UMONS _ DONNEES BRUTES - Copie '!W1945,",",'UMONS _ DONNEES BRUTES - Copie '!X1945,",",'UMONS _ DONNEES BRUTES - Copie '!U1945,",",'UMONS _ DONNEES BRUTES - Copie '!V1945,",",'UMONS _ DONNEES BRUTES - Copie '!Z1945,",",'UMONS _ DONNEES BRUTES - Copie '!Y1945,",",'UMONS _ DONNEES BRUTES - Copie '!AA1945,")++1`")</f>
        <v>(1944,0,1,5,36,0,5,40)++1`</v>
      </c>
      <c r="B1945" s="37">
        <f>'UMONS _ DONNEES BRUTES - Copie '!E1945</f>
        <v>44601</v>
      </c>
    </row>
    <row r="1946" spans="1:2">
      <c r="A1946" t="str">
        <f ca="1">_xlfn.CONCAT("(",'UMONS _ DONNEES BRUTES - Copie '!T1946,",",'UMONS _ DONNEES BRUTES - Copie '!W1946,",",'UMONS _ DONNEES BRUTES - Copie '!X1946,",",'UMONS _ DONNEES BRUTES - Copie '!U1946,",",'UMONS _ DONNEES BRUTES - Copie '!V1946,",",'UMONS _ DONNEES BRUTES - Copie '!Z1946,",",'UMONS _ DONNEES BRUTES - Copie '!Y1946,",",'UMONS _ DONNEES BRUTES - Copie '!AA1946,")++1`")</f>
        <v>(1945,0,1,5,42,0,2,15)++1`</v>
      </c>
      <c r="B1946" s="37">
        <f>'UMONS _ DONNEES BRUTES - Copie '!E1946</f>
        <v>44601</v>
      </c>
    </row>
    <row r="1947" spans="1:2">
      <c r="A1947" t="str">
        <f ca="1">_xlfn.CONCAT("(",'UMONS _ DONNEES BRUTES - Copie '!T1947,",",'UMONS _ DONNEES BRUTES - Copie '!W1947,",",'UMONS _ DONNEES BRUTES - Copie '!X1947,",",'UMONS _ DONNEES BRUTES - Copie '!U1947,",",'UMONS _ DONNEES BRUTES - Copie '!V1947,",",'UMONS _ DONNEES BRUTES - Copie '!Z1947,",",'UMONS _ DONNEES BRUTES - Copie '!Y1947,",",'UMONS _ DONNEES BRUTES - Copie '!AA1947,")++1`")</f>
        <v>(1946,0,1,5,41,0,4,27)++1`</v>
      </c>
      <c r="B1947" s="37">
        <f>'UMONS _ DONNEES BRUTES - Copie '!E1947</f>
        <v>44601</v>
      </c>
    </row>
    <row r="1948" spans="1:2">
      <c r="A1948" t="str">
        <f ca="1">_xlfn.CONCAT("(",'UMONS _ DONNEES BRUTES - Copie '!T1948,",",'UMONS _ DONNEES BRUTES - Copie '!W1948,",",'UMONS _ DONNEES BRUTES - Copie '!X1948,",",'UMONS _ DONNEES BRUTES - Copie '!U1948,",",'UMONS _ DONNEES BRUTES - Copie '!V1948,",",'UMONS _ DONNEES BRUTES - Copie '!Z1948,",",'UMONS _ DONNEES BRUTES - Copie '!Y1948,",",'UMONS _ DONNEES BRUTES - Copie '!AA1948,")++1`")</f>
        <v>(1947,0,1,5,45,0,6,42)++1`</v>
      </c>
      <c r="B1948" s="37">
        <f>'UMONS _ DONNEES BRUTES - Copie '!E1948</f>
        <v>44601</v>
      </c>
    </row>
    <row r="1949" spans="1:2">
      <c r="A1949" t="str">
        <f ca="1">_xlfn.CONCAT("(",'UMONS _ DONNEES BRUTES - Copie '!T1949,",",'UMONS _ DONNEES BRUTES - Copie '!W1949,",",'UMONS _ DONNEES BRUTES - Copie '!X1949,",",'UMONS _ DONNEES BRUTES - Copie '!U1949,",",'UMONS _ DONNEES BRUTES - Copie '!V1949,",",'UMONS _ DONNEES BRUTES - Copie '!Z1949,",",'UMONS _ DONNEES BRUTES - Copie '!Y1949,",",'UMONS _ DONNEES BRUTES - Copie '!AA1949,")++1`")</f>
        <v>(1948,0,0,5,108,0,7,47)++1`</v>
      </c>
      <c r="B1949" s="37">
        <f>'UMONS _ DONNEES BRUTES - Copie '!E1949</f>
        <v>44601</v>
      </c>
    </row>
    <row r="1950" spans="1:2">
      <c r="A1950" t="str">
        <f ca="1">_xlfn.CONCAT("(",'UMONS _ DONNEES BRUTES - Copie '!T1950,",",'UMONS _ DONNEES BRUTES - Copie '!W1950,",",'UMONS _ DONNEES BRUTES - Copie '!X1950,",",'UMONS _ DONNEES BRUTES - Copie '!U1950,",",'UMONS _ DONNEES BRUTES - Copie '!V1950,",",'UMONS _ DONNEES BRUTES - Copie '!Z1950,",",'UMONS _ DONNEES BRUTES - Copie '!Y1950,",",'UMONS _ DONNEES BRUTES - Copie '!AA1950,")++1`")</f>
        <v>(1949,0,1,5,88,0,8,58)++1`</v>
      </c>
      <c r="B1950" s="37">
        <f>'UMONS _ DONNEES BRUTES - Copie '!E1950</f>
        <v>44601</v>
      </c>
    </row>
    <row r="1951" spans="1:2">
      <c r="A1951" t="str">
        <f ca="1">_xlfn.CONCAT("(",'UMONS _ DONNEES BRUTES - Copie '!T1951,",",'UMONS _ DONNEES BRUTES - Copie '!W1951,",",'UMONS _ DONNEES BRUTES - Copie '!X1951,",",'UMONS _ DONNEES BRUTES - Copie '!U1951,",",'UMONS _ DONNEES BRUTES - Copie '!V1951,",",'UMONS _ DONNEES BRUTES - Copie '!Z1951,",",'UMONS _ DONNEES BRUTES - Copie '!Y1951,",",'UMONS _ DONNEES BRUTES - Copie '!AA1951,")++1`")</f>
        <v>(1950,0,1,5,75,0,1,4)++1`</v>
      </c>
      <c r="B1951" s="37">
        <f>'UMONS _ DONNEES BRUTES - Copie '!E1951</f>
        <v>44601</v>
      </c>
    </row>
    <row r="1952" spans="1:2">
      <c r="A1952" t="str">
        <f ca="1">_xlfn.CONCAT("(",'UMONS _ DONNEES BRUTES - Copie '!T1952,",",'UMONS _ DONNEES BRUTES - Copie '!W1952,",",'UMONS _ DONNEES BRUTES - Copie '!X1952,",",'UMONS _ DONNEES BRUTES - Copie '!U1952,",",'UMONS _ DONNEES BRUTES - Copie '!V1952,",",'UMONS _ DONNEES BRUTES - Copie '!Z1952,",",'UMONS _ DONNEES BRUTES - Copie '!Y1952,",",'UMONS _ DONNEES BRUTES - Copie '!AA1952,")++1`")</f>
        <v>(1951,0,1,5,179,0,3,56)++1`</v>
      </c>
      <c r="B1952" s="37">
        <f>'UMONS _ DONNEES BRUTES - Copie '!E1952</f>
        <v>44602</v>
      </c>
    </row>
    <row r="1953" spans="1:2">
      <c r="A1953" t="str">
        <f ca="1">_xlfn.CONCAT("(",'UMONS _ DONNEES BRUTES - Copie '!T1953,",",'UMONS _ DONNEES BRUTES - Copie '!W1953,",",'UMONS _ DONNEES BRUTES - Copie '!X1953,",",'UMONS _ DONNEES BRUTES - Copie '!U1953,",",'UMONS _ DONNEES BRUTES - Copie '!V1953,",",'UMONS _ DONNEES BRUTES - Copie '!Z1953,",",'UMONS _ DONNEES BRUTES - Copie '!Y1953,",",'UMONS _ DONNEES BRUTES - Copie '!AA1953,")++1`")</f>
        <v>(1952,0,0,5,88,0,5,78)++1`</v>
      </c>
      <c r="B1953" s="37">
        <f>'UMONS _ DONNEES BRUTES - Copie '!E1953</f>
        <v>44602</v>
      </c>
    </row>
    <row r="1954" spans="1:2">
      <c r="A1954" t="str">
        <f ca="1">_xlfn.CONCAT("(",'UMONS _ DONNEES BRUTES - Copie '!T1954,",",'UMONS _ DONNEES BRUTES - Copie '!W1954,",",'UMONS _ DONNEES BRUTES - Copie '!X1954,",",'UMONS _ DONNEES BRUTES - Copie '!U1954,",",'UMONS _ DONNEES BRUTES - Copie '!V1954,",",'UMONS _ DONNEES BRUTES - Copie '!Z1954,",",'UMONS _ DONNEES BRUTES - Copie '!Y1954,",",'UMONS _ DONNEES BRUTES - Copie '!AA1954,")++1`")</f>
        <v>(1953,0,1,5,134,0,4,70)++1`</v>
      </c>
      <c r="B1954" s="37">
        <f>'UMONS _ DONNEES BRUTES - Copie '!E1954</f>
        <v>44602</v>
      </c>
    </row>
    <row r="1955" spans="1:2">
      <c r="A1955" t="str">
        <f ca="1">_xlfn.CONCAT("(",'UMONS _ DONNEES BRUTES - Copie '!T1955,",",'UMONS _ DONNEES BRUTES - Copie '!W1955,",",'UMONS _ DONNEES BRUTES - Copie '!X1955,",",'UMONS _ DONNEES BRUTES - Copie '!U1955,",",'UMONS _ DONNEES BRUTES - Copie '!V1955,",",'UMONS _ DONNEES BRUTES - Copie '!Z1955,",",'UMONS _ DONNEES BRUTES - Copie '!Y1955,",",'UMONS _ DONNEES BRUTES - Copie '!AA1955,")++1`")</f>
        <v>(1954,0,1,5,133,0,3,41)++1`</v>
      </c>
      <c r="B1955" s="37">
        <f>'UMONS _ DONNEES BRUTES - Copie '!E1955</f>
        <v>44606</v>
      </c>
    </row>
    <row r="1956" spans="1:2">
      <c r="A1956" t="str">
        <f ca="1">_xlfn.CONCAT("(",'UMONS _ DONNEES BRUTES - Copie '!T1956,",",'UMONS _ DONNEES BRUTES - Copie '!W1956,",",'UMONS _ DONNEES BRUTES - Copie '!X1956,",",'UMONS _ DONNEES BRUTES - Copie '!U1956,",",'UMONS _ DONNEES BRUTES - Copie '!V1956,",",'UMONS _ DONNEES BRUTES - Copie '!Z1956,",",'UMONS _ DONNEES BRUTES - Copie '!Y1956,",",'UMONS _ DONNEES BRUTES - Copie '!AA1956,")++1`")</f>
        <v>(1955,0,1,5,36,0,5,63)++1`</v>
      </c>
      <c r="B1956" s="37">
        <f>'UMONS _ DONNEES BRUTES - Copie '!E1956</f>
        <v>44606</v>
      </c>
    </row>
    <row r="1957" spans="1:2">
      <c r="A1957" t="str">
        <f ca="1">_xlfn.CONCAT("(",'UMONS _ DONNEES BRUTES - Copie '!T1957,",",'UMONS _ DONNEES BRUTES - Copie '!W1957,",",'UMONS _ DONNEES BRUTES - Copie '!X1957,",",'UMONS _ DONNEES BRUTES - Copie '!U1957,",",'UMONS _ DONNEES BRUTES - Copie '!V1957,",",'UMONS _ DONNEES BRUTES - Copie '!Z1957,",",'UMONS _ DONNEES BRUTES - Copie '!Y1957,",",'UMONS _ DONNEES BRUTES - Copie '!AA1957,")++1`")</f>
        <v>(1956,0,1,5,50,3,4,55)++1`</v>
      </c>
      <c r="B1957" s="37">
        <f>'UMONS _ DONNEES BRUTES - Copie '!E1957</f>
        <v>44606</v>
      </c>
    </row>
    <row r="1958" spans="1:2">
      <c r="A1958" t="str">
        <f ca="1">_xlfn.CONCAT("(",'UMONS _ DONNEES BRUTES - Copie '!T1958,",",'UMONS _ DONNEES BRUTES - Copie '!W1958,",",'UMONS _ DONNEES BRUTES - Copie '!X1958,",",'UMONS _ DONNEES BRUTES - Copie '!U1958,",",'UMONS _ DONNEES BRUTES - Copie '!V1958,",",'UMONS _ DONNEES BRUTES - Copie '!Z1958,",",'UMONS _ DONNEES BRUTES - Copie '!Y1958,",",'UMONS _ DONNEES BRUTES - Copie '!AA1958,")++1`")</f>
        <v>(1957,0,1,5,84,0,1,7)++1`</v>
      </c>
      <c r="B1958" s="37">
        <f>'UMONS _ DONNEES BRUTES - Copie '!E1958</f>
        <v>44606</v>
      </c>
    </row>
    <row r="1959" spans="1:2">
      <c r="A1959" t="str">
        <f ca="1">_xlfn.CONCAT("(",'UMONS _ DONNEES BRUTES - Copie '!T1959,",",'UMONS _ DONNEES BRUTES - Copie '!W1959,",",'UMONS _ DONNEES BRUTES - Copie '!X1959,",",'UMONS _ DONNEES BRUTES - Copie '!U1959,",",'UMONS _ DONNEES BRUTES - Copie '!V1959,",",'UMONS _ DONNEES BRUTES - Copie '!Z1959,",",'UMONS _ DONNEES BRUTES - Copie '!Y1959,",",'UMONS _ DONNEES BRUTES - Copie '!AA1959,")++1`")</f>
        <v>(1958,0,1,5,133,3,6,65)++1`</v>
      </c>
      <c r="B1959" s="37">
        <f>'UMONS _ DONNEES BRUTES - Copie '!E1959</f>
        <v>44606</v>
      </c>
    </row>
    <row r="1960" spans="1:2">
      <c r="A1960" t="str">
        <f ca="1">_xlfn.CONCAT("(",'UMONS _ DONNEES BRUTES - Copie '!T1960,",",'UMONS _ DONNEES BRUTES - Copie '!W1960,",",'UMONS _ DONNEES BRUTES - Copie '!X1960,",",'UMONS _ DONNEES BRUTES - Copie '!U1960,",",'UMONS _ DONNEES BRUTES - Copie '!V1960,",",'UMONS _ DONNEES BRUTES - Copie '!Z1960,",",'UMONS _ DONNEES BRUTES - Copie '!Y1960,",",'UMONS _ DONNEES BRUTES - Copie '!AA1960,")++1`")</f>
        <v>(1959,0,1,5,76,0,2,25)++1`</v>
      </c>
      <c r="B1960" s="37">
        <f>'UMONS _ DONNEES BRUTES - Copie '!E1960</f>
        <v>44606</v>
      </c>
    </row>
    <row r="1961" spans="1:2">
      <c r="A1961" t="str">
        <f ca="1">_xlfn.CONCAT("(",'UMONS _ DONNEES BRUTES - Copie '!T1961,",",'UMONS _ DONNEES BRUTES - Copie '!W1961,",",'UMONS _ DONNEES BRUTES - Copie '!X1961,",",'UMONS _ DONNEES BRUTES - Copie '!U1961,",",'UMONS _ DONNEES BRUTES - Copie '!V1961,",",'UMONS _ DONNEES BRUTES - Copie '!Z1961,",",'UMONS _ DONNEES BRUTES - Copie '!Y1961,",",'UMONS _ DONNEES BRUTES - Copie '!AA1961,")++1`")</f>
        <v>(1960,0,1,5,94,0,2,17)++1`</v>
      </c>
      <c r="B1961" s="37">
        <f>'UMONS _ DONNEES BRUTES - Copie '!E1961</f>
        <v>44607</v>
      </c>
    </row>
    <row r="1962" spans="1:2">
      <c r="A1962" t="str">
        <f ca="1">_xlfn.CONCAT("(",'UMONS _ DONNEES BRUTES - Copie '!T1962,",",'UMONS _ DONNEES BRUTES - Copie '!W1962,",",'UMONS _ DONNEES BRUTES - Copie '!X1962,",",'UMONS _ DONNEES BRUTES - Copie '!U1962,",",'UMONS _ DONNEES BRUTES - Copie '!V1962,",",'UMONS _ DONNEES BRUTES - Copie '!Z1962,",",'UMONS _ DONNEES BRUTES - Copie '!Y1962,",",'UMONS _ DONNEES BRUTES - Copie '!AA1962,")++1`")</f>
        <v>(1961,0,1,5,174,0,3,34)++1`</v>
      </c>
      <c r="B1962" s="37">
        <f>'UMONS _ DONNEES BRUTES - Copie '!E1962</f>
        <v>44607</v>
      </c>
    </row>
    <row r="1963" spans="1:2">
      <c r="A1963" t="str">
        <f ca="1">_xlfn.CONCAT("(",'UMONS _ DONNEES BRUTES - Copie '!T1963,",",'UMONS _ DONNEES BRUTES - Copie '!W1963,",",'UMONS _ DONNEES BRUTES - Copie '!X1963,",",'UMONS _ DONNEES BRUTES - Copie '!U1963,",",'UMONS _ DONNEES BRUTES - Copie '!V1963,",",'UMONS _ DONNEES BRUTES - Copie '!Z1963,",",'UMONS _ DONNEES BRUTES - Copie '!Y1963,",",'UMONS _ DONNEES BRUTES - Copie '!AA1963,")++1`")</f>
        <v>(1962,0,1,5,16,0,5,68)++1`</v>
      </c>
      <c r="B1963" s="37">
        <f>'UMONS _ DONNEES BRUTES - Copie '!E1963</f>
        <v>44607</v>
      </c>
    </row>
    <row r="1964" spans="1:2">
      <c r="A1964" t="str">
        <f ca="1">_xlfn.CONCAT("(",'UMONS _ DONNEES BRUTES - Copie '!T1964,",",'UMONS _ DONNEES BRUTES - Copie '!W1964,",",'UMONS _ DONNEES BRUTES - Copie '!X1964,",",'UMONS _ DONNEES BRUTES - Copie '!U1964,",",'UMONS _ DONNEES BRUTES - Copie '!V1964,",",'UMONS _ DONNEES BRUTES - Copie '!Z1964,",",'UMONS _ DONNEES BRUTES - Copie '!Y1964,",",'UMONS _ DONNEES BRUTES - Copie '!AA1964,")++1`")</f>
        <v>(1963,0,1,5,38,0,1,4)++1`</v>
      </c>
      <c r="B1964" s="37">
        <f>'UMONS _ DONNEES BRUTES - Copie '!E1964</f>
        <v>44607</v>
      </c>
    </row>
    <row r="1965" spans="1:2">
      <c r="A1965" t="str">
        <f ca="1">_xlfn.CONCAT("(",'UMONS _ DONNEES BRUTES - Copie '!T1965,",",'UMONS _ DONNEES BRUTES - Copie '!W1965,",",'UMONS _ DONNEES BRUTES - Copie '!X1965,",",'UMONS _ DONNEES BRUTES - Copie '!U1965,",",'UMONS _ DONNEES BRUTES - Copie '!V1965,",",'UMONS _ DONNEES BRUTES - Copie '!Z1965,",",'UMONS _ DONNEES BRUTES - Copie '!Y1965,",",'UMONS _ DONNEES BRUTES - Copie '!AA1965,")++1`")</f>
        <v>(1964,0,0,5,193,0,4,53)++1`</v>
      </c>
      <c r="B1965" s="37">
        <f>'UMONS _ DONNEES BRUTES - Copie '!E1965</f>
        <v>44607</v>
      </c>
    </row>
    <row r="1966" spans="1:2">
      <c r="A1966" t="str">
        <f ca="1">_xlfn.CONCAT("(",'UMONS _ DONNEES BRUTES - Copie '!T1966,",",'UMONS _ DONNEES BRUTES - Copie '!W1966,",",'UMONS _ DONNEES BRUTES - Copie '!X1966,",",'UMONS _ DONNEES BRUTES - Copie '!U1966,",",'UMONS _ DONNEES BRUTES - Copie '!V1966,",",'UMONS _ DONNEES BRUTES - Copie '!Z1966,",",'UMONS _ DONNEES BRUTES - Copie '!Y1966,",",'UMONS _ DONNEES BRUTES - Copie '!AA1966,")++1`")</f>
        <v>(1965,0,1,5,101,0,3,39)++1`</v>
      </c>
      <c r="B1966" s="37">
        <f>'UMONS _ DONNEES BRUTES - Copie '!E1966</f>
        <v>44608</v>
      </c>
    </row>
    <row r="1967" spans="1:2">
      <c r="A1967" t="str">
        <f ca="1">_xlfn.CONCAT("(",'UMONS _ DONNEES BRUTES - Copie '!T1967,",",'UMONS _ DONNEES BRUTES - Copie '!W1967,",",'UMONS _ DONNEES BRUTES - Copie '!X1967,",",'UMONS _ DONNEES BRUTES - Copie '!U1967,",",'UMONS _ DONNEES BRUTES - Copie '!V1967,",",'UMONS _ DONNEES BRUTES - Copie '!Z1967,",",'UMONS _ DONNEES BRUTES - Copie '!Y1967,",",'UMONS _ DONNEES BRUTES - Copie '!AA1967,")++1`")</f>
        <v>(1966,0,1,5,98,0,4,49)++1`</v>
      </c>
      <c r="B1967" s="37">
        <f>'UMONS _ DONNEES BRUTES - Copie '!E1967</f>
        <v>44608</v>
      </c>
    </row>
    <row r="1968" spans="1:2">
      <c r="A1968" t="str">
        <f ca="1">_xlfn.CONCAT("(",'UMONS _ DONNEES BRUTES - Copie '!T1968,",",'UMONS _ DONNEES BRUTES - Copie '!W1968,",",'UMONS _ DONNEES BRUTES - Copie '!X1968,",",'UMONS _ DONNEES BRUTES - Copie '!U1968,",",'UMONS _ DONNEES BRUTES - Copie '!V1968,",",'UMONS _ DONNEES BRUTES - Copie '!Z1968,",",'UMONS _ DONNEES BRUTES - Copie '!Y1968,",",'UMONS _ DONNEES BRUTES - Copie '!AA1968,")++1`")</f>
        <v>(1967,0,0,5,97,0,1,8)++1`</v>
      </c>
      <c r="B1968" s="37">
        <f>'UMONS _ DONNEES BRUTES - Copie '!E1968</f>
        <v>44608</v>
      </c>
    </row>
    <row r="1969" spans="1:2">
      <c r="A1969" t="str">
        <f ca="1">_xlfn.CONCAT("(",'UMONS _ DONNEES BRUTES - Copie '!T1969,",",'UMONS _ DONNEES BRUTES - Copie '!W1969,",",'UMONS _ DONNEES BRUTES - Copie '!X1969,",",'UMONS _ DONNEES BRUTES - Copie '!U1969,",",'UMONS _ DONNEES BRUTES - Copie '!V1969,",",'UMONS _ DONNEES BRUTES - Copie '!Z1969,",",'UMONS _ DONNEES BRUTES - Copie '!Y1969,",",'UMONS _ DONNEES BRUTES - Copie '!AA1969,")++1`")</f>
        <v>(1968,0,0,5,144,0,2,22)++1`</v>
      </c>
      <c r="B1969" s="37">
        <f>'UMONS _ DONNEES BRUTES - Copie '!E1969</f>
        <v>44608</v>
      </c>
    </row>
    <row r="1970" spans="1:2">
      <c r="A1970" t="str">
        <f ca="1">_xlfn.CONCAT("(",'UMONS _ DONNEES BRUTES - Copie '!T1970,",",'UMONS _ DONNEES BRUTES - Copie '!W1970,",",'UMONS _ DONNEES BRUTES - Copie '!X1970,",",'UMONS _ DONNEES BRUTES - Copie '!U1970,",",'UMONS _ DONNEES BRUTES - Copie '!V1970,",",'UMONS _ DONNEES BRUTES - Copie '!Z1970,",",'UMONS _ DONNEES BRUTES - Copie '!Y1970,",",'UMONS _ DONNEES BRUTES - Copie '!AA1970,")++1`")</f>
        <v>(1969,0,1,5,71,0,4,61)++1`</v>
      </c>
      <c r="B1970" s="37">
        <f>'UMONS _ DONNEES BRUTES - Copie '!E1970</f>
        <v>44609</v>
      </c>
    </row>
    <row r="1971" spans="1:2">
      <c r="A1971" t="str">
        <f ca="1">_xlfn.CONCAT("(",'UMONS _ DONNEES BRUTES - Copie '!T1971,",",'UMONS _ DONNEES BRUTES - Copie '!W1971,",",'UMONS _ DONNEES BRUTES - Copie '!X1971,",",'UMONS _ DONNEES BRUTES - Copie '!U1971,",",'UMONS _ DONNEES BRUTES - Copie '!V1971,",",'UMONS _ DONNEES BRUTES - Copie '!Z1971,",",'UMONS _ DONNEES BRUTES - Copie '!Y1971,",",'UMONS _ DONNEES BRUTES - Copie '!AA1971,")++1`")</f>
        <v>(1970,0,1,5,123,0,3,48)++1`</v>
      </c>
      <c r="B1971" s="37">
        <f>'UMONS _ DONNEES BRUTES - Copie '!E1971</f>
        <v>44609</v>
      </c>
    </row>
    <row r="1972" spans="1:2">
      <c r="A1972" t="str">
        <f ca="1">_xlfn.CONCAT("(",'UMONS _ DONNEES BRUTES - Copie '!T1972,",",'UMONS _ DONNEES BRUTES - Copie '!W1972,",",'UMONS _ DONNEES BRUTES - Copie '!X1972,",",'UMONS _ DONNEES BRUTES - Copie '!U1972,",",'UMONS _ DONNEES BRUTES - Copie '!V1972,",",'UMONS _ DONNEES BRUTES - Copie '!Z1972,",",'UMONS _ DONNEES BRUTES - Copie '!Y1972,",",'UMONS _ DONNEES BRUTES - Copie '!AA1972,")++1`")</f>
        <v>(1971,0,0,14,38,3,2,17)++1`</v>
      </c>
      <c r="B1972" s="37">
        <f>'UMONS _ DONNEES BRUTES - Copie '!E1972</f>
        <v>44606</v>
      </c>
    </row>
    <row r="1973" spans="1:2">
      <c r="A1973" t="str">
        <f ca="1">_xlfn.CONCAT("(",'UMONS _ DONNEES BRUTES - Copie '!T1973,",",'UMONS _ DONNEES BRUTES - Copie '!W1973,",",'UMONS _ DONNEES BRUTES - Copie '!X1973,",",'UMONS _ DONNEES BRUTES - Copie '!U1973,",",'UMONS _ DONNEES BRUTES - Copie '!V1973,",",'UMONS _ DONNEES BRUTES - Copie '!Z1973,",",'UMONS _ DONNEES BRUTES - Copie '!Y1973,",",'UMONS _ DONNEES BRUTES - Copie '!AA1973,")++1`")</f>
        <v>(1972,0,0,5,93,0,2,30)++1`</v>
      </c>
      <c r="B1973" s="37">
        <f>'UMONS _ DONNEES BRUTES - Copie '!E1973</f>
        <v>44609</v>
      </c>
    </row>
    <row r="1974" spans="1:2">
      <c r="A1974" t="str">
        <f ca="1">_xlfn.CONCAT("(",'UMONS _ DONNEES BRUTES - Copie '!T1974,",",'UMONS _ DONNEES BRUTES - Copie '!W1974,",",'UMONS _ DONNEES BRUTES - Copie '!X1974,",",'UMONS _ DONNEES BRUTES - Copie '!U1974,",",'UMONS _ DONNEES BRUTES - Copie '!V1974,",",'UMONS _ DONNEES BRUTES - Copie '!Z1974,",",'UMONS _ DONNEES BRUTES - Copie '!Y1974,",",'UMONS _ DONNEES BRUTES - Copie '!AA1974,")++1`")</f>
        <v>(1973,0,1,5,92,0,1,3)++1`</v>
      </c>
      <c r="B1974" s="37">
        <f>'UMONS _ DONNEES BRUTES - Copie '!E1974</f>
        <v>44609</v>
      </c>
    </row>
    <row r="1975" spans="1:2">
      <c r="A1975" t="str">
        <f ca="1">_xlfn.CONCAT("(",'UMONS _ DONNEES BRUTES - Copie '!T1975,",",'UMONS _ DONNEES BRUTES - Copie '!W1975,",",'UMONS _ DONNEES BRUTES - Copie '!X1975,",",'UMONS _ DONNEES BRUTES - Copie '!U1975,",",'UMONS _ DONNEES BRUTES - Copie '!V1975,",",'UMONS _ DONNEES BRUTES - Copie '!Z1975,",",'UMONS _ DONNEES BRUTES - Copie '!Y1975,",",'UMONS _ DONNEES BRUTES - Copie '!AA1975,")++1`")</f>
        <v>(1974,0,1,8,76,0,4,59)++1`</v>
      </c>
      <c r="B1975" s="37">
        <f>'UMONS _ DONNEES BRUTES - Copie '!E1975</f>
        <v>44613</v>
      </c>
    </row>
    <row r="1976" spans="1:2">
      <c r="A1976" t="str">
        <f ca="1">_xlfn.CONCAT("(",'UMONS _ DONNEES BRUTES - Copie '!T1976,",",'UMONS _ DONNEES BRUTES - Copie '!W1976,",",'UMONS _ DONNEES BRUTES - Copie '!X1976,",",'UMONS _ DONNEES BRUTES - Copie '!U1976,",",'UMONS _ DONNEES BRUTES - Copie '!V1976,",",'UMONS _ DONNEES BRUTES - Copie '!Z1976,",",'UMONS _ DONNEES BRUTES - Copie '!Y1976,",",'UMONS _ DONNEES BRUTES - Copie '!AA1976,")++1`")</f>
        <v>(1975,0,1,6,142,0,1,8)++1`</v>
      </c>
      <c r="B1976" s="37">
        <f>'UMONS _ DONNEES BRUTES - Copie '!E1976</f>
        <v>44613</v>
      </c>
    </row>
    <row r="1977" spans="1:2">
      <c r="A1977" t="str">
        <f ca="1">_xlfn.CONCAT("(",'UMONS _ DONNEES BRUTES - Copie '!T1977,",",'UMONS _ DONNEES BRUTES - Copie '!W1977,",",'UMONS _ DONNEES BRUTES - Copie '!X1977,",",'UMONS _ DONNEES BRUTES - Copie '!U1977,",",'UMONS _ DONNEES BRUTES - Copie '!V1977,",",'UMONS _ DONNEES BRUTES - Copie '!Z1977,",",'UMONS _ DONNEES BRUTES - Copie '!Y1977,",",'UMONS _ DONNEES BRUTES - Copie '!AA1977,")++1`")</f>
        <v>(1976,0,0,12,123,0,1,3)++1`</v>
      </c>
      <c r="B1977" s="37">
        <f>'UMONS _ DONNEES BRUTES - Copie '!E1977</f>
        <v>44613</v>
      </c>
    </row>
    <row r="1978" spans="1:2">
      <c r="A1978" t="str">
        <f ca="1">_xlfn.CONCAT("(",'UMONS _ DONNEES BRUTES - Copie '!T1978,",",'UMONS _ DONNEES BRUTES - Copie '!W1978,",",'UMONS _ DONNEES BRUTES - Copie '!X1978,",",'UMONS _ DONNEES BRUTES - Copie '!U1978,",",'UMONS _ DONNEES BRUTES - Copie '!V1978,",",'UMONS _ DONNEES BRUTES - Copie '!Z1978,",",'UMONS _ DONNEES BRUTES - Copie '!Y1978,",",'UMONS _ DONNEES BRUTES - Copie '!AA1978,")++1`")</f>
        <v>(1977,0,1,12,27,0,2,25)++1`</v>
      </c>
      <c r="B1978" s="37">
        <f>'UMONS _ DONNEES BRUTES - Copie '!E1978</f>
        <v>44613</v>
      </c>
    </row>
    <row r="1979" spans="1:2">
      <c r="A1979" t="str">
        <f ca="1">_xlfn.CONCAT("(",'UMONS _ DONNEES BRUTES - Copie '!T1979,",",'UMONS _ DONNEES BRUTES - Copie '!W1979,",",'UMONS _ DONNEES BRUTES - Copie '!X1979,",",'UMONS _ DONNEES BRUTES - Copie '!U1979,",",'UMONS _ DONNEES BRUTES - Copie '!V1979,",",'UMONS _ DONNEES BRUTES - Copie '!Z1979,",",'UMONS _ DONNEES BRUTES - Copie '!Y1979,",",'UMONS _ DONNEES BRUTES - Copie '!AA1979,")++1`")</f>
        <v>(1978,0,0,5,174,0,4,73)++1`</v>
      </c>
      <c r="B1979" s="37">
        <f>'UMONS _ DONNEES BRUTES - Copie '!E1979</f>
        <v>44614</v>
      </c>
    </row>
    <row r="1980" spans="1:2">
      <c r="A1980" t="str">
        <f ca="1">_xlfn.CONCAT("(",'UMONS _ DONNEES BRUTES - Copie '!T1980,",",'UMONS _ DONNEES BRUTES - Copie '!W1980,",",'UMONS _ DONNEES BRUTES - Copie '!X1980,",",'UMONS _ DONNEES BRUTES - Copie '!U1980,",",'UMONS _ DONNEES BRUTES - Copie '!V1980,",",'UMONS _ DONNEES BRUTES - Copie '!Z1980,",",'UMONS _ DONNEES BRUTES - Copie '!Y1980,",",'UMONS _ DONNEES BRUTES - Copie '!AA1980,")++1`")</f>
        <v>(1979,0,1,5,172,0,2,22)++1`</v>
      </c>
      <c r="B1980" s="37">
        <f>'UMONS _ DONNEES BRUTES - Copie '!E1980</f>
        <v>44614</v>
      </c>
    </row>
    <row r="1981" spans="1:2">
      <c r="A1981" t="str">
        <f ca="1">_xlfn.CONCAT("(",'UMONS _ DONNEES BRUTES - Copie '!T1981,",",'UMONS _ DONNEES BRUTES - Copie '!W1981,",",'UMONS _ DONNEES BRUTES - Copie '!X1981,",",'UMONS _ DONNEES BRUTES - Copie '!U1981,",",'UMONS _ DONNEES BRUTES - Copie '!V1981,",",'UMONS _ DONNEES BRUTES - Copie '!Z1981,",",'UMONS _ DONNEES BRUTES - Copie '!Y1981,",",'UMONS _ DONNEES BRUTES - Copie '!AA1981,")++1`")</f>
        <v>(1980,0,0,5,27,0,1,15)++1`</v>
      </c>
      <c r="B1981" s="37">
        <f>'UMONS _ DONNEES BRUTES - Copie '!E1981</f>
        <v>44614</v>
      </c>
    </row>
    <row r="1982" spans="1:2">
      <c r="A1982" t="str">
        <f ca="1">_xlfn.CONCAT("(",'UMONS _ DONNEES BRUTES - Copie '!T1982,",",'UMONS _ DONNEES BRUTES - Copie '!W1982,",",'UMONS _ DONNEES BRUTES - Copie '!X1982,",",'UMONS _ DONNEES BRUTES - Copie '!U1982,",",'UMONS _ DONNEES BRUTES - Copie '!V1982,",",'UMONS _ DONNEES BRUTES - Copie '!Z1982,",",'UMONS _ DONNEES BRUTES - Copie '!Y1982,",",'UMONS _ DONNEES BRUTES - Copie '!AA1982,")++1`")</f>
        <v>(1981,0,1,5,92,0,3,58)++1`</v>
      </c>
      <c r="B1982" s="37">
        <f>'UMONS _ DONNEES BRUTES - Copie '!E1982</f>
        <v>44614</v>
      </c>
    </row>
    <row r="1983" spans="1:2">
      <c r="A1983" t="str">
        <f ca="1">_xlfn.CONCAT("(",'UMONS _ DONNEES BRUTES - Copie '!T1983,",",'UMONS _ DONNEES BRUTES - Copie '!W1983,",",'UMONS _ DONNEES BRUTES - Copie '!X1983,",",'UMONS _ DONNEES BRUTES - Copie '!U1983,",",'UMONS _ DONNEES BRUTES - Copie '!V1983,",",'UMONS _ DONNEES BRUTES - Copie '!Z1983,",",'UMONS _ DONNEES BRUTES - Copie '!Y1983,",",'UMONS _ DONNEES BRUTES - Copie '!AA1983,")++1`")</f>
        <v>(1982,0,1,5,40,0,5,69)++1`</v>
      </c>
      <c r="B1983" s="37">
        <f>'UMONS _ DONNEES BRUTES - Copie '!E1983</f>
        <v>44609</v>
      </c>
    </row>
    <row r="1984" spans="1:2">
      <c r="A1984" t="str">
        <f ca="1">_xlfn.CONCAT("(",'UMONS _ DONNEES BRUTES - Copie '!T1984,",",'UMONS _ DONNEES BRUTES - Copie '!W1984,",",'UMONS _ DONNEES BRUTES - Copie '!X1984,",",'UMONS _ DONNEES BRUTES - Copie '!U1984,",",'UMONS _ DONNEES BRUTES - Copie '!V1984,",",'UMONS _ DONNEES BRUTES - Copie '!Z1984,",",'UMONS _ DONNEES BRUTES - Copie '!Y1984,",",'UMONS _ DONNEES BRUTES - Copie '!AA1984,")++1`")</f>
        <v>(1983,0,1,5,115,3,3,24)++1`</v>
      </c>
      <c r="B1984" s="37">
        <f>'UMONS _ DONNEES BRUTES - Copie '!E1984</f>
        <v>44615</v>
      </c>
    </row>
    <row r="1985" spans="1:2">
      <c r="A1985" t="str">
        <f ca="1">_xlfn.CONCAT("(",'UMONS _ DONNEES BRUTES - Copie '!T1985,",",'UMONS _ DONNEES BRUTES - Copie '!W1985,",",'UMONS _ DONNEES BRUTES - Copie '!X1985,",",'UMONS _ DONNEES BRUTES - Copie '!U1985,",",'UMONS _ DONNEES BRUTES - Copie '!V1985,",",'UMONS _ DONNEES BRUTES - Copie '!Z1985,",",'UMONS _ DONNEES BRUTES - Copie '!Y1985,",",'UMONS _ DONNEES BRUTES - Copie '!AA1985,")++1`")</f>
        <v>(1984,0,1,4,38,3,3,19)++1`</v>
      </c>
      <c r="B1985" s="37">
        <f>'UMONS _ DONNEES BRUTES - Copie '!E1985</f>
        <v>44603</v>
      </c>
    </row>
    <row r="1986" spans="1:2">
      <c r="A1986" t="str">
        <f ca="1">_xlfn.CONCAT("(",'UMONS _ DONNEES BRUTES - Copie '!T1986,",",'UMONS _ DONNEES BRUTES - Copie '!W1986,",",'UMONS _ DONNEES BRUTES - Copie '!X1986,",",'UMONS _ DONNEES BRUTES - Copie '!U1986,",",'UMONS _ DONNEES BRUTES - Copie '!V1986,",",'UMONS _ DONNEES BRUTES - Copie '!Z1986,",",'UMONS _ DONNEES BRUTES - Copie '!Y1986,",",'UMONS _ DONNEES BRUTES - Copie '!AA1986,")++1`")</f>
        <v>(1985,0,1,5,117,0,4,39)++1`</v>
      </c>
      <c r="B1986" s="37">
        <f>'UMONS _ DONNEES BRUTES - Copie '!E1986</f>
        <v>44615</v>
      </c>
    </row>
    <row r="1987" spans="1:2">
      <c r="A1987" t="str">
        <f ca="1">_xlfn.CONCAT("(",'UMONS _ DONNEES BRUTES - Copie '!T1987,",",'UMONS _ DONNEES BRUTES - Copie '!W1987,",",'UMONS _ DONNEES BRUTES - Copie '!X1987,",",'UMONS _ DONNEES BRUTES - Copie '!U1987,",",'UMONS _ DONNEES BRUTES - Copie '!V1987,",",'UMONS _ DONNEES BRUTES - Copie '!Z1987,",",'UMONS _ DONNEES BRUTES - Copie '!Y1987,",",'UMONS _ DONNEES BRUTES - Copie '!AA1987,")++1`")</f>
        <v>(1986,0,1,5,112,0,5,50)++1`</v>
      </c>
      <c r="B1987" s="37">
        <f>'UMONS _ DONNEES BRUTES - Copie '!E1987</f>
        <v>44615</v>
      </c>
    </row>
    <row r="1988" spans="1:2">
      <c r="A1988" t="str">
        <f ca="1">_xlfn.CONCAT("(",'UMONS _ DONNEES BRUTES - Copie '!T1988,",",'UMONS _ DONNEES BRUTES - Copie '!W1988,",",'UMONS _ DONNEES BRUTES - Copie '!X1988,",",'UMONS _ DONNEES BRUTES - Copie '!U1988,",",'UMONS _ DONNEES BRUTES - Copie '!V1988,",",'UMONS _ DONNEES BRUTES - Copie '!Z1988,",",'UMONS _ DONNEES BRUTES - Copie '!Y1988,",",'UMONS _ DONNEES BRUTES - Copie '!AA1988,")++1`")</f>
        <v>(1987,0,0,5,58,0,1,4)++1`</v>
      </c>
      <c r="B1988" s="37">
        <f>'UMONS _ DONNEES BRUTES - Copie '!E1988</f>
        <v>44616</v>
      </c>
    </row>
    <row r="1989" spans="1:2">
      <c r="A1989" t="str">
        <f ca="1">_xlfn.CONCAT("(",'UMONS _ DONNEES BRUTES - Copie '!T1989,",",'UMONS _ DONNEES BRUTES - Copie '!W1989,",",'UMONS _ DONNEES BRUTES - Copie '!X1989,",",'UMONS _ DONNEES BRUTES - Copie '!U1989,",",'UMONS _ DONNEES BRUTES - Copie '!V1989,",",'UMONS _ DONNEES BRUTES - Copie '!Z1989,",",'UMONS _ DONNEES BRUTES - Copie '!Y1989,",",'UMONS _ DONNEES BRUTES - Copie '!AA1989,")++1`")</f>
        <v>(1988,0,1,5,94,0,3,52)++1`</v>
      </c>
      <c r="B1989" s="37">
        <f>'UMONS _ DONNEES BRUTES - Copie '!E1989</f>
        <v>44616</v>
      </c>
    </row>
    <row r="1990" spans="1:2">
      <c r="A1990" t="str">
        <f ca="1">_xlfn.CONCAT("(",'UMONS _ DONNEES BRUTES - Copie '!T1990,",",'UMONS _ DONNEES BRUTES - Copie '!W1990,",",'UMONS _ DONNEES BRUTES - Copie '!X1990,",",'UMONS _ DONNEES BRUTES - Copie '!U1990,",",'UMONS _ DONNEES BRUTES - Copie '!V1990,",",'UMONS _ DONNEES BRUTES - Copie '!Z1990,",",'UMONS _ DONNEES BRUTES - Copie '!Y1990,",",'UMONS _ DONNEES BRUTES - Copie '!AA1990,")++1`")</f>
        <v>(1989,0,0,5,125,0,2,22)++1`</v>
      </c>
      <c r="B1990" s="37">
        <f>'UMONS _ DONNEES BRUTES - Copie '!E1990</f>
        <v>44616</v>
      </c>
    </row>
    <row r="1991" spans="1:2">
      <c r="A1991" t="str">
        <f ca="1">_xlfn.CONCAT("(",'UMONS _ DONNEES BRUTES - Copie '!T1991,",",'UMONS _ DONNEES BRUTES - Copie '!W1991,",",'UMONS _ DONNEES BRUTES - Copie '!X1991,",",'UMONS _ DONNEES BRUTES - Copie '!U1991,",",'UMONS _ DONNEES BRUTES - Copie '!V1991,",",'UMONS _ DONNEES BRUTES - Copie '!Z1991,",",'UMONS _ DONNEES BRUTES - Copie '!Y1991,",",'UMONS _ DONNEES BRUTES - Copie '!AA1991,")++1`")</f>
        <v>(1990,0,0,5,88,0,4,71)++1`</v>
      </c>
      <c r="B1991" s="37">
        <f>'UMONS _ DONNEES BRUTES - Copie '!E1991</f>
        <v>44616</v>
      </c>
    </row>
    <row r="1992" spans="1:2">
      <c r="A1992" t="str">
        <f ca="1">_xlfn.CONCAT("(",'UMONS _ DONNEES BRUTES - Copie '!T1992,",",'UMONS _ DONNEES BRUTES - Copie '!W1992,",",'UMONS _ DONNEES BRUTES - Copie '!X1992,",",'UMONS _ DONNEES BRUTES - Copie '!U1992,",",'UMONS _ DONNEES BRUTES - Copie '!V1992,",",'UMONS _ DONNEES BRUTES - Copie '!Z1992,",",'UMONS _ DONNEES BRUTES - Copie '!Y1992,",",'UMONS _ DONNEES BRUTES - Copie '!AA1992,")++1`")</f>
        <v>(1991,0,1,5,121,0,5,78)++1`</v>
      </c>
      <c r="B1992" s="37">
        <f>'UMONS _ DONNEES BRUTES - Copie '!E1992</f>
        <v>44616</v>
      </c>
    </row>
    <row r="1993" spans="1:2">
      <c r="A1993" t="str">
        <f ca="1">_xlfn.CONCAT("(",'UMONS _ DONNEES BRUTES - Copie '!T1993,",",'UMONS _ DONNEES BRUTES - Copie '!W1993,",",'UMONS _ DONNEES BRUTES - Copie '!X1993,",",'UMONS _ DONNEES BRUTES - Copie '!U1993,",",'UMONS _ DONNEES BRUTES - Copie '!V1993,",",'UMONS _ DONNEES BRUTES - Copie '!Z1993,",",'UMONS _ DONNEES BRUTES - Copie '!Y1993,",",'UMONS _ DONNEES BRUTES - Copie '!AA1993,")++1`")</f>
        <v>(1992,0,1,5,143,0,6,86)++1`</v>
      </c>
      <c r="B1993" s="37">
        <f>'UMONS _ DONNEES BRUTES - Copie '!E1993</f>
        <v>44616</v>
      </c>
    </row>
    <row r="1994" spans="1:2">
      <c r="A1994" t="str">
        <f ca="1">_xlfn.CONCAT("(",'UMONS _ DONNEES BRUTES - Copie '!T1994,",",'UMONS _ DONNEES BRUTES - Copie '!W1994,",",'UMONS _ DONNEES BRUTES - Copie '!X1994,",",'UMONS _ DONNEES BRUTES - Copie '!U1994,",",'UMONS _ DONNEES BRUTES - Copie '!V1994,",",'UMONS _ DONNEES BRUTES - Copie '!Z1994,",",'UMONS _ DONNEES BRUTES - Copie '!Y1994,",",'UMONS _ DONNEES BRUTES - Copie '!AA1994,")++1`")</f>
        <v>(1993,0,1,5,133,0,5,67)++1`</v>
      </c>
      <c r="B1994" s="37">
        <f>'UMONS _ DONNEES BRUTES - Copie '!E1994</f>
        <v>44617</v>
      </c>
    </row>
    <row r="1995" spans="1:2">
      <c r="A1995" t="str">
        <f ca="1">_xlfn.CONCAT("(",'UMONS _ DONNEES BRUTES - Copie '!T1995,",",'UMONS _ DONNEES BRUTES - Copie '!W1995,",",'UMONS _ DONNEES BRUTES - Copie '!X1995,",",'UMONS _ DONNEES BRUTES - Copie '!U1995,",",'UMONS _ DONNEES BRUTES - Copie '!V1995,",",'UMONS _ DONNEES BRUTES - Copie '!Z1995,",",'UMONS _ DONNEES BRUTES - Copie '!Y1995,",",'UMONS _ DONNEES BRUTES - Copie '!AA1995,")++1`")</f>
        <v>(1994,0,1,5,62,0,4,63)++1`</v>
      </c>
      <c r="B1995" s="37">
        <f>'UMONS _ DONNEES BRUTES - Copie '!E1995</f>
        <v>44617</v>
      </c>
    </row>
    <row r="1996" spans="1:2">
      <c r="A1996" t="str">
        <f ca="1">_xlfn.CONCAT("(",'UMONS _ DONNEES BRUTES - Copie '!T1996,",",'UMONS _ DONNEES BRUTES - Copie '!W1996,",",'UMONS _ DONNEES BRUTES - Copie '!X1996,",",'UMONS _ DONNEES BRUTES - Copie '!U1996,",",'UMONS _ DONNEES BRUTES - Copie '!V1996,",",'UMONS _ DONNEES BRUTES - Copie '!Z1996,",",'UMONS _ DONNEES BRUTES - Copie '!Y1996,",",'UMONS _ DONNEES BRUTES - Copie '!AA1996,")++1`")</f>
        <v>(1995,0,1,5,155,0,1,4)++1`</v>
      </c>
      <c r="B1996" s="37">
        <f>'UMONS _ DONNEES BRUTES - Copie '!E1996</f>
        <v>44617</v>
      </c>
    </row>
    <row r="1997" spans="1:2">
      <c r="A1997" t="str">
        <f ca="1">_xlfn.CONCAT("(",'UMONS _ DONNEES BRUTES - Copie '!T1997,",",'UMONS _ DONNEES BRUTES - Copie '!W1997,",",'UMONS _ DONNEES BRUTES - Copie '!X1997,",",'UMONS _ DONNEES BRUTES - Copie '!U1997,",",'UMONS _ DONNEES BRUTES - Copie '!V1997,",",'UMONS _ DONNEES BRUTES - Copie '!Z1997,",",'UMONS _ DONNEES BRUTES - Copie '!Y1997,",",'UMONS _ DONNEES BRUTES - Copie '!AA1997,")++1`")</f>
        <v>(1996,0,1,5,129,0,2,35)++1`</v>
      </c>
      <c r="B1997" s="37">
        <f>'UMONS _ DONNEES BRUTES - Copie '!E1997</f>
        <v>44617</v>
      </c>
    </row>
    <row r="1998" spans="1:2">
      <c r="A1998" t="str">
        <f ca="1">_xlfn.CONCAT("(",'UMONS _ DONNEES BRUTES - Copie '!T1998,",",'UMONS _ DONNEES BRUTES - Copie '!W1998,",",'UMONS _ DONNEES BRUTES - Copie '!X1998,",",'UMONS _ DONNEES BRUTES - Copie '!U1998,",",'UMONS _ DONNEES BRUTES - Copie '!V1998,",",'UMONS _ DONNEES BRUTES - Copie '!Z1998,",",'UMONS _ DONNEES BRUTES - Copie '!Y1998,",",'UMONS _ DONNEES BRUTES - Copie '!AA1998,")++1`")</f>
        <v>(1997,0,1,5,72,0,3,55)++1`</v>
      </c>
      <c r="B1998" s="37">
        <f>'UMONS _ DONNEES BRUTES - Copie '!E1998</f>
        <v>44617</v>
      </c>
    </row>
    <row r="1999" spans="1:2">
      <c r="A1999" t="str">
        <f ca="1">_xlfn.CONCAT("(",'UMONS _ DONNEES BRUTES - Copie '!T1999,",",'UMONS _ DONNEES BRUTES - Copie '!W1999,",",'UMONS _ DONNEES BRUTES - Copie '!X1999,",",'UMONS _ DONNEES BRUTES - Copie '!U1999,",",'UMONS _ DONNEES BRUTES - Copie '!V1999,",",'UMONS _ DONNEES BRUTES - Copie '!Z1999,",",'UMONS _ DONNEES BRUTES - Copie '!Y1999,",",'UMONS _ DONNEES BRUTES - Copie '!AA1999,")++1`")</f>
        <v>(1998,0,1,5,42,0,5,37)++1`</v>
      </c>
      <c r="B1999" s="37">
        <f>'UMONS _ DONNEES BRUTES - Copie '!E1999</f>
        <v>44620</v>
      </c>
    </row>
    <row r="2000" spans="1:2">
      <c r="A2000" t="str">
        <f ca="1">_xlfn.CONCAT("(",'UMONS _ DONNEES BRUTES - Copie '!T2000,",",'UMONS _ DONNEES BRUTES - Copie '!W2000,",",'UMONS _ DONNEES BRUTES - Copie '!X2000,",",'UMONS _ DONNEES BRUTES - Copie '!U2000,",",'UMONS _ DONNEES BRUTES - Copie '!V2000,",",'UMONS _ DONNEES BRUTES - Copie '!Z2000,",",'UMONS _ DONNEES BRUTES - Copie '!Y2000,",",'UMONS _ DONNEES BRUTES - Copie '!AA2000,")++1`")</f>
        <v>(1999,0,1,5,74,3,2,13)++1`</v>
      </c>
      <c r="B2000" s="37">
        <f>'UMONS _ DONNEES BRUTES - Copie '!E2000</f>
        <v>44620</v>
      </c>
    </row>
    <row r="2001" spans="1:2">
      <c r="A2001" t="str">
        <f ca="1">_xlfn.CONCAT("(",'UMONS _ DONNEES BRUTES - Copie '!T2001,",",'UMONS _ DONNEES BRUTES - Copie '!W2001,",",'UMONS _ DONNEES BRUTES - Copie '!X2001,",",'UMONS _ DONNEES BRUTES - Copie '!U2001,",",'UMONS _ DONNEES BRUTES - Copie '!V2001,",",'UMONS _ DONNEES BRUTES - Copie '!Z2001,",",'UMONS _ DONNEES BRUTES - Copie '!Y2001,",",'UMONS _ DONNEES BRUTES - Copie '!AA2001,")++1`")</f>
        <v>(2000,0,1,5,75,0,1,6)++1`</v>
      </c>
      <c r="B2001" s="37">
        <f>'UMONS _ DONNEES BRUTES - Copie '!E2001</f>
        <v>44620</v>
      </c>
    </row>
    <row r="2002" spans="1:2">
      <c r="A2002" t="str">
        <f ca="1">_xlfn.CONCAT("(",'UMONS _ DONNEES BRUTES - Copie '!T2002,",",'UMONS _ DONNEES BRUTES - Copie '!W2002,",",'UMONS _ DONNEES BRUTES - Copie '!X2002,",",'UMONS _ DONNEES BRUTES - Copie '!U2002,",",'UMONS _ DONNEES BRUTES - Copie '!V2002,",",'UMONS _ DONNEES BRUTES - Copie '!Z2002,",",'UMONS _ DONNEES BRUTES - Copie '!Y2002,",",'UMONS _ DONNEES BRUTES - Copie '!AA2002,")++1`")</f>
        <v>(2001,0,1,5,86,3,3,21)++1`</v>
      </c>
      <c r="B2002" s="37">
        <f>'UMONS _ DONNEES BRUTES - Copie '!E2002</f>
        <v>44620</v>
      </c>
    </row>
    <row r="2003" spans="1:2">
      <c r="A2003" t="str">
        <f ca="1">_xlfn.CONCAT("(",'UMONS _ DONNEES BRUTES - Copie '!T2003,",",'UMONS _ DONNEES BRUTES - Copie '!W2003,",",'UMONS _ DONNEES BRUTES - Copie '!X2003,",",'UMONS _ DONNEES BRUTES - Copie '!U2003,",",'UMONS _ DONNEES BRUTES - Copie '!V2003,",",'UMONS _ DONNEES BRUTES - Copie '!Z2003,",",'UMONS _ DONNEES BRUTES - Copie '!Y2003,",",'UMONS _ DONNEES BRUTES - Copie '!AA2003,")++1`")</f>
        <v>(2002,0,1,5,78,0,4,30)++1`</v>
      </c>
      <c r="B2003" s="37">
        <f>'UMONS _ DONNEES BRUTES - Copie '!E2003</f>
        <v>44620</v>
      </c>
    </row>
    <row r="2004" spans="1:2">
      <c r="A2004" t="str">
        <f ca="1">_xlfn.CONCAT("(",'UMONS _ DONNEES BRUTES - Copie '!T2004,",",'UMONS _ DONNEES BRUTES - Copie '!W2004,",",'UMONS _ DONNEES BRUTES - Copie '!X2004,",",'UMONS _ DONNEES BRUTES - Copie '!U2004,",",'UMONS _ DONNEES BRUTES - Copie '!V2004,",",'UMONS _ DONNEES BRUTES - Copie '!Z2004,",",'UMONS _ DONNEES BRUTES - Copie '!Y2004,",",'UMONS _ DONNEES BRUTES - Copie '!AA2004,")++1`")</f>
        <v>(2003,0,1,5,119,3,6,40)++1`</v>
      </c>
      <c r="B2004" s="37">
        <f>'UMONS _ DONNEES BRUTES - Copie '!E2004</f>
        <v>44620</v>
      </c>
    </row>
    <row r="2005" spans="1:2">
      <c r="A2005" t="str">
        <f ca="1">_xlfn.CONCAT("(",'UMONS _ DONNEES BRUTES - Copie '!T2005,",",'UMONS _ DONNEES BRUTES - Copie '!W2005,",",'UMONS _ DONNEES BRUTES - Copie '!X2005,",",'UMONS _ DONNEES BRUTES - Copie '!U2005,",",'UMONS _ DONNEES BRUTES - Copie '!V2005,",",'UMONS _ DONNEES BRUTES - Copie '!Z2005,",",'UMONS _ DONNEES BRUTES - Copie '!Y2005,",",'UMONS _ DONNEES BRUTES - Copie '!AA2005,")++1`")</f>
        <v>(2004,0,1,5,138,0,1,36)++1`</v>
      </c>
      <c r="B2005" s="37">
        <f>'UMONS _ DONNEES BRUTES - Copie '!E2005</f>
        <v>44621</v>
      </c>
    </row>
    <row r="2006" spans="1:2">
      <c r="A2006" t="str">
        <f ca="1">_xlfn.CONCAT("(",'UMONS _ DONNEES BRUTES - Copie '!T2006,",",'UMONS _ DONNEES BRUTES - Copie '!W2006,",",'UMONS _ DONNEES BRUTES - Copie '!X2006,",",'UMONS _ DONNEES BRUTES - Copie '!U2006,",",'UMONS _ DONNEES BRUTES - Copie '!V2006,",",'UMONS _ DONNEES BRUTES - Copie '!Z2006,",",'UMONS _ DONNEES BRUTES - Copie '!Y2006,",",'UMONS _ DONNEES BRUTES - Copie '!AA2006,")++1`")</f>
        <v>(2005,0,1,5,147,0,6,57)++1`</v>
      </c>
      <c r="B2006" s="37">
        <f>'UMONS _ DONNEES BRUTES - Copie '!E2006</f>
        <v>44622</v>
      </c>
    </row>
    <row r="2007" spans="1:2">
      <c r="A2007" t="str">
        <f ca="1">_xlfn.CONCAT("(",'UMONS _ DONNEES BRUTES - Copie '!T2007,",",'UMONS _ DONNEES BRUTES - Copie '!W2007,",",'UMONS _ DONNEES BRUTES - Copie '!X2007,",",'UMONS _ DONNEES BRUTES - Copie '!U2007,",",'UMONS _ DONNEES BRUTES - Copie '!V2007,",",'UMONS _ DONNEES BRUTES - Copie '!Z2007,",",'UMONS _ DONNEES BRUTES - Copie '!Y2007,",",'UMONS _ DONNEES BRUTES - Copie '!AA2007,")++1`")</f>
        <v>(2006,0,0,5,48,0,2,21)++1`</v>
      </c>
      <c r="B2007" s="37">
        <f>'UMONS _ DONNEES BRUTES - Copie '!E2007</f>
        <v>44622</v>
      </c>
    </row>
    <row r="2008" spans="1:2">
      <c r="A2008" t="str">
        <f ca="1">_xlfn.CONCAT("(",'UMONS _ DONNEES BRUTES - Copie '!T2008,",",'UMONS _ DONNEES BRUTES - Copie '!W2008,",",'UMONS _ DONNEES BRUTES - Copie '!X2008,",",'UMONS _ DONNEES BRUTES - Copie '!U2008,",",'UMONS _ DONNEES BRUTES - Copie '!V2008,",",'UMONS _ DONNEES BRUTES - Copie '!Z2008,",",'UMONS _ DONNEES BRUTES - Copie '!Y2008,",",'UMONS _ DONNEES BRUTES - Copie '!AA2008,")++1`")</f>
        <v>(2007,0,1,5,47,0,1,8)++1`</v>
      </c>
      <c r="B2008" s="37">
        <f>'UMONS _ DONNEES BRUTES - Copie '!E2008</f>
        <v>44622</v>
      </c>
    </row>
    <row r="2009" spans="1:2">
      <c r="A2009" t="str">
        <f ca="1">_xlfn.CONCAT("(",'UMONS _ DONNEES BRUTES - Copie '!T2009,",",'UMONS _ DONNEES BRUTES - Copie '!W2009,",",'UMONS _ DONNEES BRUTES - Copie '!X2009,",",'UMONS _ DONNEES BRUTES - Copie '!U2009,",",'UMONS _ DONNEES BRUTES - Copie '!V2009,",",'UMONS _ DONNEES BRUTES - Copie '!Z2009,",",'UMONS _ DONNEES BRUTES - Copie '!Y2009,",",'UMONS _ DONNEES BRUTES - Copie '!AA2009,")++1`")</f>
        <v>(2008,0,1,5,110,0,3,26)++1`</v>
      </c>
      <c r="B2009" s="37">
        <f>'UMONS _ DONNEES BRUTES - Copie '!E2009</f>
        <v>44622</v>
      </c>
    </row>
    <row r="2010" spans="1:2">
      <c r="A2010" t="str">
        <f ca="1">_xlfn.CONCAT("(",'UMONS _ DONNEES BRUTES - Copie '!T2010,",",'UMONS _ DONNEES BRUTES - Copie '!W2010,",",'UMONS _ DONNEES BRUTES - Copie '!X2010,",",'UMONS _ DONNEES BRUTES - Copie '!U2010,",",'UMONS _ DONNEES BRUTES - Copie '!V2010,",",'UMONS _ DONNEES BRUTES - Copie '!Z2010,",",'UMONS _ DONNEES BRUTES - Copie '!Y2010,",",'UMONS _ DONNEES BRUTES - Copie '!AA2010,")++1`")</f>
        <v>(2009,0,1,5,151,0,5,49)++1`</v>
      </c>
      <c r="B2010" s="37">
        <f>'UMONS _ DONNEES BRUTES - Copie '!E2010</f>
        <v>44622</v>
      </c>
    </row>
    <row r="2011" spans="1:2">
      <c r="A2011" t="str">
        <f ca="1">_xlfn.CONCAT("(",'UMONS _ DONNEES BRUTES - Copie '!T2011,",",'UMONS _ DONNEES BRUTES - Copie '!W2011,",",'UMONS _ DONNEES BRUTES - Copie '!X2011,",",'UMONS _ DONNEES BRUTES - Copie '!U2011,",",'UMONS _ DONNEES BRUTES - Copie '!V2011,",",'UMONS _ DONNEES BRUTES - Copie '!Z2011,",",'UMONS _ DONNEES BRUTES - Copie '!Y2011,",",'UMONS _ DONNEES BRUTES - Copie '!AA2011,")++1`")</f>
        <v>(2010,0,1,5,134,0,4,38)++1`</v>
      </c>
      <c r="B2011" s="37">
        <f>'UMONS _ DONNEES BRUTES - Copie '!E2011</f>
        <v>44622</v>
      </c>
    </row>
    <row r="2012" spans="1:2">
      <c r="A2012" t="str">
        <f ca="1">_xlfn.CONCAT("(",'UMONS _ DONNEES BRUTES - Copie '!T2012,",",'UMONS _ DONNEES BRUTES - Copie '!W2012,",",'UMONS _ DONNEES BRUTES - Copie '!X2012,",",'UMONS _ DONNEES BRUTES - Copie '!U2012,",",'UMONS _ DONNEES BRUTES - Copie '!V2012,",",'UMONS _ DONNEES BRUTES - Copie '!Z2012,",",'UMONS _ DONNEES BRUTES - Copie '!Y2012,",",'UMONS _ DONNEES BRUTES - Copie '!AA2012,")++1`")</f>
        <v>(2011,0,1,5,132,0,1,1)++1`</v>
      </c>
      <c r="B2012" s="37">
        <f>'UMONS _ DONNEES BRUTES - Copie '!E2012</f>
        <v>44624</v>
      </c>
    </row>
    <row r="2013" spans="1:2">
      <c r="A2013" t="str">
        <f ca="1">_xlfn.CONCAT("(",'UMONS _ DONNEES BRUTES - Copie '!T2013,",",'UMONS _ DONNEES BRUTES - Copie '!W2013,",",'UMONS _ DONNEES BRUTES - Copie '!X2013,",",'UMONS _ DONNEES BRUTES - Copie '!U2013,",",'UMONS _ DONNEES BRUTES - Copie '!V2013,",",'UMONS _ DONNEES BRUTES - Copie '!Z2013,",",'UMONS _ DONNEES BRUTES - Copie '!Y2013,",",'UMONS _ DONNEES BRUTES - Copie '!AA2013,")++1`")</f>
        <v>(2012,0,1,5,146,0,2,23)++1`</v>
      </c>
      <c r="B2013" s="37">
        <f>'UMONS _ DONNEES BRUTES - Copie '!E2013</f>
        <v>44624</v>
      </c>
    </row>
    <row r="2014" spans="1:2">
      <c r="A2014" t="str">
        <f ca="1">_xlfn.CONCAT("(",'UMONS _ DONNEES BRUTES - Copie '!T2014,",",'UMONS _ DONNEES BRUTES - Copie '!W2014,",",'UMONS _ DONNEES BRUTES - Copie '!X2014,",",'UMONS _ DONNEES BRUTES - Copie '!U2014,",",'UMONS _ DONNEES BRUTES - Copie '!V2014,",",'UMONS _ DONNEES BRUTES - Copie '!Z2014,",",'UMONS _ DONNEES BRUTES - Copie '!Y2014,",",'UMONS _ DONNEES BRUTES - Copie '!AA2014,")++1`")</f>
        <v>(2013,0,1,5,208,0,1,5)++1`</v>
      </c>
      <c r="B2014" s="37">
        <f>'UMONS _ DONNEES BRUTES - Copie '!E2014</f>
        <v>44627</v>
      </c>
    </row>
    <row r="2015" spans="1:2">
      <c r="A2015" t="str">
        <f ca="1">_xlfn.CONCAT("(",'UMONS _ DONNEES BRUTES - Copie '!T2015,",",'UMONS _ DONNEES BRUTES - Copie '!W2015,",",'UMONS _ DONNEES BRUTES - Copie '!X2015,",",'UMONS _ DONNEES BRUTES - Copie '!U2015,",",'UMONS _ DONNEES BRUTES - Copie '!V2015,",",'UMONS _ DONNEES BRUTES - Copie '!Z2015,",",'UMONS _ DONNEES BRUTES - Copie '!Y2015,",",'UMONS _ DONNEES BRUTES - Copie '!AA2015,")++1`")</f>
        <v>(2014,0,1,5,282,0,2,38)++1`</v>
      </c>
      <c r="B2015" s="37">
        <f>'UMONS _ DONNEES BRUTES - Copie '!E2015</f>
        <v>44627</v>
      </c>
    </row>
    <row r="2016" spans="1:2">
      <c r="A2016" t="str">
        <f ca="1">_xlfn.CONCAT("(",'UMONS _ DONNEES BRUTES - Copie '!T2016,",",'UMONS _ DONNEES BRUTES - Copie '!W2016,",",'UMONS _ DONNEES BRUTES - Copie '!X2016,",",'UMONS _ DONNEES BRUTES - Copie '!U2016,",",'UMONS _ DONNEES BRUTES - Copie '!V2016,",",'UMONS _ DONNEES BRUTES - Copie '!Z2016,",",'UMONS _ DONNEES BRUTES - Copie '!Y2016,",",'UMONS _ DONNEES BRUTES - Copie '!AA2016,")++1`")</f>
        <v>(2015,0,1,5,137,0,3,64)++1`</v>
      </c>
      <c r="B2016" s="37">
        <f>'UMONS _ DONNEES BRUTES - Copie '!E2016</f>
        <v>44627</v>
      </c>
    </row>
    <row r="2017" spans="1:2">
      <c r="A2017" t="str">
        <f ca="1">_xlfn.CONCAT("(",'UMONS _ DONNEES BRUTES - Copie '!T2017,",",'UMONS _ DONNEES BRUTES - Copie '!W2017,",",'UMONS _ DONNEES BRUTES - Copie '!X2017,",",'UMONS _ DONNEES BRUTES - Copie '!U2017,",",'UMONS _ DONNEES BRUTES - Copie '!V2017,",",'UMONS _ DONNEES BRUTES - Copie '!Z2017,",",'UMONS _ DONNEES BRUTES - Copie '!Y2017,",",'UMONS _ DONNEES BRUTES - Copie '!AA2017,")++1`")</f>
        <v>(2016,0,1,5,71,0,4,67)++1`</v>
      </c>
      <c r="B2017" s="37">
        <f>'UMONS _ DONNEES BRUTES - Copie '!E2017</f>
        <v>44627</v>
      </c>
    </row>
    <row r="2018" spans="1:2">
      <c r="A2018" t="str">
        <f ca="1">_xlfn.CONCAT("(",'UMONS _ DONNEES BRUTES - Copie '!T2018,",",'UMONS _ DONNEES BRUTES - Copie '!W2018,",",'UMONS _ DONNEES BRUTES - Copie '!X2018,",",'UMONS _ DONNEES BRUTES - Copie '!U2018,",",'UMONS _ DONNEES BRUTES - Copie '!V2018,",",'UMONS _ DONNEES BRUTES - Copie '!Z2018,",",'UMONS _ DONNEES BRUTES - Copie '!Y2018,",",'UMONS _ DONNEES BRUTES - Copie '!AA2018,")++1`")</f>
        <v>(2017,0,1,5,59,0,1,6)++1`</v>
      </c>
      <c r="B2018" s="37">
        <f>'UMONS _ DONNEES BRUTES - Copie '!E2018</f>
        <v>44628</v>
      </c>
    </row>
    <row r="2019" spans="1:2">
      <c r="A2019" t="str">
        <f ca="1">_xlfn.CONCAT("(",'UMONS _ DONNEES BRUTES - Copie '!T2019,",",'UMONS _ DONNEES BRUTES - Copie '!W2019,",",'UMONS _ DONNEES BRUTES - Copie '!X2019,",",'UMONS _ DONNEES BRUTES - Copie '!U2019,",",'UMONS _ DONNEES BRUTES - Copie '!V2019,",",'UMONS _ DONNEES BRUTES - Copie '!Z2019,",",'UMONS _ DONNEES BRUTES - Copie '!Y2019,",",'UMONS _ DONNEES BRUTES - Copie '!AA2019,")++1`")</f>
        <v>(2018,0,1,5,127,0,2,25)++1`</v>
      </c>
      <c r="B2019" s="37">
        <f>'UMONS _ DONNEES BRUTES - Copie '!E2019</f>
        <v>44628</v>
      </c>
    </row>
    <row r="2020" spans="1:2">
      <c r="A2020" t="str">
        <f ca="1">_xlfn.CONCAT("(",'UMONS _ DONNEES BRUTES - Copie '!T2020,",",'UMONS _ DONNEES BRUTES - Copie '!W2020,",",'UMONS _ DONNEES BRUTES - Copie '!X2020,",",'UMONS _ DONNEES BRUTES - Copie '!U2020,",",'UMONS _ DONNEES BRUTES - Copie '!V2020,",",'UMONS _ DONNEES BRUTES - Copie '!Z2020,",",'UMONS _ DONNEES BRUTES - Copie '!Y2020,",",'UMONS _ DONNEES BRUTES - Copie '!AA2020,")++1`")</f>
        <v>(2019,0,1,5,149,0,3,51)++1`</v>
      </c>
      <c r="B2020" s="37">
        <f>'UMONS _ DONNEES BRUTES - Copie '!E2020</f>
        <v>44628</v>
      </c>
    </row>
    <row r="2021" spans="1:2">
      <c r="A2021" t="str">
        <f ca="1">_xlfn.CONCAT("(",'UMONS _ DONNEES BRUTES - Copie '!T2021,",",'UMONS _ DONNEES BRUTES - Copie '!W2021,",",'UMONS _ DONNEES BRUTES - Copie '!X2021,",",'UMONS _ DONNEES BRUTES - Copie '!U2021,",",'UMONS _ DONNEES BRUTES - Copie '!V2021,",",'UMONS _ DONNEES BRUTES - Copie '!Z2021,",",'UMONS _ DONNEES BRUTES - Copie '!Y2021,",",'UMONS _ DONNEES BRUTES - Copie '!AA2021,")++1`")</f>
        <v>(2020,0,1,5,159,0,4,74)++1`</v>
      </c>
      <c r="B2021" s="37">
        <f>'UMONS _ DONNEES BRUTES - Copie '!E2021</f>
        <v>44628</v>
      </c>
    </row>
    <row r="2022" spans="1:2">
      <c r="A2022" t="str">
        <f ca="1">_xlfn.CONCAT("(",'UMONS _ DONNEES BRUTES - Copie '!T2022,",",'UMONS _ DONNEES BRUTES - Copie '!W2022,",",'UMONS _ DONNEES BRUTES - Copie '!X2022,",",'UMONS _ DONNEES BRUTES - Copie '!U2022,",",'UMONS _ DONNEES BRUTES - Copie '!V2022,",",'UMONS _ DONNEES BRUTES - Copie '!Z2022,",",'UMONS _ DONNEES BRUTES - Copie '!Y2022,",",'UMONS _ DONNEES BRUTES - Copie '!AA2022,")++1`")</f>
        <v>(2021,0,1,5,138,0,2,22)++1`</v>
      </c>
      <c r="B2022" s="37">
        <f>'UMONS _ DONNEES BRUTES - Copie '!E2022</f>
        <v>44629</v>
      </c>
    </row>
    <row r="2023" spans="1:2">
      <c r="A2023" t="str">
        <f ca="1">_xlfn.CONCAT("(",'UMONS _ DONNEES BRUTES - Copie '!T2023,",",'UMONS _ DONNEES BRUTES - Copie '!W2023,",",'UMONS _ DONNEES BRUTES - Copie '!X2023,",",'UMONS _ DONNEES BRUTES - Copie '!U2023,",",'UMONS _ DONNEES BRUTES - Copie '!V2023,",",'UMONS _ DONNEES BRUTES - Copie '!Z2023,",",'UMONS _ DONNEES BRUTES - Copie '!Y2023,",",'UMONS _ DONNEES BRUTES - Copie '!AA2023,")++1`")</f>
        <v>(2022,0,1,5,86,0,1,6)++1`</v>
      </c>
      <c r="B2023" s="37">
        <f>'UMONS _ DONNEES BRUTES - Copie '!E2023</f>
        <v>44629</v>
      </c>
    </row>
    <row r="2024" spans="1:2">
      <c r="A2024" t="str">
        <f ca="1">_xlfn.CONCAT("(",'UMONS _ DONNEES BRUTES - Copie '!T2024,",",'UMONS _ DONNEES BRUTES - Copie '!W2024,",",'UMONS _ DONNEES BRUTES - Copie '!X2024,",",'UMONS _ DONNEES BRUTES - Copie '!U2024,",",'UMONS _ DONNEES BRUTES - Copie '!V2024,",",'UMONS _ DONNEES BRUTES - Copie '!Z2024,",",'UMONS _ DONNEES BRUTES - Copie '!Y2024,",",'UMONS _ DONNEES BRUTES - Copie '!AA2024,")++1`")</f>
        <v>(2023,0,0,5,101,0,4,53)++1`</v>
      </c>
      <c r="B2024" s="37">
        <f>'UMONS _ DONNEES BRUTES - Copie '!E2024</f>
        <v>44629</v>
      </c>
    </row>
    <row r="2025" spans="1:2">
      <c r="A2025" t="str">
        <f ca="1">_xlfn.CONCAT("(",'UMONS _ DONNEES BRUTES - Copie '!T2025,",",'UMONS _ DONNEES BRUTES - Copie '!W2025,",",'UMONS _ DONNEES BRUTES - Copie '!X2025,",",'UMONS _ DONNEES BRUTES - Copie '!U2025,",",'UMONS _ DONNEES BRUTES - Copie '!V2025,",",'UMONS _ DONNEES BRUTES - Copie '!Z2025,",",'UMONS _ DONNEES BRUTES - Copie '!Y2025,",",'UMONS _ DONNEES BRUTES - Copie '!AA2025,")++1`")</f>
        <v>(2024,0,1,5,77,0,3,42)++1`</v>
      </c>
      <c r="B2025" s="37">
        <f>'UMONS _ DONNEES BRUTES - Copie '!E2025</f>
        <v>44629</v>
      </c>
    </row>
    <row r="2026" spans="1:2">
      <c r="A2026" t="str">
        <f ca="1">_xlfn.CONCAT("(",'UMONS _ DONNEES BRUTES - Copie '!T2026,",",'UMONS _ DONNEES BRUTES - Copie '!W2026,",",'UMONS _ DONNEES BRUTES - Copie '!X2026,",",'UMONS _ DONNEES BRUTES - Copie '!U2026,",",'UMONS _ DONNEES BRUTES - Copie '!V2026,",",'UMONS _ DONNEES BRUTES - Copie '!Z2026,",",'UMONS _ DONNEES BRUTES - Copie '!Y2026,",",'UMONS _ DONNEES BRUTES - Copie '!AA2026,")++1`")</f>
        <v>(2025,0,1,5,132,0,2,37)++1`</v>
      </c>
      <c r="B2026" s="37">
        <f>'UMONS _ DONNEES BRUTES - Copie '!E2026</f>
        <v>44630</v>
      </c>
    </row>
    <row r="2027" spans="1:2">
      <c r="A2027" t="str">
        <f ca="1">_xlfn.CONCAT("(",'UMONS _ DONNEES BRUTES - Copie '!T2027,",",'UMONS _ DONNEES BRUTES - Copie '!W2027,",",'UMONS _ DONNEES BRUTES - Copie '!X2027,",",'UMONS _ DONNEES BRUTES - Copie '!U2027,",",'UMONS _ DONNEES BRUTES - Copie '!V2027,",",'UMONS _ DONNEES BRUTES - Copie '!Z2027,",",'UMONS _ DONNEES BRUTES - Copie '!Y2027,",",'UMONS _ DONNEES BRUTES - Copie '!AA2027,")++1`")</f>
        <v>(2026,0,1,5,128,0,3,67)++1`</v>
      </c>
      <c r="B2027" s="37">
        <f>'UMONS _ DONNEES BRUTES - Copie '!E2027</f>
        <v>44630</v>
      </c>
    </row>
    <row r="2028" spans="1:2">
      <c r="A2028" t="str">
        <f ca="1">_xlfn.CONCAT("(",'UMONS _ DONNEES BRUTES - Copie '!T2028,",",'UMONS _ DONNEES BRUTES - Copie '!W2028,",",'UMONS _ DONNEES BRUTES - Copie '!X2028,",",'UMONS _ DONNEES BRUTES - Copie '!U2028,",",'UMONS _ DONNEES BRUTES - Copie '!V2028,",",'UMONS _ DONNEES BRUTES - Copie '!Z2028,",",'UMONS _ DONNEES BRUTES - Copie '!Y2028,",",'UMONS _ DONNEES BRUTES - Copie '!AA2028,")++1`")</f>
        <v>(2027,0,1,5,95,0,5,89)++1`</v>
      </c>
      <c r="B2028" s="37">
        <f>'UMONS _ DONNEES BRUTES - Copie '!E2028</f>
        <v>44630</v>
      </c>
    </row>
    <row r="2029" spans="1:2">
      <c r="A2029" t="str">
        <f ca="1">_xlfn.CONCAT("(",'UMONS _ DONNEES BRUTES - Copie '!T2029,",",'UMONS _ DONNEES BRUTES - Copie '!W2029,",",'UMONS _ DONNEES BRUTES - Copie '!X2029,",",'UMONS _ DONNEES BRUTES - Copie '!U2029,",",'UMONS _ DONNEES BRUTES - Copie '!V2029,",",'UMONS _ DONNEES BRUTES - Copie '!Z2029,",",'UMONS _ DONNEES BRUTES - Copie '!Y2029,",",'UMONS _ DONNEES BRUTES - Copie '!AA2029,")++1`")</f>
        <v>(2028,0,1,5,129,0,1,13)++1`</v>
      </c>
      <c r="B2029" s="37">
        <f>'UMONS _ DONNEES BRUTES - Copie '!E2029</f>
        <v>44630</v>
      </c>
    </row>
    <row r="2030" spans="1:2">
      <c r="A2030" t="str">
        <f ca="1">_xlfn.CONCAT("(",'UMONS _ DONNEES BRUTES - Copie '!T2030,",",'UMONS _ DONNEES BRUTES - Copie '!W2030,",",'UMONS _ DONNEES BRUTES - Copie '!X2030,",",'UMONS _ DONNEES BRUTES - Copie '!U2030,",",'UMONS _ DONNEES BRUTES - Copie '!V2030,",",'UMONS _ DONNEES BRUTES - Copie '!Z2030,",",'UMONS _ DONNEES BRUTES - Copie '!Y2030,",",'UMONS _ DONNEES BRUTES - Copie '!AA2030,")++1`")</f>
        <v>(2029,0,1,5,125,0,4,81)++1`</v>
      </c>
      <c r="B2030" s="37">
        <f>'UMONS _ DONNEES BRUTES - Copie '!E2030</f>
        <v>44630</v>
      </c>
    </row>
    <row r="2031" spans="1:2">
      <c r="A2031" t="str">
        <f ca="1">_xlfn.CONCAT("(",'UMONS _ DONNEES BRUTES - Copie '!T2031,",",'UMONS _ DONNEES BRUTES - Copie '!W2031,",",'UMONS _ DONNEES BRUTES - Copie '!X2031,",",'UMONS _ DONNEES BRUTES - Copie '!U2031,",",'UMONS _ DONNEES BRUTES - Copie '!V2031,",",'UMONS _ DONNEES BRUTES - Copie '!Z2031,",",'UMONS _ DONNEES BRUTES - Copie '!Y2031,",",'UMONS _ DONNEES BRUTES - Copie '!AA2031,")++1`")</f>
        <v>(2030,0,1,5,132,0,5,58)++1`</v>
      </c>
      <c r="B2031" s="37">
        <f>'UMONS _ DONNEES BRUTES - Copie '!E2031</f>
        <v>44631</v>
      </c>
    </row>
    <row r="2032" spans="1:2">
      <c r="A2032" t="str">
        <f ca="1">_xlfn.CONCAT("(",'UMONS _ DONNEES BRUTES - Copie '!T2032,",",'UMONS _ DONNEES BRUTES - Copie '!W2032,",",'UMONS _ DONNEES BRUTES - Copie '!X2032,",",'UMONS _ DONNEES BRUTES - Copie '!U2032,",",'UMONS _ DONNEES BRUTES - Copie '!V2032,",",'UMONS _ DONNEES BRUTES - Copie '!Z2032,",",'UMONS _ DONNEES BRUTES - Copie '!Y2032,",",'UMONS _ DONNEES BRUTES - Copie '!AA2032,")++1`")</f>
        <v>(2031,0,1,5,85,0,6,70)++1`</v>
      </c>
      <c r="B2032" s="37">
        <f>'UMONS _ DONNEES BRUTES - Copie '!E2032</f>
        <v>44631</v>
      </c>
    </row>
    <row r="2033" spans="1:2">
      <c r="A2033" t="str">
        <f ca="1">_xlfn.CONCAT("(",'UMONS _ DONNEES BRUTES - Copie '!T2033,",",'UMONS _ DONNEES BRUTES - Copie '!W2033,",",'UMONS _ DONNEES BRUTES - Copie '!X2033,",",'UMONS _ DONNEES BRUTES - Copie '!U2033,",",'UMONS _ DONNEES BRUTES - Copie '!V2033,",",'UMONS _ DONNEES BRUTES - Copie '!Z2033,",",'UMONS _ DONNEES BRUTES - Copie '!Y2033,",",'UMONS _ DONNEES BRUTES - Copie '!AA2033,")++1`")</f>
        <v>(2032,0,1,5,49,0,1,2)++1`</v>
      </c>
      <c r="B2033" s="37">
        <f>'UMONS _ DONNEES BRUTES - Copie '!E2033</f>
        <v>44650</v>
      </c>
    </row>
    <row r="2034" spans="1:2">
      <c r="A2034" t="str">
        <f ca="1">_xlfn.CONCAT("(",'UMONS _ DONNEES BRUTES - Copie '!T2034,",",'UMONS _ DONNEES BRUTES - Copie '!W2034,",",'UMONS _ DONNEES BRUTES - Copie '!X2034,",",'UMONS _ DONNEES BRUTES - Copie '!U2034,",",'UMONS _ DONNEES BRUTES - Copie '!V2034,",",'UMONS _ DONNEES BRUTES - Copie '!Z2034,",",'UMONS _ DONNEES BRUTES - Copie '!Y2034,",",'UMONS _ DONNEES BRUTES - Copie '!AA2034,")++1`")</f>
        <v>(2033,0,1,5,65,0,3,31)++1`</v>
      </c>
      <c r="B2034" s="37">
        <f>'UMONS _ DONNEES BRUTES - Copie '!E2034</f>
        <v>44631</v>
      </c>
    </row>
    <row r="2035" spans="1:2">
      <c r="A2035" t="str">
        <f ca="1">_xlfn.CONCAT("(",'UMONS _ DONNEES BRUTES - Copie '!T2035,",",'UMONS _ DONNEES BRUTES - Copie '!W2035,",",'UMONS _ DONNEES BRUTES - Copie '!X2035,",",'UMONS _ DONNEES BRUTES - Copie '!U2035,",",'UMONS _ DONNEES BRUTES - Copie '!V2035,",",'UMONS _ DONNEES BRUTES - Copie '!Z2035,",",'UMONS _ DONNEES BRUTES - Copie '!Y2035,",",'UMONS _ DONNEES BRUTES - Copie '!AA2035,")++1`")</f>
        <v>(2034,0,1,5,60,3,2,18)++1`</v>
      </c>
      <c r="B2035" s="37">
        <f>'UMONS _ DONNEES BRUTES - Copie '!E2035</f>
        <v>44631</v>
      </c>
    </row>
    <row r="2036" spans="1:2">
      <c r="A2036" t="str">
        <f ca="1">_xlfn.CONCAT("(",'UMONS _ DONNEES BRUTES - Copie '!T2036,",",'UMONS _ DONNEES BRUTES - Copie '!W2036,",",'UMONS _ DONNEES BRUTES - Copie '!X2036,",",'UMONS _ DONNEES BRUTES - Copie '!U2036,",",'UMONS _ DONNEES BRUTES - Copie '!V2036,",",'UMONS _ DONNEES BRUTES - Copie '!Z2036,",",'UMONS _ DONNEES BRUTES - Copie '!Y2036,",",'UMONS _ DONNEES BRUTES - Copie '!AA2036,")++1`")</f>
        <v>(2035,0,0,5,105,0,4,44)++1`</v>
      </c>
      <c r="B2036" s="37">
        <f>'UMONS _ DONNEES BRUTES - Copie '!E2036</f>
        <v>44631</v>
      </c>
    </row>
    <row r="2037" spans="1:2">
      <c r="A2037" t="str">
        <f ca="1">_xlfn.CONCAT("(",'UMONS _ DONNEES BRUTES - Copie '!T2037,",",'UMONS _ DONNEES BRUTES - Copie '!W2037,",",'UMONS _ DONNEES BRUTES - Copie '!X2037,",",'UMONS _ DONNEES BRUTES - Copie '!U2037,",",'UMONS _ DONNEES BRUTES - Copie '!V2037,",",'UMONS _ DONNEES BRUTES - Copie '!Z2037,",",'UMONS _ DONNEES BRUTES - Copie '!Y2037,",",'UMONS _ DONNEES BRUTES - Copie '!AA2037,")++1`")</f>
        <v>(2036,0,1,5,102,0,1,5)++1`</v>
      </c>
      <c r="B2037" s="37">
        <f>'UMONS _ DONNEES BRUTES - Copie '!E2037</f>
        <v>44634</v>
      </c>
    </row>
    <row r="2038" spans="1:2">
      <c r="A2038" t="str">
        <f ca="1">_xlfn.CONCAT("(",'UMONS _ DONNEES BRUTES - Copie '!T2038,",",'UMONS _ DONNEES BRUTES - Copie '!W2038,",",'UMONS _ DONNEES BRUTES - Copie '!X2038,",",'UMONS _ DONNEES BRUTES - Copie '!U2038,",",'UMONS _ DONNEES BRUTES - Copie '!V2038,",",'UMONS _ DONNEES BRUTES - Copie '!Z2038,",",'UMONS _ DONNEES BRUTES - Copie '!Y2038,",",'UMONS _ DONNEES BRUTES - Copie '!AA2038,")++1`")</f>
        <v>(2037,0,1,5,96,0,2,26)++1`</v>
      </c>
      <c r="B2038" s="37">
        <f>'UMONS _ DONNEES BRUTES - Copie '!E2038</f>
        <v>44634</v>
      </c>
    </row>
    <row r="2039" spans="1:2">
      <c r="A2039" t="str">
        <f ca="1">_xlfn.CONCAT("(",'UMONS _ DONNEES BRUTES - Copie '!T2039,",",'UMONS _ DONNEES BRUTES - Copie '!W2039,",",'UMONS _ DONNEES BRUTES - Copie '!X2039,",",'UMONS _ DONNEES BRUTES - Copie '!U2039,",",'UMONS _ DONNEES BRUTES - Copie '!V2039,",",'UMONS _ DONNEES BRUTES - Copie '!Z2039,",",'UMONS _ DONNEES BRUTES - Copie '!Y2039,",",'UMONS _ DONNEES BRUTES - Copie '!AA2039,")++1`")</f>
        <v>(2038,0,1,5,96,0,3,40)++1`</v>
      </c>
      <c r="B2039" s="37">
        <f>'UMONS _ DONNEES BRUTES - Copie '!E2039</f>
        <v>44634</v>
      </c>
    </row>
    <row r="2040" spans="1:2">
      <c r="A2040" t="str">
        <f ca="1">_xlfn.CONCAT("(",'UMONS _ DONNEES BRUTES - Copie '!T2040,",",'UMONS _ DONNEES BRUTES - Copie '!W2040,",",'UMONS _ DONNEES BRUTES - Copie '!X2040,",",'UMONS _ DONNEES BRUTES - Copie '!U2040,",",'UMONS _ DONNEES BRUTES - Copie '!V2040,",",'UMONS _ DONNEES BRUTES - Copie '!Z2040,",",'UMONS _ DONNEES BRUTES - Copie '!Y2040,",",'UMONS _ DONNEES BRUTES - Copie '!AA2040,")++1`")</f>
        <v>(2039,0,0,5,98,0,4,51)++1`</v>
      </c>
      <c r="B2040" s="37">
        <f>'UMONS _ DONNEES BRUTES - Copie '!E2040</f>
        <v>44634</v>
      </c>
    </row>
    <row r="2041" spans="1:2">
      <c r="A2041" t="str">
        <f ca="1">_xlfn.CONCAT("(",'UMONS _ DONNEES BRUTES - Copie '!T2041,",",'UMONS _ DONNEES BRUTES - Copie '!W2041,",",'UMONS _ DONNEES BRUTES - Copie '!X2041,",",'UMONS _ DONNEES BRUTES - Copie '!U2041,",",'UMONS _ DONNEES BRUTES - Copie '!V2041,",",'UMONS _ DONNEES BRUTES - Copie '!Z2041,",",'UMONS _ DONNEES BRUTES - Copie '!Y2041,",",'UMONS _ DONNEES BRUTES - Copie '!AA2041,")++1`")</f>
        <v>(2040,0,0,5,39,0,5,57)++1`</v>
      </c>
      <c r="B2041" s="37">
        <f>'UMONS _ DONNEES BRUTES - Copie '!E2041</f>
        <v>44634</v>
      </c>
    </row>
    <row r="2042" spans="1:2">
      <c r="A2042" t="str">
        <f ca="1">_xlfn.CONCAT("(",'UMONS _ DONNEES BRUTES - Copie '!T2042,",",'UMONS _ DONNEES BRUTES - Copie '!W2042,",",'UMONS _ DONNEES BRUTES - Copie '!X2042,",",'UMONS _ DONNEES BRUTES - Copie '!U2042,",",'UMONS _ DONNEES BRUTES - Copie '!V2042,",",'UMONS _ DONNEES BRUTES - Copie '!Z2042,",",'UMONS _ DONNEES BRUTES - Copie '!Y2042,",",'UMONS _ DONNEES BRUTES - Copie '!AA2042,")++1`")</f>
        <v>(2041,0,1,5,157,0,1,4)++1`</v>
      </c>
      <c r="B2042" s="37">
        <f>'UMONS _ DONNEES BRUTES - Copie '!E2042</f>
        <v>44635</v>
      </c>
    </row>
    <row r="2043" spans="1:2">
      <c r="A2043" t="str">
        <f ca="1">_xlfn.CONCAT("(",'UMONS _ DONNEES BRUTES - Copie '!T2043,",",'UMONS _ DONNEES BRUTES - Copie '!W2043,",",'UMONS _ DONNEES BRUTES - Copie '!X2043,",",'UMONS _ DONNEES BRUTES - Copie '!U2043,",",'UMONS _ DONNEES BRUTES - Copie '!V2043,",",'UMONS _ DONNEES BRUTES - Copie '!Z2043,",",'UMONS _ DONNEES BRUTES - Copie '!Y2043,",",'UMONS _ DONNEES BRUTES - Copie '!AA2043,")++1`")</f>
        <v>(2042,0,1,5,65,0,2,41)++1`</v>
      </c>
      <c r="B2043" s="37">
        <f>'UMONS _ DONNEES BRUTES - Copie '!E2043</f>
        <v>44635</v>
      </c>
    </row>
    <row r="2044" spans="1:2">
      <c r="A2044" t="str">
        <f ca="1">_xlfn.CONCAT("(",'UMONS _ DONNEES BRUTES - Copie '!T2044,",",'UMONS _ DONNEES BRUTES - Copie '!W2044,",",'UMONS _ DONNEES BRUTES - Copie '!X2044,",",'UMONS _ DONNEES BRUTES - Copie '!U2044,",",'UMONS _ DONNEES BRUTES - Copie '!V2044,",",'UMONS _ DONNEES BRUTES - Copie '!Z2044,",",'UMONS _ DONNEES BRUTES - Copie '!Y2044,",",'UMONS _ DONNEES BRUTES - Copie '!AA2044,")++1`")</f>
        <v>(2043,0,1,5,58,3,2,18)++1`</v>
      </c>
      <c r="B2044" s="37">
        <f>'UMONS _ DONNEES BRUTES - Copie '!E2044</f>
        <v>44636</v>
      </c>
    </row>
    <row r="2045" spans="1:2">
      <c r="A2045" t="str">
        <f ca="1">_xlfn.CONCAT("(",'UMONS _ DONNEES BRUTES - Copie '!T2045,",",'UMONS _ DONNEES BRUTES - Copie '!W2045,",",'UMONS _ DONNEES BRUTES - Copie '!X2045,",",'UMONS _ DONNEES BRUTES - Copie '!U2045,",",'UMONS _ DONNEES BRUTES - Copie '!V2045,",",'UMONS _ DONNEES BRUTES - Copie '!Z2045,",",'UMONS _ DONNEES BRUTES - Copie '!Y2045,",",'UMONS _ DONNEES BRUTES - Copie '!AA2045,")++1`")</f>
        <v>(2044,0,1,4,140,3,5,52)++1`</v>
      </c>
      <c r="B2045" s="37">
        <f>'UMONS _ DONNEES BRUTES - Copie '!E2045</f>
        <v>44638</v>
      </c>
    </row>
    <row r="2046" spans="1:2">
      <c r="A2046" t="str">
        <f ca="1">_xlfn.CONCAT("(",'UMONS _ DONNEES BRUTES - Copie '!T2046,",",'UMONS _ DONNEES BRUTES - Copie '!W2046,",",'UMONS _ DONNEES BRUTES - Copie '!X2046,",",'UMONS _ DONNEES BRUTES - Copie '!U2046,",",'UMONS _ DONNEES BRUTES - Copie '!V2046,",",'UMONS _ DONNEES BRUTES - Copie '!Z2046,",",'UMONS _ DONNEES BRUTES - Copie '!Y2046,",",'UMONS _ DONNEES BRUTES - Copie '!AA2046,")++1`")</f>
        <v>(2045,0,1,5,110,0,5,56)++1`</v>
      </c>
      <c r="B2046" s="37">
        <f>'UMONS _ DONNEES BRUTES - Copie '!E2046</f>
        <v>44636</v>
      </c>
    </row>
    <row r="2047" spans="1:2">
      <c r="A2047" t="str">
        <f ca="1">_xlfn.CONCAT("(",'UMONS _ DONNEES BRUTES - Copie '!T2047,",",'UMONS _ DONNEES BRUTES - Copie '!W2047,",",'UMONS _ DONNEES BRUTES - Copie '!X2047,",",'UMONS _ DONNEES BRUTES - Copie '!U2047,",",'UMONS _ DONNEES BRUTES - Copie '!V2047,",",'UMONS _ DONNEES BRUTES - Copie '!Z2047,",",'UMONS _ DONNEES BRUTES - Copie '!Y2047,",",'UMONS _ DONNEES BRUTES - Copie '!AA2047,")++1`")</f>
        <v>(2046,0,0,5,147,3,4,39)++1`</v>
      </c>
      <c r="B2047" s="37">
        <f>'UMONS _ DONNEES BRUTES - Copie '!E2047</f>
        <v>44636</v>
      </c>
    </row>
    <row r="2048" spans="1:2">
      <c r="A2048" t="str">
        <f ca="1">_xlfn.CONCAT("(",'UMONS _ DONNEES BRUTES - Copie '!T2048,",",'UMONS _ DONNEES BRUTES - Copie '!W2048,",",'UMONS _ DONNEES BRUTES - Copie '!X2048,",",'UMONS _ DONNEES BRUTES - Copie '!U2048,",",'UMONS _ DONNEES BRUTES - Copie '!V2048,",",'UMONS _ DONNEES BRUTES - Copie '!Z2048,",",'UMONS _ DONNEES BRUTES - Copie '!Y2048,",",'UMONS _ DONNEES BRUTES - Copie '!AA2048,")++1`")</f>
        <v>(2047,0,1,5,46,0,1,2)++1`</v>
      </c>
      <c r="B2048" s="37">
        <f>'UMONS _ DONNEES BRUTES - Copie '!E2048</f>
        <v>44636</v>
      </c>
    </row>
    <row r="2049" spans="1:2">
      <c r="A2049" t="str">
        <f ca="1">_xlfn.CONCAT("(",'UMONS _ DONNEES BRUTES - Copie '!T2049,",",'UMONS _ DONNEES BRUTES - Copie '!W2049,",",'UMONS _ DONNEES BRUTES - Copie '!X2049,",",'UMONS _ DONNEES BRUTES - Copie '!U2049,",",'UMONS _ DONNEES BRUTES - Copie '!V2049,",",'UMONS _ DONNEES BRUTES - Copie '!Z2049,",",'UMONS _ DONNEES BRUTES - Copie '!Y2049,",",'UMONS _ DONNEES BRUTES - Copie '!AA2049,")++1`")</f>
        <v>(2048,0,1,5,125,0,1,5)++1`</v>
      </c>
      <c r="B2049" s="37">
        <f>'UMONS _ DONNEES BRUTES - Copie '!E2049</f>
        <v>44637</v>
      </c>
    </row>
    <row r="2050" spans="1:2">
      <c r="A2050" t="str">
        <f ca="1">_xlfn.CONCAT("(",'UMONS _ DONNEES BRUTES - Copie '!T2050,",",'UMONS _ DONNEES BRUTES - Copie '!W2050,",",'UMONS _ DONNEES BRUTES - Copie '!X2050,",",'UMONS _ DONNEES BRUTES - Copie '!U2050,",",'UMONS _ DONNEES BRUTES - Copie '!V2050,",",'UMONS _ DONNEES BRUTES - Copie '!Z2050,",",'UMONS _ DONNEES BRUTES - Copie '!Y2050,",",'UMONS _ DONNEES BRUTES - Copie '!AA2050,")++1`")</f>
        <v>(2049,0,0,5,333,0,2,33)++1`</v>
      </c>
      <c r="B2050" s="37">
        <f>'UMONS _ DONNEES BRUTES - Copie '!E2050</f>
        <v>44637</v>
      </c>
    </row>
    <row r="2051" spans="1:2">
      <c r="A2051" t="str">
        <f ca="1">_xlfn.CONCAT("(",'UMONS _ DONNEES BRUTES - Copie '!T2051,",",'UMONS _ DONNEES BRUTES - Copie '!W2051,",",'UMONS _ DONNEES BRUTES - Copie '!X2051,",",'UMONS _ DONNEES BRUTES - Copie '!U2051,",",'UMONS _ DONNEES BRUTES - Copie '!V2051,",",'UMONS _ DONNEES BRUTES - Copie '!Z2051,",",'UMONS _ DONNEES BRUTES - Copie '!Y2051,",",'UMONS _ DONNEES BRUTES - Copie '!AA2051,")++1`")</f>
        <v>(2050,0,0,5,49,0,4,79)++1`</v>
      </c>
      <c r="B2051" s="37">
        <f>'UMONS _ DONNEES BRUTES - Copie '!E2051</f>
        <v>44637</v>
      </c>
    </row>
    <row r="2052" spans="1:2">
      <c r="A2052" t="str">
        <f ca="1">_xlfn.CONCAT("(",'UMONS _ DONNEES BRUTES - Copie '!T2052,",",'UMONS _ DONNEES BRUTES - Copie '!W2052,",",'UMONS _ DONNEES BRUTES - Copie '!X2052,",",'UMONS _ DONNEES BRUTES - Copie '!U2052,",",'UMONS _ DONNEES BRUTES - Copie '!V2052,",",'UMONS _ DONNEES BRUTES - Copie '!Z2052,",",'UMONS _ DONNEES BRUTES - Copie '!Y2052,",",'UMONS _ DONNEES BRUTES - Copie '!AA2052,")++1`")</f>
        <v>(2051,0,1,5,42,0,3,78)++1`</v>
      </c>
      <c r="B2052" s="37">
        <f>'UMONS _ DONNEES BRUTES - Copie '!E2052</f>
        <v>44637</v>
      </c>
    </row>
    <row r="2053" spans="1:2">
      <c r="A2053" t="str">
        <f ca="1">_xlfn.CONCAT("(",'UMONS _ DONNEES BRUTES - Copie '!T2053,",",'UMONS _ DONNEES BRUTES - Copie '!W2053,",",'UMONS _ DONNEES BRUTES - Copie '!X2053,",",'UMONS _ DONNEES BRUTES - Copie '!U2053,",",'UMONS _ DONNEES BRUTES - Copie '!V2053,",",'UMONS _ DONNEES BRUTES - Copie '!Z2053,",",'UMONS _ DONNEES BRUTES - Copie '!Y2053,",",'UMONS _ DONNEES BRUTES - Copie '!AA2053,")++1`")</f>
        <v>(2052,0,1,5,139,0,1,4)++1`</v>
      </c>
      <c r="B2053" s="37">
        <f>'UMONS _ DONNEES BRUTES - Copie '!E2053</f>
        <v>44638</v>
      </c>
    </row>
    <row r="2054" spans="1:2">
      <c r="A2054" t="str">
        <f ca="1">_xlfn.CONCAT("(",'UMONS _ DONNEES BRUTES - Copie '!T2054,",",'UMONS _ DONNEES BRUTES - Copie '!W2054,",",'UMONS _ DONNEES BRUTES - Copie '!X2054,",",'UMONS _ DONNEES BRUTES - Copie '!U2054,",",'UMONS _ DONNEES BRUTES - Copie '!V2054,",",'UMONS _ DONNEES BRUTES - Copie '!Z2054,",",'UMONS _ DONNEES BRUTES - Copie '!Y2054,",",'UMONS _ DONNEES BRUTES - Copie '!AA2054,")++1`")</f>
        <v>(2053,0,1,5,31,0,3,42)++1`</v>
      </c>
      <c r="B2054" s="37">
        <f>'UMONS _ DONNEES BRUTES - Copie '!E2054</f>
        <v>44638</v>
      </c>
    </row>
    <row r="2055" spans="1:2">
      <c r="A2055" t="str">
        <f ca="1">_xlfn.CONCAT("(",'UMONS _ DONNEES BRUTES - Copie '!T2055,",",'UMONS _ DONNEES BRUTES - Copie '!W2055,",",'UMONS _ DONNEES BRUTES - Copie '!X2055,",",'UMONS _ DONNEES BRUTES - Copie '!U2055,",",'UMONS _ DONNEES BRUTES - Copie '!V2055,",",'UMONS _ DONNEES BRUTES - Copie '!Z2055,",",'UMONS _ DONNEES BRUTES - Copie '!Y2055,",",'UMONS _ DONNEES BRUTES - Copie '!AA2055,")++1`")</f>
        <v>(2054,0,1,5,55,0,2,31)++1`</v>
      </c>
      <c r="B2055" s="37">
        <f>'UMONS _ DONNEES BRUTES - Copie '!E2055</f>
        <v>44638</v>
      </c>
    </row>
    <row r="2056" spans="1:2">
      <c r="A2056" t="str">
        <f ca="1">_xlfn.CONCAT("(",'UMONS _ DONNEES BRUTES - Copie '!T2056,",",'UMONS _ DONNEES BRUTES - Copie '!W2056,",",'UMONS _ DONNEES BRUTES - Copie '!X2056,",",'UMONS _ DONNEES BRUTES - Copie '!U2056,",",'UMONS _ DONNEES BRUTES - Copie '!V2056,",",'UMONS _ DONNEES BRUTES - Copie '!Z2056,",",'UMONS _ DONNEES BRUTES - Copie '!Y2056,",",'UMONS _ DONNEES BRUTES - Copie '!AA2056,")++1`")</f>
        <v>(2055,0,0,5,26,3,2,14)++1`</v>
      </c>
      <c r="B2056" s="37">
        <f>'UMONS _ DONNEES BRUTES - Copie '!E2056</f>
        <v>44641</v>
      </c>
    </row>
    <row r="2057" spans="1:2">
      <c r="A2057" t="str">
        <f ca="1">_xlfn.CONCAT("(",'UMONS _ DONNEES BRUTES - Copie '!T2057,",",'UMONS _ DONNEES BRUTES - Copie '!W2057,",",'UMONS _ DONNEES BRUTES - Copie '!X2057,",",'UMONS _ DONNEES BRUTES - Copie '!U2057,",",'UMONS _ DONNEES BRUTES - Copie '!V2057,",",'UMONS _ DONNEES BRUTES - Copie '!Z2057,",",'UMONS _ DONNEES BRUTES - Copie '!Y2057,",",'UMONS _ DONNEES BRUTES - Copie '!AA2057,")++1`")</f>
        <v>(2056,0,0,5,35,0,1,1)++1`</v>
      </c>
      <c r="B2057" s="37">
        <f>'UMONS _ DONNEES BRUTES - Copie '!E2057</f>
        <v>44641</v>
      </c>
    </row>
    <row r="2058" spans="1:2">
      <c r="A2058" t="str">
        <f ca="1">_xlfn.CONCAT("(",'UMONS _ DONNEES BRUTES - Copie '!T2058,",",'UMONS _ DONNEES BRUTES - Copie '!W2058,",",'UMONS _ DONNEES BRUTES - Copie '!X2058,",",'UMONS _ DONNEES BRUTES - Copie '!U2058,",",'UMONS _ DONNEES BRUTES - Copie '!V2058,",",'UMONS _ DONNEES BRUTES - Copie '!Z2058,",",'UMONS _ DONNEES BRUTES - Copie '!Y2058,",",'UMONS _ DONNEES BRUTES - Copie '!AA2058,")++1`")</f>
        <v>(2057,0,1,5,51,3,7,43)++1`</v>
      </c>
      <c r="B2058" s="37">
        <f>'UMONS _ DONNEES BRUTES - Copie '!E2058</f>
        <v>44641</v>
      </c>
    </row>
    <row r="2059" spans="1:2">
      <c r="A2059" t="str">
        <f ca="1">_xlfn.CONCAT("(",'UMONS _ DONNEES BRUTES - Copie '!T2059,",",'UMONS _ DONNEES BRUTES - Copie '!W2059,",",'UMONS _ DONNEES BRUTES - Copie '!X2059,",",'UMONS _ DONNEES BRUTES - Copie '!U2059,",",'UMONS _ DONNEES BRUTES - Copie '!V2059,",",'UMONS _ DONNEES BRUTES - Copie '!Z2059,",",'UMONS _ DONNEES BRUTES - Copie '!Y2059,",",'UMONS _ DONNEES BRUTES - Copie '!AA2059,")++1`")</f>
        <v>(2058,0,1,5,55,3,5,31)++1`</v>
      </c>
      <c r="B2059" s="37">
        <f>'UMONS _ DONNEES BRUTES - Copie '!E2059</f>
        <v>44641</v>
      </c>
    </row>
    <row r="2060" spans="1:2">
      <c r="A2060" t="str">
        <f ca="1">_xlfn.CONCAT("(",'UMONS _ DONNEES BRUTES - Copie '!T2060,",",'UMONS _ DONNEES BRUTES - Copie '!W2060,",",'UMONS _ DONNEES BRUTES - Copie '!X2060,",",'UMONS _ DONNEES BRUTES - Copie '!U2060,",",'UMONS _ DONNEES BRUTES - Copie '!V2060,",",'UMONS _ DONNEES BRUTES - Copie '!Z2060,",",'UMONS _ DONNEES BRUTES - Copie '!Y2060,",",'UMONS _ DONNEES BRUTES - Copie '!AA2060,")++1`")</f>
        <v>(2059,0,1,5,34,3,3,17)++1`</v>
      </c>
      <c r="B2060" s="37">
        <f>'UMONS _ DONNEES BRUTES - Copie '!E2060</f>
        <v>44641</v>
      </c>
    </row>
    <row r="2061" spans="1:2">
      <c r="A2061" t="str">
        <f ca="1">_xlfn.CONCAT("(",'UMONS _ DONNEES BRUTES - Copie '!T2061,",",'UMONS _ DONNEES BRUTES - Copie '!W2061,",",'UMONS _ DONNEES BRUTES - Copie '!X2061,",",'UMONS _ DONNEES BRUTES - Copie '!U2061,",",'UMONS _ DONNEES BRUTES - Copie '!V2061,",",'UMONS _ DONNEES BRUTES - Copie '!Z2061,",",'UMONS _ DONNEES BRUTES - Copie '!Y2061,",",'UMONS _ DONNEES BRUTES - Copie '!AA2061,")++1`")</f>
        <v>(2060,0,1,5,86,0,8,50)++1`</v>
      </c>
      <c r="B2061" s="37">
        <f>'UMONS _ DONNEES BRUTES - Copie '!E2061</f>
        <v>44641</v>
      </c>
    </row>
    <row r="2062" spans="1:2">
      <c r="A2062" t="str">
        <f ca="1">_xlfn.CONCAT("(",'UMONS _ DONNEES BRUTES - Copie '!T2062,",",'UMONS _ DONNEES BRUTES - Copie '!W2062,",",'UMONS _ DONNEES BRUTES - Copie '!X2062,",",'UMONS _ DONNEES BRUTES - Copie '!U2062,",",'UMONS _ DONNEES BRUTES - Copie '!V2062,",",'UMONS _ DONNEES BRUTES - Copie '!Z2062,",",'UMONS _ DONNEES BRUTES - Copie '!Y2062,",",'UMONS _ DONNEES BRUTES - Copie '!AA2062,")++1`")</f>
        <v>(2061,0,1,5,70,3,4,21)++1`</v>
      </c>
      <c r="B2062" s="37">
        <f>'UMONS _ DONNEES BRUTES - Copie '!E2062</f>
        <v>44641</v>
      </c>
    </row>
    <row r="2063" spans="1:2">
      <c r="A2063" t="str">
        <f ca="1">_xlfn.CONCAT("(",'UMONS _ DONNEES BRUTES - Copie '!T2063,",",'UMONS _ DONNEES BRUTES - Copie '!W2063,",",'UMONS _ DONNEES BRUTES - Copie '!X2063,",",'UMONS _ DONNEES BRUTES - Copie '!U2063,",",'UMONS _ DONNEES BRUTES - Copie '!V2063,",",'UMONS _ DONNEES BRUTES - Copie '!Z2063,",",'UMONS _ DONNEES BRUTES - Copie '!Y2063,",",'UMONS _ DONNEES BRUTES - Copie '!AA2063,")++1`")</f>
        <v>(2062,0,1,14,88,3,2,28)++1`</v>
      </c>
      <c r="B2063" s="37">
        <f>'UMONS _ DONNEES BRUTES - Copie '!E2063</f>
        <v>44630</v>
      </c>
    </row>
    <row r="2064" spans="1:2">
      <c r="A2064" t="str">
        <f ca="1">_xlfn.CONCAT("(",'UMONS _ DONNEES BRUTES - Copie '!T2064,",",'UMONS _ DONNEES BRUTES - Copie '!W2064,",",'UMONS _ DONNEES BRUTES - Copie '!X2064,",",'UMONS _ DONNEES BRUTES - Copie '!U2064,",",'UMONS _ DONNEES BRUTES - Copie '!V2064,",",'UMONS _ DONNEES BRUTES - Copie '!Z2064,",",'UMONS _ DONNEES BRUTES - Copie '!Y2064,",",'UMONS _ DONNEES BRUTES - Copie '!AA2064,")++1`")</f>
        <v>(2063,0,0,5,52,3,2,17)++1`</v>
      </c>
      <c r="B2064" s="37">
        <f>'UMONS _ DONNEES BRUTES - Copie '!E2064</f>
        <v>44615</v>
      </c>
    </row>
    <row r="2065" spans="1:2">
      <c r="A2065" t="str">
        <f ca="1">_xlfn.CONCAT("(",'UMONS _ DONNEES BRUTES - Copie '!T2065,",",'UMONS _ DONNEES BRUTES - Copie '!W2065,",",'UMONS _ DONNEES BRUTES - Copie '!X2065,",",'UMONS _ DONNEES BRUTES - Copie '!U2065,",",'UMONS _ DONNEES BRUTES - Copie '!V2065,",",'UMONS _ DONNEES BRUTES - Copie '!Z2065,",",'UMONS _ DONNEES BRUTES - Copie '!Y2065,",",'UMONS _ DONNEES BRUTES - Copie '!AA2065,")++1`")</f>
        <v>(2064,0,1,5,290,0,3,60)++1`</v>
      </c>
      <c r="B2065" s="37">
        <f>'UMONS _ DONNEES BRUTES - Copie '!E2065</f>
        <v>44642</v>
      </c>
    </row>
    <row r="2066" spans="1:2">
      <c r="A2066" t="str">
        <f ca="1">_xlfn.CONCAT("(",'UMONS _ DONNEES BRUTES - Copie '!T2066,",",'UMONS _ DONNEES BRUTES - Copie '!W2066,",",'UMONS _ DONNEES BRUTES - Copie '!X2066,",",'UMONS _ DONNEES BRUTES - Copie '!U2066,",",'UMONS _ DONNEES BRUTES - Copie '!V2066,",",'UMONS _ DONNEES BRUTES - Copie '!Z2066,",",'UMONS _ DONNEES BRUTES - Copie '!Y2066,",",'UMONS _ DONNEES BRUTES - Copie '!AA2066,")++1`")</f>
        <v>(2065,0,1,5,200,0,1,15)++1`</v>
      </c>
      <c r="B2066" s="37">
        <f>'UMONS _ DONNEES BRUTES - Copie '!E2066</f>
        <v>44642</v>
      </c>
    </row>
    <row r="2067" spans="1:2">
      <c r="A2067" t="str">
        <f ca="1">_xlfn.CONCAT("(",'UMONS _ DONNEES BRUTES - Copie '!T2067,",",'UMONS _ DONNEES BRUTES - Copie '!W2067,",",'UMONS _ DONNEES BRUTES - Copie '!X2067,",",'UMONS _ DONNEES BRUTES - Copie '!U2067,",",'UMONS _ DONNEES BRUTES - Copie '!V2067,",",'UMONS _ DONNEES BRUTES - Copie '!Z2067,",",'UMONS _ DONNEES BRUTES - Copie '!Y2067,",",'UMONS _ DONNEES BRUTES - Copie '!AA2067,")++1`")</f>
        <v>(2066,0,1,5,171,0,2,45)++1`</v>
      </c>
      <c r="B2067" s="37">
        <f>'UMONS _ DONNEES BRUTES - Copie '!E2067</f>
        <v>44642</v>
      </c>
    </row>
    <row r="2068" spans="1:2">
      <c r="A2068" t="str">
        <f ca="1">_xlfn.CONCAT("(",'UMONS _ DONNEES BRUTES - Copie '!T2068,",",'UMONS _ DONNEES BRUTES - Copie '!W2068,",",'UMONS _ DONNEES BRUTES - Copie '!X2068,",",'UMONS _ DONNEES BRUTES - Copie '!U2068,",",'UMONS _ DONNEES BRUTES - Copie '!V2068,",",'UMONS _ DONNEES BRUTES - Copie '!Z2068,",",'UMONS _ DONNEES BRUTES - Copie '!Y2068,",",'UMONS _ DONNEES BRUTES - Copie '!AA2068,")++1`")</f>
        <v>(2067,0,1,5,172,0,4,53)++1`</v>
      </c>
      <c r="B2068" s="37">
        <f>'UMONS _ DONNEES BRUTES - Copie '!E2068</f>
        <v>44643</v>
      </c>
    </row>
    <row r="2069" spans="1:2">
      <c r="A2069" t="str">
        <f ca="1">_xlfn.CONCAT("(",'UMONS _ DONNEES BRUTES - Copie '!T2069,",",'UMONS _ DONNEES BRUTES - Copie '!W2069,",",'UMONS _ DONNEES BRUTES - Copie '!X2069,",",'UMONS _ DONNEES BRUTES - Copie '!U2069,",",'UMONS _ DONNEES BRUTES - Copie '!V2069,",",'UMONS _ DONNEES BRUTES - Copie '!Z2069,",",'UMONS _ DONNEES BRUTES - Copie '!Y2069,",",'UMONS _ DONNEES BRUTES - Copie '!AA2069,")++1`")</f>
        <v>(2068,0,1,5,125,0,1,2)++1`</v>
      </c>
      <c r="B2069" s="37">
        <f>'UMONS _ DONNEES BRUTES - Copie '!E2069</f>
        <v>44643</v>
      </c>
    </row>
    <row r="2070" spans="1:2">
      <c r="A2070" t="str">
        <f ca="1">_xlfn.CONCAT("(",'UMONS _ DONNEES BRUTES - Copie '!T2070,",",'UMONS _ DONNEES BRUTES - Copie '!W2070,",",'UMONS _ DONNEES BRUTES - Copie '!X2070,",",'UMONS _ DONNEES BRUTES - Copie '!U2070,",",'UMONS _ DONNEES BRUTES - Copie '!V2070,",",'UMONS _ DONNEES BRUTES - Copie '!Z2070,",",'UMONS _ DONNEES BRUTES - Copie '!Y2070,",",'UMONS _ DONNEES BRUTES - Copie '!AA2070,")++1`")</f>
        <v>(2069,0,1,5,73,0,2,31)++1`</v>
      </c>
      <c r="B2070" s="37">
        <f>'UMONS _ DONNEES BRUTES - Copie '!E2070</f>
        <v>44643</v>
      </c>
    </row>
    <row r="2071" spans="1:2">
      <c r="A2071" t="str">
        <f ca="1">_xlfn.CONCAT("(",'UMONS _ DONNEES BRUTES - Copie '!T2071,",",'UMONS _ DONNEES BRUTES - Copie '!W2071,",",'UMONS _ DONNEES BRUTES - Copie '!X2071,",",'UMONS _ DONNEES BRUTES - Copie '!U2071,",",'UMONS _ DONNEES BRUTES - Copie '!V2071,",",'UMONS _ DONNEES BRUTES - Copie '!Z2071,",",'UMONS _ DONNEES BRUTES - Copie '!Y2071,",",'UMONS _ DONNEES BRUTES - Copie '!AA2071,")++1`")</f>
        <v>(2070,0,1,5,119,0,3,42)++1`</v>
      </c>
      <c r="B2071" s="37">
        <f>'UMONS _ DONNEES BRUTES - Copie '!E2071</f>
        <v>44643</v>
      </c>
    </row>
    <row r="2072" spans="1:2">
      <c r="A2072" t="str">
        <f ca="1">_xlfn.CONCAT("(",'UMONS _ DONNEES BRUTES - Copie '!T2072,",",'UMONS _ DONNEES BRUTES - Copie '!W2072,",",'UMONS _ DONNEES BRUTES - Copie '!X2072,",",'UMONS _ DONNEES BRUTES - Copie '!U2072,",",'UMONS _ DONNEES BRUTES - Copie '!V2072,",",'UMONS _ DONNEES BRUTES - Copie '!Z2072,",",'UMONS _ DONNEES BRUTES - Copie '!Y2072,",",'UMONS _ DONNEES BRUTES - Copie '!AA2072,")++1`")</f>
        <v>(2071,0,1,5,128,0,5,65)++1`</v>
      </c>
      <c r="B2072" s="37">
        <f>'UMONS _ DONNEES BRUTES - Copie '!E2072</f>
        <v>44643</v>
      </c>
    </row>
    <row r="2073" spans="1:2">
      <c r="A2073" t="str">
        <f ca="1">_xlfn.CONCAT("(",'UMONS _ DONNEES BRUTES - Copie '!T2073,",",'UMONS _ DONNEES BRUTES - Copie '!W2073,",",'UMONS _ DONNEES BRUTES - Copie '!X2073,",",'UMONS _ DONNEES BRUTES - Copie '!U2073,",",'UMONS _ DONNEES BRUTES - Copie '!V2073,",",'UMONS _ DONNEES BRUTES - Copie '!Z2073,",",'UMONS _ DONNEES BRUTES - Copie '!Y2073,",",'UMONS _ DONNEES BRUTES - Copie '!AA2073,")++1`")</f>
        <v>(2072,0,0,5,93,0,1,3)++1`</v>
      </c>
      <c r="B2073" s="37">
        <f>'UMONS _ DONNEES BRUTES - Copie '!E2073</f>
        <v>44644</v>
      </c>
    </row>
    <row r="2074" spans="1:2">
      <c r="A2074" t="str">
        <f ca="1">_xlfn.CONCAT("(",'UMONS _ DONNEES BRUTES - Copie '!T2074,",",'UMONS _ DONNEES BRUTES - Copie '!W2074,",",'UMONS _ DONNEES BRUTES - Copie '!X2074,",",'UMONS _ DONNEES BRUTES - Copie '!U2074,",",'UMONS _ DONNEES BRUTES - Copie '!V2074,",",'UMONS _ DONNEES BRUTES - Copie '!Z2074,",",'UMONS _ DONNEES BRUTES - Copie '!Y2074,",",'UMONS _ DONNEES BRUTES - Copie '!AA2074,")++1`")</f>
        <v>(2073,0,1,5,69,0,2,24)++1`</v>
      </c>
      <c r="B2074" s="37">
        <f>'UMONS _ DONNEES BRUTES - Copie '!E2074</f>
        <v>44644</v>
      </c>
    </row>
    <row r="2075" spans="1:2">
      <c r="A2075" t="str">
        <f ca="1">_xlfn.CONCAT("(",'UMONS _ DONNEES BRUTES - Copie '!T2075,",",'UMONS _ DONNEES BRUTES - Copie '!W2075,",",'UMONS _ DONNEES BRUTES - Copie '!X2075,",",'UMONS _ DONNEES BRUTES - Copie '!U2075,",",'UMONS _ DONNEES BRUTES - Copie '!V2075,",",'UMONS _ DONNEES BRUTES - Copie '!Z2075,",",'UMONS _ DONNEES BRUTES - Copie '!Y2075,",",'UMONS _ DONNEES BRUTES - Copie '!AA2075,")++1`")</f>
        <v>(2074,0,0,5,71,0,3,42)++1`</v>
      </c>
      <c r="B2075" s="37">
        <f>'UMONS _ DONNEES BRUTES - Copie '!E2075</f>
        <v>44644</v>
      </c>
    </row>
    <row r="2076" spans="1:2">
      <c r="A2076" t="str">
        <f ca="1">_xlfn.CONCAT("(",'UMONS _ DONNEES BRUTES - Copie '!T2076,",",'UMONS _ DONNEES BRUTES - Copie '!W2076,",",'UMONS _ DONNEES BRUTES - Copie '!X2076,",",'UMONS _ DONNEES BRUTES - Copie '!U2076,",",'UMONS _ DONNEES BRUTES - Copie '!V2076,",",'UMONS _ DONNEES BRUTES - Copie '!Z2076,",",'UMONS _ DONNEES BRUTES - Copie '!Y2076,",",'UMONS _ DONNEES BRUTES - Copie '!AA2076,")++1`")</f>
        <v>(2075,0,0,5,86,0,4,55)++1`</v>
      </c>
      <c r="B2076" s="37">
        <f>'UMONS _ DONNEES BRUTES - Copie '!E2076</f>
        <v>44644</v>
      </c>
    </row>
    <row r="2077" spans="1:2">
      <c r="A2077" t="str">
        <f ca="1">_xlfn.CONCAT("(",'UMONS _ DONNEES BRUTES - Copie '!T2077,",",'UMONS _ DONNEES BRUTES - Copie '!W2077,",",'UMONS _ DONNEES BRUTES - Copie '!X2077,",",'UMONS _ DONNEES BRUTES - Copie '!U2077,",",'UMONS _ DONNEES BRUTES - Copie '!V2077,",",'UMONS _ DONNEES BRUTES - Copie '!Z2077,",",'UMONS _ DONNEES BRUTES - Copie '!Y2077,",",'UMONS _ DONNEES BRUTES - Copie '!AA2077,")++1`")</f>
        <v>(2076,0,0,5,55,0,5,61)++1`</v>
      </c>
      <c r="B2077" s="37">
        <f>'UMONS _ DONNEES BRUTES - Copie '!E2077</f>
        <v>44644</v>
      </c>
    </row>
    <row r="2078" spans="1:2">
      <c r="A2078" t="str">
        <f ca="1">_xlfn.CONCAT("(",'UMONS _ DONNEES BRUTES - Copie '!T2078,",",'UMONS _ DONNEES BRUTES - Copie '!W2078,",",'UMONS _ DONNEES BRUTES - Copie '!X2078,",",'UMONS _ DONNEES BRUTES - Copie '!U2078,",",'UMONS _ DONNEES BRUTES - Copie '!V2078,",",'UMONS _ DONNEES BRUTES - Copie '!Z2078,",",'UMONS _ DONNEES BRUTES - Copie '!Y2078,",",'UMONS _ DONNEES BRUTES - Copie '!AA2078,")++1`")</f>
        <v>(2077,0,1,5,79,0,6,66)++1`</v>
      </c>
      <c r="B2078" s="37">
        <f>'UMONS _ DONNEES BRUTES - Copie '!E2078</f>
        <v>44644</v>
      </c>
    </row>
    <row r="2079" spans="1:2">
      <c r="A2079" t="str">
        <f ca="1">_xlfn.CONCAT("(",'UMONS _ DONNEES BRUTES - Copie '!T2079,",",'UMONS _ DONNEES BRUTES - Copie '!W2079,",",'UMONS _ DONNEES BRUTES - Copie '!X2079,",",'UMONS _ DONNEES BRUTES - Copie '!U2079,",",'UMONS _ DONNEES BRUTES - Copie '!V2079,",",'UMONS _ DONNEES BRUTES - Copie '!Z2079,",",'UMONS _ DONNEES BRUTES - Copie '!Y2079,",",'UMONS _ DONNEES BRUTES - Copie '!AA2079,")++1`")</f>
        <v>(2078,0,1,5,168,0,7,73)++1`</v>
      </c>
      <c r="B2079" s="37">
        <f>'UMONS _ DONNEES BRUTES - Copie '!E2079</f>
        <v>44644</v>
      </c>
    </row>
    <row r="2080" spans="1:2">
      <c r="A2080" t="str">
        <f ca="1">_xlfn.CONCAT("(",'UMONS _ DONNEES BRUTES - Copie '!T2080,",",'UMONS _ DONNEES BRUTES - Copie '!W2080,",",'UMONS _ DONNEES BRUTES - Copie '!X2080,",",'UMONS _ DONNEES BRUTES - Copie '!U2080,",",'UMONS _ DONNEES BRUTES - Copie '!V2080,",",'UMONS _ DONNEES BRUTES - Copie '!Z2080,",",'UMONS _ DONNEES BRUTES - Copie '!Y2080,",",'UMONS _ DONNEES BRUTES - Copie '!AA2080,")++1`")</f>
        <v>(2079,0,1,5,71,0,1,7)++1`</v>
      </c>
      <c r="B2080" s="37">
        <f>'UMONS _ DONNEES BRUTES - Copie '!E2080</f>
        <v>44645</v>
      </c>
    </row>
    <row r="2081" spans="1:2">
      <c r="A2081" t="str">
        <f ca="1">_xlfn.CONCAT("(",'UMONS _ DONNEES BRUTES - Copie '!T2081,",",'UMONS _ DONNEES BRUTES - Copie '!W2081,",",'UMONS _ DONNEES BRUTES - Copie '!X2081,",",'UMONS _ DONNEES BRUTES - Copie '!U2081,",",'UMONS _ DONNEES BRUTES - Copie '!V2081,",",'UMONS _ DONNEES BRUTES - Copie '!Z2081,",",'UMONS _ DONNEES BRUTES - Copie '!Y2081,",",'UMONS _ DONNEES BRUTES - Copie '!AA2081,")++1`")</f>
        <v>(2080,0,1,5,88,0,2,25)++1`</v>
      </c>
      <c r="B2081" s="37">
        <f>'UMONS _ DONNEES BRUTES - Copie '!E2081</f>
        <v>44645</v>
      </c>
    </row>
    <row r="2082" spans="1:2">
      <c r="A2082" t="str">
        <f ca="1">_xlfn.CONCAT("(",'UMONS _ DONNEES BRUTES - Copie '!T2082,",",'UMONS _ DONNEES BRUTES - Copie '!W2082,",",'UMONS _ DONNEES BRUTES - Copie '!X2082,",",'UMONS _ DONNEES BRUTES - Copie '!U2082,",",'UMONS _ DONNEES BRUTES - Copie '!V2082,",",'UMONS _ DONNEES BRUTES - Copie '!Z2082,",",'UMONS _ DONNEES BRUTES - Copie '!Y2082,",",'UMONS _ DONNEES BRUTES - Copie '!AA2082,")++1`")</f>
        <v>(2081,0,1,5,63,0,3,42)++1`</v>
      </c>
      <c r="B2082" s="37">
        <f>'UMONS _ DONNEES BRUTES - Copie '!E2082</f>
        <v>44645</v>
      </c>
    </row>
    <row r="2083" spans="1:2">
      <c r="A2083" t="str">
        <f ca="1">_xlfn.CONCAT("(",'UMONS _ DONNEES BRUTES - Copie '!T2083,",",'UMONS _ DONNEES BRUTES - Copie '!W2083,",",'UMONS _ DONNEES BRUTES - Copie '!X2083,",",'UMONS _ DONNEES BRUTES - Copie '!U2083,",",'UMONS _ DONNEES BRUTES - Copie '!V2083,",",'UMONS _ DONNEES BRUTES - Copie '!Z2083,",",'UMONS _ DONNEES BRUTES - Copie '!Y2083,",",'UMONS _ DONNEES BRUTES - Copie '!AA2083,")++1`")</f>
        <v>(2082,0,1,5,96,0,4,47)++1`</v>
      </c>
      <c r="B2083" s="37">
        <f>'UMONS _ DONNEES BRUTES - Copie '!E2083</f>
        <v>44645</v>
      </c>
    </row>
    <row r="2084" spans="1:2">
      <c r="A2084" t="str">
        <f ca="1">_xlfn.CONCAT("(",'UMONS _ DONNEES BRUTES - Copie '!T2084,",",'UMONS _ DONNEES BRUTES - Copie '!W2084,",",'UMONS _ DONNEES BRUTES - Copie '!X2084,",",'UMONS _ DONNEES BRUTES - Copie '!U2084,",",'UMONS _ DONNEES BRUTES - Copie '!V2084,",",'UMONS _ DONNEES BRUTES - Copie '!Z2084,",",'UMONS _ DONNEES BRUTES - Copie '!Y2084,",",'UMONS _ DONNEES BRUTES - Copie '!AA2084,")++1`")</f>
        <v>(2083,0,0,5,32,0,5,53)++1`</v>
      </c>
      <c r="B2084" s="37">
        <f>'UMONS _ DONNEES BRUTES - Copie '!E2084</f>
        <v>44645</v>
      </c>
    </row>
    <row r="2085" spans="1:2">
      <c r="A2085" t="str">
        <f ca="1">_xlfn.CONCAT("(",'UMONS _ DONNEES BRUTES - Copie '!T2085,",",'UMONS _ DONNEES BRUTES - Copie '!W2085,",",'UMONS _ DONNEES BRUTES - Copie '!X2085,",",'UMONS _ DONNEES BRUTES - Copie '!U2085,",",'UMONS _ DONNEES BRUTES - Copie '!V2085,",",'UMONS _ DONNEES BRUTES - Copie '!Z2085,",",'UMONS _ DONNEES BRUTES - Copie '!Y2085,",",'UMONS _ DONNEES BRUTES - Copie '!AA2085,")++1`")</f>
        <v>(2084,0,1,5,104,3,6,58)++1`</v>
      </c>
      <c r="B2085" s="37">
        <f>'UMONS _ DONNEES BRUTES - Copie '!E2085</f>
        <v>44645</v>
      </c>
    </row>
    <row r="2086" spans="1:2">
      <c r="A2086" t="str">
        <f ca="1">_xlfn.CONCAT("(",'UMONS _ DONNEES BRUTES - Copie '!T2086,",",'UMONS _ DONNEES BRUTES - Copie '!W2086,",",'UMONS _ DONNEES BRUTES - Copie '!X2086,",",'UMONS _ DONNEES BRUTES - Copie '!U2086,",",'UMONS _ DONNEES BRUTES - Copie '!V2086,",",'UMONS _ DONNEES BRUTES - Copie '!Z2086,",",'UMONS _ DONNEES BRUTES - Copie '!Y2086,",",'UMONS _ DONNEES BRUTES - Copie '!AA2086,")++1`")</f>
        <v>(2085,0,0,5,88,0,7,63)++1`</v>
      </c>
      <c r="B2086" s="37">
        <f>'UMONS _ DONNEES BRUTES - Copie '!E2086</f>
        <v>44645</v>
      </c>
    </row>
    <row r="2087" spans="1:2">
      <c r="A2087" t="str">
        <f ca="1">_xlfn.CONCAT("(",'UMONS _ DONNEES BRUTES - Copie '!T2087,",",'UMONS _ DONNEES BRUTES - Copie '!W2087,",",'UMONS _ DONNEES BRUTES - Copie '!X2087,",",'UMONS _ DONNEES BRUTES - Copie '!U2087,",",'UMONS _ DONNEES BRUTES - Copie '!V2087,",",'UMONS _ DONNEES BRUTES - Copie '!Z2087,",",'UMONS _ DONNEES BRUTES - Copie '!Y2087,",",'UMONS _ DONNEES BRUTES - Copie '!AA2087,")++1`")</f>
        <v>(2086,0,0,5,141,0,2,31)++1`</v>
      </c>
      <c r="B2087" s="37">
        <f>'UMONS _ DONNEES BRUTES - Copie '!E2087</f>
        <v>44648</v>
      </c>
    </row>
    <row r="2088" spans="1:2">
      <c r="A2088" t="str">
        <f ca="1">_xlfn.CONCAT("(",'UMONS _ DONNEES BRUTES - Copie '!T2088,",",'UMONS _ DONNEES BRUTES - Copie '!W2088,",",'UMONS _ DONNEES BRUTES - Copie '!X2088,",",'UMONS _ DONNEES BRUTES - Copie '!U2088,",",'UMONS _ DONNEES BRUTES - Copie '!V2088,",",'UMONS _ DONNEES BRUTES - Copie '!Z2088,",",'UMONS _ DONNEES BRUTES - Copie '!Y2088,",",'UMONS _ DONNEES BRUTES - Copie '!AA2088,")++1`")</f>
        <v>(2087,0,1,5,114,0,1,10)++1`</v>
      </c>
      <c r="B2088" s="37">
        <f>'UMONS _ DONNEES BRUTES - Copie '!E2088</f>
        <v>44648</v>
      </c>
    </row>
    <row r="2089" spans="1:2">
      <c r="A2089" t="str">
        <f ca="1">_xlfn.CONCAT("(",'UMONS _ DONNEES BRUTES - Copie '!T2089,",",'UMONS _ DONNEES BRUTES - Copie '!W2089,",",'UMONS _ DONNEES BRUTES - Copie '!X2089,",",'UMONS _ DONNEES BRUTES - Copie '!U2089,",",'UMONS _ DONNEES BRUTES - Copie '!V2089,",",'UMONS _ DONNEES BRUTES - Copie '!Z2089,",",'UMONS _ DONNEES BRUTES - Copie '!Y2089,",",'UMONS _ DONNEES BRUTES - Copie '!AA2089,")++1`")</f>
        <v>(2088,0,1,5,142,3,3,47)++1`</v>
      </c>
      <c r="B2089" s="37">
        <f>'UMONS _ DONNEES BRUTES - Copie '!E2089</f>
        <v>44648</v>
      </c>
    </row>
    <row r="2090" spans="1:2">
      <c r="A2090" t="str">
        <f ca="1">_xlfn.CONCAT("(",'UMONS _ DONNEES BRUTES - Copie '!T2090,",",'UMONS _ DONNEES BRUTES - Copie '!W2090,",",'UMONS _ DONNEES BRUTES - Copie '!X2090,",",'UMONS _ DONNEES BRUTES - Copie '!U2090,",",'UMONS _ DONNEES BRUTES - Copie '!V2090,",",'UMONS _ DONNEES BRUTES - Copie '!Z2090,",",'UMONS _ DONNEES BRUTES - Copie '!Y2090,",",'UMONS _ DONNEES BRUTES - Copie '!AA2090,")++1`")</f>
        <v>(2089,0,1,5,68,0,4,65)++1`</v>
      </c>
      <c r="B2090" s="37">
        <f>'UMONS _ DONNEES BRUTES - Copie '!E2090</f>
        <v>44648</v>
      </c>
    </row>
    <row r="2091" spans="1:2">
      <c r="A2091" t="str">
        <f ca="1">_xlfn.CONCAT("(",'UMONS _ DONNEES BRUTES - Copie '!T2091,",",'UMONS _ DONNEES BRUTES - Copie '!W2091,",",'UMONS _ DONNEES BRUTES - Copie '!X2091,",",'UMONS _ DONNEES BRUTES - Copie '!U2091,",",'UMONS _ DONNEES BRUTES - Copie '!V2091,",",'UMONS _ DONNEES BRUTES - Copie '!Z2091,",",'UMONS _ DONNEES BRUTES - Copie '!Y2091,",",'UMONS _ DONNEES BRUTES - Copie '!AA2091,")++1`")</f>
        <v>(2090,0,0,5,88,0,6,70)++1`</v>
      </c>
      <c r="B2091" s="37">
        <f>'UMONS _ DONNEES BRUTES - Copie '!E2091</f>
        <v>44648</v>
      </c>
    </row>
    <row r="2092" spans="1:2">
      <c r="A2092" t="str">
        <f ca="1">_xlfn.CONCAT("(",'UMONS _ DONNEES BRUTES - Copie '!T2092,",",'UMONS _ DONNEES BRUTES - Copie '!W2092,",",'UMONS _ DONNEES BRUTES - Copie '!X2092,",",'UMONS _ DONNEES BRUTES - Copie '!U2092,",",'UMONS _ DONNEES BRUTES - Copie '!V2092,",",'UMONS _ DONNEES BRUTES - Copie '!Z2092,",",'UMONS _ DONNEES BRUTES - Copie '!Y2092,",",'UMONS _ DONNEES BRUTES - Copie '!AA2092,")++1`")</f>
        <v>(2091,0,1,5,43,0,5,69)++1`</v>
      </c>
      <c r="B2092" s="37">
        <f>'UMONS _ DONNEES BRUTES - Copie '!E2092</f>
        <v>44648</v>
      </c>
    </row>
    <row r="2093" spans="1:2">
      <c r="A2093" t="str">
        <f ca="1">_xlfn.CONCAT("(",'UMONS _ DONNEES BRUTES - Copie '!T2093,",",'UMONS _ DONNEES BRUTES - Copie '!W2093,",",'UMONS _ DONNEES BRUTES - Copie '!X2093,",",'UMONS _ DONNEES BRUTES - Copie '!U2093,",",'UMONS _ DONNEES BRUTES - Copie '!V2093,",",'UMONS _ DONNEES BRUTES - Copie '!Z2093,",",'UMONS _ DONNEES BRUTES - Copie '!Y2093,",",'UMONS _ DONNEES BRUTES - Copie '!AA2093,")++1`")</f>
        <v>(2092,0,1,5,61,0,1,5)++1`</v>
      </c>
      <c r="B2093" s="37">
        <f>'UMONS _ DONNEES BRUTES - Copie '!E2093</f>
        <v>44649</v>
      </c>
    </row>
    <row r="2094" spans="1:2">
      <c r="A2094" t="str">
        <f ca="1">_xlfn.CONCAT("(",'UMONS _ DONNEES BRUTES - Copie '!T2094,",",'UMONS _ DONNEES BRUTES - Copie '!W2094,",",'UMONS _ DONNEES BRUTES - Copie '!X2094,",",'UMONS _ DONNEES BRUTES - Copie '!U2094,",",'UMONS _ DONNEES BRUTES - Copie '!V2094,",",'UMONS _ DONNEES BRUTES - Copie '!Z2094,",",'UMONS _ DONNEES BRUTES - Copie '!Y2094,",",'UMONS _ DONNEES BRUTES - Copie '!AA2094,")++1`")</f>
        <v>(2093,0,1,5,93,0,2,16)++1`</v>
      </c>
      <c r="B2094" s="37">
        <f>'UMONS _ DONNEES BRUTES - Copie '!E2094</f>
        <v>44649</v>
      </c>
    </row>
    <row r="2095" spans="1:2">
      <c r="A2095" t="str">
        <f ca="1">_xlfn.CONCAT("(",'UMONS _ DONNEES BRUTES - Copie '!T2095,",",'UMONS _ DONNEES BRUTES - Copie '!W2095,",",'UMONS _ DONNEES BRUTES - Copie '!X2095,",",'UMONS _ DONNEES BRUTES - Copie '!U2095,",",'UMONS _ DONNEES BRUTES - Copie '!V2095,",",'UMONS _ DONNEES BRUTES - Copie '!Z2095,",",'UMONS _ DONNEES BRUTES - Copie '!Y2095,",",'UMONS _ DONNEES BRUTES - Copie '!AA2095,")++1`")</f>
        <v>(2094,0,1,5,145,0,3,30)++1`</v>
      </c>
      <c r="B2095" s="37">
        <f>'UMONS _ DONNEES BRUTES - Copie '!E2095</f>
        <v>44649</v>
      </c>
    </row>
    <row r="2096" spans="1:2">
      <c r="A2096" t="str">
        <f ca="1">_xlfn.CONCAT("(",'UMONS _ DONNEES BRUTES - Copie '!T2096,",",'UMONS _ DONNEES BRUTES - Copie '!W2096,",",'UMONS _ DONNEES BRUTES - Copie '!X2096,",",'UMONS _ DONNEES BRUTES - Copie '!U2096,",",'UMONS _ DONNEES BRUTES - Copie '!V2096,",",'UMONS _ DONNEES BRUTES - Copie '!Z2096,",",'UMONS _ DONNEES BRUTES - Copie '!Y2096,",",'UMONS _ DONNEES BRUTES - Copie '!AA2096,")++1`")</f>
        <v>(2095,0,1,5,157,0,4,45)++1`</v>
      </c>
      <c r="B2096" s="37">
        <f>'UMONS _ DONNEES BRUTES - Copie '!E2096</f>
        <v>44649</v>
      </c>
    </row>
    <row r="2097" spans="1:2">
      <c r="A2097" t="str">
        <f ca="1">_xlfn.CONCAT("(",'UMONS _ DONNEES BRUTES - Copie '!T2097,",",'UMONS _ DONNEES BRUTES - Copie '!W2097,",",'UMONS _ DONNEES BRUTES - Copie '!X2097,",",'UMONS _ DONNEES BRUTES - Copie '!U2097,",",'UMONS _ DONNEES BRUTES - Copie '!V2097,",",'UMONS _ DONNEES BRUTES - Copie '!Z2097,",",'UMONS _ DONNEES BRUTES - Copie '!Y2097,",",'UMONS _ DONNEES BRUTES - Copie '!AA2097,")++1`")</f>
        <v>(2096,0,0,5,184,0,4,39)++1`</v>
      </c>
      <c r="B2097" s="37">
        <f>'UMONS _ DONNEES BRUTES - Copie '!E2097</f>
        <v>44650</v>
      </c>
    </row>
    <row r="2098" spans="1:2">
      <c r="A2098" t="str">
        <f ca="1">_xlfn.CONCAT("(",'UMONS _ DONNEES BRUTES - Copie '!T2098,",",'UMONS _ DONNEES BRUTES - Copie '!W2098,",",'UMONS _ DONNEES BRUTES - Copie '!X2098,",",'UMONS _ DONNEES BRUTES - Copie '!U2098,",",'UMONS _ DONNEES BRUTES - Copie '!V2098,",",'UMONS _ DONNEES BRUTES - Copie '!Z2098,",",'UMONS _ DONNEES BRUTES - Copie '!Y2098,",",'UMONS _ DONNEES BRUTES - Copie '!AA2098,")++1`")</f>
        <v>(2097,0,0,5,121,3,2,13)++1`</v>
      </c>
      <c r="B2098" s="37">
        <f>'UMONS _ DONNEES BRUTES - Copie '!E2098</f>
        <v>44650</v>
      </c>
    </row>
    <row r="2099" spans="1:2">
      <c r="A2099" t="str">
        <f ca="1">_xlfn.CONCAT("(",'UMONS _ DONNEES BRUTES - Copie '!T2099,",",'UMONS _ DONNEES BRUTES - Copie '!W2099,",",'UMONS _ DONNEES BRUTES - Copie '!X2099,",",'UMONS _ DONNEES BRUTES - Copie '!U2099,",",'UMONS _ DONNEES BRUTES - Copie '!V2099,",",'UMONS _ DONNEES BRUTES - Copie '!Z2099,",",'UMONS _ DONNEES BRUTES - Copie '!Y2099,",",'UMONS _ DONNEES BRUTES - Copie '!AA2099,")++1`")</f>
        <v>(2098,0,1,5,56,0,1,7)++1`</v>
      </c>
      <c r="B2099" s="37">
        <f>'UMONS _ DONNEES BRUTES - Copie '!E2099</f>
        <v>44615</v>
      </c>
    </row>
    <row r="2100" spans="1:2">
      <c r="A2100" t="str">
        <f ca="1">_xlfn.CONCAT("(",'UMONS _ DONNEES BRUTES - Copie '!T2100,",",'UMONS _ DONNEES BRUTES - Copie '!W2100,",",'UMONS _ DONNEES BRUTES - Copie '!X2100,",",'UMONS _ DONNEES BRUTES - Copie '!U2100,",",'UMONS _ DONNEES BRUTES - Copie '!V2100,",",'UMONS _ DONNEES BRUTES - Copie '!Z2100,",",'UMONS _ DONNEES BRUTES - Copie '!Y2100,",",'UMONS _ DONNEES BRUTES - Copie '!AA2100,")++1`")</f>
        <v>(2099,0,1,5,102,0,3,27)++1`</v>
      </c>
      <c r="B2100" s="37">
        <f>'UMONS _ DONNEES BRUTES - Copie '!E2100</f>
        <v>44650</v>
      </c>
    </row>
    <row r="2101" spans="1:2">
      <c r="A2101" t="str">
        <f ca="1">_xlfn.CONCAT("(",'UMONS _ DONNEES BRUTES - Copie '!T2101,",",'UMONS _ DONNEES BRUTES - Copie '!W2101,",",'UMONS _ DONNEES BRUTES - Copie '!X2101,",",'UMONS _ DONNEES BRUTES - Copie '!U2101,",",'UMONS _ DONNEES BRUTES - Copie '!V2101,",",'UMONS _ DONNEES BRUTES - Copie '!Z2101,",",'UMONS _ DONNEES BRUTES - Copie '!Y2101,",",'UMONS _ DONNEES BRUTES - Copie '!AA2101,")++1`")</f>
        <v>(2100,0,1,5,124,0,1,2)++1`</v>
      </c>
      <c r="B2101" s="37">
        <f>'UMONS _ DONNEES BRUTES - Copie '!E2101</f>
        <v>44651</v>
      </c>
    </row>
    <row r="2102" spans="1:2">
      <c r="A2102" t="str">
        <f ca="1">_xlfn.CONCAT("(",'UMONS _ DONNEES BRUTES - Copie '!T2102,",",'UMONS _ DONNEES BRUTES - Copie '!W2102,",",'UMONS _ DONNEES BRUTES - Copie '!X2102,",",'UMONS _ DONNEES BRUTES - Copie '!U2102,",",'UMONS _ DONNEES BRUTES - Copie '!V2102,",",'UMONS _ DONNEES BRUTES - Copie '!Z2102,",",'UMONS _ DONNEES BRUTES - Copie '!Y2102,",",'UMONS _ DONNEES BRUTES - Copie '!AA2102,")++1`")</f>
        <v>(2101,0,1,5,204,0,2,21)++1`</v>
      </c>
      <c r="B2102" s="37">
        <f>'UMONS _ DONNEES BRUTES - Copie '!E2102</f>
        <v>44651</v>
      </c>
    </row>
    <row r="2103" spans="1:2">
      <c r="A2103" t="str">
        <f ca="1">_xlfn.CONCAT("(",'UMONS _ DONNEES BRUTES - Copie '!T2103,",",'UMONS _ DONNEES BRUTES - Copie '!W2103,",",'UMONS _ DONNEES BRUTES - Copie '!X2103,",",'UMONS _ DONNEES BRUTES - Copie '!U2103,",",'UMONS _ DONNEES BRUTES - Copie '!V2103,",",'UMONS _ DONNEES BRUTES - Copie '!Z2103,",",'UMONS _ DONNEES BRUTES - Copie '!Y2103,",",'UMONS _ DONNEES BRUTES - Copie '!AA2103,")++1`")</f>
        <v>(2102,0,1,5,111,0,3,45)++1`</v>
      </c>
      <c r="B2103" s="37">
        <f>'UMONS _ DONNEES BRUTES - Copie '!E2103</f>
        <v>44651</v>
      </c>
    </row>
    <row r="2104" spans="1:2">
      <c r="A2104" t="str">
        <f ca="1">_xlfn.CONCAT("(",'UMONS _ DONNEES BRUTES - Copie '!T2104,",",'UMONS _ DONNEES BRUTES - Copie '!W2104,",",'UMONS _ DONNEES BRUTES - Copie '!X2104,",",'UMONS _ DONNEES BRUTES - Copie '!U2104,",",'UMONS _ DONNEES BRUTES - Copie '!V2104,",",'UMONS _ DONNEES BRUTES - Copie '!Z2104,",",'UMONS _ DONNEES BRUTES - Copie '!Y2104,",",'UMONS _ DONNEES BRUTES - Copie '!AA2104,")++1`")</f>
        <v>(2103,0,1,5,57,0,5,58)++1`</v>
      </c>
      <c r="B2104" s="37">
        <f>'UMONS _ DONNEES BRUTES - Copie '!E2104</f>
        <v>44651</v>
      </c>
    </row>
    <row r="2105" spans="1:2">
      <c r="A2105" t="str">
        <f ca="1">_xlfn.CONCAT("(",'UMONS _ DONNEES BRUTES - Copie '!T2105,",",'UMONS _ DONNEES BRUTES - Copie '!W2105,",",'UMONS _ DONNEES BRUTES - Copie '!X2105,",",'UMONS _ DONNEES BRUTES - Copie '!U2105,",",'UMONS _ DONNEES BRUTES - Copie '!V2105,",",'UMONS _ DONNEES BRUTES - Copie '!Z2105,",",'UMONS _ DONNEES BRUTES - Copie '!Y2105,",",'UMONS _ DONNEES BRUTES - Copie '!AA2105,")++1`")</f>
        <v>(2104,0,1,5,88,3,4,52)++1`</v>
      </c>
      <c r="B2105" s="37">
        <f>'UMONS _ DONNEES BRUTES - Copie '!E2105</f>
        <v>44651</v>
      </c>
    </row>
    <row r="2106" spans="1:2">
      <c r="A2106" t="str">
        <f ca="1">_xlfn.CONCAT("(",'UMONS _ DONNEES BRUTES - Copie '!T2106,",",'UMONS _ DONNEES BRUTES - Copie '!W2106,",",'UMONS _ DONNEES BRUTES - Copie '!X2106,",",'UMONS _ DONNEES BRUTES - Copie '!U2106,",",'UMONS _ DONNEES BRUTES - Copie '!V2106,",",'UMONS _ DONNEES BRUTES - Copie '!Z2106,",",'UMONS _ DONNEES BRUTES - Copie '!Y2106,",",'UMONS _ DONNEES BRUTES - Copie '!AA2106,")++1`")</f>
        <v>(2105,0,1,7,75,0,1,5)++1`</v>
      </c>
      <c r="B2106" s="37">
        <f>'UMONS _ DONNEES BRUTES - Copie '!E2106</f>
        <v>44594</v>
      </c>
    </row>
    <row r="2107" spans="1:2">
      <c r="A2107" t="str">
        <f ca="1">_xlfn.CONCAT("(",'UMONS _ DONNEES BRUTES - Copie '!T2107,",",'UMONS _ DONNEES BRUTES - Copie '!W2107,",",'UMONS _ DONNEES BRUTES - Copie '!X2107,",",'UMONS _ DONNEES BRUTES - Copie '!U2107,",",'UMONS _ DONNEES BRUTES - Copie '!V2107,",",'UMONS _ DONNEES BRUTES - Copie '!Z2107,",",'UMONS _ DONNEES BRUTES - Copie '!Y2107,",",'UMONS _ DONNEES BRUTES - Copie '!AA2107,")++1`")</f>
        <v>(2106,0,1,7,60,0,2,18)++1`</v>
      </c>
      <c r="B2107" s="37">
        <f>'UMONS _ DONNEES BRUTES - Copie '!E2107</f>
        <v>44594</v>
      </c>
    </row>
    <row r="2108" spans="1:2">
      <c r="A2108" t="str">
        <f ca="1">_xlfn.CONCAT("(",'UMONS _ DONNEES BRUTES - Copie '!T2108,",",'UMONS _ DONNEES BRUTES - Copie '!W2108,",",'UMONS _ DONNEES BRUTES - Copie '!X2108,",",'UMONS _ DONNEES BRUTES - Copie '!U2108,",",'UMONS _ DONNEES BRUTES - Copie '!V2108,",",'UMONS _ DONNEES BRUTES - Copie '!Z2108,",",'UMONS _ DONNEES BRUTES - Copie '!Y2108,",",'UMONS _ DONNEES BRUTES - Copie '!AA2108,")++1`")</f>
        <v>(2107,0,1,7,151,0,3,32)++1`</v>
      </c>
      <c r="B2108" s="37">
        <f>'UMONS _ DONNEES BRUTES - Copie '!E2108</f>
        <v>44594</v>
      </c>
    </row>
    <row r="2109" spans="1:2">
      <c r="A2109" t="str">
        <f ca="1">_xlfn.CONCAT("(",'UMONS _ DONNEES BRUTES - Copie '!T2109,",",'UMONS _ DONNEES BRUTES - Copie '!W2109,",",'UMONS _ DONNEES BRUTES - Copie '!X2109,",",'UMONS _ DONNEES BRUTES - Copie '!U2109,",",'UMONS _ DONNEES BRUTES - Copie '!V2109,",",'UMONS _ DONNEES BRUTES - Copie '!Z2109,",",'UMONS _ DONNEES BRUTES - Copie '!Y2109,",",'UMONS _ DONNEES BRUTES - Copie '!AA2109,")++1`")</f>
        <v>(2108,0,1,7,30,0,2,22)++1`</v>
      </c>
      <c r="B2109" s="37">
        <f>'UMONS _ DONNEES BRUTES - Copie '!E2109</f>
        <v>44595</v>
      </c>
    </row>
    <row r="2110" spans="1:2">
      <c r="A2110" t="str">
        <f ca="1">_xlfn.CONCAT("(",'UMONS _ DONNEES BRUTES - Copie '!T2110,",",'UMONS _ DONNEES BRUTES - Copie '!W2110,",",'UMONS _ DONNEES BRUTES - Copie '!X2110,",",'UMONS _ DONNEES BRUTES - Copie '!U2110,",",'UMONS _ DONNEES BRUTES - Copie '!V2110,",",'UMONS _ DONNEES BRUTES - Copie '!Z2110,",",'UMONS _ DONNEES BRUTES - Copie '!Y2110,",",'UMONS _ DONNEES BRUTES - Copie '!AA2110,")++1`")</f>
        <v>(2109,0,0,7,15,3,3,33)++1`</v>
      </c>
      <c r="B2110" s="37">
        <f>'UMONS _ DONNEES BRUTES - Copie '!E2110</f>
        <v>44595</v>
      </c>
    </row>
    <row r="2111" spans="1:2">
      <c r="A2111" t="str">
        <f ca="1">_xlfn.CONCAT("(",'UMONS _ DONNEES BRUTES - Copie '!T2111,",",'UMONS _ DONNEES BRUTES - Copie '!W2111,",",'UMONS _ DONNEES BRUTES - Copie '!X2111,",",'UMONS _ DONNEES BRUTES - Copie '!U2111,",",'UMONS _ DONNEES BRUTES - Copie '!V2111,",",'UMONS _ DONNEES BRUTES - Copie '!Z2111,",",'UMONS _ DONNEES BRUTES - Copie '!Y2111,",",'UMONS _ DONNEES BRUTES - Copie '!AA2111,")++1`")</f>
        <v>(2110,0,0,17,94,0,3,47)++1`</v>
      </c>
      <c r="B2111" s="37">
        <f>'UMONS _ DONNEES BRUTES - Copie '!E2111</f>
        <v>44623</v>
      </c>
    </row>
    <row r="2112" spans="1:2">
      <c r="A2112" t="str">
        <f ca="1">_xlfn.CONCAT("(",'UMONS _ DONNEES BRUTES - Copie '!T2112,",",'UMONS _ DONNEES BRUTES - Copie '!W2112,",",'UMONS _ DONNEES BRUTES - Copie '!X2112,",",'UMONS _ DONNEES BRUTES - Copie '!U2112,",",'UMONS _ DONNEES BRUTES - Copie '!V2112,",",'UMONS _ DONNEES BRUTES - Copie '!Z2112,",",'UMONS _ DONNEES BRUTES - Copie '!Y2112,",",'UMONS _ DONNEES BRUTES - Copie '!AA2112,")++1`")</f>
        <v>(2111,0,1,7,39,0,1,4)++1`</v>
      </c>
      <c r="B2112" s="37">
        <f>'UMONS _ DONNEES BRUTES - Copie '!E2112</f>
        <v>44595</v>
      </c>
    </row>
    <row r="2113" spans="1:2">
      <c r="A2113" t="str">
        <f ca="1">_xlfn.CONCAT("(",'UMONS _ DONNEES BRUTES - Copie '!T2113,",",'UMONS _ DONNEES BRUTES - Copie '!W2113,",",'UMONS _ DONNEES BRUTES - Copie '!X2113,",",'UMONS _ DONNEES BRUTES - Copie '!U2113,",",'UMONS _ DONNEES BRUTES - Copie '!V2113,",",'UMONS _ DONNEES BRUTES - Copie '!Z2113,",",'UMONS _ DONNEES BRUTES - Copie '!Y2113,",",'UMONS _ DONNEES BRUTES - Copie '!AA2113,")++1`")</f>
        <v>(2112,0,1,7,20,3,6,55)++1`</v>
      </c>
      <c r="B2113" s="37">
        <f>'UMONS _ DONNEES BRUTES - Copie '!E2113</f>
        <v>44595</v>
      </c>
    </row>
    <row r="2114" spans="1:2">
      <c r="A2114" t="str">
        <f ca="1">_xlfn.CONCAT("(",'UMONS _ DONNEES BRUTES - Copie '!T2114,",",'UMONS _ DONNEES BRUTES - Copie '!W2114,",",'UMONS _ DONNEES BRUTES - Copie '!X2114,",",'UMONS _ DONNEES BRUTES - Copie '!U2114,",",'UMONS _ DONNEES BRUTES - Copie '!V2114,",",'UMONS _ DONNEES BRUTES - Copie '!Z2114,",",'UMONS _ DONNEES BRUTES - Copie '!Y2114,",",'UMONS _ DONNEES BRUTES - Copie '!AA2114,")++1`")</f>
        <v>(2113,0,1,7,18,3,5,47)++1`</v>
      </c>
      <c r="B2114" s="37">
        <f>'UMONS _ DONNEES BRUTES - Copie '!E2114</f>
        <v>44595</v>
      </c>
    </row>
    <row r="2115" spans="1:2">
      <c r="A2115" t="str">
        <f ca="1">_xlfn.CONCAT("(",'UMONS _ DONNEES BRUTES - Copie '!T2115,",",'UMONS _ DONNEES BRUTES - Copie '!W2115,",",'UMONS _ DONNEES BRUTES - Copie '!X2115,",",'UMONS _ DONNEES BRUTES - Copie '!U2115,",",'UMONS _ DONNEES BRUTES - Copie '!V2115,",",'UMONS _ DONNEES BRUTES - Copie '!Z2115,",",'UMONS _ DONNEES BRUTES - Copie '!Y2115,",",'UMONS _ DONNEES BRUTES - Copie '!AA2115,")++1`")</f>
        <v>(2114,0,0,7,18,3,4,38)++1`</v>
      </c>
      <c r="B2115" s="37">
        <f>'UMONS _ DONNEES BRUTES - Copie '!E2115</f>
        <v>44595</v>
      </c>
    </row>
    <row r="2116" spans="1:2">
      <c r="A2116" t="str">
        <f ca="1">_xlfn.CONCAT("(",'UMONS _ DONNEES BRUTES - Copie '!T2116,",",'UMONS _ DONNEES BRUTES - Copie '!W2116,",",'UMONS _ DONNEES BRUTES - Copie '!X2116,",",'UMONS _ DONNEES BRUTES - Copie '!U2116,",",'UMONS _ DONNEES BRUTES - Copie '!V2116,",",'UMONS _ DONNEES BRUTES - Copie '!Z2116,",",'UMONS _ DONNEES BRUTES - Copie '!Y2116,",",'UMONS _ DONNEES BRUTES - Copie '!AA2116,")++1`")</f>
        <v>(2115,0,1,7,51,0,1,5)++1`</v>
      </c>
      <c r="B2116" s="37">
        <f>'UMONS _ DONNEES BRUTES - Copie '!E2116</f>
        <v>44596</v>
      </c>
    </row>
    <row r="2117" spans="1:2">
      <c r="A2117" t="str">
        <f ca="1">_xlfn.CONCAT("(",'UMONS _ DONNEES BRUTES - Copie '!T2117,",",'UMONS _ DONNEES BRUTES - Copie '!W2117,",",'UMONS _ DONNEES BRUTES - Copie '!X2117,",",'UMONS _ DONNEES BRUTES - Copie '!U2117,",",'UMONS _ DONNEES BRUTES - Copie '!V2117,",",'UMONS _ DONNEES BRUTES - Copie '!Z2117,",",'UMONS _ DONNEES BRUTES - Copie '!Y2117,",",'UMONS _ DONNEES BRUTES - Copie '!AA2117,")++1`")</f>
        <v>(2116,0,1,7,123,0,3,24)++1`</v>
      </c>
      <c r="B2117" s="37">
        <f>'UMONS _ DONNEES BRUTES - Copie '!E2117</f>
        <v>44596</v>
      </c>
    </row>
    <row r="2118" spans="1:2">
      <c r="A2118" t="str">
        <f ca="1">_xlfn.CONCAT("(",'UMONS _ DONNEES BRUTES - Copie '!T2118,",",'UMONS _ DONNEES BRUTES - Copie '!W2118,",",'UMONS _ DONNEES BRUTES - Copie '!X2118,",",'UMONS _ DONNEES BRUTES - Copie '!U2118,",",'UMONS _ DONNEES BRUTES - Copie '!V2118,",",'UMONS _ DONNEES BRUTES - Copie '!Z2118,",",'UMONS _ DONNEES BRUTES - Copie '!Y2118,",",'UMONS _ DONNEES BRUTES - Copie '!AA2118,")++1`")</f>
        <v>(2117,0,0,7,20,0,2,19)++1`</v>
      </c>
      <c r="B2118" s="37">
        <f>'UMONS _ DONNEES BRUTES - Copie '!E2118</f>
        <v>44596</v>
      </c>
    </row>
    <row r="2119" spans="1:2">
      <c r="A2119" t="str">
        <f ca="1">_xlfn.CONCAT("(",'UMONS _ DONNEES BRUTES - Copie '!T2119,",",'UMONS _ DONNEES BRUTES - Copie '!W2119,",",'UMONS _ DONNEES BRUTES - Copie '!X2119,",",'UMONS _ DONNEES BRUTES - Copie '!U2119,",",'UMONS _ DONNEES BRUTES - Copie '!V2119,",",'UMONS _ DONNEES BRUTES - Copie '!Z2119,",",'UMONS _ DONNEES BRUTES - Copie '!Y2119,",",'UMONS _ DONNEES BRUTES - Copie '!AA2119,")++1`")</f>
        <v>(2118,0,1,7,244,0,4,49)++1`</v>
      </c>
      <c r="B2119" s="37">
        <f>'UMONS _ DONNEES BRUTES - Copie '!E2119</f>
        <v>44596</v>
      </c>
    </row>
    <row r="2120" spans="1:2">
      <c r="A2120" t="str">
        <f ca="1">_xlfn.CONCAT("(",'UMONS _ DONNEES BRUTES - Copie '!T2120,",",'UMONS _ DONNEES BRUTES - Copie '!W2120,",",'UMONS _ DONNEES BRUTES - Copie '!X2120,",",'UMONS _ DONNEES BRUTES - Copie '!U2120,",",'UMONS _ DONNEES BRUTES - Copie '!V2120,",",'UMONS _ DONNEES BRUTES - Copie '!Z2120,",",'UMONS _ DONNEES BRUTES - Copie '!Y2120,",",'UMONS _ DONNEES BRUTES - Copie '!AA2120,")++1`")</f>
        <v>(2119,0,0,7,82,0,5,68)++1`</v>
      </c>
      <c r="B2120" s="37">
        <f>'UMONS _ DONNEES BRUTES - Copie '!E2120</f>
        <v>44596</v>
      </c>
    </row>
    <row r="2121" spans="1:2">
      <c r="A2121" t="str">
        <f ca="1">_xlfn.CONCAT("(",'UMONS _ DONNEES BRUTES - Copie '!T2121,",",'UMONS _ DONNEES BRUTES - Copie '!W2121,",",'UMONS _ DONNEES BRUTES - Copie '!X2121,",",'UMONS _ DONNEES BRUTES - Copie '!U2121,",",'UMONS _ DONNEES BRUTES - Copie '!V2121,",",'UMONS _ DONNEES BRUTES - Copie '!Z2121,",",'UMONS _ DONNEES BRUTES - Copie '!Y2121,",",'UMONS _ DONNEES BRUTES - Copie '!AA2121,")++1`")</f>
        <v>(2120,0,1,7,78,0,4,78)++1`</v>
      </c>
      <c r="B2121" s="37">
        <f>'UMONS _ DONNEES BRUTES - Copie '!E2121</f>
        <v>44600</v>
      </c>
    </row>
    <row r="2122" spans="1:2">
      <c r="A2122" t="str">
        <f ca="1">_xlfn.CONCAT("(",'UMONS _ DONNEES BRUTES - Copie '!T2122,",",'UMONS _ DONNEES BRUTES - Copie '!W2122,",",'UMONS _ DONNEES BRUTES - Copie '!X2122,",",'UMONS _ DONNEES BRUTES - Copie '!U2122,",",'UMONS _ DONNEES BRUTES - Copie '!V2122,",",'UMONS _ DONNEES BRUTES - Copie '!Z2122,",",'UMONS _ DONNEES BRUTES - Copie '!Y2122,",",'UMONS _ DONNEES BRUTES - Copie '!AA2122,")++1`")</f>
        <v>(2121,0,1,7,186,0,3,58)++1`</v>
      </c>
      <c r="B2122" s="37">
        <f>'UMONS _ DONNEES BRUTES - Copie '!E2122</f>
        <v>44600</v>
      </c>
    </row>
    <row r="2123" spans="1:2">
      <c r="A2123" t="str">
        <f ca="1">_xlfn.CONCAT("(",'UMONS _ DONNEES BRUTES - Copie '!T2123,",",'UMONS _ DONNEES BRUTES - Copie '!W2123,",",'UMONS _ DONNEES BRUTES - Copie '!X2123,",",'UMONS _ DONNEES BRUTES - Copie '!U2123,",",'UMONS _ DONNEES BRUTES - Copie '!V2123,",",'UMONS _ DONNEES BRUTES - Copie '!Z2123,",",'UMONS _ DONNEES BRUTES - Copie '!Y2123,",",'UMONS _ DONNEES BRUTES - Copie '!AA2123,")++1`")</f>
        <v>(2122,0,1,7,111,0,1,32)++1`</v>
      </c>
      <c r="B2123" s="37">
        <f>'UMONS _ DONNEES BRUTES - Copie '!E2123</f>
        <v>44601</v>
      </c>
    </row>
    <row r="2124" spans="1:2">
      <c r="A2124" t="str">
        <f ca="1">_xlfn.CONCAT("(",'UMONS _ DONNEES BRUTES - Copie '!T2124,",",'UMONS _ DONNEES BRUTES - Copie '!W2124,",",'UMONS _ DONNEES BRUTES - Copie '!X2124,",",'UMONS _ DONNEES BRUTES - Copie '!U2124,",",'UMONS _ DONNEES BRUTES - Copie '!V2124,",",'UMONS _ DONNEES BRUTES - Copie '!Z2124,",",'UMONS _ DONNEES BRUTES - Copie '!Y2124,",",'UMONS _ DONNEES BRUTES - Copie '!AA2124,")++1`")</f>
        <v>(2123,0,1,7,138,0,2,44)++1`</v>
      </c>
      <c r="B2124" s="37">
        <f>'UMONS _ DONNEES BRUTES - Copie '!E2124</f>
        <v>44601</v>
      </c>
    </row>
    <row r="2125" spans="1:2">
      <c r="A2125" t="str">
        <f ca="1">_xlfn.CONCAT("(",'UMONS _ DONNEES BRUTES - Copie '!T2125,",",'UMONS _ DONNEES BRUTES - Copie '!W2125,",",'UMONS _ DONNEES BRUTES - Copie '!X2125,",",'UMONS _ DONNEES BRUTES - Copie '!U2125,",",'UMONS _ DONNEES BRUTES - Copie '!V2125,",",'UMONS _ DONNEES BRUTES - Copie '!Z2125,",",'UMONS _ DONNEES BRUTES - Copie '!Y2125,",",'UMONS _ DONNEES BRUTES - Copie '!AA2125,")++1`")</f>
        <v>(2124,0,1,12,67,5,3,31)++1`</v>
      </c>
      <c r="B2125" s="37">
        <f>'UMONS _ DONNEES BRUTES - Copie '!E2125</f>
        <v>44613</v>
      </c>
    </row>
    <row r="2126" spans="1:2">
      <c r="A2126" t="str">
        <f ca="1">_xlfn.CONCAT("(",'UMONS _ DONNEES BRUTES - Copie '!T2126,",",'UMONS _ DONNEES BRUTES - Copie '!W2126,",",'UMONS _ DONNEES BRUTES - Copie '!X2126,",",'UMONS _ DONNEES BRUTES - Copie '!U2126,",",'UMONS _ DONNEES BRUTES - Copie '!V2126,",",'UMONS _ DONNEES BRUTES - Copie '!Z2126,",",'UMONS _ DONNEES BRUTES - Copie '!Y2126,",",'UMONS _ DONNEES BRUTES - Copie '!AA2126,")++1`")</f>
        <v>(2125,0,0,12,117,5,4,46)++1`</v>
      </c>
      <c r="B2126" s="37">
        <f>'UMONS _ DONNEES BRUTES - Copie '!E2126</f>
        <v>44613</v>
      </c>
    </row>
    <row r="2127" spans="1:2">
      <c r="A2127" t="str">
        <f ca="1">_xlfn.CONCAT("(",'UMONS _ DONNEES BRUTES - Copie '!T2127,",",'UMONS _ DONNEES BRUTES - Copie '!W2127,",",'UMONS _ DONNEES BRUTES - Copie '!X2127,",",'UMONS _ DONNEES BRUTES - Copie '!U2127,",",'UMONS _ DONNEES BRUTES - Copie '!V2127,",",'UMONS _ DONNEES BRUTES - Copie '!Z2127,",",'UMONS _ DONNEES BRUTES - Copie '!Y2127,",",'UMONS _ DONNEES BRUTES - Copie '!AA2127,")++1`")</f>
        <v>(2126,0,1,12,149,0,5,61)++1`</v>
      </c>
      <c r="B2127" s="37">
        <f>'UMONS _ DONNEES BRUTES - Copie '!E2127</f>
        <v>44613</v>
      </c>
    </row>
    <row r="2128" spans="1:2">
      <c r="A2128" t="str">
        <f ca="1">_xlfn.CONCAT("(",'UMONS _ DONNEES BRUTES - Copie '!T2128,",",'UMONS _ DONNEES BRUTES - Copie '!W2128,",",'UMONS _ DONNEES BRUTES - Copie '!X2128,",",'UMONS _ DONNEES BRUTES - Copie '!U2128,",",'UMONS _ DONNEES BRUTES - Copie '!V2128,",",'UMONS _ DONNEES BRUTES - Copie '!Z2128,",",'UMONS _ DONNEES BRUTES - Copie '!Y2128,",",'UMONS _ DONNEES BRUTES - Copie '!AA2128,")++1`")</f>
        <v>(2127,1,0,2,92,0,6,74)++1`</v>
      </c>
      <c r="B2128" s="37">
        <f>'UMONS _ DONNEES BRUTES - Copie '!E2128</f>
        <v>44613</v>
      </c>
    </row>
    <row r="2129" spans="1:2">
      <c r="A2129" t="str">
        <f ca="1">_xlfn.CONCAT("(",'UMONS _ DONNEES BRUTES - Copie '!T2129,",",'UMONS _ DONNEES BRUTES - Copie '!W2129,",",'UMONS _ DONNEES BRUTES - Copie '!X2129,",",'UMONS _ DONNEES BRUTES - Copie '!U2129,",",'UMONS _ DONNEES BRUTES - Copie '!V2129,",",'UMONS _ DONNEES BRUTES - Copie '!Z2129,",",'UMONS _ DONNEES BRUTES - Copie '!Y2129,",",'UMONS _ DONNEES BRUTES - Copie '!AA2129,")++1`")</f>
        <v>(2128,0,1,2,119,0,5,66)++1`</v>
      </c>
      <c r="B2129" s="37">
        <f>'UMONS _ DONNEES BRUTES - Copie '!E2129</f>
        <v>44613</v>
      </c>
    </row>
    <row r="2130" spans="1:2">
      <c r="A2130" t="str">
        <f ca="1">_xlfn.CONCAT("(",'UMONS _ DONNEES BRUTES - Copie '!T2130,",",'UMONS _ DONNEES BRUTES - Copie '!W2130,",",'UMONS _ DONNEES BRUTES - Copie '!X2130,",",'UMONS _ DONNEES BRUTES - Copie '!U2130,",",'UMONS _ DONNEES BRUTES - Copie '!V2130,",",'UMONS _ DONNEES BRUTES - Copie '!Z2130,",",'UMONS _ DONNEES BRUTES - Copie '!Y2130,",",'UMONS _ DONNEES BRUTES - Copie '!AA2130,")++1`")</f>
        <v>(2129,0,1,16,160,0,1,13)++1`</v>
      </c>
      <c r="B2130" s="37">
        <f>'UMONS _ DONNEES BRUTES - Copie '!E2130</f>
        <v>44613</v>
      </c>
    </row>
    <row r="2131" spans="1:2">
      <c r="A2131" t="str">
        <f ca="1">_xlfn.CONCAT("(",'UMONS _ DONNEES BRUTES - Copie '!T2131,",",'UMONS _ DONNEES BRUTES - Copie '!W2131,",",'UMONS _ DONNEES BRUTES - Copie '!X2131,",",'UMONS _ DONNEES BRUTES - Copie '!U2131,",",'UMONS _ DONNEES BRUTES - Copie '!V2131,",",'UMONS _ DONNEES BRUTES - Copie '!Z2131,",",'UMONS _ DONNEES BRUTES - Copie '!Y2131,",",'UMONS _ DONNEES BRUTES - Copie '!AA2131,")++1`")</f>
        <v>(2130,0,1,16,140,0,2,36)++1`</v>
      </c>
      <c r="B2131" s="37">
        <f>'UMONS _ DONNEES BRUTES - Copie '!E2131</f>
        <v>44613</v>
      </c>
    </row>
    <row r="2132" spans="1:2">
      <c r="A2132" t="str">
        <f ca="1">_xlfn.CONCAT("(",'UMONS _ DONNEES BRUTES - Copie '!T2132,",",'UMONS _ DONNEES BRUTES - Copie '!W2132,",",'UMONS _ DONNEES BRUTES - Copie '!X2132,",",'UMONS _ DONNEES BRUTES - Copie '!U2132,",",'UMONS _ DONNEES BRUTES - Copie '!V2132,",",'UMONS _ DONNEES BRUTES - Copie '!Z2132,",",'UMONS _ DONNEES BRUTES - Copie '!Y2132,",",'UMONS _ DONNEES BRUTES - Copie '!AA2132,")++1`")</f>
        <v>(2131,0,0,16,169,0,3,55)++1`</v>
      </c>
      <c r="B2132" s="37">
        <f>'UMONS _ DONNEES BRUTES - Copie '!E2132</f>
        <v>44613</v>
      </c>
    </row>
    <row r="2133" spans="1:2">
      <c r="A2133" t="str">
        <f ca="1">_xlfn.CONCAT("(",'UMONS _ DONNEES BRUTES - Copie '!T2133,",",'UMONS _ DONNEES BRUTES - Copie '!W2133,",",'UMONS _ DONNEES BRUTES - Copie '!X2133,",",'UMONS _ DONNEES BRUTES - Copie '!U2133,",",'UMONS _ DONNEES BRUTES - Copie '!V2133,",",'UMONS _ DONNEES BRUTES - Copie '!Z2133,",",'UMONS _ DONNEES BRUTES - Copie '!Y2133,",",'UMONS _ DONNEES BRUTES - Copie '!AA2133,")++1`")</f>
        <v>(2132,0,1,16,105,0,4,71)++1`</v>
      </c>
      <c r="B2133" s="37">
        <f>'UMONS _ DONNEES BRUTES - Copie '!E2133</f>
        <v>44613</v>
      </c>
    </row>
    <row r="2134" spans="1:2">
      <c r="A2134" t="str">
        <f ca="1">_xlfn.CONCAT("(",'UMONS _ DONNEES BRUTES - Copie '!T2134,",",'UMONS _ DONNEES BRUTES - Copie '!W2134,",",'UMONS _ DONNEES BRUTES - Copie '!X2134,",",'UMONS _ DONNEES BRUTES - Copie '!U2134,",",'UMONS _ DONNEES BRUTES - Copie '!V2134,",",'UMONS _ DONNEES BRUTES - Copie '!Z2134,",",'UMONS _ DONNEES BRUTES - Copie '!Y2134,",",'UMONS _ DONNEES BRUTES - Copie '!AA2134,")++1`")</f>
        <v>(2133,0,1,13,97,0,1,7)++1`</v>
      </c>
      <c r="B2134" s="37">
        <f>'UMONS _ DONNEES BRUTES - Copie '!E2134</f>
        <v>44613</v>
      </c>
    </row>
    <row r="2135" spans="1:2">
      <c r="A2135" t="str">
        <f ca="1">_xlfn.CONCAT("(",'UMONS _ DONNEES BRUTES - Copie '!T2135,",",'UMONS _ DONNEES BRUTES - Copie '!W2135,",",'UMONS _ DONNEES BRUTES - Copie '!X2135,",",'UMONS _ DONNEES BRUTES - Copie '!U2135,",",'UMONS _ DONNEES BRUTES - Copie '!V2135,",",'UMONS _ DONNEES BRUTES - Copie '!Z2135,",",'UMONS _ DONNEES BRUTES - Copie '!Y2135,",",'UMONS _ DONNEES BRUTES - Copie '!AA2135,")++1`")</f>
        <v>(2134,0,1,13,141,0,2,29)++1`</v>
      </c>
      <c r="B2135" s="37">
        <f>'UMONS _ DONNEES BRUTES - Copie '!E2135</f>
        <v>44613</v>
      </c>
    </row>
    <row r="2136" spans="1:2">
      <c r="A2136" t="str">
        <f ca="1">_xlfn.CONCAT("(",'UMONS _ DONNEES BRUTES - Copie '!T2136,",",'UMONS _ DONNEES BRUTES - Copie '!W2136,",",'UMONS _ DONNEES BRUTES - Copie '!X2136,",",'UMONS _ DONNEES BRUTES - Copie '!U2136,",",'UMONS _ DONNEES BRUTES - Copie '!V2136,",",'UMONS _ DONNEES BRUTES - Copie '!Z2136,",",'UMONS _ DONNEES BRUTES - Copie '!Y2136,",",'UMONS _ DONNEES BRUTES - Copie '!AA2136,")++1`")</f>
        <v>(2135,0,1,7,110,0,2,45)++1`</v>
      </c>
      <c r="B2136" s="37">
        <f>'UMONS _ DONNEES BRUTES - Copie '!E2136</f>
        <v>44614</v>
      </c>
    </row>
    <row r="2137" spans="1:2">
      <c r="A2137" t="str">
        <f ca="1">_xlfn.CONCAT("(",'UMONS _ DONNEES BRUTES - Copie '!T2137,",",'UMONS _ DONNEES BRUTES - Copie '!W2137,",",'UMONS _ DONNEES BRUTES - Copie '!X2137,",",'UMONS _ DONNEES BRUTES - Copie '!U2137,",",'UMONS _ DONNEES BRUTES - Copie '!V2137,",",'UMONS _ DONNEES BRUTES - Copie '!Z2137,",",'UMONS _ DONNEES BRUTES - Copie '!Y2137,",",'UMONS _ DONNEES BRUTES - Copie '!AA2137,")++1`")</f>
        <v>(2136,0,1,7,130,0,3,70)++1`</v>
      </c>
      <c r="B2137" s="37">
        <f>'UMONS _ DONNEES BRUTES - Copie '!E2137</f>
        <v>44614</v>
      </c>
    </row>
    <row r="2138" spans="1:2">
      <c r="A2138" t="str">
        <f ca="1">_xlfn.CONCAT("(",'UMONS _ DONNEES BRUTES - Copie '!T2138,",",'UMONS _ DONNEES BRUTES - Copie '!W2138,",",'UMONS _ DONNEES BRUTES - Copie '!X2138,",",'UMONS _ DONNEES BRUTES - Copie '!U2138,",",'UMONS _ DONNEES BRUTES - Copie '!V2138,",",'UMONS _ DONNEES BRUTES - Copie '!Z2138,",",'UMONS _ DONNEES BRUTES - Copie '!Y2138,",",'UMONS _ DONNEES BRUTES - Copie '!AA2138,")++1`")</f>
        <v>(2137,0,1,7,115,0,2,38)++1`</v>
      </c>
      <c r="B2138" s="37">
        <f>'UMONS _ DONNEES BRUTES - Copie '!E2138</f>
        <v>44615</v>
      </c>
    </row>
    <row r="2139" spans="1:2">
      <c r="A2139" t="str">
        <f ca="1">_xlfn.CONCAT("(",'UMONS _ DONNEES BRUTES - Copie '!T2139,",",'UMONS _ DONNEES BRUTES - Copie '!W2139,",",'UMONS _ DONNEES BRUTES - Copie '!X2139,",",'UMONS _ DONNEES BRUTES - Copie '!U2139,",",'UMONS _ DONNEES BRUTES - Copie '!V2139,",",'UMONS _ DONNEES BRUTES - Copie '!Z2139,",",'UMONS _ DONNEES BRUTES - Copie '!Y2139,",",'UMONS _ DONNEES BRUTES - Copie '!AA2139,")++1`")</f>
        <v>(2138,0,1,7,176,0,3,49)++1`</v>
      </c>
      <c r="B2139" s="37">
        <f>'UMONS _ DONNEES BRUTES - Copie '!E2139</f>
        <v>44615</v>
      </c>
    </row>
    <row r="2140" spans="1:2">
      <c r="A2140" t="str">
        <f ca="1">_xlfn.CONCAT("(",'UMONS _ DONNEES BRUTES - Copie '!T2140,",",'UMONS _ DONNEES BRUTES - Copie '!W2140,",",'UMONS _ DONNEES BRUTES - Copie '!X2140,",",'UMONS _ DONNEES BRUTES - Copie '!U2140,",",'UMONS _ DONNEES BRUTES - Copie '!V2140,",",'UMONS _ DONNEES BRUTES - Copie '!Z2140,",",'UMONS _ DONNEES BRUTES - Copie '!Y2140,",",'UMONS _ DONNEES BRUTES - Copie '!AA2140,")++1`")</f>
        <v>(2139,0,1,7,159,0,1,3)++1`</v>
      </c>
      <c r="B2140" s="37">
        <f>'UMONS _ DONNEES BRUTES - Copie '!E2140</f>
        <v>44617</v>
      </c>
    </row>
    <row r="2141" spans="1:2">
      <c r="A2141" t="str">
        <f ca="1">_xlfn.CONCAT("(",'UMONS _ DONNEES BRUTES - Copie '!T2141,",",'UMONS _ DONNEES BRUTES - Copie '!W2141,",",'UMONS _ DONNEES BRUTES - Copie '!X2141,",",'UMONS _ DONNEES BRUTES - Copie '!U2141,",",'UMONS _ DONNEES BRUTES - Copie '!V2141,",",'UMONS _ DONNEES BRUTES - Copie '!Z2141,",",'UMONS _ DONNEES BRUTES - Copie '!Y2141,",",'UMONS _ DONNEES BRUTES - Copie '!AA2141,")++1`")</f>
        <v>(2140,0,1,7,139,0,2,39)++1`</v>
      </c>
      <c r="B2141" s="37">
        <f>'UMONS _ DONNEES BRUTES - Copie '!E2141</f>
        <v>44617</v>
      </c>
    </row>
    <row r="2142" spans="1:2">
      <c r="A2142" t="str">
        <f ca="1">_xlfn.CONCAT("(",'UMONS _ DONNEES BRUTES - Copie '!T2142,",",'UMONS _ DONNEES BRUTES - Copie '!W2142,",",'UMONS _ DONNEES BRUTES - Copie '!X2142,",",'UMONS _ DONNEES BRUTES - Copie '!U2142,",",'UMONS _ DONNEES BRUTES - Copie '!V2142,",",'UMONS _ DONNEES BRUTES - Copie '!Z2142,",",'UMONS _ DONNEES BRUTES - Copie '!Y2142,",",'UMONS _ DONNEES BRUTES - Copie '!AA2142,")++1`")</f>
        <v>(2141,0,0,7,58,0,1,39)++1`</v>
      </c>
      <c r="B2142" s="37">
        <f>'UMONS _ DONNEES BRUTES - Copie '!E2142</f>
        <v>44630</v>
      </c>
    </row>
    <row r="2143" spans="1:2">
      <c r="A2143" t="str">
        <f ca="1">_xlfn.CONCAT("(",'UMONS _ DONNEES BRUTES - Copie '!T2143,",",'UMONS _ DONNEES BRUTES - Copie '!W2143,",",'UMONS _ DONNEES BRUTES - Copie '!X2143,",",'UMONS _ DONNEES BRUTES - Copie '!U2143,",",'UMONS _ DONNEES BRUTES - Copie '!V2143,",",'UMONS _ DONNEES BRUTES - Copie '!Z2143,",",'UMONS _ DONNEES BRUTES - Copie '!Y2143,",",'UMONS _ DONNEES BRUTES - Copie '!AA2143,")++1`")</f>
        <v>(2142,0,0,7,89,0,3,69)++1`</v>
      </c>
      <c r="B2143" s="37">
        <f>'UMONS _ DONNEES BRUTES - Copie '!E2143</f>
        <v>44630</v>
      </c>
    </row>
    <row r="2144" spans="1:2">
      <c r="A2144" t="str">
        <f ca="1">_xlfn.CONCAT("(",'UMONS _ DONNEES BRUTES - Copie '!T2144,",",'UMONS _ DONNEES BRUTES - Copie '!W2144,",",'UMONS _ DONNEES BRUTES - Copie '!X2144,",",'UMONS _ DONNEES BRUTES - Copie '!U2144,",",'UMONS _ DONNEES BRUTES - Copie '!V2144,",",'UMONS _ DONNEES BRUTES - Copie '!Z2144,",",'UMONS _ DONNEES BRUTES - Copie '!Y2144,",",'UMONS _ DONNEES BRUTES - Copie '!AA2144,")++1`")</f>
        <v>(2143,0,1,7,77,3,2,56)++1`</v>
      </c>
      <c r="B2144" s="37">
        <f>'UMONS _ DONNEES BRUTES - Copie '!E2144</f>
        <v>44630</v>
      </c>
    </row>
    <row r="2145" spans="1:2">
      <c r="A2145" t="str">
        <f ca="1">_xlfn.CONCAT("(",'UMONS _ DONNEES BRUTES - Copie '!T2145,",",'UMONS _ DONNEES BRUTES - Copie '!W2145,",",'UMONS _ DONNEES BRUTES - Copie '!X2145,",",'UMONS _ DONNEES BRUTES - Copie '!U2145,",",'UMONS _ DONNEES BRUTES - Copie '!V2145,",",'UMONS _ DONNEES BRUTES - Copie '!Z2145,",",'UMONS _ DONNEES BRUTES - Copie '!Y2145,",",'UMONS _ DONNEES BRUTES - Copie '!AA2145,")++1`")</f>
        <v>(2144,0,1,7,75,3,5,86)++1`</v>
      </c>
      <c r="B2145" s="37">
        <f>'UMONS _ DONNEES BRUTES - Copie '!E2145</f>
        <v>44630</v>
      </c>
    </row>
    <row r="2146" spans="1:2">
      <c r="A2146" t="str">
        <f ca="1">_xlfn.CONCAT("(",'UMONS _ DONNEES BRUTES - Copie '!T2146,",",'UMONS _ DONNEES BRUTES - Copie '!W2146,",",'UMONS _ DONNEES BRUTES - Copie '!X2146,",",'UMONS _ DONNEES BRUTES - Copie '!U2146,",",'UMONS _ DONNEES BRUTES - Copie '!V2146,",",'UMONS _ DONNEES BRUTES - Copie '!Z2146,",",'UMONS _ DONNEES BRUTES - Copie '!Y2146,",",'UMONS _ DONNEES BRUTES - Copie '!AA2146,")++1`")</f>
        <v>(2145,0,1,7,91,3,4,78)++1`</v>
      </c>
      <c r="B2146" s="37">
        <f>'UMONS _ DONNEES BRUTES - Copie '!E2146</f>
        <v>44630</v>
      </c>
    </row>
    <row r="2147" spans="1:2">
      <c r="A2147" t="str">
        <f ca="1">_xlfn.CONCAT("(",'UMONS _ DONNEES BRUTES - Copie '!T2147,",",'UMONS _ DONNEES BRUTES - Copie '!W2147,",",'UMONS _ DONNEES BRUTES - Copie '!X2147,",",'UMONS _ DONNEES BRUTES - Copie '!U2147,",",'UMONS _ DONNEES BRUTES - Copie '!V2147,",",'UMONS _ DONNEES BRUTES - Copie '!Z2147,",",'UMONS _ DONNEES BRUTES - Copie '!Y2147,",",'UMONS _ DONNEES BRUTES - Copie '!AA2147,")++1`")</f>
        <v>(2146,0,1,7,42,0,2,62)++1`</v>
      </c>
      <c r="B2147" s="37">
        <f>'UMONS _ DONNEES BRUTES - Copie '!E2147</f>
        <v>44631</v>
      </c>
    </row>
    <row r="2148" spans="1:2">
      <c r="A2148" t="str">
        <f ca="1">_xlfn.CONCAT("(",'UMONS _ DONNEES BRUTES - Copie '!T2148,",",'UMONS _ DONNEES BRUTES - Copie '!W2148,",",'UMONS _ DONNEES BRUTES - Copie '!X2148,",",'UMONS _ DONNEES BRUTES - Copie '!U2148,",",'UMONS _ DONNEES BRUTES - Copie '!V2148,",",'UMONS _ DONNEES BRUTES - Copie '!Z2148,",",'UMONS _ DONNEES BRUTES - Copie '!Y2148,",",'UMONS _ DONNEES BRUTES - Copie '!AA2148,")++1`")</f>
        <v>(2147,0,1,7,41,0,3,65)++1`</v>
      </c>
      <c r="B2148" s="37">
        <f>'UMONS _ DONNEES BRUTES - Copie '!E2148</f>
        <v>44631</v>
      </c>
    </row>
    <row r="2149" spans="1:2">
      <c r="A2149" t="str">
        <f ca="1">_xlfn.CONCAT("(",'UMONS _ DONNEES BRUTES - Copie '!T2149,",",'UMONS _ DONNEES BRUTES - Copie '!W2149,",",'UMONS _ DONNEES BRUTES - Copie '!X2149,",",'UMONS _ DONNEES BRUTES - Copie '!U2149,",",'UMONS _ DONNEES BRUTES - Copie '!V2149,",",'UMONS _ DONNEES BRUTES - Copie '!Z2149,",",'UMONS _ DONNEES BRUTES - Copie '!Y2149,",",'UMONS _ DONNEES BRUTES - Copie '!AA2149,")++1`")</f>
        <v>(2148,0,1,7,41,0,1,55)++1`</v>
      </c>
      <c r="B2149" s="37">
        <f>'UMONS _ DONNEES BRUTES - Copie '!E2149</f>
        <v>44631</v>
      </c>
    </row>
    <row r="2150" spans="1:2">
      <c r="A2150" t="str">
        <f ca="1">_xlfn.CONCAT("(",'UMONS _ DONNEES BRUTES - Copie '!T2150,",",'UMONS _ DONNEES BRUTES - Copie '!W2150,",",'UMONS _ DONNEES BRUTES - Copie '!X2150,",",'UMONS _ DONNEES BRUTES - Copie '!U2150,",",'UMONS _ DONNEES BRUTES - Copie '!V2150,",",'UMONS _ DONNEES BRUTES - Copie '!Z2150,",",'UMONS _ DONNEES BRUTES - Copie '!Y2150,",",'UMONS _ DONNEES BRUTES - Copie '!AA2150,")++1`")</f>
        <v>(2149,0,1,7,76,0,4,67)++1`</v>
      </c>
      <c r="B2150" s="37">
        <f>'UMONS _ DONNEES BRUTES - Copie '!E2150</f>
        <v>44631</v>
      </c>
    </row>
    <row r="2151" spans="1:2">
      <c r="A2151" t="str">
        <f ca="1">_xlfn.CONCAT("(",'UMONS _ DONNEES BRUTES - Copie '!T2151,",",'UMONS _ DONNEES BRUTES - Copie '!W2151,",",'UMONS _ DONNEES BRUTES - Copie '!X2151,",",'UMONS _ DONNEES BRUTES - Copie '!U2151,",",'UMONS _ DONNEES BRUTES - Copie '!V2151,",",'UMONS _ DONNEES BRUTES - Copie '!Z2151,",",'UMONS _ DONNEES BRUTES - Copie '!Y2151,",",'UMONS _ DONNEES BRUTES - Copie '!AA2151,")++1`")</f>
        <v>(2150,0,0,7,73,0,1,1)++1`</v>
      </c>
      <c r="B2151" s="37">
        <f>'UMONS _ DONNEES BRUTES - Copie '!E2151</f>
        <v>44638</v>
      </c>
    </row>
    <row r="2152" spans="1:2">
      <c r="A2152" t="str">
        <f ca="1">_xlfn.CONCAT("(",'UMONS _ DONNEES BRUTES - Copie '!T2152,",",'UMONS _ DONNEES BRUTES - Copie '!W2152,",",'UMONS _ DONNEES BRUTES - Copie '!X2152,",",'UMONS _ DONNEES BRUTES - Copie '!U2152,",",'UMONS _ DONNEES BRUTES - Copie '!V2152,",",'UMONS _ DONNEES BRUTES - Copie '!Z2152,",",'UMONS _ DONNEES BRUTES - Copie '!Y2152,",",'UMONS _ DONNEES BRUTES - Copie '!AA2152,")++1`")</f>
        <v>(2151,0,1,7,146,0,3,41)++1`</v>
      </c>
      <c r="B2152" s="37">
        <f>'UMONS _ DONNEES BRUTES - Copie '!E2152</f>
        <v>44638</v>
      </c>
    </row>
    <row r="2153" spans="1:2">
      <c r="A2153" t="str">
        <f ca="1">_xlfn.CONCAT("(",'UMONS _ DONNEES BRUTES - Copie '!T2153,",",'UMONS _ DONNEES BRUTES - Copie '!W2153,",",'UMONS _ DONNEES BRUTES - Copie '!X2153,",",'UMONS _ DONNEES BRUTES - Copie '!U2153,",",'UMONS _ DONNEES BRUTES - Copie '!V2153,",",'UMONS _ DONNEES BRUTES - Copie '!Z2153,",",'UMONS _ DONNEES BRUTES - Copie '!Y2153,",",'UMONS _ DONNEES BRUTES - Copie '!AA2153,")++1`")</f>
        <v>(2152,0,1,7,151,0,2,18)++1`</v>
      </c>
      <c r="B2153" s="37">
        <f>'UMONS _ DONNEES BRUTES - Copie '!E2153</f>
        <v>44638</v>
      </c>
    </row>
    <row r="2154" spans="1:2">
      <c r="A2154" t="str">
        <f ca="1">_xlfn.CONCAT("(",'UMONS _ DONNEES BRUTES - Copie '!T2154,",",'UMONS _ DONNEES BRUTES - Copie '!W2154,",",'UMONS _ DONNEES BRUTES - Copie '!X2154,",",'UMONS _ DONNEES BRUTES - Copie '!U2154,",",'UMONS _ DONNEES BRUTES - Copie '!V2154,",",'UMONS _ DONNEES BRUTES - Copie '!Z2154,",",'UMONS _ DONNEES BRUTES - Copie '!Y2154,",",'UMONS _ DONNEES BRUTES - Copie '!AA2154,")++1`")</f>
        <v>(2153,0,1,7,121,0,1,47)++1`</v>
      </c>
      <c r="B2154" s="37">
        <f>'UMONS _ DONNEES BRUTES - Copie '!E2154</f>
        <v>44643</v>
      </c>
    </row>
    <row r="2155" spans="1:2">
      <c r="A2155" t="str">
        <f ca="1">_xlfn.CONCAT("(",'UMONS _ DONNEES BRUTES - Copie '!T2155,",",'UMONS _ DONNEES BRUTES - Copie '!W2155,",",'UMONS _ DONNEES BRUTES - Copie '!X2155,",",'UMONS _ DONNEES BRUTES - Copie '!U2155,",",'UMONS _ DONNEES BRUTES - Copie '!V2155,",",'UMONS _ DONNEES BRUTES - Copie '!Z2155,",",'UMONS _ DONNEES BRUTES - Copie '!Y2155,",",'UMONS _ DONNEES BRUTES - Copie '!AA2155,")++1`")</f>
        <v>(2154,0,1,7,186,0,2,59)++1`</v>
      </c>
      <c r="B2155" s="37">
        <f>'UMONS _ DONNEES BRUTES - Copie '!E2155</f>
        <v>44643</v>
      </c>
    </row>
    <row r="2156" spans="1:2">
      <c r="A2156" t="str">
        <f ca="1">_xlfn.CONCAT("(",'UMONS _ DONNEES BRUTES - Copie '!T2156,",",'UMONS _ DONNEES BRUTES - Copie '!W2156,",",'UMONS _ DONNEES BRUTES - Copie '!X2156,",",'UMONS _ DONNEES BRUTES - Copie '!U2156,",",'UMONS _ DONNEES BRUTES - Copie '!V2156,",",'UMONS _ DONNEES BRUTES - Copie '!Z2156,",",'UMONS _ DONNEES BRUTES - Copie '!Y2156,",",'UMONS _ DONNEES BRUTES - Copie '!AA2156,")++1`")</f>
        <v>(2155,0,1,7,53,0,1,5)++1`</v>
      </c>
      <c r="B2156" s="37">
        <f>'UMONS _ DONNEES BRUTES - Copie '!E2156</f>
        <v>44645</v>
      </c>
    </row>
    <row r="2157" spans="1:2">
      <c r="A2157" t="str">
        <f ca="1">_xlfn.CONCAT("(",'UMONS _ DONNEES BRUTES - Copie '!T2157,",",'UMONS _ DONNEES BRUTES - Copie '!W2157,",",'UMONS _ DONNEES BRUTES - Copie '!X2157,",",'UMONS _ DONNEES BRUTES - Copie '!U2157,",",'UMONS _ DONNEES BRUTES - Copie '!V2157,",",'UMONS _ DONNEES BRUTES - Copie '!Z2157,",",'UMONS _ DONNEES BRUTES - Copie '!Y2157,",",'UMONS _ DONNEES BRUTES - Copie '!AA2157,")++1`")</f>
        <v>(2156,0,1,7,125,0,2,19)++1`</v>
      </c>
      <c r="B2157" s="37">
        <f>'UMONS _ DONNEES BRUTES - Copie '!E2157</f>
        <v>44645</v>
      </c>
    </row>
    <row r="2158" spans="1:2">
      <c r="A2158" t="str">
        <f ca="1">_xlfn.CONCAT("(",'UMONS _ DONNEES BRUTES - Copie '!T2158,",",'UMONS _ DONNEES BRUTES - Copie '!W2158,",",'UMONS _ DONNEES BRUTES - Copie '!X2158,",",'UMONS _ DONNEES BRUTES - Copie '!U2158,",",'UMONS _ DONNEES BRUTES - Copie '!V2158,",",'UMONS _ DONNEES BRUTES - Copie '!Z2158,",",'UMONS _ DONNEES BRUTES - Copie '!Y2158,",",'UMONS _ DONNEES BRUTES - Copie '!AA2158,")++1`")</f>
        <v>(2157,0,1,7,119,0,3,44)++1`</v>
      </c>
      <c r="B2158" s="37">
        <f>'UMONS _ DONNEES BRUTES - Copie '!E2158</f>
        <v>44645</v>
      </c>
    </row>
    <row r="2159" spans="1:2">
      <c r="A2159" t="str">
        <f ca="1">_xlfn.CONCAT("(",'UMONS _ DONNEES BRUTES - Copie '!T2159,",",'UMONS _ DONNEES BRUTES - Copie '!W2159,",",'UMONS _ DONNEES BRUTES - Copie '!X2159,",",'UMONS _ DONNEES BRUTES - Copie '!U2159,",",'UMONS _ DONNEES BRUTES - Copie '!V2159,",",'UMONS _ DONNEES BRUTES - Copie '!Z2159,",",'UMONS _ DONNEES BRUTES - Copie '!Y2159,",",'UMONS _ DONNEES BRUTES - Copie '!AA2159,")++1`")</f>
        <v>(2158,0,1,7,152,0,4,51)++1`</v>
      </c>
      <c r="B2159" s="37">
        <f>'UMONS _ DONNEES BRUTES - Copie '!E2159</f>
        <v>44645</v>
      </c>
    </row>
    <row r="2160" spans="1:2">
      <c r="A2160" t="str">
        <f ca="1">_xlfn.CONCAT("(",'UMONS _ DONNEES BRUTES - Copie '!T2160,",",'UMONS _ DONNEES BRUTES - Copie '!W2160,",",'UMONS _ DONNEES BRUTES - Copie '!X2160,",",'UMONS _ DONNEES BRUTES - Copie '!U2160,",",'UMONS _ DONNEES BRUTES - Copie '!V2160,",",'UMONS _ DONNEES BRUTES - Copie '!Z2160,",",'UMONS _ DONNEES BRUTES - Copie '!Y2160,",",'UMONS _ DONNEES BRUTES - Copie '!AA2160,")++1`")</f>
        <v>(2159,0,0,7,25,3,2,19)++1`</v>
      </c>
      <c r="B2160" s="37">
        <f>'UMONS _ DONNEES BRUTES - Copie '!E2160</f>
        <v>44648</v>
      </c>
    </row>
    <row r="2161" spans="1:2">
      <c r="A2161" t="str">
        <f ca="1">_xlfn.CONCAT("(",'UMONS _ DONNEES BRUTES - Copie '!T2161,",",'UMONS _ DONNEES BRUTES - Copie '!W2161,",",'UMONS _ DONNEES BRUTES - Copie '!X2161,",",'UMONS _ DONNEES BRUTES - Copie '!U2161,",",'UMONS _ DONNEES BRUTES - Copie '!V2161,",",'UMONS _ DONNEES BRUTES - Copie '!Z2161,",",'UMONS _ DONNEES BRUTES - Copie '!Y2161,",",'UMONS _ DONNEES BRUTES - Copie '!AA2161,")++1`")</f>
        <v>(2160,0,1,7,33,0,1,4)++1`</v>
      </c>
      <c r="B2161" s="37">
        <f>'UMONS _ DONNEES BRUTES - Copie '!E2161</f>
        <v>44648</v>
      </c>
    </row>
    <row r="2162" spans="1:2">
      <c r="A2162" t="str">
        <f ca="1">_xlfn.CONCAT("(",'UMONS _ DONNEES BRUTES - Copie '!T2162,",",'UMONS _ DONNEES BRUTES - Copie '!W2162,",",'UMONS _ DONNEES BRUTES - Copie '!X2162,",",'UMONS _ DONNEES BRUTES - Copie '!U2162,",",'UMONS _ DONNEES BRUTES - Copie '!V2162,",",'UMONS _ DONNEES BRUTES - Copie '!Z2162,",",'UMONS _ DONNEES BRUTES - Copie '!Y2162,",",'UMONS _ DONNEES BRUTES - Copie '!AA2162,")++1`")</f>
        <v>(2161,0,1,7,110,3,5,34)++1`</v>
      </c>
      <c r="B2162" s="37">
        <f>'UMONS _ DONNEES BRUTES - Copie '!E2162</f>
        <v>44648</v>
      </c>
    </row>
    <row r="2163" spans="1:2">
      <c r="A2163" t="str">
        <f ca="1">_xlfn.CONCAT("(",'UMONS _ DONNEES BRUTES - Copie '!T2163,",",'UMONS _ DONNEES BRUTES - Copie '!W2163,",",'UMONS _ DONNEES BRUTES - Copie '!X2163,",",'UMONS _ DONNEES BRUTES - Copie '!U2163,",",'UMONS _ DONNEES BRUTES - Copie '!V2163,",",'UMONS _ DONNEES BRUTES - Copie '!Z2163,",",'UMONS _ DONNEES BRUTES - Copie '!Y2163,",",'UMONS _ DONNEES BRUTES - Copie '!AA2163,")++1`")</f>
        <v>(2162,0,0,7,32,3,4,30)++1`</v>
      </c>
      <c r="B2163" s="37">
        <f>'UMONS _ DONNEES BRUTES - Copie '!E2163</f>
        <v>44648</v>
      </c>
    </row>
    <row r="2164" spans="1:2">
      <c r="A2164" t="str">
        <f ca="1">_xlfn.CONCAT("(",'UMONS _ DONNEES BRUTES - Copie '!T2164,",",'UMONS _ DONNEES BRUTES - Copie '!W2164,",",'UMONS _ DONNEES BRUTES - Copie '!X2164,",",'UMONS _ DONNEES BRUTES - Copie '!U2164,",",'UMONS _ DONNEES BRUTES - Copie '!V2164,",",'UMONS _ DONNEES BRUTES - Copie '!Z2164,",",'UMONS _ DONNEES BRUTES - Copie '!Y2164,",",'UMONS _ DONNEES BRUTES - Copie '!AA2164,")++1`")</f>
        <v>(2163,0,1,7,29,3,3,22)++1`</v>
      </c>
      <c r="B2164" s="37">
        <f>'UMONS _ DONNEES BRUTES - Copie '!E2164</f>
        <v>44648</v>
      </c>
    </row>
    <row r="2165" spans="1:2">
      <c r="A2165" t="str">
        <f ca="1">_xlfn.CONCAT("(",'UMONS _ DONNEES BRUTES - Copie '!T2165,",",'UMONS _ DONNEES BRUTES - Copie '!W2165,",",'UMONS _ DONNEES BRUTES - Copie '!X2165,",",'UMONS _ DONNEES BRUTES - Copie '!U2165,",",'UMONS _ DONNEES BRUTES - Copie '!V2165,",",'UMONS _ DONNEES BRUTES - Copie '!Z2165,",",'UMONS _ DONNEES BRUTES - Copie '!Y2165,",",'UMONS _ DONNEES BRUTES - Copie '!AA2165,")++1`")</f>
        <v>(2164,0,1,7,45,3,6,48)++1`</v>
      </c>
      <c r="B2165" s="37">
        <f>'UMONS _ DONNEES BRUTES - Copie '!E2165</f>
        <v>44648</v>
      </c>
    </row>
    <row r="2166" spans="1:2">
      <c r="A2166" t="str">
        <f ca="1">_xlfn.CONCAT("(",'UMONS _ DONNEES BRUTES - Copie '!T2166,",",'UMONS _ DONNEES BRUTES - Copie '!W2166,",",'UMONS _ DONNEES BRUTES - Copie '!X2166,",",'UMONS _ DONNEES BRUTES - Copie '!U2166,",",'UMONS _ DONNEES BRUTES - Copie '!V2166,",",'UMONS _ DONNEES BRUTES - Copie '!Z2166,",",'UMONS _ DONNEES BRUTES - Copie '!Y2166,",",'UMONS _ DONNEES BRUTES - Copie '!AA2166,")++1`")</f>
        <v>(2165,0,1,7,109,3,7,56)++1`</v>
      </c>
      <c r="B2166" s="37">
        <f>'UMONS _ DONNEES BRUTES - Copie '!E2166</f>
        <v>44648</v>
      </c>
    </row>
    <row r="2167" spans="1:2">
      <c r="A2167" t="str">
        <f ca="1">_xlfn.CONCAT("(",'UMONS _ DONNEES BRUTES - Copie '!T2167,",",'UMONS _ DONNEES BRUTES - Copie '!W2167,",",'UMONS _ DONNEES BRUTES - Copie '!X2167,",",'UMONS _ DONNEES BRUTES - Copie '!U2167,",",'UMONS _ DONNEES BRUTES - Copie '!V2167,",",'UMONS _ DONNEES BRUTES - Copie '!Z2167,",",'UMONS _ DONNEES BRUTES - Copie '!Y2167,",",'UMONS _ DONNEES BRUTES - Copie '!AA2167,")++1`")</f>
        <v>(2166,0,1,7,65,3,9,71)++1`</v>
      </c>
      <c r="B2167" s="37">
        <f>'UMONS _ DONNEES BRUTES - Copie '!E2167</f>
        <v>44648</v>
      </c>
    </row>
    <row r="2168" spans="1:2">
      <c r="A2168" t="str">
        <f ca="1">_xlfn.CONCAT("(",'UMONS _ DONNEES BRUTES - Copie '!T2168,",",'UMONS _ DONNEES BRUTES - Copie '!W2168,",",'UMONS _ DONNEES BRUTES - Copie '!X2168,",",'UMONS _ DONNEES BRUTES - Copie '!U2168,",",'UMONS _ DONNEES BRUTES - Copie '!V2168,",",'UMONS _ DONNEES BRUTES - Copie '!Z2168,",",'UMONS _ DONNEES BRUTES - Copie '!Y2168,",",'UMONS _ DONNEES BRUTES - Copie '!AA2168,")++1`")</f>
        <v>(2167,0,1,7,92,3,8,67)++1`</v>
      </c>
      <c r="B2168" s="37">
        <f>'UMONS _ DONNEES BRUTES - Copie '!E2168</f>
        <v>44648</v>
      </c>
    </row>
    <row r="2169" spans="1:2">
      <c r="A2169" t="str">
        <f ca="1">_xlfn.CONCAT("(",'UMONS _ DONNEES BRUTES - Copie '!T2169,",",'UMONS _ DONNEES BRUTES - Copie '!W2169,",",'UMONS _ DONNEES BRUTES - Copie '!X2169,",",'UMONS _ DONNEES BRUTES - Copie '!U2169,",",'UMONS _ DONNEES BRUTES - Copie '!V2169,",",'UMONS _ DONNEES BRUTES - Copie '!Z2169,",",'UMONS _ DONNEES BRUTES - Copie '!Y2169,",",'UMONS _ DONNEES BRUTES - Copie '!AA2169,")++1`")</f>
        <v>(2168,0,1,7,183,0,1,1)++1`</v>
      </c>
      <c r="B2169" s="37">
        <f>'UMONS _ DONNEES BRUTES - Copie '!E2169</f>
        <v>44650</v>
      </c>
    </row>
    <row r="2170" spans="1:2">
      <c r="A2170" t="str">
        <f ca="1">_xlfn.CONCAT("(",'UMONS _ DONNEES BRUTES - Copie '!T2170,",",'UMONS _ DONNEES BRUTES - Copie '!W2170,",",'UMONS _ DONNEES BRUTES - Copie '!X2170,",",'UMONS _ DONNEES BRUTES - Copie '!U2170,",",'UMONS _ DONNEES BRUTES - Copie '!V2170,",",'UMONS _ DONNEES BRUTES - Copie '!Z2170,",",'UMONS _ DONNEES BRUTES - Copie '!Y2170,",",'UMONS _ DONNEES BRUTES - Copie '!AA2170,")++1`")</f>
        <v>(2169,0,1,7,160,0,3,33)++1`</v>
      </c>
      <c r="B2170" s="37">
        <f>'UMONS _ DONNEES BRUTES - Copie '!E2170</f>
        <v>44650</v>
      </c>
    </row>
    <row r="2171" spans="1:2">
      <c r="A2171" t="str">
        <f ca="1">_xlfn.CONCAT("(",'UMONS _ DONNEES BRUTES - Copie '!T2171,",",'UMONS _ DONNEES BRUTES - Copie '!W2171,",",'UMONS _ DONNEES BRUTES - Copie '!X2171,",",'UMONS _ DONNEES BRUTES - Copie '!U2171,",",'UMONS _ DONNEES BRUTES - Copie '!V2171,",",'UMONS _ DONNEES BRUTES - Copie '!Z2171,",",'UMONS _ DONNEES BRUTES - Copie '!Y2171,",",'UMONS _ DONNEES BRUTES - Copie '!AA2171,")++1`")</f>
        <v>(2170,0,1,7,74,0,2,29)++1`</v>
      </c>
      <c r="B2171" s="37">
        <f>'UMONS _ DONNEES BRUTES - Copie '!E2171</f>
        <v>44650</v>
      </c>
    </row>
    <row r="2172" spans="1:2">
      <c r="A2172" t="str">
        <f ca="1">_xlfn.CONCAT("(",'UMONS _ DONNEES BRUTES - Copie '!T2172,",",'UMONS _ DONNEES BRUTES - Copie '!W2172,",",'UMONS _ DONNEES BRUTES - Copie '!X2172,",",'UMONS _ DONNEES BRUTES - Copie '!U2172,",",'UMONS _ DONNEES BRUTES - Copie '!V2172,",",'UMONS _ DONNEES BRUTES - Copie '!Z2172,",",'UMONS _ DONNEES BRUTES - Copie '!Y2172,",",'UMONS _ DONNEES BRUTES - Copie '!AA2172,")++1`")</f>
        <v>(2171,0,1,8,16,0,12,83)++1`</v>
      </c>
      <c r="B2172" s="37">
        <f>'UMONS _ DONNEES BRUTES - Copie '!E2172</f>
        <v>44593</v>
      </c>
    </row>
    <row r="2173" spans="1:2">
      <c r="A2173" t="str">
        <f ca="1">_xlfn.CONCAT("(",'UMONS _ DONNEES BRUTES - Copie '!T2173,",",'UMONS _ DONNEES BRUTES - Copie '!W2173,",",'UMONS _ DONNEES BRUTES - Copie '!X2173,",",'UMONS _ DONNEES BRUTES - Copie '!U2173,",",'UMONS _ DONNEES BRUTES - Copie '!V2173,",",'UMONS _ DONNEES BRUTES - Copie '!Z2173,",",'UMONS _ DONNEES BRUTES - Copie '!Y2173,",",'UMONS _ DONNEES BRUTES - Copie '!AA2173,")++1`")</f>
        <v>(2172,0,0,8,72,0,1,4)++1`</v>
      </c>
      <c r="B2173" s="37">
        <f>'UMONS _ DONNEES BRUTES - Copie '!E2173</f>
        <v>44637</v>
      </c>
    </row>
    <row r="2174" spans="1:2">
      <c r="A2174" t="str">
        <f ca="1">_xlfn.CONCAT("(",'UMONS _ DONNEES BRUTES - Copie '!T2174,",",'UMONS _ DONNEES BRUTES - Copie '!W2174,",",'UMONS _ DONNEES BRUTES - Copie '!X2174,",",'UMONS _ DONNEES BRUTES - Copie '!U2174,",",'UMONS _ DONNEES BRUTES - Copie '!V2174,",",'UMONS _ DONNEES BRUTES - Copie '!Z2174,",",'UMONS _ DONNEES BRUTES - Copie '!Y2174,",",'UMONS _ DONNEES BRUTES - Copie '!AA2174,")++1`")</f>
        <v>(2173,0,0,8,36,0,2,23)++1`</v>
      </c>
      <c r="B2174" s="37">
        <f>'UMONS _ DONNEES BRUTES - Copie '!E2174</f>
        <v>44637</v>
      </c>
    </row>
    <row r="2175" spans="1:2">
      <c r="A2175" t="str">
        <f ca="1">_xlfn.CONCAT("(",'UMONS _ DONNEES BRUTES - Copie '!T2175,",",'UMONS _ DONNEES BRUTES - Copie '!W2175,",",'UMONS _ DONNEES BRUTES - Copie '!X2175,",",'UMONS _ DONNEES BRUTES - Copie '!U2175,",",'UMONS _ DONNEES BRUTES - Copie '!V2175,",",'UMONS _ DONNEES BRUTES - Copie '!Z2175,",",'UMONS _ DONNEES BRUTES - Copie '!Y2175,",",'UMONS _ DONNEES BRUTES - Copie '!AA2175,")++1`")</f>
        <v>(2174,0,1,8,71,3,4,41)++1`</v>
      </c>
      <c r="B2175" s="37">
        <f>'UMONS _ DONNEES BRUTES - Copie '!E2175</f>
        <v>44637</v>
      </c>
    </row>
    <row r="2176" spans="1:2">
      <c r="A2176" t="str">
        <f ca="1">_xlfn.CONCAT("(",'UMONS _ DONNEES BRUTES - Copie '!T2176,",",'UMONS _ DONNEES BRUTES - Copie '!W2176,",",'UMONS _ DONNEES BRUTES - Copie '!X2176,",",'UMONS _ DONNEES BRUTES - Copie '!U2176,",",'UMONS _ DONNEES BRUTES - Copie '!V2176,",",'UMONS _ DONNEES BRUTES - Copie '!Z2176,",",'UMONS _ DONNEES BRUTES - Copie '!Y2176,",",'UMONS _ DONNEES BRUTES - Copie '!AA2176,")++1`")</f>
        <v>(2175,0,0,8,49,3,3,30)++1`</v>
      </c>
      <c r="B2176" s="37">
        <f>'UMONS _ DONNEES BRUTES - Copie '!E2176</f>
        <v>44637</v>
      </c>
    </row>
    <row r="2177" spans="1:2">
      <c r="A2177" t="str">
        <f ca="1">_xlfn.CONCAT("(",'UMONS _ DONNEES BRUTES - Copie '!T2177,",",'UMONS _ DONNEES BRUTES - Copie '!W2177,",",'UMONS _ DONNEES BRUTES - Copie '!X2177,",",'UMONS _ DONNEES BRUTES - Copie '!U2177,",",'UMONS _ DONNEES BRUTES - Copie '!V2177,",",'UMONS _ DONNEES BRUTES - Copie '!Z2177,",",'UMONS _ DONNEES BRUTES - Copie '!Y2177,",",'UMONS _ DONNEES BRUTES - Copie '!AA2177,")++1`")</f>
        <v>(2176,0,1,17,80,3,3,43)++1`</v>
      </c>
      <c r="B2177" s="37">
        <f>'UMONS _ DONNEES BRUTES - Copie '!E2177</f>
        <v>44593</v>
      </c>
    </row>
    <row r="2178" spans="1:2">
      <c r="A2178" t="str">
        <f ca="1">_xlfn.CONCAT("(",'UMONS _ DONNEES BRUTES - Copie '!T2178,",",'UMONS _ DONNEES BRUTES - Copie '!W2178,",",'UMONS _ DONNEES BRUTES - Copie '!X2178,",",'UMONS _ DONNEES BRUTES - Copie '!U2178,",",'UMONS _ DONNEES BRUTES - Copie '!V2178,",",'UMONS _ DONNEES BRUTES - Copie '!Z2178,",",'UMONS _ DONNEES BRUTES - Copie '!Y2178,",",'UMONS _ DONNEES BRUTES - Copie '!AA2178,")++1`")</f>
        <v>(2177,0,1,17,70,0,1,16)++1`</v>
      </c>
      <c r="B2178" s="37">
        <f>'UMONS _ DONNEES BRUTES - Copie '!E2178</f>
        <v>44593</v>
      </c>
    </row>
    <row r="2179" spans="1:2">
      <c r="A2179" t="str">
        <f ca="1">_xlfn.CONCAT("(",'UMONS _ DONNEES BRUTES - Copie '!T2179,",",'UMONS _ DONNEES BRUTES - Copie '!W2179,",",'UMONS _ DONNEES BRUTES - Copie '!X2179,",",'UMONS _ DONNEES BRUTES - Copie '!U2179,",",'UMONS _ DONNEES BRUTES - Copie '!V2179,",",'UMONS _ DONNEES BRUTES - Copie '!Z2179,",",'UMONS _ DONNEES BRUTES - Copie '!Y2179,",",'UMONS _ DONNEES BRUTES - Copie '!AA2179,")++1`")</f>
        <v>(2178,0,0,17,43,0,2,31)++1`</v>
      </c>
      <c r="B2179" s="37">
        <f>'UMONS _ DONNEES BRUTES - Copie '!E2179</f>
        <v>44593</v>
      </c>
    </row>
    <row r="2180" spans="1:2">
      <c r="A2180" t="str">
        <f ca="1">_xlfn.CONCAT("(",'UMONS _ DONNEES BRUTES - Copie '!T2180,",",'UMONS _ DONNEES BRUTES - Copie '!W2180,",",'UMONS _ DONNEES BRUTES - Copie '!X2180,",",'UMONS _ DONNEES BRUTES - Copie '!U2180,",",'UMONS _ DONNEES BRUTES - Copie '!V2180,",",'UMONS _ DONNEES BRUTES - Copie '!Z2180,",",'UMONS _ DONNEES BRUTES - Copie '!Y2180,",",'UMONS _ DONNEES BRUTES - Copie '!AA2180,")++1`")</f>
        <v>(2179,0,1,17,81,0,5,82)++1`</v>
      </c>
      <c r="B2180" s="37">
        <f>'UMONS _ DONNEES BRUTES - Copie '!E2180</f>
        <v>44593</v>
      </c>
    </row>
    <row r="2181" spans="1:2">
      <c r="A2181" t="str">
        <f ca="1">_xlfn.CONCAT("(",'UMONS _ DONNEES BRUTES - Copie '!T2181,",",'UMONS _ DONNEES BRUTES - Copie '!W2181,",",'UMONS _ DONNEES BRUTES - Copie '!X2181,",",'UMONS _ DONNEES BRUTES - Copie '!U2181,",",'UMONS _ DONNEES BRUTES - Copie '!V2181,",",'UMONS _ DONNEES BRUTES - Copie '!Z2181,",",'UMONS _ DONNEES BRUTES - Copie '!Y2181,",",'UMONS _ DONNEES BRUTES - Copie '!AA2181,")++1`")</f>
        <v>(2180,0,1,17,279,0,4,56)++1`</v>
      </c>
      <c r="B2181" s="37">
        <f>'UMONS _ DONNEES BRUTES - Copie '!E2181</f>
        <v>44593</v>
      </c>
    </row>
    <row r="2182" spans="1:2">
      <c r="A2182" t="str">
        <f ca="1">_xlfn.CONCAT("(",'UMONS _ DONNEES BRUTES - Copie '!T2182,",",'UMONS _ DONNEES BRUTES - Copie '!W2182,",",'UMONS _ DONNEES BRUTES - Copie '!X2182,",",'UMONS _ DONNEES BRUTES - Copie '!U2182,",",'UMONS _ DONNEES BRUTES - Copie '!V2182,",",'UMONS _ DONNEES BRUTES - Copie '!Z2182,",",'UMONS _ DONNEES BRUTES - Copie '!Y2182,",",'UMONS _ DONNEES BRUTES - Copie '!AA2182,")++1`")</f>
        <v>(2181,0,1,17,92,0,1,8)++1`</v>
      </c>
      <c r="B2182" s="37">
        <f>'UMONS _ DONNEES BRUTES - Copie '!E2182</f>
        <v>44595</v>
      </c>
    </row>
    <row r="2183" spans="1:2">
      <c r="A2183" t="str">
        <f ca="1">_xlfn.CONCAT("(",'UMONS _ DONNEES BRUTES - Copie '!T2183,",",'UMONS _ DONNEES BRUTES - Copie '!W2183,",",'UMONS _ DONNEES BRUTES - Copie '!X2183,",",'UMONS _ DONNEES BRUTES - Copie '!U2183,",",'UMONS _ DONNEES BRUTES - Copie '!V2183,",",'UMONS _ DONNEES BRUTES - Copie '!Z2183,",",'UMONS _ DONNEES BRUTES - Copie '!Y2183,",",'UMONS _ DONNEES BRUTES - Copie '!AA2183,")++1`")</f>
        <v>(2182,0,0,17,59,0,2,35)++1`</v>
      </c>
      <c r="B2183" s="37">
        <f>'UMONS _ DONNEES BRUTES - Copie '!E2183</f>
        <v>44595</v>
      </c>
    </row>
    <row r="2184" spans="1:2">
      <c r="A2184" t="str">
        <f ca="1">_xlfn.CONCAT("(",'UMONS _ DONNEES BRUTES - Copie '!T2184,",",'UMONS _ DONNEES BRUTES - Copie '!W2184,",",'UMONS _ DONNEES BRUTES - Copie '!X2184,",",'UMONS _ DONNEES BRUTES - Copie '!U2184,",",'UMONS _ DONNEES BRUTES - Copie '!V2184,",",'UMONS _ DONNEES BRUTES - Copie '!Z2184,",",'UMONS _ DONNEES BRUTES - Copie '!Y2184,",",'UMONS _ DONNEES BRUTES - Copie '!AA2184,")++1`")</f>
        <v>(2183,0,0,17,70,0,3,50)++1`</v>
      </c>
      <c r="B2184" s="37">
        <f>'UMONS _ DONNEES BRUTES - Copie '!E2184</f>
        <v>44595</v>
      </c>
    </row>
    <row r="2185" spans="1:2">
      <c r="A2185" t="str">
        <f ca="1">_xlfn.CONCAT("(",'UMONS _ DONNEES BRUTES - Copie '!T2185,",",'UMONS _ DONNEES BRUTES - Copie '!W2185,",",'UMONS _ DONNEES BRUTES - Copie '!X2185,",",'UMONS _ DONNEES BRUTES - Copie '!U2185,",",'UMONS _ DONNEES BRUTES - Copie '!V2185,",",'UMONS _ DONNEES BRUTES - Copie '!Z2185,",",'UMONS _ DONNEES BRUTES - Copie '!Y2185,",",'UMONS _ DONNEES BRUTES - Copie '!AA2185,")++1`")</f>
        <v>(2184,0,1,17,52,0,4,66)++1`</v>
      </c>
      <c r="B2185" s="37">
        <f>'UMONS _ DONNEES BRUTES - Copie '!E2185</f>
        <v>44595</v>
      </c>
    </row>
    <row r="2186" spans="1:2">
      <c r="A2186" t="str">
        <f ca="1">_xlfn.CONCAT("(",'UMONS _ DONNEES BRUTES - Copie '!T2186,",",'UMONS _ DONNEES BRUTES - Copie '!W2186,",",'UMONS _ DONNEES BRUTES - Copie '!X2186,",",'UMONS _ DONNEES BRUTES - Copie '!U2186,",",'UMONS _ DONNEES BRUTES - Copie '!V2186,",",'UMONS _ DONNEES BRUTES - Copie '!Z2186,",",'UMONS _ DONNEES BRUTES - Copie '!Y2186,",",'UMONS _ DONNEES BRUTES - Copie '!AA2186,")++1`")</f>
        <v>(2185,0,1,17,72,0,5,74)++1`</v>
      </c>
      <c r="B2186" s="37">
        <f>'UMONS _ DONNEES BRUTES - Copie '!E2186</f>
        <v>44595</v>
      </c>
    </row>
    <row r="2187" spans="1:2">
      <c r="A2187" t="str">
        <f ca="1">_xlfn.CONCAT("(",'UMONS _ DONNEES BRUTES - Copie '!T2187,",",'UMONS _ DONNEES BRUTES - Copie '!W2187,",",'UMONS _ DONNEES BRUTES - Copie '!X2187,",",'UMONS _ DONNEES BRUTES - Copie '!U2187,",",'UMONS _ DONNEES BRUTES - Copie '!V2187,",",'UMONS _ DONNEES BRUTES - Copie '!Z2187,",",'UMONS _ DONNEES BRUTES - Copie '!Y2187,",",'UMONS _ DONNEES BRUTES - Copie '!AA2187,")++1`")</f>
        <v>(2186,0,1,17,65,0,6,79)++1`</v>
      </c>
      <c r="B2187" s="37">
        <f>'UMONS _ DONNEES BRUTES - Copie '!E2187</f>
        <v>44595</v>
      </c>
    </row>
    <row r="2188" spans="1:2">
      <c r="A2188" t="str">
        <f ca="1">_xlfn.CONCAT("(",'UMONS _ DONNEES BRUTES - Copie '!T2188,",",'UMONS _ DONNEES BRUTES - Copie '!W2188,",",'UMONS _ DONNEES BRUTES - Copie '!X2188,",",'UMONS _ DONNEES BRUTES - Copie '!U2188,",",'UMONS _ DONNEES BRUTES - Copie '!V2188,",",'UMONS _ DONNEES BRUTES - Copie '!Z2188,",",'UMONS _ DONNEES BRUTES - Copie '!Y2188,",",'UMONS _ DONNEES BRUTES - Copie '!AA2188,")++1`")</f>
        <v>(2187,0,0,17,104,0,7,86)++1`</v>
      </c>
      <c r="B2188" s="37">
        <f>'UMONS _ DONNEES BRUTES - Copie '!E2188</f>
        <v>44595</v>
      </c>
    </row>
    <row r="2189" spans="1:2">
      <c r="A2189" t="str">
        <f ca="1">_xlfn.CONCAT("(",'UMONS _ DONNEES BRUTES - Copie '!T2189,",",'UMONS _ DONNEES BRUTES - Copie '!W2189,",",'UMONS _ DONNEES BRUTES - Copie '!X2189,",",'UMONS _ DONNEES BRUTES - Copie '!U2189,",",'UMONS _ DONNEES BRUTES - Copie '!V2189,",",'UMONS _ DONNEES BRUTES - Copie '!Z2189,",",'UMONS _ DONNEES BRUTES - Copie '!Y2189,",",'UMONS _ DONNEES BRUTES - Copie '!AA2189,")++1`")</f>
        <v>(2188,0,0,17,88,0,1,2)++1`</v>
      </c>
      <c r="B2189" s="37">
        <f>'UMONS _ DONNEES BRUTES - Copie '!E2189</f>
        <v>44600</v>
      </c>
    </row>
    <row r="2190" spans="1:2">
      <c r="A2190" t="str">
        <f ca="1">_xlfn.CONCAT("(",'UMONS _ DONNEES BRUTES - Copie '!T2190,",",'UMONS _ DONNEES BRUTES - Copie '!W2190,",",'UMONS _ DONNEES BRUTES - Copie '!X2190,",",'UMONS _ DONNEES BRUTES - Copie '!U2190,",",'UMONS _ DONNEES BRUTES - Copie '!V2190,",",'UMONS _ DONNEES BRUTES - Copie '!Z2190,",",'UMONS _ DONNEES BRUTES - Copie '!Y2190,",",'UMONS _ DONNEES BRUTES - Copie '!AA2190,")++1`")</f>
        <v>(2189,0,1,17,98,0,2,30)++1`</v>
      </c>
      <c r="B2190" s="37">
        <f>'UMONS _ DONNEES BRUTES - Copie '!E2190</f>
        <v>44600</v>
      </c>
    </row>
    <row r="2191" spans="1:2">
      <c r="A2191" t="str">
        <f ca="1">_xlfn.CONCAT("(",'UMONS _ DONNEES BRUTES - Copie '!T2191,",",'UMONS _ DONNEES BRUTES - Copie '!W2191,",",'UMONS _ DONNEES BRUTES - Copie '!X2191,",",'UMONS _ DONNEES BRUTES - Copie '!U2191,",",'UMONS _ DONNEES BRUTES - Copie '!V2191,",",'UMONS _ DONNEES BRUTES - Copie '!Z2191,",",'UMONS _ DONNEES BRUTES - Copie '!Y2191,",",'UMONS _ DONNEES BRUTES - Copie '!AA2191,")++1`")</f>
        <v>(2190,0,1,17,109,0,3,49)++1`</v>
      </c>
      <c r="B2191" s="37">
        <f>'UMONS _ DONNEES BRUTES - Copie '!E2191</f>
        <v>44600</v>
      </c>
    </row>
    <row r="2192" spans="1:2">
      <c r="A2192" t="str">
        <f ca="1">_xlfn.CONCAT("(",'UMONS _ DONNEES BRUTES - Copie '!T2192,",",'UMONS _ DONNEES BRUTES - Copie '!W2192,",",'UMONS _ DONNEES BRUTES - Copie '!X2192,",",'UMONS _ DONNEES BRUTES - Copie '!U2192,",",'UMONS _ DONNEES BRUTES - Copie '!V2192,",",'UMONS _ DONNEES BRUTES - Copie '!Z2192,",",'UMONS _ DONNEES BRUTES - Copie '!Y2192,",",'UMONS _ DONNEES BRUTES - Copie '!AA2192,")++1`")</f>
        <v>(2191,0,1,17,57,0,1,4)++1`</v>
      </c>
      <c r="B2192" s="37">
        <f>'UMONS _ DONNEES BRUTES - Copie '!E2192</f>
        <v>44602</v>
      </c>
    </row>
    <row r="2193" spans="1:2">
      <c r="A2193" t="str">
        <f ca="1">_xlfn.CONCAT("(",'UMONS _ DONNEES BRUTES - Copie '!T2193,",",'UMONS _ DONNEES BRUTES - Copie '!W2193,",",'UMONS _ DONNEES BRUTES - Copie '!X2193,",",'UMONS _ DONNEES BRUTES - Copie '!U2193,",",'UMONS _ DONNEES BRUTES - Copie '!V2193,",",'UMONS _ DONNEES BRUTES - Copie '!Z2193,",",'UMONS _ DONNEES BRUTES - Copie '!Y2193,",",'UMONS _ DONNEES BRUTES - Copie '!AA2193,")++1`")</f>
        <v>(2192,0,1,17,53,0,2,23)++1`</v>
      </c>
      <c r="B2193" s="37">
        <f>'UMONS _ DONNEES BRUTES - Copie '!E2193</f>
        <v>44602</v>
      </c>
    </row>
    <row r="2194" spans="1:2">
      <c r="A2194" t="str">
        <f ca="1">_xlfn.CONCAT("(",'UMONS _ DONNEES BRUTES - Copie '!T2194,",",'UMONS _ DONNEES BRUTES - Copie '!W2194,",",'UMONS _ DONNEES BRUTES - Copie '!X2194,",",'UMONS _ DONNEES BRUTES - Copie '!U2194,",",'UMONS _ DONNEES BRUTES - Copie '!V2194,",",'UMONS _ DONNEES BRUTES - Copie '!Z2194,",",'UMONS _ DONNEES BRUTES - Copie '!Y2194,",",'UMONS _ DONNEES BRUTES - Copie '!AA2194,")++1`")</f>
        <v>(2193,0,1,17,33,0,3,37)++1`</v>
      </c>
      <c r="B2194" s="37">
        <f>'UMONS _ DONNEES BRUTES - Copie '!E2194</f>
        <v>44602</v>
      </c>
    </row>
    <row r="2195" spans="1:2">
      <c r="A2195" t="str">
        <f ca="1">_xlfn.CONCAT("(",'UMONS _ DONNEES BRUTES - Copie '!T2195,",",'UMONS _ DONNEES BRUTES - Copie '!W2195,",",'UMONS _ DONNEES BRUTES - Copie '!X2195,",",'UMONS _ DONNEES BRUTES - Copie '!U2195,",",'UMONS _ DONNEES BRUTES - Copie '!V2195,",",'UMONS _ DONNEES BRUTES - Copie '!Z2195,",",'UMONS _ DONNEES BRUTES - Copie '!Y2195,",",'UMONS _ DONNEES BRUTES - Copie '!AA2195,")++1`")</f>
        <v>(2194,0,1,17,121,0,5,67)++1`</v>
      </c>
      <c r="B2195" s="37">
        <f>'UMONS _ DONNEES BRUTES - Copie '!E2195</f>
        <v>44602</v>
      </c>
    </row>
    <row r="2196" spans="1:2">
      <c r="A2196" t="str">
        <f ca="1">_xlfn.CONCAT("(",'UMONS _ DONNEES BRUTES - Copie '!T2196,",",'UMONS _ DONNEES BRUTES - Copie '!W2196,",",'UMONS _ DONNEES BRUTES - Copie '!X2196,",",'UMONS _ DONNEES BRUTES - Copie '!U2196,",",'UMONS _ DONNEES BRUTES - Copie '!V2196,",",'UMONS _ DONNEES BRUTES - Copie '!Z2196,",",'UMONS _ DONNEES BRUTES - Copie '!Y2196,",",'UMONS _ DONNEES BRUTES - Copie '!AA2196,")++1`")</f>
        <v>(2195,0,0,17,106,0,4,51)++1`</v>
      </c>
      <c r="B2196" s="37">
        <f>'UMONS _ DONNEES BRUTES - Copie '!E2196</f>
        <v>44602</v>
      </c>
    </row>
    <row r="2197" spans="1:2">
      <c r="A2197" t="str">
        <f ca="1">_xlfn.CONCAT("(",'UMONS _ DONNEES BRUTES - Copie '!T2197,",",'UMONS _ DONNEES BRUTES - Copie '!W2197,",",'UMONS _ DONNEES BRUTES - Copie '!X2197,",",'UMONS _ DONNEES BRUTES - Copie '!U2197,",",'UMONS _ DONNEES BRUTES - Copie '!V2197,",",'UMONS _ DONNEES BRUTES - Copie '!Z2197,",",'UMONS _ DONNEES BRUTES - Copie '!Y2197,",",'UMONS _ DONNEES BRUTES - Copie '!AA2197,")++1`")</f>
        <v>(2196,0,1,17,108,0,6,71)++1`</v>
      </c>
      <c r="B2197" s="37">
        <f>'UMONS _ DONNEES BRUTES - Copie '!E2197</f>
        <v>44602</v>
      </c>
    </row>
    <row r="2198" spans="1:2">
      <c r="A2198" t="str">
        <f ca="1">_xlfn.CONCAT("(",'UMONS _ DONNEES BRUTES - Copie '!T2198,",",'UMONS _ DONNEES BRUTES - Copie '!W2198,",",'UMONS _ DONNEES BRUTES - Copie '!X2198,",",'UMONS _ DONNEES BRUTES - Copie '!U2198,",",'UMONS _ DONNEES BRUTES - Copie '!V2198,",",'UMONS _ DONNEES BRUTES - Copie '!Z2198,",",'UMONS _ DONNEES BRUTES - Copie '!Y2198,",",'UMONS _ DONNEES BRUTES - Copie '!AA2198,")++1`")</f>
        <v>(2197,0,1,17,124,0,1,2)++1`</v>
      </c>
      <c r="B2198" s="37">
        <f>'UMONS _ DONNEES BRUTES - Copie '!E2198</f>
        <v>44603</v>
      </c>
    </row>
    <row r="2199" spans="1:2">
      <c r="A2199" t="str">
        <f ca="1">_xlfn.CONCAT("(",'UMONS _ DONNEES BRUTES - Copie '!T2199,",",'UMONS _ DONNEES BRUTES - Copie '!W2199,",",'UMONS _ DONNEES BRUTES - Copie '!X2199,",",'UMONS _ DONNEES BRUTES - Copie '!U2199,",",'UMONS _ DONNEES BRUTES - Copie '!V2199,",",'UMONS _ DONNEES BRUTES - Copie '!Z2199,",",'UMONS _ DONNEES BRUTES - Copie '!Y2199,",",'UMONS _ DONNEES BRUTES - Copie '!AA2199,")++1`")</f>
        <v>(2198,0,1,17,172,0,2,30)++1`</v>
      </c>
      <c r="B2199" s="37">
        <f>'UMONS _ DONNEES BRUTES - Copie '!E2199</f>
        <v>44603</v>
      </c>
    </row>
    <row r="2200" spans="1:2">
      <c r="A2200" t="str">
        <f ca="1">_xlfn.CONCAT("(",'UMONS _ DONNEES BRUTES - Copie '!T2200,",",'UMONS _ DONNEES BRUTES - Copie '!W2200,",",'UMONS _ DONNEES BRUTES - Copie '!X2200,",",'UMONS _ DONNEES BRUTES - Copie '!U2200,",",'UMONS _ DONNEES BRUTES - Copie '!V2200,",",'UMONS _ DONNEES BRUTES - Copie '!Z2200,",",'UMONS _ DONNEES BRUTES - Copie '!Y2200,",",'UMONS _ DONNEES BRUTES - Copie '!AA2200,")++1`")</f>
        <v>(2199,0,1,17,85,0,4,58)++1`</v>
      </c>
      <c r="B2200" s="37">
        <f>'UMONS _ DONNEES BRUTES - Copie '!E2200</f>
        <v>44607</v>
      </c>
    </row>
    <row r="2201" spans="1:2">
      <c r="A2201" t="str">
        <f ca="1">_xlfn.CONCAT("(",'UMONS _ DONNEES BRUTES - Copie '!T2201,",",'UMONS _ DONNEES BRUTES - Copie '!W2201,",",'UMONS _ DONNEES BRUTES - Copie '!X2201,",",'UMONS _ DONNEES BRUTES - Copie '!U2201,",",'UMONS _ DONNEES BRUTES - Copie '!V2201,",",'UMONS _ DONNEES BRUTES - Copie '!Z2201,",",'UMONS _ DONNEES BRUTES - Copie '!Y2201,",",'UMONS _ DONNEES BRUTES - Copie '!AA2201,")++1`")</f>
        <v>(2200,0,1,17,78,0,5,67)++1`</v>
      </c>
      <c r="B2201" s="37">
        <f>'UMONS _ DONNEES BRUTES - Copie '!E2201</f>
        <v>44607</v>
      </c>
    </row>
    <row r="2202" spans="1:2">
      <c r="A2202" t="str">
        <f ca="1">_xlfn.CONCAT("(",'UMONS _ DONNEES BRUTES - Copie '!T2202,",",'UMONS _ DONNEES BRUTES - Copie '!W2202,",",'UMONS _ DONNEES BRUTES - Copie '!X2202,",",'UMONS _ DONNEES BRUTES - Copie '!U2202,",",'UMONS _ DONNEES BRUTES - Copie '!V2202,",",'UMONS _ DONNEES BRUTES - Copie '!Z2202,",",'UMONS _ DONNEES BRUTES - Copie '!Y2202,",",'UMONS _ DONNEES BRUTES - Copie '!AA2202,")++1`")</f>
        <v>(2201,0,1,17,127,0,2,30)++1`</v>
      </c>
      <c r="B2202" s="37">
        <f>'UMONS _ DONNEES BRUTES - Copie '!E2202</f>
        <v>44607</v>
      </c>
    </row>
    <row r="2203" spans="1:2">
      <c r="A2203" t="str">
        <f ca="1">_xlfn.CONCAT("(",'UMONS _ DONNEES BRUTES - Copie '!T2203,",",'UMONS _ DONNEES BRUTES - Copie '!W2203,",",'UMONS _ DONNEES BRUTES - Copie '!X2203,",",'UMONS _ DONNEES BRUTES - Copie '!U2203,",",'UMONS _ DONNEES BRUTES - Copie '!V2203,",",'UMONS _ DONNEES BRUTES - Copie '!Z2203,",",'UMONS _ DONNEES BRUTES - Copie '!Y2203,",",'UMONS _ DONNEES BRUTES - Copie '!AA2203,")++1`")</f>
        <v>(2202,0,0,17,121,0,1,3)++1`</v>
      </c>
      <c r="B2203" s="37">
        <f>'UMONS _ DONNEES BRUTES - Copie '!E2203</f>
        <v>44607</v>
      </c>
    </row>
    <row r="2204" spans="1:2">
      <c r="A2204" t="str">
        <f ca="1">_xlfn.CONCAT("(",'UMONS _ DONNEES BRUTES - Copie '!T2204,",",'UMONS _ DONNEES BRUTES - Copie '!W2204,",",'UMONS _ DONNEES BRUTES - Copie '!X2204,",",'UMONS _ DONNEES BRUTES - Copie '!U2204,",",'UMONS _ DONNEES BRUTES - Copie '!V2204,",",'UMONS _ DONNEES BRUTES - Copie '!Z2204,",",'UMONS _ DONNEES BRUTES - Copie '!Y2204,",",'UMONS _ DONNEES BRUTES - Copie '!AA2204,")++1`")</f>
        <v>(2203,0,1,17,135,0,3,48)++1`</v>
      </c>
      <c r="B2204" s="37">
        <f>'UMONS _ DONNEES BRUTES - Copie '!E2204</f>
        <v>44607</v>
      </c>
    </row>
    <row r="2205" spans="1:2">
      <c r="A2205" t="str">
        <f ca="1">_xlfn.CONCAT("(",'UMONS _ DONNEES BRUTES - Copie '!T2205,",",'UMONS _ DONNEES BRUTES - Copie '!W2205,",",'UMONS _ DONNEES BRUTES - Copie '!X2205,",",'UMONS _ DONNEES BRUTES - Copie '!U2205,",",'UMONS _ DONNEES BRUTES - Copie '!V2205,",",'UMONS _ DONNEES BRUTES - Copie '!Z2205,",",'UMONS _ DONNEES BRUTES - Copie '!Y2205,",",'UMONS _ DONNEES BRUTES - Copie '!AA2205,")++1`")</f>
        <v>(2204,0,1,17,57,0,5,72)++1`</v>
      </c>
      <c r="B2205" s="37">
        <f>'UMONS _ DONNEES BRUTES - Copie '!E2205</f>
        <v>44609</v>
      </c>
    </row>
    <row r="2206" spans="1:2">
      <c r="A2206" t="str">
        <f ca="1">_xlfn.CONCAT("(",'UMONS _ DONNEES BRUTES - Copie '!T2206,",",'UMONS _ DONNEES BRUTES - Copie '!W2206,",",'UMONS _ DONNEES BRUTES - Copie '!X2206,",",'UMONS _ DONNEES BRUTES - Copie '!U2206,",",'UMONS _ DONNEES BRUTES - Copie '!V2206,",",'UMONS _ DONNEES BRUTES - Copie '!Z2206,",",'UMONS _ DONNEES BRUTES - Copie '!Y2206,",",'UMONS _ DONNEES BRUTES - Copie '!AA2206,")++1`")</f>
        <v>(2205,0,0,17,102,0,3,53)++1`</v>
      </c>
      <c r="B2206" s="37">
        <f>'UMONS _ DONNEES BRUTES - Copie '!E2206</f>
        <v>44609</v>
      </c>
    </row>
    <row r="2207" spans="1:2">
      <c r="A2207" t="str">
        <f ca="1">_xlfn.CONCAT("(",'UMONS _ DONNEES BRUTES - Copie '!T2207,",",'UMONS _ DONNEES BRUTES - Copie '!W2207,",",'UMONS _ DONNEES BRUTES - Copie '!X2207,",",'UMONS _ DONNEES BRUTES - Copie '!U2207,",",'UMONS _ DONNEES BRUTES - Copie '!V2207,",",'UMONS _ DONNEES BRUTES - Copie '!Z2207,",",'UMONS _ DONNEES BRUTES - Copie '!Y2207,",",'UMONS _ DONNEES BRUTES - Copie '!AA2207,")++1`")</f>
        <v>(2206,0,1,17,59,0,1,10)++1`</v>
      </c>
      <c r="B2207" s="37">
        <f>'UMONS _ DONNEES BRUTES - Copie '!E2207</f>
        <v>44609</v>
      </c>
    </row>
    <row r="2208" spans="1:2">
      <c r="A2208" t="str">
        <f ca="1">_xlfn.CONCAT("(",'UMONS _ DONNEES BRUTES - Copie '!T2208,",",'UMONS _ DONNEES BRUTES - Copie '!W2208,",",'UMONS _ DONNEES BRUTES - Copie '!X2208,",",'UMONS _ DONNEES BRUTES - Copie '!U2208,",",'UMONS _ DONNEES BRUTES - Copie '!V2208,",",'UMONS _ DONNEES BRUTES - Copie '!Z2208,",",'UMONS _ DONNEES BRUTES - Copie '!Y2208,",",'UMONS _ DONNEES BRUTES - Copie '!AA2208,")++1`")</f>
        <v>(2207,0,0,17,93,0,2,32)++1`</v>
      </c>
      <c r="B2208" s="37">
        <f>'UMONS _ DONNEES BRUTES - Copie '!E2208</f>
        <v>44609</v>
      </c>
    </row>
    <row r="2209" spans="1:2">
      <c r="A2209" t="str">
        <f ca="1">_xlfn.CONCAT("(",'UMONS _ DONNEES BRUTES - Copie '!T2209,",",'UMONS _ DONNEES BRUTES - Copie '!W2209,",",'UMONS _ DONNEES BRUTES - Copie '!X2209,",",'UMONS _ DONNEES BRUTES - Copie '!U2209,",",'UMONS _ DONNEES BRUTES - Copie '!V2209,",",'UMONS _ DONNEES BRUTES - Copie '!Z2209,",",'UMONS _ DONNEES BRUTES - Copie '!Y2209,",",'UMONS _ DONNEES BRUTES - Copie '!AA2209,")++1`")</f>
        <v>(2208,0,1,17,89,0,4,62)++1`</v>
      </c>
      <c r="B2209" s="37">
        <f>'UMONS _ DONNEES BRUTES - Copie '!E2209</f>
        <v>44609</v>
      </c>
    </row>
    <row r="2210" spans="1:2">
      <c r="A2210" t="str">
        <f ca="1">_xlfn.CONCAT("(",'UMONS _ DONNEES BRUTES - Copie '!T2210,",",'UMONS _ DONNEES BRUTES - Copie '!W2210,",",'UMONS _ DONNEES BRUTES - Copie '!X2210,",",'UMONS _ DONNEES BRUTES - Copie '!U2210,",",'UMONS _ DONNEES BRUTES - Copie '!V2210,",",'UMONS _ DONNEES BRUTES - Copie '!Z2210,",",'UMONS _ DONNEES BRUTES - Copie '!Y2210,",",'UMONS _ DONNEES BRUTES - Copie '!AA2210,")++1`")</f>
        <v>(2209,0,1,17,99,0,5,89)++1`</v>
      </c>
      <c r="B2210" s="37">
        <f>'UMONS _ DONNEES BRUTES - Copie '!E2210</f>
        <v>44614</v>
      </c>
    </row>
    <row r="2211" spans="1:2">
      <c r="A2211" t="str">
        <f ca="1">_xlfn.CONCAT("(",'UMONS _ DONNEES BRUTES - Copie '!T2211,",",'UMONS _ DONNEES BRUTES - Copie '!W2211,",",'UMONS _ DONNEES BRUTES - Copie '!X2211,",",'UMONS _ DONNEES BRUTES - Copie '!U2211,",",'UMONS _ DONNEES BRUTES - Copie '!V2211,",",'UMONS _ DONNEES BRUTES - Copie '!Z2211,",",'UMONS _ DONNEES BRUTES - Copie '!Y2211,",",'UMONS _ DONNEES BRUTES - Copie '!AA2211,")++1`")</f>
        <v>(2210,0,1,17,50,0,1,9)++1`</v>
      </c>
      <c r="B2211" s="37">
        <f>'UMONS _ DONNEES BRUTES - Copie '!E2211</f>
        <v>44614</v>
      </c>
    </row>
    <row r="2212" spans="1:2">
      <c r="A2212" t="str">
        <f ca="1">_xlfn.CONCAT("(",'UMONS _ DONNEES BRUTES - Copie '!T2212,",",'UMONS _ DONNEES BRUTES - Copie '!W2212,",",'UMONS _ DONNEES BRUTES - Copie '!X2212,",",'UMONS _ DONNEES BRUTES - Copie '!U2212,",",'UMONS _ DONNEES BRUTES - Copie '!V2212,",",'UMONS _ DONNEES BRUTES - Copie '!Z2212,",",'UMONS _ DONNEES BRUTES - Copie '!Y2212,",",'UMONS _ DONNEES BRUTES - Copie '!AA2212,")++1`")</f>
        <v>(2211,0,1,17,124,0,2,23)++1`</v>
      </c>
      <c r="B2212" s="37">
        <f>'UMONS _ DONNEES BRUTES - Copie '!E2212</f>
        <v>44614</v>
      </c>
    </row>
    <row r="2213" spans="1:2">
      <c r="A2213" t="str">
        <f ca="1">_xlfn.CONCAT("(",'UMONS _ DONNEES BRUTES - Copie '!T2213,",",'UMONS _ DONNEES BRUTES - Copie '!W2213,",",'UMONS _ DONNEES BRUTES - Copie '!X2213,",",'UMONS _ DONNEES BRUTES - Copie '!U2213,",",'UMONS _ DONNEES BRUTES - Copie '!V2213,",",'UMONS _ DONNEES BRUTES - Copie '!Z2213,",",'UMONS _ DONNEES BRUTES - Copie '!Y2213,",",'UMONS _ DONNEES BRUTES - Copie '!AA2213,")++1`")</f>
        <v>(2212,0,1,17,145,0,4,83)++1`</v>
      </c>
      <c r="B2213" s="37">
        <f>'UMONS _ DONNEES BRUTES - Copie '!E2213</f>
        <v>44614</v>
      </c>
    </row>
    <row r="2214" spans="1:2">
      <c r="A2214" t="str">
        <f ca="1">_xlfn.CONCAT("(",'UMONS _ DONNEES BRUTES - Copie '!T2214,",",'UMONS _ DONNEES BRUTES - Copie '!W2214,",",'UMONS _ DONNEES BRUTES - Copie '!X2214,",",'UMONS _ DONNEES BRUTES - Copie '!U2214,",",'UMONS _ DONNEES BRUTES - Copie '!V2214,",",'UMONS _ DONNEES BRUTES - Copie '!Z2214,",",'UMONS _ DONNEES BRUTES - Copie '!Y2214,",",'UMONS _ DONNEES BRUTES - Copie '!AA2214,")++1`")</f>
        <v>(2213,0,0,17,137,0,3,55)++1`</v>
      </c>
      <c r="B2214" s="37">
        <f>'UMONS _ DONNEES BRUTES - Copie '!E2214</f>
        <v>44614</v>
      </c>
    </row>
    <row r="2215" spans="1:2">
      <c r="A2215" t="str">
        <f ca="1">_xlfn.CONCAT("(",'UMONS _ DONNEES BRUTES - Copie '!T2215,",",'UMONS _ DONNEES BRUTES - Copie '!W2215,",",'UMONS _ DONNEES BRUTES - Copie '!X2215,",",'UMONS _ DONNEES BRUTES - Copie '!U2215,",",'UMONS _ DONNEES BRUTES - Copie '!V2215,",",'UMONS _ DONNEES BRUTES - Copie '!Z2215,",",'UMONS _ DONNEES BRUTES - Copie '!Y2215,",",'UMONS _ DONNEES BRUTES - Copie '!AA2215,")++1`")</f>
        <v>(2214,0,1,17,34,0,2,18)++1`</v>
      </c>
      <c r="B2215" s="37">
        <f>'UMONS _ DONNEES BRUTES - Copie '!E2215</f>
        <v>44616</v>
      </c>
    </row>
    <row r="2216" spans="1:2">
      <c r="A2216" t="str">
        <f ca="1">_xlfn.CONCAT("(",'UMONS _ DONNEES BRUTES - Copie '!T2216,",",'UMONS _ DONNEES BRUTES - Copie '!W2216,",",'UMONS _ DONNEES BRUTES - Copie '!X2216,",",'UMONS _ DONNEES BRUTES - Copie '!U2216,",",'UMONS _ DONNEES BRUTES - Copie '!V2216,",",'UMONS _ DONNEES BRUTES - Copie '!Z2216,",",'UMONS _ DONNEES BRUTES - Copie '!Y2216,",",'UMONS _ DONNEES BRUTES - Copie '!AA2216,")++1`")</f>
        <v>(2215,0,1,17,36,0,1,3)++1`</v>
      </c>
      <c r="B2216" s="37">
        <f>'UMONS _ DONNEES BRUTES - Copie '!E2216</f>
        <v>44616</v>
      </c>
    </row>
    <row r="2217" spans="1:2">
      <c r="A2217" t="str">
        <f ca="1">_xlfn.CONCAT("(",'UMONS _ DONNEES BRUTES - Copie '!T2217,",",'UMONS _ DONNEES BRUTES - Copie '!W2217,",",'UMONS _ DONNEES BRUTES - Copie '!X2217,",",'UMONS _ DONNEES BRUTES - Copie '!U2217,",",'UMONS _ DONNEES BRUTES - Copie '!V2217,",",'UMONS _ DONNEES BRUTES - Copie '!Z2217,",",'UMONS _ DONNEES BRUTES - Copie '!Y2217,",",'UMONS _ DONNEES BRUTES - Copie '!AA2217,")++1`")</f>
        <v>(2216,0,1,17,140,0,3,29)++1`</v>
      </c>
      <c r="B2217" s="37">
        <f>'UMONS _ DONNEES BRUTES - Copie '!E2217</f>
        <v>44616</v>
      </c>
    </row>
    <row r="2218" spans="1:2">
      <c r="A2218" t="str">
        <f ca="1">_xlfn.CONCAT("(",'UMONS _ DONNEES BRUTES - Copie '!T2218,",",'UMONS _ DONNEES BRUTES - Copie '!W2218,",",'UMONS _ DONNEES BRUTES - Copie '!X2218,",",'UMONS _ DONNEES BRUTES - Copie '!U2218,",",'UMONS _ DONNEES BRUTES - Copie '!V2218,",",'UMONS _ DONNEES BRUTES - Copie '!Z2218,",",'UMONS _ DONNEES BRUTES - Copie '!Y2218,",",'UMONS _ DONNEES BRUTES - Copie '!AA2218,")++1`")</f>
        <v>(2217,0,1,17,131,0,4,63)++1`</v>
      </c>
      <c r="B2218" s="37">
        <f>'UMONS _ DONNEES BRUTES - Copie '!E2218</f>
        <v>44616</v>
      </c>
    </row>
    <row r="2219" spans="1:2">
      <c r="A2219" t="str">
        <f ca="1">_xlfn.CONCAT("(",'UMONS _ DONNEES BRUTES - Copie '!T2219,",",'UMONS _ DONNEES BRUTES - Copie '!W2219,",",'UMONS _ DONNEES BRUTES - Copie '!X2219,",",'UMONS _ DONNEES BRUTES - Copie '!U2219,",",'UMONS _ DONNEES BRUTES - Copie '!V2219,",",'UMONS _ DONNEES BRUTES - Copie '!Z2219,",",'UMONS _ DONNEES BRUTES - Copie '!Y2219,",",'UMONS _ DONNEES BRUTES - Copie '!AA2219,")++1`")</f>
        <v>(2218,0,1,17,130,0,5,77)++1`</v>
      </c>
      <c r="B2219" s="37">
        <f>'UMONS _ DONNEES BRUTES - Copie '!E2219</f>
        <v>44616</v>
      </c>
    </row>
    <row r="2220" spans="1:2">
      <c r="A2220" t="str">
        <f ca="1">_xlfn.CONCAT("(",'UMONS _ DONNEES BRUTES - Copie '!T2220,",",'UMONS _ DONNEES BRUTES - Copie '!W2220,",",'UMONS _ DONNEES BRUTES - Copie '!X2220,",",'UMONS _ DONNEES BRUTES - Copie '!U2220,",",'UMONS _ DONNEES BRUTES - Copie '!V2220,",",'UMONS _ DONNEES BRUTES - Copie '!Z2220,",",'UMONS _ DONNEES BRUTES - Copie '!Y2220,",",'UMONS _ DONNEES BRUTES - Copie '!AA2220,")++1`")</f>
        <v>(2219,0,1,5,61,0,1,8)++1`</v>
      </c>
      <c r="B2220" s="37">
        <f>'UMONS _ DONNEES BRUTES - Copie '!E2220</f>
        <v>44631</v>
      </c>
    </row>
    <row r="2221" spans="1:2">
      <c r="A2221" t="str">
        <f ca="1">_xlfn.CONCAT("(",'UMONS _ DONNEES BRUTES - Copie '!T2221,",",'UMONS _ DONNEES BRUTES - Copie '!W2221,",",'UMONS _ DONNEES BRUTES - Copie '!X2221,",",'UMONS _ DONNEES BRUTES - Copie '!U2221,",",'UMONS _ DONNEES BRUTES - Copie '!V2221,",",'UMONS _ DONNEES BRUTES - Copie '!Z2221,",",'UMONS _ DONNEES BRUTES - Copie '!Y2221,",",'UMONS _ DONNEES BRUTES - Copie '!AA2221,")++1`")</f>
        <v>(2220,0,0,16,120,0,4,5)++1`</v>
      </c>
      <c r="B2221" s="37">
        <f>'UMONS _ DONNEES BRUTES - Copie '!E2221</f>
        <v>44647</v>
      </c>
    </row>
    <row r="2222" spans="1:2">
      <c r="A2222" t="str">
        <f ca="1">_xlfn.CONCAT("(",'UMONS _ DONNEES BRUTES - Copie '!T2222,",",'UMONS _ DONNEES BRUTES - Copie '!W2222,",",'UMONS _ DONNEES BRUTES - Copie '!X2222,",",'UMONS _ DONNEES BRUTES - Copie '!U2222,",",'UMONS _ DONNEES BRUTES - Copie '!V2222,",",'UMONS _ DONNEES BRUTES - Copie '!Z2222,",",'UMONS _ DONNEES BRUTES - Copie '!Y2222,",",'UMONS _ DONNEES BRUTES - Copie '!AA2222,")++1`")</f>
        <v>(2221,0,1,17,231,3,2,20)++1`</v>
      </c>
      <c r="B2222" s="37">
        <f>'UMONS _ DONNEES BRUTES - Copie '!E2222</f>
        <v>44623</v>
      </c>
    </row>
    <row r="2223" spans="1:2">
      <c r="A2223" t="str">
        <f ca="1">_xlfn.CONCAT("(",'UMONS _ DONNEES BRUTES - Copie '!T2223,",",'UMONS _ DONNEES BRUTES - Copie '!W2223,",",'UMONS _ DONNEES BRUTES - Copie '!X2223,",",'UMONS _ DONNEES BRUTES - Copie '!U2223,",",'UMONS _ DONNEES BRUTES - Copie '!V2223,",",'UMONS _ DONNEES BRUTES - Copie '!Z2223,",",'UMONS _ DONNEES BRUTES - Copie '!Y2223,",",'UMONS _ DONNEES BRUTES - Copie '!AA2223,")++1`")</f>
        <v>(2222,0,1,17,127,0,4,58)++1`</v>
      </c>
      <c r="B2223" s="37">
        <f>'UMONS _ DONNEES BRUTES - Copie '!E2223</f>
        <v>44623</v>
      </c>
    </row>
    <row r="2224" spans="1:2">
      <c r="A2224" t="str">
        <f ca="1">_xlfn.CONCAT("(",'UMONS _ DONNEES BRUTES - Copie '!T2224,",",'UMONS _ DONNEES BRUTES - Copie '!W2224,",",'UMONS _ DONNEES BRUTES - Copie '!X2224,",",'UMONS _ DONNEES BRUTES - Copie '!U2224,",",'UMONS _ DONNEES BRUTES - Copie '!V2224,",",'UMONS _ DONNEES BRUTES - Copie '!Z2224,",",'UMONS _ DONNEES BRUTES - Copie '!Y2224,",",'UMONS _ DONNEES BRUTES - Copie '!AA2224,")++1`")</f>
        <v>(2223,0,1,17,123,0,5,65)++1`</v>
      </c>
      <c r="B2224" s="37">
        <f>'UMONS _ DONNEES BRUTES - Copie '!E2224</f>
        <v>44623</v>
      </c>
    </row>
    <row r="2225" spans="1:2">
      <c r="A2225" t="str">
        <f ca="1">_xlfn.CONCAT("(",'UMONS _ DONNEES BRUTES - Copie '!T2225,",",'UMONS _ DONNEES BRUTES - Copie '!W2225,",",'UMONS _ DONNEES BRUTES - Copie '!X2225,",",'UMONS _ DONNEES BRUTES - Copie '!U2225,",",'UMONS _ DONNEES BRUTES - Copie '!V2225,",",'UMONS _ DONNEES BRUTES - Copie '!Z2225,",",'UMONS _ DONNEES BRUTES - Copie '!Y2225,",",'UMONS _ DONNEES BRUTES - Copie '!AA2225,")++1`")</f>
        <v>(2224,0,1,17,111,0,3,45)++1`</v>
      </c>
      <c r="B2225" s="37">
        <f>'UMONS _ DONNEES BRUTES - Copie '!E2225</f>
        <v>44628</v>
      </c>
    </row>
    <row r="2226" spans="1:2">
      <c r="A2226" t="str">
        <f ca="1">_xlfn.CONCAT("(",'UMONS _ DONNEES BRUTES - Copie '!T2226,",",'UMONS _ DONNEES BRUTES - Copie '!W2226,",",'UMONS _ DONNEES BRUTES - Copie '!X2226,",",'UMONS _ DONNEES BRUTES - Copie '!U2226,",",'UMONS _ DONNEES BRUTES - Copie '!V2226,",",'UMONS _ DONNEES BRUTES - Copie '!Z2226,",",'UMONS _ DONNEES BRUTES - Copie '!Y2226,",",'UMONS _ DONNEES BRUTES - Copie '!AA2226,")++1`")</f>
        <v>(2225,0,1,17,103,0,2,20)++1`</v>
      </c>
      <c r="B2226" s="37">
        <f>'UMONS _ DONNEES BRUTES - Copie '!E2226</f>
        <v>44628</v>
      </c>
    </row>
    <row r="2227" spans="1:2">
      <c r="A2227" t="str">
        <f ca="1">_xlfn.CONCAT("(",'UMONS _ DONNEES BRUTES - Copie '!T2227,",",'UMONS _ DONNEES BRUTES - Copie '!W2227,",",'UMONS _ DONNEES BRUTES - Copie '!X2227,",",'UMONS _ DONNEES BRUTES - Copie '!U2227,",",'UMONS _ DONNEES BRUTES - Copie '!V2227,",",'UMONS _ DONNEES BRUTES - Copie '!Z2227,",",'UMONS _ DONNEES BRUTES - Copie '!Y2227,",",'UMONS _ DONNEES BRUTES - Copie '!AA2227,")++1`")</f>
        <v>(2226,0,1,17,111,0,4,60)++1`</v>
      </c>
      <c r="B2227" s="37">
        <f>'UMONS _ DONNEES BRUTES - Copie '!E2227</f>
        <v>44628</v>
      </c>
    </row>
    <row r="2228" spans="1:2">
      <c r="A2228" t="str">
        <f ca="1">_xlfn.CONCAT("(",'UMONS _ DONNEES BRUTES - Copie '!T2228,",",'UMONS _ DONNEES BRUTES - Copie '!W2228,",",'UMONS _ DONNEES BRUTES - Copie '!X2228,",",'UMONS _ DONNEES BRUTES - Copie '!U2228,",",'UMONS _ DONNEES BRUTES - Copie '!V2228,",",'UMONS _ DONNEES BRUTES - Copie '!Z2228,",",'UMONS _ DONNEES BRUTES - Copie '!Y2228,",",'UMONS _ DONNEES BRUTES - Copie '!AA2228,")++1`")</f>
        <v>(2227,0,1,17,54,0,1,4)++1`</v>
      </c>
      <c r="B2228" s="37">
        <f>'UMONS _ DONNEES BRUTES - Copie '!E2228</f>
        <v>44628</v>
      </c>
    </row>
    <row r="2229" spans="1:2">
      <c r="A2229" t="str">
        <f ca="1">_xlfn.CONCAT("(",'UMONS _ DONNEES BRUTES - Copie '!T2229,",",'UMONS _ DONNEES BRUTES - Copie '!W2229,",",'UMONS _ DONNEES BRUTES - Copie '!X2229,",",'UMONS _ DONNEES BRUTES - Copie '!U2229,",",'UMONS _ DONNEES BRUTES - Copie '!V2229,",",'UMONS _ DONNEES BRUTES - Copie '!Z2229,",",'UMONS _ DONNEES BRUTES - Copie '!Y2229,",",'UMONS _ DONNEES BRUTES - Copie '!AA2229,")++1`")</f>
        <v>(2228,0,1,17,119,0,5,77)++1`</v>
      </c>
      <c r="B2229" s="37">
        <f>'UMONS _ DONNEES BRUTES - Copie '!E2229</f>
        <v>44628</v>
      </c>
    </row>
    <row r="2230" spans="1:2">
      <c r="A2230" t="str">
        <f ca="1">_xlfn.CONCAT("(",'UMONS _ DONNEES BRUTES - Copie '!T2230,",",'UMONS _ DONNEES BRUTES - Copie '!W2230,",",'UMONS _ DONNEES BRUTES - Copie '!X2230,",",'UMONS _ DONNEES BRUTES - Copie '!U2230,",",'UMONS _ DONNEES BRUTES - Copie '!V2230,",",'UMONS _ DONNEES BRUTES - Copie '!Z2230,",",'UMONS _ DONNEES BRUTES - Copie '!Y2230,",",'UMONS _ DONNEES BRUTES - Copie '!AA2230,")++1`")</f>
        <v>(2229,0,1,17,105,0,2,22)++1`</v>
      </c>
      <c r="B2230" s="37">
        <f>'UMONS _ DONNEES BRUTES - Copie '!E2230</f>
        <v>44630</v>
      </c>
    </row>
    <row r="2231" spans="1:2">
      <c r="A2231" t="str">
        <f ca="1">_xlfn.CONCAT("(",'UMONS _ DONNEES BRUTES - Copie '!T2231,",",'UMONS _ DONNEES BRUTES - Copie '!W2231,",",'UMONS _ DONNEES BRUTES - Copie '!X2231,",",'UMONS _ DONNEES BRUTES - Copie '!U2231,",",'UMONS _ DONNEES BRUTES - Copie '!V2231,",",'UMONS _ DONNEES BRUTES - Copie '!Z2231,",",'UMONS _ DONNEES BRUTES - Copie '!Y2231,",",'UMONS _ DONNEES BRUTES - Copie '!AA2231,")++1`")</f>
        <v>(2230,0,1,17,48,0,1,5)++1`</v>
      </c>
      <c r="B2231" s="37">
        <f>'UMONS _ DONNEES BRUTES - Copie '!E2231</f>
        <v>44630</v>
      </c>
    </row>
    <row r="2232" spans="1:2">
      <c r="A2232" t="str">
        <f ca="1">_xlfn.CONCAT("(",'UMONS _ DONNEES BRUTES - Copie '!T2232,",",'UMONS _ DONNEES BRUTES - Copie '!W2232,",",'UMONS _ DONNEES BRUTES - Copie '!X2232,",",'UMONS _ DONNEES BRUTES - Copie '!U2232,",",'UMONS _ DONNEES BRUTES - Copie '!V2232,",",'UMONS _ DONNEES BRUTES - Copie '!Z2232,",",'UMONS _ DONNEES BRUTES - Copie '!Y2232,",",'UMONS _ DONNEES BRUTES - Copie '!AA2232,")++1`")</f>
        <v>(2231,0,0,17,120,0,3,45)++1`</v>
      </c>
      <c r="B2232" s="37">
        <f>'UMONS _ DONNEES BRUTES - Copie '!E2232</f>
        <v>44630</v>
      </c>
    </row>
    <row r="2233" spans="1:2">
      <c r="A2233" t="str">
        <f ca="1">_xlfn.CONCAT("(",'UMONS _ DONNEES BRUTES - Copie '!T2233,",",'UMONS _ DONNEES BRUTES - Copie '!W2233,",",'UMONS _ DONNEES BRUTES - Copie '!X2233,",",'UMONS _ DONNEES BRUTES - Copie '!U2233,",",'UMONS _ DONNEES BRUTES - Copie '!V2233,",",'UMONS _ DONNEES BRUTES - Copie '!Z2233,",",'UMONS _ DONNEES BRUTES - Copie '!Y2233,",",'UMONS _ DONNEES BRUTES - Copie '!AA2233,")++1`")</f>
        <v>(2232,0,1,17,139,0,4,70)++1`</v>
      </c>
      <c r="B2233" s="37">
        <f>'UMONS _ DONNEES BRUTES - Copie '!E2233</f>
        <v>44630</v>
      </c>
    </row>
    <row r="2234" spans="1:2">
      <c r="A2234" t="str">
        <f ca="1">_xlfn.CONCAT("(",'UMONS _ DONNEES BRUTES - Copie '!T2234,",",'UMONS _ DONNEES BRUTES - Copie '!W2234,",",'UMONS _ DONNEES BRUTES - Copie '!X2234,",",'UMONS _ DONNEES BRUTES - Copie '!U2234,",",'UMONS _ DONNEES BRUTES - Copie '!V2234,",",'UMONS _ DONNEES BRUTES - Copie '!Z2234,",",'UMONS _ DONNEES BRUTES - Copie '!Y2234,",",'UMONS _ DONNEES BRUTES - Copie '!AA2234,")++1`")</f>
        <v>(2233,0,1,17,70,0,5,83)++1`</v>
      </c>
      <c r="B2234" s="37">
        <f>'UMONS _ DONNEES BRUTES - Copie '!E2234</f>
        <v>44630</v>
      </c>
    </row>
    <row r="2235" spans="1:2">
      <c r="A2235" t="str">
        <f ca="1">_xlfn.CONCAT("(",'UMONS _ DONNEES BRUTES - Copie '!T2235,",",'UMONS _ DONNEES BRUTES - Copie '!W2235,",",'UMONS _ DONNEES BRUTES - Copie '!X2235,",",'UMONS _ DONNEES BRUTES - Copie '!U2235,",",'UMONS _ DONNEES BRUTES - Copie '!V2235,",",'UMONS _ DONNEES BRUTES - Copie '!Z2235,",",'UMONS _ DONNEES BRUTES - Copie '!Y2235,",",'UMONS _ DONNEES BRUTES - Copie '!AA2235,")++1`")</f>
        <v>(2234,0,1,7,194,3,7,65)++1`</v>
      </c>
      <c r="B2235" s="37">
        <f>'UMONS _ DONNEES BRUTES - Copie '!E2235</f>
        <v>44595</v>
      </c>
    </row>
    <row r="2236" spans="1:2">
      <c r="A2236" t="str">
        <f ca="1">_xlfn.CONCAT("(",'UMONS _ DONNEES BRUTES - Copie '!T2236,",",'UMONS _ DONNEES BRUTES - Copie '!W2236,",",'UMONS _ DONNEES BRUTES - Copie '!X2236,",",'UMONS _ DONNEES BRUTES - Copie '!U2236,",",'UMONS _ DONNEES BRUTES - Copie '!V2236,",",'UMONS _ DONNEES BRUTES - Copie '!Z2236,",",'UMONS _ DONNEES BRUTES - Copie '!Y2236,",",'UMONS _ DONNEES BRUTES - Copie '!AA2236,")++1`")</f>
        <v>(2235,0,1,17,63,0,1,2)++1`</v>
      </c>
      <c r="B2236" s="37">
        <f>'UMONS _ DONNEES BRUTES - Copie '!E2236</f>
        <v>44635</v>
      </c>
    </row>
    <row r="2237" spans="1:2">
      <c r="A2237" t="str">
        <f ca="1">_xlfn.CONCAT("(",'UMONS _ DONNEES BRUTES - Copie '!T2237,",",'UMONS _ DONNEES BRUTES - Copie '!W2237,",",'UMONS _ DONNEES BRUTES - Copie '!X2237,",",'UMONS _ DONNEES BRUTES - Copie '!U2237,",",'UMONS _ DONNEES BRUTES - Copie '!V2237,",",'UMONS _ DONNEES BRUTES - Copie '!Z2237,",",'UMONS _ DONNEES BRUTES - Copie '!Y2237,",",'UMONS _ DONNEES BRUTES - Copie '!AA2237,")++1`")</f>
        <v>(2236,0,1,17,59,0,6,68)++1`</v>
      </c>
      <c r="B2237" s="37">
        <f>'UMONS _ DONNEES BRUTES - Copie '!E2237</f>
        <v>44635</v>
      </c>
    </row>
    <row r="2238" spans="1:2">
      <c r="A2238" t="str">
        <f ca="1">_xlfn.CONCAT("(",'UMONS _ DONNEES BRUTES - Copie '!T2238,",",'UMONS _ DONNEES BRUTES - Copie '!W2238,",",'UMONS _ DONNEES BRUTES - Copie '!X2238,",",'UMONS _ DONNEES BRUTES - Copie '!U2238,",",'UMONS _ DONNEES BRUTES - Copie '!V2238,",",'UMONS _ DONNEES BRUTES - Copie '!Z2238,",",'UMONS _ DONNEES BRUTES - Copie '!Y2238,",",'UMONS _ DONNEES BRUTES - Copie '!AA2238,")++1`")</f>
        <v>(2237,0,1,17,57,0,2,21)++1`</v>
      </c>
      <c r="B2238" s="37">
        <f>'UMONS _ DONNEES BRUTES - Copie '!E2238</f>
        <v>44635</v>
      </c>
    </row>
    <row r="2239" spans="1:2">
      <c r="A2239" t="str">
        <f ca="1">_xlfn.CONCAT("(",'UMONS _ DONNEES BRUTES - Copie '!T2239,",",'UMONS _ DONNEES BRUTES - Copie '!W2239,",",'UMONS _ DONNEES BRUTES - Copie '!X2239,",",'UMONS _ DONNEES BRUTES - Copie '!U2239,",",'UMONS _ DONNEES BRUTES - Copie '!V2239,",",'UMONS _ DONNEES BRUTES - Copie '!Z2239,",",'UMONS _ DONNEES BRUTES - Copie '!Y2239,",",'UMONS _ DONNEES BRUTES - Copie '!AA2239,")++1`")</f>
        <v>(2238,0,1,17,76,0,5,58)++1`</v>
      </c>
      <c r="B2239" s="37">
        <f>'UMONS _ DONNEES BRUTES - Copie '!E2239</f>
        <v>44635</v>
      </c>
    </row>
    <row r="2240" spans="1:2">
      <c r="A2240" t="str">
        <f ca="1">_xlfn.CONCAT("(",'UMONS _ DONNEES BRUTES - Copie '!T2240,",",'UMONS _ DONNEES BRUTES - Copie '!W2240,",",'UMONS _ DONNEES BRUTES - Copie '!X2240,",",'UMONS _ DONNEES BRUTES - Copie '!U2240,",",'UMONS _ DONNEES BRUTES - Copie '!V2240,",",'UMONS _ DONNEES BRUTES - Copie '!Z2240,",",'UMONS _ DONNEES BRUTES - Copie '!Y2240,",",'UMONS _ DONNEES BRUTES - Copie '!AA2240,")++1`")</f>
        <v>(2239,0,1,17,88,0,4,51)++1`</v>
      </c>
      <c r="B2240" s="37">
        <f>'UMONS _ DONNEES BRUTES - Copie '!E2240</f>
        <v>44635</v>
      </c>
    </row>
    <row r="2241" spans="1:2">
      <c r="A2241" t="str">
        <f ca="1">_xlfn.CONCAT("(",'UMONS _ DONNEES BRUTES - Copie '!T2241,",",'UMONS _ DONNEES BRUTES - Copie '!W2241,",",'UMONS _ DONNEES BRUTES - Copie '!X2241,",",'UMONS _ DONNEES BRUTES - Copie '!U2241,",",'UMONS _ DONNEES BRUTES - Copie '!V2241,",",'UMONS _ DONNEES BRUTES - Copie '!Z2241,",",'UMONS _ DONNEES BRUTES - Copie '!Y2241,",",'UMONS _ DONNEES BRUTES - Copie '!AA2241,")++1`")</f>
        <v>(2240,0,1,17,100,0,3,37)++1`</v>
      </c>
      <c r="B2241" s="37">
        <f>'UMONS _ DONNEES BRUTES - Copie '!E2241</f>
        <v>44635</v>
      </c>
    </row>
    <row r="2242" spans="1:2">
      <c r="A2242" t="str">
        <f ca="1">_xlfn.CONCAT("(",'UMONS _ DONNEES BRUTES - Copie '!T2242,",",'UMONS _ DONNEES BRUTES - Copie '!W2242,",",'UMONS _ DONNEES BRUTES - Copie '!X2242,",",'UMONS _ DONNEES BRUTES - Copie '!U2242,",",'UMONS _ DONNEES BRUTES - Copie '!V2242,",",'UMONS _ DONNEES BRUTES - Copie '!Z2242,",",'UMONS _ DONNEES BRUTES - Copie '!Y2242,",",'UMONS _ DONNEES BRUTES - Copie '!AA2242,")++1`")</f>
        <v>(2241,0,1,17,26,0,1,50)++1`</v>
      </c>
      <c r="B2242" s="37">
        <f>'UMONS _ DONNEES BRUTES - Copie '!E2242</f>
        <v>44637</v>
      </c>
    </row>
    <row r="2243" spans="1:2">
      <c r="A2243" t="str">
        <f ca="1">_xlfn.CONCAT("(",'UMONS _ DONNEES BRUTES - Copie '!T2243,",",'UMONS _ DONNEES BRUTES - Copie '!W2243,",",'UMONS _ DONNEES BRUTES - Copie '!X2243,",",'UMONS _ DONNEES BRUTES - Copie '!U2243,",",'UMONS _ DONNEES BRUTES - Copie '!V2243,",",'UMONS _ DONNEES BRUTES - Copie '!Z2243,",",'UMONS _ DONNEES BRUTES - Copie '!Y2243,",",'UMONS _ DONNEES BRUTES - Copie '!AA2243,")++1`")</f>
        <v>(2242,0,0,17,98,3,2,59)++1`</v>
      </c>
      <c r="B2243" s="37">
        <f>'UMONS _ DONNEES BRUTES - Copie '!E2243</f>
        <v>44637</v>
      </c>
    </row>
    <row r="2244" spans="1:2">
      <c r="A2244" t="str">
        <f ca="1">_xlfn.CONCAT("(",'UMONS _ DONNEES BRUTES - Copie '!T2244,",",'UMONS _ DONNEES BRUTES - Copie '!W2244,",",'UMONS _ DONNEES BRUTES - Copie '!X2244,",",'UMONS _ DONNEES BRUTES - Copie '!U2244,",",'UMONS _ DONNEES BRUTES - Copie '!V2244,",",'UMONS _ DONNEES BRUTES - Copie '!Z2244,",",'UMONS _ DONNEES BRUTES - Copie '!Y2244,",",'UMONS _ DONNEES BRUTES - Copie '!AA2244,")++1`")</f>
        <v>(2243,0,1,17,91,0,5,67)++1`</v>
      </c>
      <c r="B2244" s="37">
        <f>'UMONS _ DONNEES BRUTES - Copie '!E2244</f>
        <v>44642</v>
      </c>
    </row>
    <row r="2245" spans="1:2">
      <c r="A2245" t="str">
        <f ca="1">_xlfn.CONCAT("(",'UMONS _ DONNEES BRUTES - Copie '!T2245,",",'UMONS _ DONNEES BRUTES - Copie '!W2245,",",'UMONS _ DONNEES BRUTES - Copie '!X2245,",",'UMONS _ DONNEES BRUTES - Copie '!U2245,",",'UMONS _ DONNEES BRUTES - Copie '!V2245,",",'UMONS _ DONNEES BRUTES - Copie '!Z2245,",",'UMONS _ DONNEES BRUTES - Copie '!Y2245,",",'UMONS _ DONNEES BRUTES - Copie '!AA2245,")++1`")</f>
        <v>(2244,0,1,17,137,0,4,57)++1`</v>
      </c>
      <c r="B2245" s="37">
        <f>'UMONS _ DONNEES BRUTES - Copie '!E2245</f>
        <v>44642</v>
      </c>
    </row>
    <row r="2246" spans="1:2">
      <c r="A2246" t="str">
        <f ca="1">_xlfn.CONCAT("(",'UMONS _ DONNEES BRUTES - Copie '!T2246,",",'UMONS _ DONNEES BRUTES - Copie '!W2246,",",'UMONS _ DONNEES BRUTES - Copie '!X2246,",",'UMONS _ DONNEES BRUTES - Copie '!U2246,",",'UMONS _ DONNEES BRUTES - Copie '!V2246,",",'UMONS _ DONNEES BRUTES - Copie '!Z2246,",",'UMONS _ DONNEES BRUTES - Copie '!Y2246,",",'UMONS _ DONNEES BRUTES - Copie '!AA2246,")++1`")</f>
        <v>(2245,0,1,17,124,0,1,2)++1`</v>
      </c>
      <c r="B2246" s="37">
        <f>'UMONS _ DONNEES BRUTES - Copie '!E2246</f>
        <v>44642</v>
      </c>
    </row>
    <row r="2247" spans="1:2">
      <c r="A2247" t="str">
        <f ca="1">_xlfn.CONCAT("(",'UMONS _ DONNEES BRUTES - Copie '!T2247,",",'UMONS _ DONNEES BRUTES - Copie '!W2247,",",'UMONS _ DONNEES BRUTES - Copie '!X2247,",",'UMONS _ DONNEES BRUTES - Copie '!U2247,",",'UMONS _ DONNEES BRUTES - Copie '!V2247,",",'UMONS _ DONNEES BRUTES - Copie '!Z2247,",",'UMONS _ DONNEES BRUTES - Copie '!Y2247,",",'UMONS _ DONNEES BRUTES - Copie '!AA2247,")++1`")</f>
        <v>(2246,0,0,17,134,0,3,48)++1`</v>
      </c>
      <c r="B2247" s="37">
        <f>'UMONS _ DONNEES BRUTES - Copie '!E2247</f>
        <v>44642</v>
      </c>
    </row>
    <row r="2248" spans="1:2">
      <c r="A2248" t="str">
        <f ca="1">_xlfn.CONCAT("(",'UMONS _ DONNEES BRUTES - Copie '!T2248,",",'UMONS _ DONNEES BRUTES - Copie '!W2248,",",'UMONS _ DONNEES BRUTES - Copie '!X2248,",",'UMONS _ DONNEES BRUTES - Copie '!U2248,",",'UMONS _ DONNEES BRUTES - Copie '!V2248,",",'UMONS _ DONNEES BRUTES - Copie '!Z2248,",",'UMONS _ DONNEES BRUTES - Copie '!Y2248,",",'UMONS _ DONNEES BRUTES - Copie '!AA2248,")++1`")</f>
        <v>(2247,0,1,17,105,0,2,30)++1`</v>
      </c>
      <c r="B2248" s="37">
        <f>'UMONS _ DONNEES BRUTES - Copie '!E2248</f>
        <v>44642</v>
      </c>
    </row>
    <row r="2249" spans="1:2">
      <c r="A2249" t="str">
        <f ca="1">_xlfn.CONCAT("(",'UMONS _ DONNEES BRUTES - Copie '!T2249,",",'UMONS _ DONNEES BRUTES - Copie '!W2249,",",'UMONS _ DONNEES BRUTES - Copie '!X2249,",",'UMONS _ DONNEES BRUTES - Copie '!U2249,",",'UMONS _ DONNEES BRUTES - Copie '!V2249,",",'UMONS _ DONNEES BRUTES - Copie '!Z2249,",",'UMONS _ DONNEES BRUTES - Copie '!Y2249,",",'UMONS _ DONNEES BRUTES - Copie '!AA2249,")++1`")</f>
        <v>(2248,0,1,17,112,0,1,4)++1`</v>
      </c>
      <c r="B2249" s="37">
        <f>'UMONS _ DONNEES BRUTES - Copie '!E2249</f>
        <v>44649</v>
      </c>
    </row>
    <row r="2250" spans="1:2">
      <c r="A2250" t="str">
        <f ca="1">_xlfn.CONCAT("(",'UMONS _ DONNEES BRUTES - Copie '!T2250,",",'UMONS _ DONNEES BRUTES - Copie '!W2250,",",'UMONS _ DONNEES BRUTES - Copie '!X2250,",",'UMONS _ DONNEES BRUTES - Copie '!U2250,",",'UMONS _ DONNEES BRUTES - Copie '!V2250,",",'UMONS _ DONNEES BRUTES - Copie '!Z2250,",",'UMONS _ DONNEES BRUTES - Copie '!Y2250,",",'UMONS _ DONNEES BRUTES - Copie '!AA2250,")++1`")</f>
        <v>(2249,0,1,17,105,0,2,23)++1`</v>
      </c>
      <c r="B2250" s="37">
        <f>'UMONS _ DONNEES BRUTES - Copie '!E2250</f>
        <v>44649</v>
      </c>
    </row>
    <row r="2251" spans="1:2">
      <c r="A2251" t="str">
        <f ca="1">_xlfn.CONCAT("(",'UMONS _ DONNEES BRUTES - Copie '!T2251,",",'UMONS _ DONNEES BRUTES - Copie '!W2251,",",'UMONS _ DONNEES BRUTES - Copie '!X2251,",",'UMONS _ DONNEES BRUTES - Copie '!U2251,",",'UMONS _ DONNEES BRUTES - Copie '!V2251,",",'UMONS _ DONNEES BRUTES - Copie '!Z2251,",",'UMONS _ DONNEES BRUTES - Copie '!Y2251,",",'UMONS _ DONNEES BRUTES - Copie '!AA2251,")++1`")</f>
        <v>(2250,0,1,17,168,0,3,38)++1`</v>
      </c>
      <c r="B2251" s="37">
        <f>'UMONS _ DONNEES BRUTES - Copie '!E2251</f>
        <v>44649</v>
      </c>
    </row>
    <row r="2252" spans="1:2">
      <c r="A2252" t="str">
        <f ca="1">_xlfn.CONCAT("(",'UMONS _ DONNEES BRUTES - Copie '!T2252,",",'UMONS _ DONNEES BRUTES - Copie '!W2252,",",'UMONS _ DONNEES BRUTES - Copie '!X2252,",",'UMONS _ DONNEES BRUTES - Copie '!U2252,",",'UMONS _ DONNEES BRUTES - Copie '!V2252,",",'UMONS _ DONNEES BRUTES - Copie '!Z2252,",",'UMONS _ DONNEES BRUTES - Copie '!Y2252,",",'UMONS _ DONNEES BRUTES - Copie '!AA2252,")++1`")</f>
        <v>(2251,0,1,1,29,0,1,64)++1`</v>
      </c>
      <c r="B2252" s="37">
        <f>'UMONS _ DONNEES BRUTES - Copie '!E2252</f>
        <v>44617</v>
      </c>
    </row>
    <row r="2253" spans="1:2">
      <c r="A2253" t="str">
        <f ca="1">_xlfn.CONCAT("(",'UMONS _ DONNEES BRUTES - Copie '!T2253,",",'UMONS _ DONNEES BRUTES - Copie '!W2253,",",'UMONS _ DONNEES BRUTES - Copie '!X2253,",",'UMONS _ DONNEES BRUTES - Copie '!U2253,",",'UMONS _ DONNEES BRUTES - Copie '!V2253,",",'UMONS _ DONNEES BRUTES - Copie '!Z2253,",",'UMONS _ DONNEES BRUTES - Copie '!Y2253,",",'UMONS _ DONNEES BRUTES - Copie '!AA2253,")++1`")</f>
        <v>(2252,0,1,9,133,0,2,52)++1`</v>
      </c>
      <c r="B2253" s="37">
        <f>'UMONS _ DONNEES BRUTES - Copie '!E2253</f>
        <v>44622</v>
      </c>
    </row>
    <row r="2254" spans="1:2">
      <c r="A2254" t="str">
        <f ca="1">_xlfn.CONCAT("(",'UMONS _ DONNEES BRUTES - Copie '!T2254,",",'UMONS _ DONNEES BRUTES - Copie '!W2254,",",'UMONS _ DONNEES BRUTES - Copie '!X2254,",",'UMONS _ DONNEES BRUTES - Copie '!U2254,",",'UMONS _ DONNEES BRUTES - Copie '!V2254,",",'UMONS _ DONNEES BRUTES - Copie '!Z2254,",",'UMONS _ DONNEES BRUTES - Copie '!Y2254,",",'UMONS _ DONNEES BRUTES - Copie '!AA2254,")++1`")</f>
        <v>(2253,0,1,10,135,0,1,37)++1`</v>
      </c>
      <c r="B2254" s="37">
        <f>'UMONS _ DONNEES BRUTES - Copie '!E2254</f>
        <v>44594</v>
      </c>
    </row>
    <row r="2255" spans="1:2">
      <c r="A2255" t="str">
        <f ca="1">_xlfn.CONCAT("(",'UMONS _ DONNEES BRUTES - Copie '!T2255,",",'UMONS _ DONNEES BRUTES - Copie '!W2255,",",'UMONS _ DONNEES BRUTES - Copie '!X2255,",",'UMONS _ DONNEES BRUTES - Copie '!U2255,",",'UMONS _ DONNEES BRUTES - Copie '!V2255,",",'UMONS _ DONNEES BRUTES - Copie '!Z2255,",",'UMONS _ DONNEES BRUTES - Copie '!Y2255,",",'UMONS _ DONNEES BRUTES - Copie '!AA2255,")++1`")</f>
        <v>(2254,0,1,10,40,3,2,53)++1`</v>
      </c>
      <c r="B2255" s="37">
        <f>'UMONS _ DONNEES BRUTES - Copie '!E2255</f>
        <v>44594</v>
      </c>
    </row>
    <row r="2256" spans="1:2">
      <c r="A2256" t="str">
        <f ca="1">_xlfn.CONCAT("(",'UMONS _ DONNEES BRUTES - Copie '!T2256,",",'UMONS _ DONNEES BRUTES - Copie '!W2256,",",'UMONS _ DONNEES BRUTES - Copie '!X2256,",",'UMONS _ DONNEES BRUTES - Copie '!U2256,",",'UMONS _ DONNEES BRUTES - Copie '!V2256,",",'UMONS _ DONNEES BRUTES - Copie '!Z2256,",",'UMONS _ DONNEES BRUTES - Copie '!Y2256,",",'UMONS _ DONNEES BRUTES - Copie '!AA2256,")++1`")</f>
        <v>(2255,0,0,10,31,3,3,57)++1`</v>
      </c>
      <c r="B2256" s="37">
        <f>'UMONS _ DONNEES BRUTES - Copie '!E2256</f>
        <v>44594</v>
      </c>
    </row>
    <row r="2257" spans="1:2">
      <c r="A2257" t="str">
        <f ca="1">_xlfn.CONCAT("(",'UMONS _ DONNEES BRUTES - Copie '!T2257,",",'UMONS _ DONNEES BRUTES - Copie '!W2257,",",'UMONS _ DONNEES BRUTES - Copie '!X2257,",",'UMONS _ DONNEES BRUTES - Copie '!U2257,",",'UMONS _ DONNEES BRUTES - Copie '!V2257,",",'UMONS _ DONNEES BRUTES - Copie '!Z2257,",",'UMONS _ DONNEES BRUTES - Copie '!Y2257,",",'UMONS _ DONNEES BRUTES - Copie '!AA2257,")++1`")</f>
        <v>(2256,0,0,10,90,0,1,41)++1`</v>
      </c>
      <c r="B2257" s="37">
        <f>'UMONS _ DONNEES BRUTES - Copie '!E2257</f>
        <v>44601</v>
      </c>
    </row>
    <row r="2258" spans="1:2">
      <c r="A2258" t="str">
        <f ca="1">_xlfn.CONCAT("(",'UMONS _ DONNEES BRUTES - Copie '!T2258,",",'UMONS _ DONNEES BRUTES - Copie '!W2258,",",'UMONS _ DONNEES BRUTES - Copie '!X2258,",",'UMONS _ DONNEES BRUTES - Copie '!U2258,",",'UMONS _ DONNEES BRUTES - Copie '!V2258,",",'UMONS _ DONNEES BRUTES - Copie '!Z2258,",",'UMONS _ DONNEES BRUTES - Copie '!Y2258,",",'UMONS _ DONNEES BRUTES - Copie '!AA2258,")++1`")</f>
        <v>(2257,0,1,10,14,3,3,55)++1`</v>
      </c>
      <c r="B2258" s="37">
        <f>'UMONS _ DONNEES BRUTES - Copie '!E2258</f>
        <v>44601</v>
      </c>
    </row>
    <row r="2259" spans="1:2">
      <c r="A2259" t="str">
        <f ca="1">_xlfn.CONCAT("(",'UMONS _ DONNEES BRUTES - Copie '!T2259,",",'UMONS _ DONNEES BRUTES - Copie '!W2259,",",'UMONS _ DONNEES BRUTES - Copie '!X2259,",",'UMONS _ DONNEES BRUTES - Copie '!U2259,",",'UMONS _ DONNEES BRUTES - Copie '!V2259,",",'UMONS _ DONNEES BRUTES - Copie '!Z2259,",",'UMONS _ DONNEES BRUTES - Copie '!Y2259,",",'UMONS _ DONNEES BRUTES - Copie '!AA2259,")++1`")</f>
        <v>(2258,0,1,10,32,3,2,50)++1`</v>
      </c>
      <c r="B2259" s="37">
        <f>'UMONS _ DONNEES BRUTES - Copie '!E2259</f>
        <v>44601</v>
      </c>
    </row>
    <row r="2260" spans="1:2">
      <c r="A2260" t="str">
        <f ca="1">_xlfn.CONCAT("(",'UMONS _ DONNEES BRUTES - Copie '!T2260,",",'UMONS _ DONNEES BRUTES - Copie '!W2260,",",'UMONS _ DONNEES BRUTES - Copie '!X2260,",",'UMONS _ DONNEES BRUTES - Copie '!U2260,",",'UMONS _ DONNEES BRUTES - Copie '!V2260,",",'UMONS _ DONNEES BRUTES - Copie '!Z2260,",",'UMONS _ DONNEES BRUTES - Copie '!Y2260,",",'UMONS _ DONNEES BRUTES - Copie '!AA2260,")++1`")</f>
        <v>(2259,0,0,10,36,3,4,57)++1`</v>
      </c>
      <c r="B2260" s="37">
        <f>'UMONS _ DONNEES BRUTES - Copie '!E2260</f>
        <v>44601</v>
      </c>
    </row>
    <row r="2261" spans="1:2">
      <c r="A2261" t="str">
        <f ca="1">_xlfn.CONCAT("(",'UMONS _ DONNEES BRUTES - Copie '!T2261,",",'UMONS _ DONNEES BRUTES - Copie '!W2261,",",'UMONS _ DONNEES BRUTES - Copie '!X2261,",",'UMONS _ DONNEES BRUTES - Copie '!U2261,",",'UMONS _ DONNEES BRUTES - Copie '!V2261,",",'UMONS _ DONNEES BRUTES - Copie '!Z2261,",",'UMONS _ DONNEES BRUTES - Copie '!Y2261,",",'UMONS _ DONNEES BRUTES - Copie '!AA2261,")++1`")</f>
        <v>(2260,0,1,10,110,0,1,40)++1`</v>
      </c>
      <c r="B2261" s="37">
        <f>'UMONS _ DONNEES BRUTES - Copie '!E2261</f>
        <v>44608</v>
      </c>
    </row>
    <row r="2262" spans="1:2">
      <c r="A2262" t="str">
        <f ca="1">_xlfn.CONCAT("(",'UMONS _ DONNEES BRUTES - Copie '!T2262,",",'UMONS _ DONNEES BRUTES - Copie '!W2262,",",'UMONS _ DONNEES BRUTES - Copie '!X2262,",",'UMONS _ DONNEES BRUTES - Copie '!U2262,",",'UMONS _ DONNEES BRUTES - Copie '!V2262,",",'UMONS _ DONNEES BRUTES - Copie '!Z2262,",",'UMONS _ DONNEES BRUTES - Copie '!Y2262,",",'UMONS _ DONNEES BRUTES - Copie '!AA2262,")++1`")</f>
        <v>(2261,0,1,10,40,3,4,63)++1`</v>
      </c>
      <c r="B2262" s="37">
        <f>'UMONS _ DONNEES BRUTES - Copie '!E2262</f>
        <v>44608</v>
      </c>
    </row>
    <row r="2263" spans="1:2">
      <c r="A2263" t="str">
        <f ca="1">_xlfn.CONCAT("(",'UMONS _ DONNEES BRUTES - Copie '!T2263,",",'UMONS _ DONNEES BRUTES - Copie '!W2263,",",'UMONS _ DONNEES BRUTES - Copie '!X2263,",",'UMONS _ DONNEES BRUTES - Copie '!U2263,",",'UMONS _ DONNEES BRUTES - Copie '!V2263,",",'UMONS _ DONNEES BRUTES - Copie '!Z2263,",",'UMONS _ DONNEES BRUTES - Copie '!Y2263,",",'UMONS _ DONNEES BRUTES - Copie '!AA2263,")++1`")</f>
        <v>(2262,0,1,10,42,3,3,57)++1`</v>
      </c>
      <c r="B2263" s="37">
        <f>'UMONS _ DONNEES BRUTES - Copie '!E2263</f>
        <v>44608</v>
      </c>
    </row>
    <row r="2264" spans="1:2">
      <c r="A2264" t="str">
        <f ca="1">_xlfn.CONCAT("(",'UMONS _ DONNEES BRUTES - Copie '!T2264,",",'UMONS _ DONNEES BRUTES - Copie '!W2264,",",'UMONS _ DONNEES BRUTES - Copie '!X2264,",",'UMONS _ DONNEES BRUTES - Copie '!U2264,",",'UMONS _ DONNEES BRUTES - Copie '!V2264,",",'UMONS _ DONNEES BRUTES - Copie '!Z2264,",",'UMONS _ DONNEES BRUTES - Copie '!Y2264,",",'UMONS _ DONNEES BRUTES - Copie '!AA2264,")++1`")</f>
        <v>(2263,0,1,10,28,3,2,51)++1`</v>
      </c>
      <c r="B2264" s="37">
        <f>'UMONS _ DONNEES BRUTES - Copie '!E2264</f>
        <v>44608</v>
      </c>
    </row>
    <row r="2265" spans="1:2">
      <c r="A2265" t="str">
        <f ca="1">_xlfn.CONCAT("(",'UMONS _ DONNEES BRUTES - Copie '!T2265,",",'UMONS _ DONNEES BRUTES - Copie '!W2265,",",'UMONS _ DONNEES BRUTES - Copie '!X2265,",",'UMONS _ DONNEES BRUTES - Copie '!U2265,",",'UMONS _ DONNEES BRUTES - Copie '!V2265,",",'UMONS _ DONNEES BRUTES - Copie '!Z2265,",",'UMONS _ DONNEES BRUTES - Copie '!Y2265,",",'UMONS _ DONNEES BRUTES - Copie '!AA2265,")++1`")</f>
        <v>(2264,0,1,10,40,0,1,23)++1`</v>
      </c>
      <c r="B2265" s="37">
        <f>'UMONS _ DONNEES BRUTES - Copie '!E2265</f>
        <v>44621</v>
      </c>
    </row>
    <row r="2266" spans="1:2">
      <c r="A2266" t="str">
        <f ca="1">_xlfn.CONCAT("(",'UMONS _ DONNEES BRUTES - Copie '!T2266,",",'UMONS _ DONNEES BRUTES - Copie '!W2266,",",'UMONS _ DONNEES BRUTES - Copie '!X2266,",",'UMONS _ DONNEES BRUTES - Copie '!U2266,",",'UMONS _ DONNEES BRUTES - Copie '!V2266,",",'UMONS _ DONNEES BRUTES - Copie '!Z2266,",",'UMONS _ DONNEES BRUTES - Copie '!Y2266,",",'UMONS _ DONNEES BRUTES - Copie '!AA2266,")++1`")</f>
        <v>(2265,0,1,10,75,0,3,48)++1`</v>
      </c>
      <c r="B2266" s="37">
        <f>'UMONS _ DONNEES BRUTES - Copie '!E2266</f>
        <v>44629</v>
      </c>
    </row>
    <row r="2267" spans="1:2">
      <c r="A2267" t="str">
        <f ca="1">_xlfn.CONCAT("(",'UMONS _ DONNEES BRUTES - Copie '!T2267,",",'UMONS _ DONNEES BRUTES - Copie '!W2267,",",'UMONS _ DONNEES BRUTES - Copie '!X2267,",",'UMONS _ DONNEES BRUTES - Copie '!U2267,",",'UMONS _ DONNEES BRUTES - Copie '!V2267,",",'UMONS _ DONNEES BRUTES - Copie '!Z2267,",",'UMONS _ DONNEES BRUTES - Copie '!Y2267,",",'UMONS _ DONNEES BRUTES - Copie '!AA2267,")++1`")</f>
        <v>(2266,0,1,10,63,0,5,61)++1`</v>
      </c>
      <c r="B2267" s="37">
        <f>'UMONS _ DONNEES BRUTES - Copie '!E2267</f>
        <v>44629</v>
      </c>
    </row>
    <row r="2268" spans="1:2">
      <c r="A2268" t="str">
        <f ca="1">_xlfn.CONCAT("(",'UMONS _ DONNEES BRUTES - Copie '!T2268,",",'UMONS _ DONNEES BRUTES - Copie '!W2268,",",'UMONS _ DONNEES BRUTES - Copie '!X2268,",",'UMONS _ DONNEES BRUTES - Copie '!U2268,",",'UMONS _ DONNEES BRUTES - Copie '!V2268,",",'UMONS _ DONNEES BRUTES - Copie '!Z2268,",",'UMONS _ DONNEES BRUTES - Copie '!Y2268,",",'UMONS _ DONNEES BRUTES - Copie '!AA2268,")++1`")</f>
        <v>(2267,0,1,10,35,3,4,57)++1`</v>
      </c>
      <c r="B2268" s="37">
        <f>'UMONS _ DONNEES BRUTES - Copie '!E2268</f>
        <v>44629</v>
      </c>
    </row>
    <row r="2269" spans="1:2">
      <c r="A2269" t="str">
        <f ca="1">_xlfn.CONCAT("(",'UMONS _ DONNEES BRUTES - Copie '!T2269,",",'UMONS _ DONNEES BRUTES - Copie '!W2269,",",'UMONS _ DONNEES BRUTES - Copie '!X2269,",",'UMONS _ DONNEES BRUTES - Copie '!U2269,",",'UMONS _ DONNEES BRUTES - Copie '!V2269,",",'UMONS _ DONNEES BRUTES - Copie '!Z2269,",",'UMONS _ DONNEES BRUTES - Copie '!Y2269,",",'UMONS _ DONNEES BRUTES - Copie '!AA2269,")++1`")</f>
        <v>(2268,0,1,10,30,0,9,57)++1`</v>
      </c>
      <c r="B2269" s="37">
        <f>'UMONS _ DONNEES BRUTES - Copie '!E2269</f>
        <v>44636</v>
      </c>
    </row>
    <row r="2270" spans="1:2">
      <c r="A2270" t="str">
        <f ca="1">_xlfn.CONCAT("(",'UMONS _ DONNEES BRUTES - Copie '!T2270,",",'UMONS _ DONNEES BRUTES - Copie '!W2270,",",'UMONS _ DONNEES BRUTES - Copie '!X2270,",",'UMONS _ DONNEES BRUTES - Copie '!U2270,",",'UMONS _ DONNEES BRUTES - Copie '!V2270,",",'UMONS _ DONNEES BRUTES - Copie '!Z2270,",",'UMONS _ DONNEES BRUTES - Copie '!Y2270,",",'UMONS _ DONNEES BRUTES - Copie '!AA2270,")++1`")</f>
        <v>(2269,0,1,10,45,3,10,60)++1`</v>
      </c>
      <c r="B2270" s="37">
        <f>'UMONS _ DONNEES BRUTES - Copie '!E2270</f>
        <v>44636</v>
      </c>
    </row>
    <row r="2271" spans="1:2">
      <c r="A2271" t="str">
        <f ca="1">_xlfn.CONCAT("(",'UMONS _ DONNEES BRUTES - Copie '!T2271,",",'UMONS _ DONNEES BRUTES - Copie '!W2271,",",'UMONS _ DONNEES BRUTES - Copie '!X2271,",",'UMONS _ DONNEES BRUTES - Copie '!U2271,",",'UMONS _ DONNEES BRUTES - Copie '!V2271,",",'UMONS _ DONNEES BRUTES - Copie '!Z2271,",",'UMONS _ DONNEES BRUTES - Copie '!Y2271,",",'UMONS _ DONNEES BRUTES - Copie '!AA2271,")++1`")</f>
        <v>(2270,0,1,10,39,3,11,65)++1`</v>
      </c>
      <c r="B2271" s="37">
        <f>'UMONS _ DONNEES BRUTES - Copie '!E2271</f>
        <v>44636</v>
      </c>
    </row>
    <row r="2272" spans="1:2">
      <c r="A2272" t="str">
        <f ca="1">_xlfn.CONCAT("(",'UMONS _ DONNEES BRUTES - Copie '!T2272,",",'UMONS _ DONNEES BRUTES - Copie '!W2272,",",'UMONS _ DONNEES BRUTES - Copie '!X2272,",",'UMONS _ DONNEES BRUTES - Copie '!U2272,",",'UMONS _ DONNEES BRUTES - Copie '!V2272,",",'UMONS _ DONNEES BRUTES - Copie '!Z2272,",",'UMONS _ DONNEES BRUTES - Copie '!Y2272,",",'UMONS _ DONNEES BRUTES - Copie '!AA2272,")++1`")</f>
        <v>(2271,0,1,10,55,3,12,68)++1`</v>
      </c>
      <c r="B2272" s="37">
        <f>'UMONS _ DONNEES BRUTES - Copie '!E2272</f>
        <v>44636</v>
      </c>
    </row>
    <row r="2273" spans="1:2">
      <c r="A2273" t="str">
        <f ca="1">_xlfn.CONCAT("(",'UMONS _ DONNEES BRUTES - Copie '!T2273,",",'UMONS _ DONNEES BRUTES - Copie '!W2273,",",'UMONS _ DONNEES BRUTES - Copie '!X2273,",",'UMONS _ DONNEES BRUTES - Copie '!U2273,",",'UMONS _ DONNEES BRUTES - Copie '!V2273,",",'UMONS _ DONNEES BRUTES - Copie '!Z2273,",",'UMONS _ DONNEES BRUTES - Copie '!Y2273,",",'UMONS _ DONNEES BRUTES - Copie '!AA2273,")++1`")</f>
        <v>(2272,0,0,10,70,3,11,56)++1`</v>
      </c>
      <c r="B2273" s="37">
        <f>'UMONS _ DONNEES BRUTES - Copie '!E2273</f>
        <v>44643</v>
      </c>
    </row>
    <row r="2274" spans="1:2">
      <c r="A2274" t="str">
        <f ca="1">_xlfn.CONCAT("(",'UMONS _ DONNEES BRUTES - Copie '!T2274,",",'UMONS _ DONNEES BRUTES - Copie '!W2274,",",'UMONS _ DONNEES BRUTES - Copie '!X2274,",",'UMONS _ DONNEES BRUTES - Copie '!U2274,",",'UMONS _ DONNEES BRUTES - Copie '!V2274,",",'UMONS _ DONNEES BRUTES - Copie '!Z2274,",",'UMONS _ DONNEES BRUTES - Copie '!Y2274,",",'UMONS _ DONNEES BRUTES - Copie '!AA2274,")++1`")</f>
        <v>(2273,0,1,10,62,3,13,63)++1`</v>
      </c>
      <c r="B2274" s="37">
        <f>'UMONS _ DONNEES BRUTES - Copie '!E2274</f>
        <v>44643</v>
      </c>
    </row>
    <row r="2275" spans="1:2">
      <c r="A2275" t="str">
        <f ca="1">_xlfn.CONCAT("(",'UMONS _ DONNEES BRUTES - Copie '!T2275,",",'UMONS _ DONNEES BRUTES - Copie '!W2275,",",'UMONS _ DONNEES BRUTES - Copie '!X2275,",",'UMONS _ DONNEES BRUTES - Copie '!U2275,",",'UMONS _ DONNEES BRUTES - Copie '!V2275,",",'UMONS _ DONNEES BRUTES - Copie '!Z2275,",",'UMONS _ DONNEES BRUTES - Copie '!Y2275,",",'UMONS _ DONNEES BRUTES - Copie '!AA2275,")++1`")</f>
        <v>(2274,0,0,10,31,3,12,61)++1`</v>
      </c>
      <c r="B2275" s="37">
        <f>'UMONS _ DONNEES BRUTES - Copie '!E2275</f>
        <v>44643</v>
      </c>
    </row>
    <row r="2276" spans="1:2">
      <c r="A2276" t="str">
        <f ca="1">_xlfn.CONCAT("(",'UMONS _ DONNEES BRUTES - Copie '!T2276,",",'UMONS _ DONNEES BRUTES - Copie '!W2276,",",'UMONS _ DONNEES BRUTES - Copie '!X2276,",",'UMONS _ DONNEES BRUTES - Copie '!U2276,",",'UMONS _ DONNEES BRUTES - Copie '!V2276,",",'UMONS _ DONNEES BRUTES - Copie '!Z2276,",",'UMONS _ DONNEES BRUTES - Copie '!Y2276,",",'UMONS _ DONNEES BRUTES - Copie '!AA2276,")++1`")</f>
        <v>(2275,0,1,10,98,5,10,46)++1`</v>
      </c>
      <c r="B2276" s="37">
        <f>'UMONS _ DONNEES BRUTES - Copie '!E2276</f>
        <v>44643</v>
      </c>
    </row>
    <row r="2277" spans="1:2">
      <c r="A2277" t="str">
        <f ca="1">_xlfn.CONCAT("(",'UMONS _ DONNEES BRUTES - Copie '!T2277,",",'UMONS _ DONNEES BRUTES - Copie '!W2277,",",'UMONS _ DONNEES BRUTES - Copie '!X2277,",",'UMONS _ DONNEES BRUTES - Copie '!U2277,",",'UMONS _ DONNEES BRUTES - Copie '!V2277,",",'UMONS _ DONNEES BRUTES - Copie '!Z2277,",",'UMONS _ DONNEES BRUTES - Copie '!Y2277,",",'UMONS _ DONNEES BRUTES - Copie '!AA2277,")++1`")</f>
        <v>(2276,0,1,11,60,0,11,91)++1`</v>
      </c>
      <c r="B2277" s="37">
        <f>'UMONS _ DONNEES BRUTES - Copie '!E2277</f>
        <v>44630</v>
      </c>
    </row>
    <row r="2278" spans="1:2">
      <c r="A2278" t="str">
        <f ca="1">_xlfn.CONCAT("(",'UMONS _ DONNEES BRUTES - Copie '!T2278,",",'UMONS _ DONNEES BRUTES - Copie '!W2278,",",'UMONS _ DONNEES BRUTES - Copie '!X2278,",",'UMONS _ DONNEES BRUTES - Copie '!U2278,",",'UMONS _ DONNEES BRUTES - Copie '!V2278,",",'UMONS _ DONNEES BRUTES - Copie '!Z2278,",",'UMONS _ DONNEES BRUTES - Copie '!Y2278,",",'UMONS _ DONNEES BRUTES - Copie '!AA2278,")++1`")</f>
        <v>(2277,0,1,12,69,0,4,52)++1`</v>
      </c>
      <c r="B2278" s="37">
        <f>'UMONS _ DONNEES BRUTES - Copie '!E2278</f>
        <v>44608</v>
      </c>
    </row>
    <row r="2279" spans="1:2">
      <c r="A2279" t="str">
        <f ca="1">_xlfn.CONCAT("(",'UMONS _ DONNEES BRUTES - Copie '!T2279,",",'UMONS _ DONNEES BRUTES - Copie '!W2279,",",'UMONS _ DONNEES BRUTES - Copie '!X2279,",",'UMONS _ DONNEES BRUTES - Copie '!U2279,",",'UMONS _ DONNEES BRUTES - Copie '!V2279,",",'UMONS _ DONNEES BRUTES - Copie '!Z2279,",",'UMONS _ DONNEES BRUTES - Copie '!Y2279,",",'UMONS _ DONNEES BRUTES - Copie '!AA2279,")++1`")</f>
        <v>(2278,0,1,12,102,0,5,67)++1`</v>
      </c>
      <c r="B2279" s="37">
        <f>'UMONS _ DONNEES BRUTES - Copie '!E2279</f>
        <v>44609</v>
      </c>
    </row>
    <row r="2280" spans="1:2">
      <c r="A2280" t="str">
        <f ca="1">_xlfn.CONCAT("(",'UMONS _ DONNEES BRUTES - Copie '!T2280,",",'UMONS _ DONNEES BRUTES - Copie '!W2280,",",'UMONS _ DONNEES BRUTES - Copie '!X2280,",",'UMONS _ DONNEES BRUTES - Copie '!U2280,",",'UMONS _ DONNEES BRUTES - Copie '!V2280,",",'UMONS _ DONNEES BRUTES - Copie '!Z2280,",",'UMONS _ DONNEES BRUTES - Copie '!Y2280,",",'UMONS _ DONNEES BRUTES - Copie '!AA2280,")++1`")</f>
        <v>(2279,0,1,12,109,0,1,5)++1`</v>
      </c>
      <c r="B2280" s="37">
        <f>'UMONS _ DONNEES BRUTES - Copie '!E2280</f>
        <v>44612</v>
      </c>
    </row>
    <row r="2281" spans="1:2">
      <c r="A2281" t="str">
        <f ca="1">_xlfn.CONCAT("(",'UMONS _ DONNEES BRUTES - Copie '!T2281,",",'UMONS _ DONNEES BRUTES - Copie '!W2281,",",'UMONS _ DONNEES BRUTES - Copie '!X2281,",",'UMONS _ DONNEES BRUTES - Copie '!U2281,",",'UMONS _ DONNEES BRUTES - Copie '!V2281,",",'UMONS _ DONNEES BRUTES - Copie '!Z2281,",",'UMONS _ DONNEES BRUTES - Copie '!Y2281,",",'UMONS _ DONNEES BRUTES - Copie '!AA2281,")++1`")</f>
        <v>(2280,0,1,12,39,3,5,68)++1`</v>
      </c>
      <c r="B2281" s="37">
        <f>'UMONS _ DONNEES BRUTES - Copie '!E2281</f>
        <v>44629</v>
      </c>
    </row>
    <row r="2282" spans="1:2">
      <c r="A2282" t="str">
        <f ca="1">_xlfn.CONCAT("(",'UMONS _ DONNEES BRUTES - Copie '!T2282,",",'UMONS _ DONNEES BRUTES - Copie '!W2282,",",'UMONS _ DONNEES BRUTES - Copie '!X2282,",",'UMONS _ DONNEES BRUTES - Copie '!U2282,",",'UMONS _ DONNEES BRUTES - Copie '!V2282,",",'UMONS _ DONNEES BRUTES - Copie '!Z2282,",",'UMONS _ DONNEES BRUTES - Copie '!Y2282,",",'UMONS _ DONNEES BRUTES - Copie '!AA2282,")++1`")</f>
        <v>(2281,0,0,12,107,0,4,65)++1`</v>
      </c>
      <c r="B2282" s="37">
        <f>'UMONS _ DONNEES BRUTES - Copie '!E2282</f>
        <v>44629</v>
      </c>
    </row>
    <row r="2283" spans="1:2">
      <c r="A2283" t="str">
        <f ca="1">_xlfn.CONCAT("(",'UMONS _ DONNEES BRUTES - Copie '!T2283,",",'UMONS _ DONNEES BRUTES - Copie '!W2283,",",'UMONS _ DONNEES BRUTES - Copie '!X2283,",",'UMONS _ DONNEES BRUTES - Copie '!U2283,",",'UMONS _ DONNEES BRUTES - Copie '!V2283,",",'UMONS _ DONNEES BRUTES - Copie '!Z2283,",",'UMONS _ DONNEES BRUTES - Copie '!Y2283,",",'UMONS _ DONNEES BRUTES - Copie '!AA2283,")++1`")</f>
        <v>(2282,0,1,16,96,0,1,20)++1`</v>
      </c>
      <c r="B2283" s="37">
        <f>'UMONS _ DONNEES BRUTES - Copie '!E2283</f>
        <v>44593</v>
      </c>
    </row>
    <row r="2284" spans="1:2">
      <c r="A2284" t="str">
        <f ca="1">_xlfn.CONCAT("(",'UMONS _ DONNEES BRUTES - Copie '!T2284,",",'UMONS _ DONNEES BRUTES - Copie '!W2284,",",'UMONS _ DONNEES BRUTES - Copie '!X2284,",",'UMONS _ DONNEES BRUTES - Copie '!U2284,",",'UMONS _ DONNEES BRUTES - Copie '!V2284,",",'UMONS _ DONNEES BRUTES - Copie '!Z2284,",",'UMONS _ DONNEES BRUTES - Copie '!Y2284,",",'UMONS _ DONNEES BRUTES - Copie '!AA2284,")++1`")</f>
        <v>(2283,0,1,16,113,0,2,42)++1`</v>
      </c>
      <c r="B2284" s="37">
        <f>'UMONS _ DONNEES BRUTES - Copie '!E2284</f>
        <v>44593</v>
      </c>
    </row>
    <row r="2285" spans="1:2">
      <c r="A2285" t="str">
        <f ca="1">_xlfn.CONCAT("(",'UMONS _ DONNEES BRUTES - Copie '!T2285,",",'UMONS _ DONNEES BRUTES - Copie '!W2285,",",'UMONS _ DONNEES BRUTES - Copie '!X2285,",",'UMONS _ DONNEES BRUTES - Copie '!U2285,",",'UMONS _ DONNEES BRUTES - Copie '!V2285,",",'UMONS _ DONNEES BRUTES - Copie '!Z2285,",",'UMONS _ DONNEES BRUTES - Copie '!Y2285,",",'UMONS _ DONNEES BRUTES - Copie '!AA2285,")++1`")</f>
        <v>(2284,0,1,16,99,0,1,13)++1`</v>
      </c>
      <c r="B2285" s="37">
        <f>'UMONS _ DONNEES BRUTES - Copie '!E2285</f>
        <v>44594</v>
      </c>
    </row>
    <row r="2286" spans="1:2">
      <c r="A2286" t="str">
        <f ca="1">_xlfn.CONCAT("(",'UMONS _ DONNEES BRUTES - Copie '!T2286,",",'UMONS _ DONNEES BRUTES - Copie '!W2286,",",'UMONS _ DONNEES BRUTES - Copie '!X2286,",",'UMONS _ DONNEES BRUTES - Copie '!U2286,",",'UMONS _ DONNEES BRUTES - Copie '!V2286,",",'UMONS _ DONNEES BRUTES - Copie '!Z2286,",",'UMONS _ DONNEES BRUTES - Copie '!Y2286,",",'UMONS _ DONNEES BRUTES - Copie '!AA2286,")++1`")</f>
        <v>(2285,0,0,16,39,0,2,28)++1`</v>
      </c>
      <c r="B2286" s="37">
        <f>'UMONS _ DONNEES BRUTES - Copie '!E2286</f>
        <v>44594</v>
      </c>
    </row>
    <row r="2287" spans="1:2">
      <c r="A2287" t="str">
        <f ca="1">_xlfn.CONCAT("(",'UMONS _ DONNEES BRUTES - Copie '!T2287,",",'UMONS _ DONNEES BRUTES - Copie '!W2287,",",'UMONS _ DONNEES BRUTES - Copie '!X2287,",",'UMONS _ DONNEES BRUTES - Copie '!U2287,",",'UMONS _ DONNEES BRUTES - Copie '!V2287,",",'UMONS _ DONNEES BRUTES - Copie '!Z2287,",",'UMONS _ DONNEES BRUTES - Copie '!Y2287,",",'UMONS _ DONNEES BRUTES - Copie '!AA2287,")++1`")</f>
        <v>(2286,0,1,16,105,3,3,36)++1`</v>
      </c>
      <c r="B2287" s="37">
        <f>'UMONS _ DONNEES BRUTES - Copie '!E2287</f>
        <v>44594</v>
      </c>
    </row>
    <row r="2288" spans="1:2">
      <c r="A2288" t="str">
        <f ca="1">_xlfn.CONCAT("(",'UMONS _ DONNEES BRUTES - Copie '!T2288,",",'UMONS _ DONNEES BRUTES - Copie '!W2288,",",'UMONS _ DONNEES BRUTES - Copie '!X2288,",",'UMONS _ DONNEES BRUTES - Copie '!U2288,",",'UMONS _ DONNEES BRUTES - Copie '!V2288,",",'UMONS _ DONNEES BRUTES - Copie '!Z2288,",",'UMONS _ DONNEES BRUTES - Copie '!Y2288,",",'UMONS _ DONNEES BRUTES - Copie '!AA2288,")++1`")</f>
        <v>(2287,0,1,16,36,3,5,54)++1`</v>
      </c>
      <c r="B2288" s="37">
        <f>'UMONS _ DONNEES BRUTES - Copie '!E2288</f>
        <v>44594</v>
      </c>
    </row>
    <row r="2289" spans="1:2">
      <c r="A2289" t="str">
        <f ca="1">_xlfn.CONCAT("(",'UMONS _ DONNEES BRUTES - Copie '!T2289,",",'UMONS _ DONNEES BRUTES - Copie '!W2289,",",'UMONS _ DONNEES BRUTES - Copie '!X2289,",",'UMONS _ DONNEES BRUTES - Copie '!U2289,",",'UMONS _ DONNEES BRUTES - Copie '!V2289,",",'UMONS _ DONNEES BRUTES - Copie '!Z2289,",",'UMONS _ DONNEES BRUTES - Copie '!Y2289,",",'UMONS _ DONNEES BRUTES - Copie '!AA2289,")++1`")</f>
        <v>(2288,0,1,16,52,3,4,49)++1`</v>
      </c>
      <c r="B2289" s="37">
        <f>'UMONS _ DONNEES BRUTES - Copie '!E2289</f>
        <v>44594</v>
      </c>
    </row>
    <row r="2290" spans="1:2">
      <c r="A2290" t="str">
        <f ca="1">_xlfn.CONCAT("(",'UMONS _ DONNEES BRUTES - Copie '!T2290,",",'UMONS _ DONNEES BRUTES - Copie '!W2290,",",'UMONS _ DONNEES BRUTES - Copie '!X2290,",",'UMONS _ DONNEES BRUTES - Copie '!U2290,",",'UMONS _ DONNEES BRUTES - Copie '!V2290,",",'UMONS _ DONNEES BRUTES - Copie '!Z2290,",",'UMONS _ DONNEES BRUTES - Copie '!Y2290,",",'UMONS _ DONNEES BRUTES - Copie '!AA2290,")++1`")</f>
        <v>(2289,0,1,16,158,3,6,59)++1`</v>
      </c>
      <c r="B2290" s="37">
        <f>'UMONS _ DONNEES BRUTES - Copie '!E2290</f>
        <v>44594</v>
      </c>
    </row>
    <row r="2291" spans="1:2">
      <c r="A2291" t="str">
        <f ca="1">_xlfn.CONCAT("(",'UMONS _ DONNEES BRUTES - Copie '!T2291,",",'UMONS _ DONNEES BRUTES - Copie '!W2291,",",'UMONS _ DONNEES BRUTES - Copie '!X2291,",",'UMONS _ DONNEES BRUTES - Copie '!U2291,",",'UMONS _ DONNEES BRUTES - Copie '!V2291,",",'UMONS _ DONNEES BRUTES - Copie '!Z2291,",",'UMONS _ DONNEES BRUTES - Copie '!Y2291,",",'UMONS _ DONNEES BRUTES - Copie '!AA2291,")++1`")</f>
        <v>(2290,0,1,16,87,0,6,87)++1`</v>
      </c>
      <c r="B2291" s="37">
        <f>'UMONS _ DONNEES BRUTES - Copie '!E2291</f>
        <v>44595</v>
      </c>
    </row>
    <row r="2292" spans="1:2">
      <c r="A2292" t="str">
        <f ca="1">_xlfn.CONCAT("(",'UMONS _ DONNEES BRUTES - Copie '!T2292,",",'UMONS _ DONNEES BRUTES - Copie '!W2292,",",'UMONS _ DONNEES BRUTES - Copie '!X2292,",",'UMONS _ DONNEES BRUTES - Copie '!U2292,",",'UMONS _ DONNEES BRUTES - Copie '!V2292,",",'UMONS _ DONNEES BRUTES - Copie '!Z2292,",",'UMONS _ DONNEES BRUTES - Copie '!Y2292,",",'UMONS _ DONNEES BRUTES - Copie '!AA2292,")++1`")</f>
        <v>(2291,0,1,16,34,0,3,49)++1`</v>
      </c>
      <c r="B2292" s="37">
        <f>'UMONS _ DONNEES BRUTES - Copie '!E2292</f>
        <v>44595</v>
      </c>
    </row>
    <row r="2293" spans="1:2">
      <c r="A2293" t="str">
        <f ca="1">_xlfn.CONCAT("(",'UMONS _ DONNEES BRUTES - Copie '!T2293,",",'UMONS _ DONNEES BRUTES - Copie '!W2293,",",'UMONS _ DONNEES BRUTES - Copie '!X2293,",",'UMONS _ DONNEES BRUTES - Copie '!U2293,",",'UMONS _ DONNEES BRUTES - Copie '!V2293,",",'UMONS _ DONNEES BRUTES - Copie '!Z2293,",",'UMONS _ DONNEES BRUTES - Copie '!Y2293,",",'UMONS _ DONNEES BRUTES - Copie '!AA2293,")++1`")</f>
        <v>(2292,0,1,16,162,0,2,7)++1`</v>
      </c>
      <c r="B2293" s="37">
        <f>'UMONS _ DONNEES BRUTES - Copie '!E2293</f>
        <v>44595</v>
      </c>
    </row>
    <row r="2294" spans="1:2">
      <c r="A2294" t="str">
        <f ca="1">_xlfn.CONCAT("(",'UMONS _ DONNEES BRUTES - Copie '!T2294,",",'UMONS _ DONNEES BRUTES - Copie '!W2294,",",'UMONS _ DONNEES BRUTES - Copie '!X2294,",",'UMONS _ DONNEES BRUTES - Copie '!U2294,",",'UMONS _ DONNEES BRUTES - Copie '!V2294,",",'UMONS _ DONNEES BRUTES - Copie '!Z2294,",",'UMONS _ DONNEES BRUTES - Copie '!Y2294,",",'UMONS _ DONNEES BRUTES - Copie '!AA2294,")++1`")</f>
        <v>(2293,0,1,16,100,0,4,57)++1`</v>
      </c>
      <c r="B2294" s="37">
        <f>'UMONS _ DONNEES BRUTES - Copie '!E2294</f>
        <v>44595</v>
      </c>
    </row>
    <row r="2295" spans="1:2">
      <c r="A2295" t="str">
        <f ca="1">_xlfn.CONCAT("(",'UMONS _ DONNEES BRUTES - Copie '!T2295,",",'UMONS _ DONNEES BRUTES - Copie '!W2295,",",'UMONS _ DONNEES BRUTES - Copie '!X2295,",",'UMONS _ DONNEES BRUTES - Copie '!U2295,",",'UMONS _ DONNEES BRUTES - Copie '!V2295,",",'UMONS _ DONNEES BRUTES - Copie '!Z2295,",",'UMONS _ DONNEES BRUTES - Copie '!Y2295,",",'UMONS _ DONNEES BRUTES - Copie '!AA2295,")++1`")</f>
        <v>(2294,0,1,16,166,0,5,76)++1`</v>
      </c>
      <c r="B2295" s="37">
        <f>'UMONS _ DONNEES BRUTES - Copie '!E2295</f>
        <v>44595</v>
      </c>
    </row>
    <row r="2296" spans="1:2">
      <c r="A2296" t="str">
        <f ca="1">_xlfn.CONCAT("(",'UMONS _ DONNEES BRUTES - Copie '!T2296,",",'UMONS _ DONNEES BRUTES - Copie '!W2296,",",'UMONS _ DONNEES BRUTES - Copie '!X2296,",",'UMONS _ DONNEES BRUTES - Copie '!U2296,",",'UMONS _ DONNEES BRUTES - Copie '!V2296,",",'UMONS _ DONNEES BRUTES - Copie '!Z2296,",",'UMONS _ DONNEES BRUTES - Copie '!Y2296,",",'UMONS _ DONNEES BRUTES - Copie '!AA2296,")++1`")</f>
        <v>(2295,0,1,16,141,0,1,1)++1`</v>
      </c>
      <c r="B2296" s="37">
        <f>'UMONS _ DONNEES BRUTES - Copie '!E2296</f>
        <v>44595</v>
      </c>
    </row>
    <row r="2297" spans="1:2">
      <c r="A2297" t="str">
        <f ca="1">_xlfn.CONCAT("(",'UMONS _ DONNEES BRUTES - Copie '!T2297,",",'UMONS _ DONNEES BRUTES - Copie '!W2297,",",'UMONS _ DONNEES BRUTES - Copie '!X2297,",",'UMONS _ DONNEES BRUTES - Copie '!U2297,",",'UMONS _ DONNEES BRUTES - Copie '!V2297,",",'UMONS _ DONNEES BRUTES - Copie '!Z2297,",",'UMONS _ DONNEES BRUTES - Copie '!Y2297,",",'UMONS _ DONNEES BRUTES - Copie '!AA2297,")++1`")</f>
        <v>(2296,0,1,16,316,0,3,66)++1`</v>
      </c>
      <c r="B2297" s="37">
        <f>'UMONS _ DONNEES BRUTES - Copie '!E2297</f>
        <v>44596</v>
      </c>
    </row>
    <row r="2298" spans="1:2">
      <c r="A2298" t="str">
        <f ca="1">_xlfn.CONCAT("(",'UMONS _ DONNEES BRUTES - Copie '!T2298,",",'UMONS _ DONNEES BRUTES - Copie '!W2298,",",'UMONS _ DONNEES BRUTES - Copie '!X2298,",",'UMONS _ DONNEES BRUTES - Copie '!U2298,",",'UMONS _ DONNEES BRUTES - Copie '!V2298,",",'UMONS _ DONNEES BRUTES - Copie '!Z2298,",",'UMONS _ DONNEES BRUTES - Copie '!Y2298,",",'UMONS _ DONNEES BRUTES - Copie '!AA2298,")++1`")</f>
        <v>(2297,0,1,16,123,0,1,6)++1`</v>
      </c>
      <c r="B2298" s="37">
        <f>'UMONS _ DONNEES BRUTES - Copie '!E2298</f>
        <v>44596</v>
      </c>
    </row>
    <row r="2299" spans="1:2">
      <c r="A2299" t="str">
        <f ca="1">_xlfn.CONCAT("(",'UMONS _ DONNEES BRUTES - Copie '!T2299,",",'UMONS _ DONNEES BRUTES - Copie '!W2299,",",'UMONS _ DONNEES BRUTES - Copie '!X2299,",",'UMONS _ DONNEES BRUTES - Copie '!U2299,",",'UMONS _ DONNEES BRUTES - Copie '!V2299,",",'UMONS _ DONNEES BRUTES - Copie '!Z2299,",",'UMONS _ DONNEES BRUTES - Copie '!Y2299,",",'UMONS _ DONNEES BRUTES - Copie '!AA2299,")++1`")</f>
        <v>(2298,0,1,16,231,0,2,44)++1`</v>
      </c>
      <c r="B2299" s="37">
        <f>'UMONS _ DONNEES BRUTES - Copie '!E2299</f>
        <v>44596</v>
      </c>
    </row>
    <row r="2300" spans="1:2">
      <c r="A2300" t="str">
        <f ca="1">_xlfn.CONCAT("(",'UMONS _ DONNEES BRUTES - Copie '!T2300,",",'UMONS _ DONNEES BRUTES - Copie '!W2300,",",'UMONS _ DONNEES BRUTES - Copie '!X2300,",",'UMONS _ DONNEES BRUTES - Copie '!U2300,",",'UMONS _ DONNEES BRUTES - Copie '!V2300,",",'UMONS _ DONNEES BRUTES - Copie '!Z2300,",",'UMONS _ DONNEES BRUTES - Copie '!Y2300,",",'UMONS _ DONNEES BRUTES - Copie '!AA2300,")++1`")</f>
        <v>(2299,0,0,16,16,0,3,3)++1`</v>
      </c>
      <c r="B2300" s="37">
        <f>'UMONS _ DONNEES BRUTES - Copie '!E2300</f>
        <v>44597</v>
      </c>
    </row>
    <row r="2301" spans="1:2">
      <c r="A2301" t="str">
        <f ca="1">_xlfn.CONCAT("(",'UMONS _ DONNEES BRUTES - Copie '!T2301,",",'UMONS _ DONNEES BRUTES - Copie '!W2301,",",'UMONS _ DONNEES BRUTES - Copie '!X2301,",",'UMONS _ DONNEES BRUTES - Copie '!U2301,",",'UMONS _ DONNEES BRUTES - Copie '!V2301,",",'UMONS _ DONNEES BRUTES - Copie '!Z2301,",",'UMONS _ DONNEES BRUTES - Copie '!Y2301,",",'UMONS _ DONNEES BRUTES - Copie '!AA2301,")++1`")</f>
        <v>(2300,0,1,16,87,0,1,1)++1`</v>
      </c>
      <c r="B2301" s="37">
        <f>'UMONS _ DONNEES BRUTES - Copie '!E2301</f>
        <v>44597</v>
      </c>
    </row>
    <row r="2302" spans="1:2">
      <c r="A2302" t="str">
        <f ca="1">_xlfn.CONCAT("(",'UMONS _ DONNEES BRUTES - Copie '!T2302,",",'UMONS _ DONNEES BRUTES - Copie '!W2302,",",'UMONS _ DONNEES BRUTES - Copie '!X2302,",",'UMONS _ DONNEES BRUTES - Copie '!U2302,",",'UMONS _ DONNEES BRUTES - Copie '!V2302,",",'UMONS _ DONNEES BRUTES - Copie '!Z2302,",",'UMONS _ DONNEES BRUTES - Copie '!Y2302,",",'UMONS _ DONNEES BRUTES - Copie '!AA2302,")++1`")</f>
        <v>(2301,0,1,16,156,0,3,3)++1`</v>
      </c>
      <c r="B2302" s="37">
        <f>'UMONS _ DONNEES BRUTES - Copie '!E2302</f>
        <v>44598</v>
      </c>
    </row>
    <row r="2303" spans="1:2">
      <c r="A2303" t="str">
        <f ca="1">_xlfn.CONCAT("(",'UMONS _ DONNEES BRUTES - Copie '!T2303,",",'UMONS _ DONNEES BRUTES - Copie '!W2303,",",'UMONS _ DONNEES BRUTES - Copie '!X2303,",",'UMONS _ DONNEES BRUTES - Copie '!U2303,",",'UMONS _ DONNEES BRUTES - Copie '!V2303,",",'UMONS _ DONNEES BRUTES - Copie '!Z2303,",",'UMONS _ DONNEES BRUTES - Copie '!Y2303,",",'UMONS _ DONNEES BRUTES - Copie '!AA2303,")++1`")</f>
        <v>(2302,0,1,16,130,0,1,1)++1`</v>
      </c>
      <c r="B2303" s="37">
        <f>'UMONS _ DONNEES BRUTES - Copie '!E2303</f>
        <v>44598</v>
      </c>
    </row>
    <row r="2304" spans="1:2">
      <c r="A2304" t="str">
        <f ca="1">_xlfn.CONCAT("(",'UMONS _ DONNEES BRUTES - Copie '!T2304,",",'UMONS _ DONNEES BRUTES - Copie '!W2304,",",'UMONS _ DONNEES BRUTES - Copie '!X2304,",",'UMONS _ DONNEES BRUTES - Copie '!U2304,",",'UMONS _ DONNEES BRUTES - Copie '!V2304,",",'UMONS _ DONNEES BRUTES - Copie '!Z2304,",",'UMONS _ DONNEES BRUTES - Copie '!Y2304,",",'UMONS _ DONNEES BRUTES - Copie '!AA2304,")++1`")</f>
        <v>(2303,0,1,16,150,0,2,2)++1`</v>
      </c>
      <c r="B2304" s="37">
        <f>'UMONS _ DONNEES BRUTES - Copie '!E2304</f>
        <v>44598</v>
      </c>
    </row>
    <row r="2305" spans="1:2">
      <c r="A2305" t="str">
        <f ca="1">_xlfn.CONCAT("(",'UMONS _ DONNEES BRUTES - Copie '!T2305,",",'UMONS _ DONNEES BRUTES - Copie '!W2305,",",'UMONS _ DONNEES BRUTES - Copie '!X2305,",",'UMONS _ DONNEES BRUTES - Copie '!U2305,",",'UMONS _ DONNEES BRUTES - Copie '!V2305,",",'UMONS _ DONNEES BRUTES - Copie '!Z2305,",",'UMONS _ DONNEES BRUTES - Copie '!Y2305,",",'UMONS _ DONNEES BRUTES - Copie '!AA2305,")++1`")</f>
        <v>(2304,0,0,16,155,0,2,2)++1`</v>
      </c>
      <c r="B2305" s="37">
        <f>'UMONS _ DONNEES BRUTES - Copie '!E2305</f>
        <v>44599</v>
      </c>
    </row>
    <row r="2306" spans="1:2">
      <c r="A2306" t="str">
        <f ca="1">_xlfn.CONCAT("(",'UMONS _ DONNEES BRUTES - Copie '!T2306,",",'UMONS _ DONNEES BRUTES - Copie '!W2306,",",'UMONS _ DONNEES BRUTES - Copie '!X2306,",",'UMONS _ DONNEES BRUTES - Copie '!U2306,",",'UMONS _ DONNEES BRUTES - Copie '!V2306,",",'UMONS _ DONNEES BRUTES - Copie '!Z2306,",",'UMONS _ DONNEES BRUTES - Copie '!Y2306,",",'UMONS _ DONNEES BRUTES - Copie '!AA2306,")++1`")</f>
        <v>(2305,0,0,16,101,0,3,33)++1`</v>
      </c>
      <c r="B2306" s="37">
        <f>'UMONS _ DONNEES BRUTES - Copie '!E2306</f>
        <v>44599</v>
      </c>
    </row>
    <row r="2307" spans="1:2">
      <c r="A2307" t="str">
        <f ca="1">_xlfn.CONCAT("(",'UMONS _ DONNEES BRUTES - Copie '!T2307,",",'UMONS _ DONNEES BRUTES - Copie '!W2307,",",'UMONS _ DONNEES BRUTES - Copie '!X2307,",",'UMONS _ DONNEES BRUTES - Copie '!U2307,",",'UMONS _ DONNEES BRUTES - Copie '!V2307,",",'UMONS _ DONNEES BRUTES - Copie '!Z2307,",",'UMONS _ DONNEES BRUTES - Copie '!Y2307,",",'UMONS _ DONNEES BRUTES - Copie '!AA2307,")++1`")</f>
        <v>(2306,0,1,16,104,0,4,54)++1`</v>
      </c>
      <c r="B2307" s="37">
        <f>'UMONS _ DONNEES BRUTES - Copie '!E2307</f>
        <v>44599</v>
      </c>
    </row>
    <row r="2308" spans="1:2">
      <c r="A2308" t="str">
        <f ca="1">_xlfn.CONCAT("(",'UMONS _ DONNEES BRUTES - Copie '!T2308,",",'UMONS _ DONNEES BRUTES - Copie '!W2308,",",'UMONS _ DONNEES BRUTES - Copie '!X2308,",",'UMONS _ DONNEES BRUTES - Copie '!U2308,",",'UMONS _ DONNEES BRUTES - Copie '!V2308,",",'UMONS _ DONNEES BRUTES - Copie '!Z2308,",",'UMONS _ DONNEES BRUTES - Copie '!Y2308,",",'UMONS _ DONNEES BRUTES - Copie '!AA2308,")++1`")</f>
        <v>(2307,0,1,16,94,0,5,64)++1`</v>
      </c>
      <c r="B2308" s="37">
        <f>'UMONS _ DONNEES BRUTES - Copie '!E2308</f>
        <v>44599</v>
      </c>
    </row>
    <row r="2309" spans="1:2">
      <c r="A2309" t="str">
        <f ca="1">_xlfn.CONCAT("(",'UMONS _ DONNEES BRUTES - Copie '!T2309,",",'UMONS _ DONNEES BRUTES - Copie '!W2309,",",'UMONS _ DONNEES BRUTES - Copie '!X2309,",",'UMONS _ DONNEES BRUTES - Copie '!U2309,",",'UMONS _ DONNEES BRUTES - Copie '!V2309,",",'UMONS _ DONNEES BRUTES - Copie '!Z2309,",",'UMONS _ DONNEES BRUTES - Copie '!Y2309,",",'UMONS _ DONNEES BRUTES - Copie '!AA2309,")++1`")</f>
        <v>(2308,0,1,16,152,0,1,1)++1`</v>
      </c>
      <c r="B2309" s="37">
        <f>'UMONS _ DONNEES BRUTES - Copie '!E2309</f>
        <v>44599</v>
      </c>
    </row>
    <row r="2310" spans="1:2">
      <c r="A2310" t="str">
        <f ca="1">_xlfn.CONCAT("(",'UMONS _ DONNEES BRUTES - Copie '!T2310,",",'UMONS _ DONNEES BRUTES - Copie '!W2310,",",'UMONS _ DONNEES BRUTES - Copie '!X2310,",",'UMONS _ DONNEES BRUTES - Copie '!U2310,",",'UMONS _ DONNEES BRUTES - Copie '!V2310,",",'UMONS _ DONNEES BRUTES - Copie '!Z2310,",",'UMONS _ DONNEES BRUTES - Copie '!Y2310,",",'UMONS _ DONNEES BRUTES - Copie '!AA2310,")++1`")</f>
        <v>(2309,0,1,16,38,0,2,24)++1`</v>
      </c>
      <c r="B2310" s="37">
        <f>'UMONS _ DONNEES BRUTES - Copie '!E2310</f>
        <v>44600</v>
      </c>
    </row>
    <row r="2311" spans="1:2">
      <c r="A2311" t="str">
        <f ca="1">_xlfn.CONCAT("(",'UMONS _ DONNEES BRUTES - Copie '!T2311,",",'UMONS _ DONNEES BRUTES - Copie '!W2311,",",'UMONS _ DONNEES BRUTES - Copie '!X2311,",",'UMONS _ DONNEES BRUTES - Copie '!U2311,",",'UMONS _ DONNEES BRUTES - Copie '!V2311,",",'UMONS _ DONNEES BRUTES - Copie '!Z2311,",",'UMONS _ DONNEES BRUTES - Copie '!Y2311,",",'UMONS _ DONNEES BRUTES - Copie '!AA2311,")++1`")</f>
        <v>(2310,0,1,16,108,0,3,37)++1`</v>
      </c>
      <c r="B2311" s="37">
        <f>'UMONS _ DONNEES BRUTES - Copie '!E2311</f>
        <v>44600</v>
      </c>
    </row>
    <row r="2312" spans="1:2">
      <c r="A2312" t="str">
        <f ca="1">_xlfn.CONCAT("(",'UMONS _ DONNEES BRUTES - Copie '!T2312,",",'UMONS _ DONNEES BRUTES - Copie '!W2312,",",'UMONS _ DONNEES BRUTES - Copie '!X2312,",",'UMONS _ DONNEES BRUTES - Copie '!U2312,",",'UMONS _ DONNEES BRUTES - Copie '!V2312,",",'UMONS _ DONNEES BRUTES - Copie '!Z2312,",",'UMONS _ DONNEES BRUTES - Copie '!Y2312,",",'UMONS _ DONNEES BRUTES - Copie '!AA2312,")++1`")</f>
        <v>(2311,0,0,16,177,0,4,60)++1`</v>
      </c>
      <c r="B2312" s="37">
        <f>'UMONS _ DONNEES BRUTES - Copie '!E2312</f>
        <v>44600</v>
      </c>
    </row>
    <row r="2313" spans="1:2">
      <c r="A2313" t="str">
        <f ca="1">_xlfn.CONCAT("(",'UMONS _ DONNEES BRUTES - Copie '!T2313,",",'UMONS _ DONNEES BRUTES - Copie '!W2313,",",'UMONS _ DONNEES BRUTES - Copie '!X2313,",",'UMONS _ DONNEES BRUTES - Copie '!U2313,",",'UMONS _ DONNEES BRUTES - Copie '!V2313,",",'UMONS _ DONNEES BRUTES - Copie '!Z2313,",",'UMONS _ DONNEES BRUTES - Copie '!Y2313,",",'UMONS _ DONNEES BRUTES - Copie '!AA2313,")++1`")</f>
        <v>(2312,0,0,16,144,0,1,11)++1`</v>
      </c>
      <c r="B2313" s="37">
        <f>'UMONS _ DONNEES BRUTES - Copie '!E2313</f>
        <v>44601</v>
      </c>
    </row>
    <row r="2314" spans="1:2">
      <c r="A2314" t="str">
        <f ca="1">_xlfn.CONCAT("(",'UMONS _ DONNEES BRUTES - Copie '!T2314,",",'UMONS _ DONNEES BRUTES - Copie '!W2314,",",'UMONS _ DONNEES BRUTES - Copie '!X2314,",",'UMONS _ DONNEES BRUTES - Copie '!U2314,",",'UMONS _ DONNEES BRUTES - Copie '!V2314,",",'UMONS _ DONNEES BRUTES - Copie '!Z2314,",",'UMONS _ DONNEES BRUTES - Copie '!Y2314,",",'UMONS _ DONNEES BRUTES - Copie '!AA2314,")++1`")</f>
        <v>(2313,0,1,16,135,0,2,29)++1`</v>
      </c>
      <c r="B2314" s="37">
        <f>'UMONS _ DONNEES BRUTES - Copie '!E2314</f>
        <v>44601</v>
      </c>
    </row>
    <row r="2315" spans="1:2">
      <c r="A2315" t="str">
        <f ca="1">_xlfn.CONCAT("(",'UMONS _ DONNEES BRUTES - Copie '!T2315,",",'UMONS _ DONNEES BRUTES - Copie '!W2315,",",'UMONS _ DONNEES BRUTES - Copie '!X2315,",",'UMONS _ DONNEES BRUTES - Copie '!U2315,",",'UMONS _ DONNEES BRUTES - Copie '!V2315,",",'UMONS _ DONNEES BRUTES - Copie '!Z2315,",",'UMONS _ DONNEES BRUTES - Copie '!Y2315,",",'UMONS _ DONNEES BRUTES - Copie '!AA2315,")++1`")</f>
        <v>(2314,0,1,16,159,0,3,48)++1`</v>
      </c>
      <c r="B2315" s="37">
        <f>'UMONS _ DONNEES BRUTES - Copie '!E2315</f>
        <v>44601</v>
      </c>
    </row>
    <row r="2316" spans="1:2">
      <c r="A2316" t="str">
        <f ca="1">_xlfn.CONCAT("(",'UMONS _ DONNEES BRUTES - Copie '!T2316,",",'UMONS _ DONNEES BRUTES - Copie '!W2316,",",'UMONS _ DONNEES BRUTES - Copie '!X2316,",",'UMONS _ DONNEES BRUTES - Copie '!U2316,",",'UMONS _ DONNEES BRUTES - Copie '!V2316,",",'UMONS _ DONNEES BRUTES - Copie '!Z2316,",",'UMONS _ DONNEES BRUTES - Copie '!Y2316,",",'UMONS _ DONNEES BRUTES - Copie '!AA2316,")++1`")</f>
        <v>(2315,0,1,16,122,0,8,84)++1`</v>
      </c>
      <c r="B2316" s="37">
        <f>'UMONS _ DONNEES BRUTES - Copie '!E2316</f>
        <v>44602</v>
      </c>
    </row>
    <row r="2317" spans="1:2">
      <c r="A2317" t="str">
        <f ca="1">_xlfn.CONCAT("(",'UMONS _ DONNEES BRUTES - Copie '!T2317,",",'UMONS _ DONNEES BRUTES - Copie '!W2317,",",'UMONS _ DONNEES BRUTES - Copie '!X2317,",",'UMONS _ DONNEES BRUTES - Copie '!U2317,",",'UMONS _ DONNEES BRUTES - Copie '!V2317,",",'UMONS _ DONNEES BRUTES - Copie '!Z2317,",",'UMONS _ DONNEES BRUTES - Copie '!Y2317,",",'UMONS _ DONNEES BRUTES - Copie '!AA2317,")++1`")</f>
        <v>(2316,0,1,16,48,0,1,14)++1`</v>
      </c>
      <c r="B2317" s="37">
        <f>'UMONS _ DONNEES BRUTES - Copie '!E2317</f>
        <v>44602</v>
      </c>
    </row>
    <row r="2318" spans="1:2">
      <c r="A2318" t="str">
        <f ca="1">_xlfn.CONCAT("(",'UMONS _ DONNEES BRUTES - Copie '!T2318,",",'UMONS _ DONNEES BRUTES - Copie '!W2318,",",'UMONS _ DONNEES BRUTES - Copie '!X2318,",",'UMONS _ DONNEES BRUTES - Copie '!U2318,",",'UMONS _ DONNEES BRUTES - Copie '!V2318,",",'UMONS _ DONNEES BRUTES - Copie '!Z2318,",",'UMONS _ DONNEES BRUTES - Copie '!Y2318,",",'UMONS _ DONNEES BRUTES - Copie '!AA2318,")++1`")</f>
        <v>(2317,0,1,16,52,0,3,43)++1`</v>
      </c>
      <c r="B2318" s="37">
        <f>'UMONS _ DONNEES BRUTES - Copie '!E2318</f>
        <v>44602</v>
      </c>
    </row>
    <row r="2319" spans="1:2">
      <c r="A2319" t="str">
        <f ca="1">_xlfn.CONCAT("(",'UMONS _ DONNEES BRUTES - Copie '!T2319,",",'UMONS _ DONNEES BRUTES - Copie '!W2319,",",'UMONS _ DONNEES BRUTES - Copie '!X2319,",",'UMONS _ DONNEES BRUTES - Copie '!U2319,",",'UMONS _ DONNEES BRUTES - Copie '!V2319,",",'UMONS _ DONNEES BRUTES - Copie '!Z2319,",",'UMONS _ DONNEES BRUTES - Copie '!Y2319,",",'UMONS _ DONNEES BRUTES - Copie '!AA2319,")++1`")</f>
        <v>(2318,0,1,16,68,0,2,26)++1`</v>
      </c>
      <c r="B2319" s="37">
        <f>'UMONS _ DONNEES BRUTES - Copie '!E2319</f>
        <v>44602</v>
      </c>
    </row>
    <row r="2320" spans="1:2">
      <c r="A2320" t="str">
        <f ca="1">_xlfn.CONCAT("(",'UMONS _ DONNEES BRUTES - Copie '!T2320,",",'UMONS _ DONNEES BRUTES - Copie '!W2320,",",'UMONS _ DONNEES BRUTES - Copie '!X2320,",",'UMONS _ DONNEES BRUTES - Copie '!U2320,",",'UMONS _ DONNEES BRUTES - Copie '!V2320,",",'UMONS _ DONNEES BRUTES - Copie '!Z2320,",",'UMONS _ DONNEES BRUTES - Copie '!Y2320,",",'UMONS _ DONNEES BRUTES - Copie '!AA2320,")++1`")</f>
        <v>(2319,0,1,16,54,0,4,58)++1`</v>
      </c>
      <c r="B2320" s="37">
        <f>'UMONS _ DONNEES BRUTES - Copie '!E2320</f>
        <v>44602</v>
      </c>
    </row>
    <row r="2321" spans="1:2">
      <c r="A2321" t="str">
        <f ca="1">_xlfn.CONCAT("(",'UMONS _ DONNEES BRUTES - Copie '!T2321,",",'UMONS _ DONNEES BRUTES - Copie '!W2321,",",'UMONS _ DONNEES BRUTES - Copie '!X2321,",",'UMONS _ DONNEES BRUTES - Copie '!U2321,",",'UMONS _ DONNEES BRUTES - Copie '!V2321,",",'UMONS _ DONNEES BRUTES - Copie '!Z2321,",",'UMONS _ DONNEES BRUTES - Copie '!Y2321,",",'UMONS _ DONNEES BRUTES - Copie '!AA2321,")++1`")</f>
        <v>(2320,0,1,16,91,0,5,66)++1`</v>
      </c>
      <c r="B2321" s="37">
        <f>'UMONS _ DONNEES BRUTES - Copie '!E2321</f>
        <v>44602</v>
      </c>
    </row>
    <row r="2322" spans="1:2">
      <c r="A2322" t="str">
        <f ca="1">_xlfn.CONCAT("(",'UMONS _ DONNEES BRUTES - Copie '!T2322,",",'UMONS _ DONNEES BRUTES - Copie '!W2322,",",'UMONS _ DONNEES BRUTES - Copie '!X2322,",",'UMONS _ DONNEES BRUTES - Copie '!U2322,",",'UMONS _ DONNEES BRUTES - Copie '!V2322,",",'UMONS _ DONNEES BRUTES - Copie '!Z2322,",",'UMONS _ DONNEES BRUTES - Copie '!Y2322,",",'UMONS _ DONNEES BRUTES - Copie '!AA2322,")++1`")</f>
        <v>(2321,0,1,16,97,0,6,69)++1`</v>
      </c>
      <c r="B2322" s="37">
        <f>'UMONS _ DONNEES BRUTES - Copie '!E2322</f>
        <v>44602</v>
      </c>
    </row>
    <row r="2323" spans="1:2">
      <c r="A2323" t="str">
        <f ca="1">_xlfn.CONCAT("(",'UMONS _ DONNEES BRUTES - Copie '!T2323,",",'UMONS _ DONNEES BRUTES - Copie '!W2323,",",'UMONS _ DONNEES BRUTES - Copie '!X2323,",",'UMONS _ DONNEES BRUTES - Copie '!U2323,",",'UMONS _ DONNEES BRUTES - Copie '!V2323,",",'UMONS _ DONNEES BRUTES - Copie '!Z2323,",",'UMONS _ DONNEES BRUTES - Copie '!Y2323,",",'UMONS _ DONNEES BRUTES - Copie '!AA2323,")++1`")</f>
        <v>(2322,0,1,16,133,0,7,74)++1`</v>
      </c>
      <c r="B2323" s="37">
        <f>'UMONS _ DONNEES BRUTES - Copie '!E2323</f>
        <v>44602</v>
      </c>
    </row>
    <row r="2324" spans="1:2">
      <c r="A2324" t="str">
        <f ca="1">_xlfn.CONCAT("(",'UMONS _ DONNEES BRUTES - Copie '!T2324,",",'UMONS _ DONNEES BRUTES - Copie '!W2324,",",'UMONS _ DONNEES BRUTES - Copie '!X2324,",",'UMONS _ DONNEES BRUTES - Copie '!U2324,",",'UMONS _ DONNEES BRUTES - Copie '!V2324,",",'UMONS _ DONNEES BRUTES - Copie '!Z2324,",",'UMONS _ DONNEES BRUTES - Copie '!Y2324,",",'UMONS _ DONNEES BRUTES - Copie '!AA2324,")++1`")</f>
        <v>(2323,0,1,16,314,0,4,59)++1`</v>
      </c>
      <c r="B2324" s="37">
        <f>'UMONS _ DONNEES BRUTES - Copie '!E2324</f>
        <v>44603</v>
      </c>
    </row>
    <row r="2325" spans="1:2">
      <c r="A2325" t="str">
        <f ca="1">_xlfn.CONCAT("(",'UMONS _ DONNEES BRUTES - Copie '!T2325,",",'UMONS _ DONNEES BRUTES - Copie '!W2325,",",'UMONS _ DONNEES BRUTES - Copie '!X2325,",",'UMONS _ DONNEES BRUTES - Copie '!U2325,",",'UMONS _ DONNEES BRUTES - Copie '!V2325,",",'UMONS _ DONNEES BRUTES - Copie '!Z2325,",",'UMONS _ DONNEES BRUTES - Copie '!Y2325,",",'UMONS _ DONNEES BRUTES - Copie '!AA2325,")++1`")</f>
        <v>(2324,0,1,16,111,0,1,5)++1`</v>
      </c>
      <c r="B2325" s="37">
        <f>'UMONS _ DONNEES BRUTES - Copie '!E2325</f>
        <v>44603</v>
      </c>
    </row>
    <row r="2326" spans="1:2">
      <c r="A2326" t="str">
        <f ca="1">_xlfn.CONCAT("(",'UMONS _ DONNEES BRUTES - Copie '!T2326,",",'UMONS _ DONNEES BRUTES - Copie '!W2326,",",'UMONS _ DONNEES BRUTES - Copie '!X2326,",",'UMONS _ DONNEES BRUTES - Copie '!U2326,",",'UMONS _ DONNEES BRUTES - Copie '!V2326,",",'UMONS _ DONNEES BRUTES - Copie '!Z2326,",",'UMONS _ DONNEES BRUTES - Copie '!Y2326,",",'UMONS _ DONNEES BRUTES - Copie '!AA2326,")++1`")</f>
        <v>(2325,0,0,16,45,3,2,29)++1`</v>
      </c>
      <c r="B2326" s="37">
        <f>'UMONS _ DONNEES BRUTES - Copie '!E2326</f>
        <v>44603</v>
      </c>
    </row>
    <row r="2327" spans="1:2">
      <c r="A2327" t="str">
        <f ca="1">_xlfn.CONCAT("(",'UMONS _ DONNEES BRUTES - Copie '!T2327,",",'UMONS _ DONNEES BRUTES - Copie '!W2327,",",'UMONS _ DONNEES BRUTES - Copie '!X2327,",",'UMONS _ DONNEES BRUTES - Copie '!U2327,",",'UMONS _ DONNEES BRUTES - Copie '!V2327,",",'UMONS _ DONNEES BRUTES - Copie '!Z2327,",",'UMONS _ DONNEES BRUTES - Copie '!Y2327,",",'UMONS _ DONNEES BRUTES - Copie '!AA2327,")++1`")</f>
        <v>(2326,0,1,16,155,0,3,40)++1`</v>
      </c>
      <c r="B2327" s="37">
        <f>'UMONS _ DONNEES BRUTES - Copie '!E2327</f>
        <v>44603</v>
      </c>
    </row>
    <row r="2328" spans="1:2">
      <c r="A2328" t="str">
        <f ca="1">_xlfn.CONCAT("(",'UMONS _ DONNEES BRUTES - Copie '!T2328,",",'UMONS _ DONNEES BRUTES - Copie '!W2328,",",'UMONS _ DONNEES BRUTES - Copie '!X2328,",",'UMONS _ DONNEES BRUTES - Copie '!U2328,",",'UMONS _ DONNEES BRUTES - Copie '!V2328,",",'UMONS _ DONNEES BRUTES - Copie '!Z2328,",",'UMONS _ DONNEES BRUTES - Copie '!Y2328,",",'UMONS _ DONNEES BRUTES - Copie '!AA2328,")++1`")</f>
        <v>(2327,0,0,16,139,0,1,4)++1`</v>
      </c>
      <c r="B2328" s="37">
        <f>'UMONS _ DONNEES BRUTES - Copie '!E2328</f>
        <v>44605</v>
      </c>
    </row>
    <row r="2329" spans="1:2">
      <c r="A2329" t="str">
        <f ca="1">_xlfn.CONCAT("(",'UMONS _ DONNEES BRUTES - Copie '!T2329,",",'UMONS _ DONNEES BRUTES - Copie '!W2329,",",'UMONS _ DONNEES BRUTES - Copie '!X2329,",",'UMONS _ DONNEES BRUTES - Copie '!U2329,",",'UMONS _ DONNEES BRUTES - Copie '!V2329,",",'UMONS _ DONNEES BRUTES - Copie '!Z2329,",",'UMONS _ DONNEES BRUTES - Copie '!Y2329,",",'UMONS _ DONNEES BRUTES - Copie '!AA2329,")++1`")</f>
        <v>(2328,0,1,16,132,3,4,73)++1`</v>
      </c>
      <c r="B2329" s="37">
        <f>'UMONS _ DONNEES BRUTES - Copie '!E2329</f>
        <v>44606</v>
      </c>
    </row>
    <row r="2330" spans="1:2">
      <c r="A2330" t="str">
        <f ca="1">_xlfn.CONCAT("(",'UMONS _ DONNEES BRUTES - Copie '!T2330,",",'UMONS _ DONNEES BRUTES - Copie '!W2330,",",'UMONS _ DONNEES BRUTES - Copie '!X2330,",",'UMONS _ DONNEES BRUTES - Copie '!U2330,",",'UMONS _ DONNEES BRUTES - Copie '!V2330,",",'UMONS _ DONNEES BRUTES - Copie '!Z2330,",",'UMONS _ DONNEES BRUTES - Copie '!Y2330,",",'UMONS _ DONNEES BRUTES - Copie '!AA2330,")++1`")</f>
        <v>(2329,0,0,16,155,0,1,11)++1`</v>
      </c>
      <c r="B2330" s="37">
        <f>'UMONS _ DONNEES BRUTES - Copie '!E2330</f>
        <v>44606</v>
      </c>
    </row>
    <row r="2331" spans="1:2">
      <c r="A2331" t="str">
        <f ca="1">_xlfn.CONCAT("(",'UMONS _ DONNEES BRUTES - Copie '!T2331,",",'UMONS _ DONNEES BRUTES - Copie '!W2331,",",'UMONS _ DONNEES BRUTES - Copie '!X2331,",",'UMONS _ DONNEES BRUTES - Copie '!U2331,",",'UMONS _ DONNEES BRUTES - Copie '!V2331,",",'UMONS _ DONNEES BRUTES - Copie '!Z2331,",",'UMONS _ DONNEES BRUTES - Copie '!Y2331,",",'UMONS _ DONNEES BRUTES - Copie '!AA2331,")++1`")</f>
        <v>(2330,0,1,4,139,0,4,66)++1`</v>
      </c>
      <c r="B2331" s="37">
        <f>'UMONS _ DONNEES BRUTES - Copie '!E2331</f>
        <v>44617</v>
      </c>
    </row>
    <row r="2332" spans="1:2">
      <c r="A2332" t="str">
        <f ca="1">_xlfn.CONCAT("(",'UMONS _ DONNEES BRUTES - Copie '!T2332,",",'UMONS _ DONNEES BRUTES - Copie '!W2332,",",'UMONS _ DONNEES BRUTES - Copie '!X2332,",",'UMONS _ DONNEES BRUTES - Copie '!U2332,",",'UMONS _ DONNEES BRUTES - Copie '!V2332,",",'UMONS _ DONNEES BRUTES - Copie '!Z2332,",",'UMONS _ DONNEES BRUTES - Copie '!Y2332,",",'UMONS _ DONNEES BRUTES - Copie '!AA2332,")++1`")</f>
        <v>(2331,0,0,16,157,0,2,43)++1`</v>
      </c>
      <c r="B2332" s="37">
        <f>'UMONS _ DONNEES BRUTES - Copie '!E2332</f>
        <v>44606</v>
      </c>
    </row>
    <row r="2333" spans="1:2">
      <c r="A2333" t="str">
        <f ca="1">_xlfn.CONCAT("(",'UMONS _ DONNEES BRUTES - Copie '!T2333,",",'UMONS _ DONNEES BRUTES - Copie '!W2333,",",'UMONS _ DONNEES BRUTES - Copie '!X2333,",",'UMONS _ DONNEES BRUTES - Copie '!U2333,",",'UMONS _ DONNEES BRUTES - Copie '!V2333,",",'UMONS _ DONNEES BRUTES - Copie '!Z2333,",",'UMONS _ DONNEES BRUTES - Copie '!Y2333,",",'UMONS _ DONNEES BRUTES - Copie '!AA2333,")++1`")</f>
        <v>(2332,0,1,16,187,0,1,11)++1`</v>
      </c>
      <c r="B2333" s="37">
        <f>'UMONS _ DONNEES BRUTES - Copie '!E2333</f>
        <v>44608</v>
      </c>
    </row>
    <row r="2334" spans="1:2">
      <c r="A2334" t="str">
        <f ca="1">_xlfn.CONCAT("(",'UMONS _ DONNEES BRUTES - Copie '!T2334,",",'UMONS _ DONNEES BRUTES - Copie '!W2334,",",'UMONS _ DONNEES BRUTES - Copie '!X2334,",",'UMONS _ DONNEES BRUTES - Copie '!U2334,",",'UMONS _ DONNEES BRUTES - Copie '!V2334,",",'UMONS _ DONNEES BRUTES - Copie '!Z2334,",",'UMONS _ DONNEES BRUTES - Copie '!Y2334,",",'UMONS _ DONNEES BRUTES - Copie '!AA2334,")++1`")</f>
        <v>(2333,0,0,16,86,0,2,33)++1`</v>
      </c>
      <c r="B2334" s="37">
        <f>'UMONS _ DONNEES BRUTES - Copie '!E2334</f>
        <v>44608</v>
      </c>
    </row>
    <row r="2335" spans="1:2">
      <c r="A2335" t="str">
        <f ca="1">_xlfn.CONCAT("(",'UMONS _ DONNEES BRUTES - Copie '!T2335,",",'UMONS _ DONNEES BRUTES - Copie '!W2335,",",'UMONS _ DONNEES BRUTES - Copie '!X2335,",",'UMONS _ DONNEES BRUTES - Copie '!U2335,",",'UMONS _ DONNEES BRUTES - Copie '!V2335,",",'UMONS _ DONNEES BRUTES - Copie '!Z2335,",",'UMONS _ DONNEES BRUTES - Copie '!Y2335,",",'UMONS _ DONNEES BRUTES - Copie '!AA2335,")++1`")</f>
        <v>(2334,0,1,16,67,0,4,58)++1`</v>
      </c>
      <c r="B2335" s="37">
        <f>'UMONS _ DONNEES BRUTES - Copie '!E2335</f>
        <v>44608</v>
      </c>
    </row>
    <row r="2336" spans="1:2">
      <c r="A2336" t="str">
        <f ca="1">_xlfn.CONCAT("(",'UMONS _ DONNEES BRUTES - Copie '!T2336,",",'UMONS _ DONNEES BRUTES - Copie '!W2336,",",'UMONS _ DONNEES BRUTES - Copie '!X2336,",",'UMONS _ DONNEES BRUTES - Copie '!U2336,",",'UMONS _ DONNEES BRUTES - Copie '!V2336,",",'UMONS _ DONNEES BRUTES - Copie '!Z2336,",",'UMONS _ DONNEES BRUTES - Copie '!Y2336,",",'UMONS _ DONNEES BRUTES - Copie '!AA2336,")++1`")</f>
        <v>(2335,0,1,16,165,0,3,42)++1`</v>
      </c>
      <c r="B2336" s="37">
        <f>'UMONS _ DONNEES BRUTES - Copie '!E2336</f>
        <v>44608</v>
      </c>
    </row>
    <row r="2337" spans="1:2">
      <c r="A2337" t="str">
        <f ca="1">_xlfn.CONCAT("(",'UMONS _ DONNEES BRUTES - Copie '!T2337,",",'UMONS _ DONNEES BRUTES - Copie '!W2337,",",'UMONS _ DONNEES BRUTES - Copie '!X2337,",",'UMONS _ DONNEES BRUTES - Copie '!U2337,",",'UMONS _ DONNEES BRUTES - Copie '!V2337,",",'UMONS _ DONNEES BRUTES - Copie '!Z2337,",",'UMONS _ DONNEES BRUTES - Copie '!Y2337,",",'UMONS _ DONNEES BRUTES - Copie '!AA2337,")++1`")</f>
        <v>(2336,0,0,16,20,0,7,79)++1`</v>
      </c>
      <c r="B2337" s="37">
        <f>'UMONS _ DONNEES BRUTES - Copie '!E2337</f>
        <v>44609</v>
      </c>
    </row>
    <row r="2338" spans="1:2">
      <c r="A2338" t="str">
        <f ca="1">_xlfn.CONCAT("(",'UMONS _ DONNEES BRUTES - Copie '!T2338,",",'UMONS _ DONNEES BRUTES - Copie '!W2338,",",'UMONS _ DONNEES BRUTES - Copie '!X2338,",",'UMONS _ DONNEES BRUTES - Copie '!U2338,",",'UMONS _ DONNEES BRUTES - Copie '!V2338,",",'UMONS _ DONNEES BRUTES - Copie '!Z2338,",",'UMONS _ DONNEES BRUTES - Copie '!Y2338,",",'UMONS _ DONNEES BRUTES - Copie '!AA2338,")++1`")</f>
        <v>(2337,0,0,16,210,0,3,43)++1`</v>
      </c>
      <c r="B2338" s="37">
        <f>'UMONS _ DONNEES BRUTES - Copie '!E2338</f>
        <v>44609</v>
      </c>
    </row>
    <row r="2339" spans="1:2">
      <c r="A2339" t="str">
        <f ca="1">_xlfn.CONCAT("(",'UMONS _ DONNEES BRUTES - Copie '!T2339,",",'UMONS _ DONNEES BRUTES - Copie '!W2339,",",'UMONS _ DONNEES BRUTES - Copie '!X2339,",",'UMONS _ DONNEES BRUTES - Copie '!U2339,",",'UMONS _ DONNEES BRUTES - Copie '!V2339,",",'UMONS _ DONNEES BRUTES - Copie '!Z2339,",",'UMONS _ DONNEES BRUTES - Copie '!Y2339,",",'UMONS _ DONNEES BRUTES - Copie '!AA2339,")++1`")</f>
        <v>(2338,0,0,16,67,0,1,2)++1`</v>
      </c>
      <c r="B2339" s="37">
        <f>'UMONS _ DONNEES BRUTES - Copie '!E2339</f>
        <v>44609</v>
      </c>
    </row>
    <row r="2340" spans="1:2">
      <c r="A2340" t="str">
        <f ca="1">_xlfn.CONCAT("(",'UMONS _ DONNEES BRUTES - Copie '!T2340,",",'UMONS _ DONNEES BRUTES - Copie '!W2340,",",'UMONS _ DONNEES BRUTES - Copie '!X2340,",",'UMONS _ DONNEES BRUTES - Copie '!U2340,",",'UMONS _ DONNEES BRUTES - Copie '!V2340,",",'UMONS _ DONNEES BRUTES - Copie '!Z2340,",",'UMONS _ DONNEES BRUTES - Copie '!Y2340,",",'UMONS _ DONNEES BRUTES - Copie '!AA2340,")++1`")</f>
        <v>(2339,0,1,16,88,0,2,22)++1`</v>
      </c>
      <c r="B2340" s="37">
        <f>'UMONS _ DONNEES BRUTES - Copie '!E2340</f>
        <v>44609</v>
      </c>
    </row>
    <row r="2341" spans="1:2">
      <c r="A2341" t="str">
        <f ca="1">_xlfn.CONCAT("(",'UMONS _ DONNEES BRUTES - Copie '!T2341,",",'UMONS _ DONNEES BRUTES - Copie '!W2341,",",'UMONS _ DONNEES BRUTES - Copie '!X2341,",",'UMONS _ DONNEES BRUTES - Copie '!U2341,",",'UMONS _ DONNEES BRUTES - Copie '!V2341,",",'UMONS _ DONNEES BRUTES - Copie '!Z2341,",",'UMONS _ DONNEES BRUTES - Copie '!Y2341,",",'UMONS _ DONNEES BRUTES - Copie '!AA2341,")++1`")</f>
        <v>(2340,0,1,16,76,0,4,65)++1`</v>
      </c>
      <c r="B2341" s="37">
        <f>'UMONS _ DONNEES BRUTES - Copie '!E2341</f>
        <v>44609</v>
      </c>
    </row>
    <row r="2342" spans="1:2">
      <c r="A2342" t="str">
        <f ca="1">_xlfn.CONCAT("(",'UMONS _ DONNEES BRUTES - Copie '!T2342,",",'UMONS _ DONNEES BRUTES - Copie '!W2342,",",'UMONS _ DONNEES BRUTES - Copie '!X2342,",",'UMONS _ DONNEES BRUTES - Copie '!U2342,",",'UMONS _ DONNEES BRUTES - Copie '!V2342,",",'UMONS _ DONNEES BRUTES - Copie '!Z2342,",",'UMONS _ DONNEES BRUTES - Copie '!Y2342,",",'UMONS _ DONNEES BRUTES - Copie '!AA2342,")++1`")</f>
        <v>(2341,0,1,16,38,0,2,18)++1`</v>
      </c>
      <c r="B2342" s="37">
        <f>'UMONS _ DONNEES BRUTES - Copie '!E2342</f>
        <v>44610</v>
      </c>
    </row>
    <row r="2343" spans="1:2">
      <c r="A2343" t="str">
        <f ca="1">_xlfn.CONCAT("(",'UMONS _ DONNEES BRUTES - Copie '!T2343,",",'UMONS _ DONNEES BRUTES - Copie '!W2343,",",'UMONS _ DONNEES BRUTES - Copie '!X2343,",",'UMONS _ DONNEES BRUTES - Copie '!U2343,",",'UMONS _ DONNEES BRUTES - Copie '!V2343,",",'UMONS _ DONNEES BRUTES - Copie '!Z2343,",",'UMONS _ DONNEES BRUTES - Copie '!Y2343,",",'UMONS _ DONNEES BRUTES - Copie '!AA2343,")++1`")</f>
        <v>(2342,0,1,16,27,0,3,29)++1`</v>
      </c>
      <c r="B2343" s="37">
        <f>'UMONS _ DONNEES BRUTES - Copie '!E2343</f>
        <v>44610</v>
      </c>
    </row>
    <row r="2344" spans="1:2">
      <c r="A2344" t="str">
        <f ca="1">_xlfn.CONCAT("(",'UMONS _ DONNEES BRUTES - Copie '!T2344,",",'UMONS _ DONNEES BRUTES - Copie '!W2344,",",'UMONS _ DONNEES BRUTES - Copie '!X2344,",",'UMONS _ DONNEES BRUTES - Copie '!U2344,",",'UMONS _ DONNEES BRUTES - Copie '!V2344,",",'UMONS _ DONNEES BRUTES - Copie '!Z2344,",",'UMONS _ DONNEES BRUTES - Copie '!Y2344,",",'UMONS _ DONNEES BRUTES - Copie '!AA2344,")++1`")</f>
        <v>(2343,0,1,16,156,0,4,36)++1`</v>
      </c>
      <c r="B2344" s="37">
        <f>'UMONS _ DONNEES BRUTES - Copie '!E2344</f>
        <v>44610</v>
      </c>
    </row>
    <row r="2345" spans="1:2">
      <c r="A2345" t="str">
        <f ca="1">_xlfn.CONCAT("(",'UMONS _ DONNEES BRUTES - Copie '!T2345,",",'UMONS _ DONNEES BRUTES - Copie '!W2345,",",'UMONS _ DONNEES BRUTES - Copie '!X2345,",",'UMONS _ DONNEES BRUTES - Copie '!U2345,",",'UMONS _ DONNEES BRUTES - Copie '!V2345,",",'UMONS _ DONNEES BRUTES - Copie '!Z2345,",",'UMONS _ DONNEES BRUTES - Copie '!Y2345,",",'UMONS _ DONNEES BRUTES - Copie '!AA2345,")++1`")</f>
        <v>(2344,0,1,16,358,0,5,59)++1`</v>
      </c>
      <c r="B2345" s="37">
        <f>'UMONS _ DONNEES BRUTES - Copie '!E2345</f>
        <v>44610</v>
      </c>
    </row>
    <row r="2346" spans="1:2">
      <c r="A2346" t="str">
        <f ca="1">_xlfn.CONCAT("(",'UMONS _ DONNEES BRUTES - Copie '!T2346,",",'UMONS _ DONNEES BRUTES - Copie '!W2346,",",'UMONS _ DONNEES BRUTES - Copie '!X2346,",",'UMONS _ DONNEES BRUTES - Copie '!U2346,",",'UMONS _ DONNEES BRUTES - Copie '!V2346,",",'UMONS _ DONNEES BRUTES - Copie '!Z2346,",",'UMONS _ DONNEES BRUTES - Copie '!Y2346,",",'UMONS _ DONNEES BRUTES - Copie '!AA2346,")++1`")</f>
        <v>(2345,0,1,16,75,3,2,4)++1`</v>
      </c>
      <c r="B2346" s="37">
        <f>'UMONS _ DONNEES BRUTES - Copie '!E2346</f>
        <v>44612</v>
      </c>
    </row>
    <row r="2347" spans="1:2">
      <c r="A2347" t="str">
        <f ca="1">_xlfn.CONCAT("(",'UMONS _ DONNEES BRUTES - Copie '!T2347,",",'UMONS _ DONNEES BRUTES - Copie '!W2347,",",'UMONS _ DONNEES BRUTES - Copie '!X2347,",",'UMONS _ DONNEES BRUTES - Copie '!U2347,",",'UMONS _ DONNEES BRUTES - Copie '!V2347,",",'UMONS _ DONNEES BRUTES - Copie '!Z2347,",",'UMONS _ DONNEES BRUTES - Copie '!Y2347,",",'UMONS _ DONNEES BRUTES - Copie '!AA2347,")++1`")</f>
        <v>(2346,0,1,16,34,0,1,3)++1`</v>
      </c>
      <c r="B2347" s="37">
        <f>'UMONS _ DONNEES BRUTES - Copie '!E2347</f>
        <v>44612</v>
      </c>
    </row>
    <row r="2348" spans="1:2">
      <c r="A2348" t="str">
        <f ca="1">_xlfn.CONCAT("(",'UMONS _ DONNEES BRUTES - Copie '!T2348,",",'UMONS _ DONNEES BRUTES - Copie '!W2348,",",'UMONS _ DONNEES BRUTES - Copie '!X2348,",",'UMONS _ DONNEES BRUTES - Copie '!U2348,",",'UMONS _ DONNEES BRUTES - Copie '!V2348,",",'UMONS _ DONNEES BRUTES - Copie '!Z2348,",",'UMONS _ DONNEES BRUTES - Copie '!Y2348,",",'UMONS _ DONNEES BRUTES - Copie '!AA2348,")++1`")</f>
        <v>(2347,0,1,13,208,0,3,53)++1`</v>
      </c>
      <c r="B2348" s="37">
        <f>'UMONS _ DONNEES BRUTES - Copie '!E2348</f>
        <v>44613</v>
      </c>
    </row>
    <row r="2349" spans="1:2">
      <c r="A2349" t="str">
        <f ca="1">_xlfn.CONCAT("(",'UMONS _ DONNEES BRUTES - Copie '!T2349,",",'UMONS _ DONNEES BRUTES - Copie '!W2349,",",'UMONS _ DONNEES BRUTES - Copie '!X2349,",",'UMONS _ DONNEES BRUTES - Copie '!U2349,",",'UMONS _ DONNEES BRUTES - Copie '!V2349,",",'UMONS _ DONNEES BRUTES - Copie '!Z2349,",",'UMONS _ DONNEES BRUTES - Copie '!Y2349,",",'UMONS _ DONNEES BRUTES - Copie '!AA2349,")++1`")</f>
        <v>(2348,0,1,2,95,0,1,14)++1`</v>
      </c>
      <c r="B2349" s="37">
        <f>'UMONS _ DONNEES BRUTES - Copie '!E2349</f>
        <v>44613</v>
      </c>
    </row>
    <row r="2350" spans="1:2">
      <c r="A2350" t="str">
        <f ca="1">_xlfn.CONCAT("(",'UMONS _ DONNEES BRUTES - Copie '!T2350,",",'UMONS _ DONNEES BRUTES - Copie '!W2350,",",'UMONS _ DONNEES BRUTES - Copie '!X2350,",",'UMONS _ DONNEES BRUTES - Copie '!U2350,",",'UMONS _ DONNEES BRUTES - Copie '!V2350,",",'UMONS _ DONNEES BRUTES - Copie '!Z2350,",",'UMONS _ DONNEES BRUTES - Copie '!Y2350,",",'UMONS _ DONNEES BRUTES - Copie '!AA2350,")++1`")</f>
        <v>(2349,0,0,2,55,0,2,27)++1`</v>
      </c>
      <c r="B2350" s="37">
        <f>'UMONS _ DONNEES BRUTES - Copie '!E2350</f>
        <v>44613</v>
      </c>
    </row>
    <row r="2351" spans="1:2">
      <c r="A2351" t="str">
        <f ca="1">_xlfn.CONCAT("(",'UMONS _ DONNEES BRUTES - Copie '!T2351,",",'UMONS _ DONNEES BRUTES - Copie '!W2351,",",'UMONS _ DONNEES BRUTES - Copie '!X2351,",",'UMONS _ DONNEES BRUTES - Copie '!U2351,",",'UMONS _ DONNEES BRUTES - Copie '!V2351,",",'UMONS _ DONNEES BRUTES - Copie '!Z2351,",",'UMONS _ DONNEES BRUTES - Copie '!Y2351,",",'UMONS _ DONNEES BRUTES - Copie '!AA2351,")++1`")</f>
        <v>(2350,0,1,2,72,0,3,37)++1`</v>
      </c>
      <c r="B2351" s="37">
        <f>'UMONS _ DONNEES BRUTES - Copie '!E2351</f>
        <v>44613</v>
      </c>
    </row>
    <row r="2352" spans="1:2">
      <c r="A2352" t="str">
        <f ca="1">_xlfn.CONCAT("(",'UMONS _ DONNEES BRUTES - Copie '!T2352,",",'UMONS _ DONNEES BRUTES - Copie '!W2352,",",'UMONS _ DONNEES BRUTES - Copie '!X2352,",",'UMONS _ DONNEES BRUTES - Copie '!U2352,",",'UMONS _ DONNEES BRUTES - Copie '!V2352,",",'UMONS _ DONNEES BRUTES - Copie '!Z2352,",",'UMONS _ DONNEES BRUTES - Copie '!Y2352,",",'UMONS _ DONNEES BRUTES - Copie '!AA2352,")++1`")</f>
        <v>(2351,0,0,16,177,0,3,43)++1`</v>
      </c>
      <c r="B2352" s="37">
        <f>'UMONS _ DONNEES BRUTES - Copie '!E2352</f>
        <v>44614</v>
      </c>
    </row>
    <row r="2353" spans="1:2">
      <c r="A2353" t="str">
        <f ca="1">_xlfn.CONCAT("(",'UMONS _ DONNEES BRUTES - Copie '!T2353,",",'UMONS _ DONNEES BRUTES - Copie '!W2353,",",'UMONS _ DONNEES BRUTES - Copie '!X2353,",",'UMONS _ DONNEES BRUTES - Copie '!U2353,",",'UMONS _ DONNEES BRUTES - Copie '!V2353,",",'UMONS _ DONNEES BRUTES - Copie '!Z2353,",",'UMONS _ DONNEES BRUTES - Copie '!Y2353,",",'UMONS _ DONNEES BRUTES - Copie '!AA2353,")++1`")</f>
        <v>(2352,0,0,16,82,0,5,85)++1`</v>
      </c>
      <c r="B2353" s="37">
        <f>'UMONS _ DONNEES BRUTES - Copie '!E2353</f>
        <v>44614</v>
      </c>
    </row>
    <row r="2354" spans="1:2">
      <c r="A2354" t="str">
        <f ca="1">_xlfn.CONCAT("(",'UMONS _ DONNEES BRUTES - Copie '!T2354,",",'UMONS _ DONNEES BRUTES - Copie '!W2354,",",'UMONS _ DONNEES BRUTES - Copie '!X2354,",",'UMONS _ DONNEES BRUTES - Copie '!U2354,",",'UMONS _ DONNEES BRUTES - Copie '!V2354,",",'UMONS _ DONNEES BRUTES - Copie '!Z2354,",",'UMONS _ DONNEES BRUTES - Copie '!Y2354,",",'UMONS _ DONNEES BRUTES - Copie '!AA2354,")++1`")</f>
        <v>(2353,0,0,16,87,0,4,78)++1`</v>
      </c>
      <c r="B2354" s="37">
        <f>'UMONS _ DONNEES BRUTES - Copie '!E2354</f>
        <v>44614</v>
      </c>
    </row>
    <row r="2355" spans="1:2">
      <c r="A2355" t="str">
        <f ca="1">_xlfn.CONCAT("(",'UMONS _ DONNEES BRUTES - Copie '!T2355,",",'UMONS _ DONNEES BRUTES - Copie '!W2355,",",'UMONS _ DONNEES BRUTES - Copie '!X2355,",",'UMONS _ DONNEES BRUTES - Copie '!U2355,",",'UMONS _ DONNEES BRUTES - Copie '!V2355,",",'UMONS _ DONNEES BRUTES - Copie '!Z2355,",",'UMONS _ DONNEES BRUTES - Copie '!Y2355,",",'UMONS _ DONNEES BRUTES - Copie '!AA2355,")++1`")</f>
        <v>(2354,0,0,16,73,0,1,12)++1`</v>
      </c>
      <c r="B2355" s="37">
        <f>'UMONS _ DONNEES BRUTES - Copie '!E2355</f>
        <v>44615</v>
      </c>
    </row>
    <row r="2356" spans="1:2">
      <c r="A2356" t="str">
        <f ca="1">_xlfn.CONCAT("(",'UMONS _ DONNEES BRUTES - Copie '!T2356,",",'UMONS _ DONNEES BRUTES - Copie '!W2356,",",'UMONS _ DONNEES BRUTES - Copie '!X2356,",",'UMONS _ DONNEES BRUTES - Copie '!U2356,",",'UMONS _ DONNEES BRUTES - Copie '!V2356,",",'UMONS _ DONNEES BRUTES - Copie '!Z2356,",",'UMONS _ DONNEES BRUTES - Copie '!Y2356,",",'UMONS _ DONNEES BRUTES - Copie '!AA2356,")++1`")</f>
        <v>(2355,0,0,16,151,3,2,21)++1`</v>
      </c>
      <c r="B2356" s="37">
        <f>'UMONS _ DONNEES BRUTES - Copie '!E2356</f>
        <v>44615</v>
      </c>
    </row>
    <row r="2357" spans="1:2">
      <c r="A2357" t="str">
        <f ca="1">_xlfn.CONCAT("(",'UMONS _ DONNEES BRUTES - Copie '!T2357,",",'UMONS _ DONNEES BRUTES - Copie '!W2357,",",'UMONS _ DONNEES BRUTES - Copie '!X2357,",",'UMONS _ DONNEES BRUTES - Copie '!U2357,",",'UMONS _ DONNEES BRUTES - Copie '!V2357,",",'UMONS _ DONNEES BRUTES - Copie '!Z2357,",",'UMONS _ DONNEES BRUTES - Copie '!Y2357,",",'UMONS _ DONNEES BRUTES - Copie '!AA2357,")++1`")</f>
        <v>(2356,0,1,16,100,0,4,47)++1`</v>
      </c>
      <c r="B2357" s="37">
        <f>'UMONS _ DONNEES BRUTES - Copie '!E2357</f>
        <v>44615</v>
      </c>
    </row>
    <row r="2358" spans="1:2">
      <c r="A2358" t="str">
        <f ca="1">_xlfn.CONCAT("(",'UMONS _ DONNEES BRUTES - Copie '!T2358,",",'UMONS _ DONNEES BRUTES - Copie '!W2358,",",'UMONS _ DONNEES BRUTES - Copie '!X2358,",",'UMONS _ DONNEES BRUTES - Copie '!U2358,",",'UMONS _ DONNEES BRUTES - Copie '!V2358,",",'UMONS _ DONNEES BRUTES - Copie '!Z2358,",",'UMONS _ DONNEES BRUTES - Copie '!Y2358,",",'UMONS _ DONNEES BRUTES - Copie '!AA2358,")++1`")</f>
        <v>(2357,0,1,16,70,0,3,42)++1`</v>
      </c>
      <c r="B2358" s="37">
        <f>'UMONS _ DONNEES BRUTES - Copie '!E2358</f>
        <v>44615</v>
      </c>
    </row>
    <row r="2359" spans="1:2">
      <c r="A2359" t="str">
        <f ca="1">_xlfn.CONCAT("(",'UMONS _ DONNEES BRUTES - Copie '!T2359,",",'UMONS _ DONNEES BRUTES - Copie '!W2359,",",'UMONS _ DONNEES BRUTES - Copie '!X2359,",",'UMONS _ DONNEES BRUTES - Copie '!U2359,",",'UMONS _ DONNEES BRUTES - Copie '!V2359,",",'UMONS _ DONNEES BRUTES - Copie '!Z2359,",",'UMONS _ DONNEES BRUTES - Copie '!Y2359,",",'UMONS _ DONNEES BRUTES - Copie '!AA2359,")++1`")</f>
        <v>(2358,0,1,16,198,0,5,55)++1`</v>
      </c>
      <c r="B2359" s="37">
        <f>'UMONS _ DONNEES BRUTES - Copie '!E2359</f>
        <v>44615</v>
      </c>
    </row>
    <row r="2360" spans="1:2">
      <c r="A2360" t="str">
        <f ca="1">_xlfn.CONCAT("(",'UMONS _ DONNEES BRUTES - Copie '!T2360,",",'UMONS _ DONNEES BRUTES - Copie '!W2360,",",'UMONS _ DONNEES BRUTES - Copie '!X2360,",",'UMONS _ DONNEES BRUTES - Copie '!U2360,",",'UMONS _ DONNEES BRUTES - Copie '!V2360,",",'UMONS _ DONNEES BRUTES - Copie '!Z2360,",",'UMONS _ DONNEES BRUTES - Copie '!Y2360,",",'UMONS _ DONNEES BRUTES - Copie '!AA2360,")++1`")</f>
        <v>(2359,0,1,16,35,0,2,42)++1`</v>
      </c>
      <c r="B2360" s="37">
        <f>'UMONS _ DONNEES BRUTES - Copie '!E2360</f>
        <v>44616</v>
      </c>
    </row>
    <row r="2361" spans="1:2">
      <c r="A2361" t="str">
        <f ca="1">_xlfn.CONCAT("(",'UMONS _ DONNEES BRUTES - Copie '!T2361,",",'UMONS _ DONNEES BRUTES - Copie '!W2361,",",'UMONS _ DONNEES BRUTES - Copie '!X2361,",",'UMONS _ DONNEES BRUTES - Copie '!U2361,",",'UMONS _ DONNEES BRUTES - Copie '!V2361,",",'UMONS _ DONNEES BRUTES - Copie '!Z2361,",",'UMONS _ DONNEES BRUTES - Copie '!Y2361,",",'UMONS _ DONNEES BRUTES - Copie '!AA2361,")++1`")</f>
        <v>(2360,0,0,16,14,0,3,53)++1`</v>
      </c>
      <c r="B2361" s="37">
        <f>'UMONS _ DONNEES BRUTES - Copie '!E2361</f>
        <v>44616</v>
      </c>
    </row>
    <row r="2362" spans="1:2">
      <c r="A2362" t="str">
        <f ca="1">_xlfn.CONCAT("(",'UMONS _ DONNEES BRUTES - Copie '!T2362,",",'UMONS _ DONNEES BRUTES - Copie '!W2362,",",'UMONS _ DONNEES BRUTES - Copie '!X2362,",",'UMONS _ DONNEES BRUTES - Copie '!U2362,",",'UMONS _ DONNEES BRUTES - Copie '!V2362,",",'UMONS _ DONNEES BRUTES - Copie '!Z2362,",",'UMONS _ DONNEES BRUTES - Copie '!Y2362,",",'UMONS _ DONNEES BRUTES - Copie '!AA2362,")++1`")</f>
        <v>(2361,0,1,16,27,0,4,57)++1`</v>
      </c>
      <c r="B2362" s="37">
        <f>'UMONS _ DONNEES BRUTES - Copie '!E2362</f>
        <v>44616</v>
      </c>
    </row>
    <row r="2363" spans="1:2">
      <c r="A2363" t="str">
        <f ca="1">_xlfn.CONCAT("(",'UMONS _ DONNEES BRUTES - Copie '!T2363,",",'UMONS _ DONNEES BRUTES - Copie '!W2363,",",'UMONS _ DONNEES BRUTES - Copie '!X2363,",",'UMONS _ DONNEES BRUTES - Copie '!U2363,",",'UMONS _ DONNEES BRUTES - Copie '!V2363,",",'UMONS _ DONNEES BRUTES - Copie '!Z2363,",",'UMONS _ DONNEES BRUTES - Copie '!Y2363,",",'UMONS _ DONNEES BRUTES - Copie '!AA2363,")++1`")</f>
        <v>(2362,0,1,16,323,0,5,65)++1`</v>
      </c>
      <c r="B2363" s="37">
        <f>'UMONS _ DONNEES BRUTES - Copie '!E2363</f>
        <v>44616</v>
      </c>
    </row>
    <row r="2364" spans="1:2">
      <c r="A2364" t="str">
        <f ca="1">_xlfn.CONCAT("(",'UMONS _ DONNEES BRUTES - Copie '!T2364,",",'UMONS _ DONNEES BRUTES - Copie '!W2364,",",'UMONS _ DONNEES BRUTES - Copie '!X2364,",",'UMONS _ DONNEES BRUTES - Copie '!U2364,",",'UMONS _ DONNEES BRUTES - Copie '!V2364,",",'UMONS _ DONNEES BRUTES - Copie '!Z2364,",",'UMONS _ DONNEES BRUTES - Copie '!Y2364,",",'UMONS _ DONNEES BRUTES - Copie '!AA2364,")++1`")</f>
        <v>(2363,0,1,16,136,0,6,89)++1`</v>
      </c>
      <c r="B2364" s="37">
        <f>'UMONS _ DONNEES BRUTES - Copie '!E2364</f>
        <v>44616</v>
      </c>
    </row>
    <row r="2365" spans="1:2">
      <c r="A2365" t="str">
        <f ca="1">_xlfn.CONCAT("(",'UMONS _ DONNEES BRUTES - Copie '!T2365,",",'UMONS _ DONNEES BRUTES - Copie '!W2365,",",'UMONS _ DONNEES BRUTES - Copie '!X2365,",",'UMONS _ DONNEES BRUTES - Copie '!U2365,",",'UMONS _ DONNEES BRUTES - Copie '!V2365,",",'UMONS _ DONNEES BRUTES - Copie '!Z2365,",",'UMONS _ DONNEES BRUTES - Copie '!Y2365,",",'UMONS _ DONNEES BRUTES - Copie '!AA2365,")++1`")</f>
        <v>(2364,0,1,16,143,0,1,1)++1`</v>
      </c>
      <c r="B2365" s="37">
        <f>'UMONS _ DONNEES BRUTES - Copie '!E2365</f>
        <v>44616</v>
      </c>
    </row>
    <row r="2366" spans="1:2">
      <c r="A2366" t="str">
        <f ca="1">_xlfn.CONCAT("(",'UMONS _ DONNEES BRUTES - Copie '!T2366,",",'UMONS _ DONNEES BRUTES - Copie '!W2366,",",'UMONS _ DONNEES BRUTES - Copie '!X2366,",",'UMONS _ DONNEES BRUTES - Copie '!U2366,",",'UMONS _ DONNEES BRUTES - Copie '!V2366,",",'UMONS _ DONNEES BRUTES - Copie '!Z2366,",",'UMONS _ DONNEES BRUTES - Copie '!Y2366,",",'UMONS _ DONNEES BRUTES - Copie '!AA2366,")++1`")</f>
        <v>(2365,0,0,16,-1248,0,3,75)++1`</v>
      </c>
      <c r="B2366" s="37">
        <f>'UMONS _ DONNEES BRUTES - Copie '!E2366</f>
        <v>44617</v>
      </c>
    </row>
    <row r="2367" spans="1:2">
      <c r="A2367" t="str">
        <f ca="1">_xlfn.CONCAT("(",'UMONS _ DONNEES BRUTES - Copie '!T2367,",",'UMONS _ DONNEES BRUTES - Copie '!W2367,",",'UMONS _ DONNEES BRUTES - Copie '!X2367,",",'UMONS _ DONNEES BRUTES - Copie '!U2367,",",'UMONS _ DONNEES BRUTES - Copie '!V2367,",",'UMONS _ DONNEES BRUTES - Copie '!Z2367,",",'UMONS _ DONNEES BRUTES - Copie '!Y2367,",",'UMONS _ DONNEES BRUTES - Copie '!AA2367,")++1`")</f>
        <v>(2366,0,0,16,80,0,2,73)++1`</v>
      </c>
      <c r="B2367" s="37">
        <f>'UMONS _ DONNEES BRUTES - Copie '!E2367</f>
        <v>44617</v>
      </c>
    </row>
    <row r="2368" spans="1:2">
      <c r="A2368" t="str">
        <f ca="1">_xlfn.CONCAT("(",'UMONS _ DONNEES BRUTES - Copie '!T2368,",",'UMONS _ DONNEES BRUTES - Copie '!W2368,",",'UMONS _ DONNEES BRUTES - Copie '!X2368,",",'UMONS _ DONNEES BRUTES - Copie '!U2368,",",'UMONS _ DONNEES BRUTES - Copie '!V2368,",",'UMONS _ DONNEES BRUTES - Copie '!Z2368,",",'UMONS _ DONNEES BRUTES - Copie '!Y2368,",",'UMONS _ DONNEES BRUTES - Copie '!AA2368,")++1`")</f>
        <v>(2367,0,0,16,130,0,1,71)++1`</v>
      </c>
      <c r="B2368" s="37">
        <f>'UMONS _ DONNEES BRUTES - Copie '!E2368</f>
        <v>44617</v>
      </c>
    </row>
    <row r="2369" spans="1:2">
      <c r="A2369" t="str">
        <f ca="1">_xlfn.CONCAT("(",'UMONS _ DONNEES BRUTES - Copie '!T2369,",",'UMONS _ DONNEES BRUTES - Copie '!W2369,",",'UMONS _ DONNEES BRUTES - Copie '!X2369,",",'UMONS _ DONNEES BRUTES - Copie '!U2369,",",'UMONS _ DONNEES BRUTES - Copie '!V2369,",",'UMONS _ DONNEES BRUTES - Copie '!Z2369,",",'UMONS _ DONNEES BRUTES - Copie '!Y2369,",",'UMONS _ DONNEES BRUTES - Copie '!AA2369,")++1`")</f>
        <v>(2368,0,1,16,77,0,1,1)++1`</v>
      </c>
      <c r="B2369" s="37">
        <f>'UMONS _ DONNEES BRUTES - Copie '!E2369</f>
        <v>44618</v>
      </c>
    </row>
    <row r="2370" spans="1:2">
      <c r="A2370" t="str">
        <f ca="1">_xlfn.CONCAT("(",'UMONS _ DONNEES BRUTES - Copie '!T2370,",",'UMONS _ DONNEES BRUTES - Copie '!W2370,",",'UMONS _ DONNEES BRUTES - Copie '!X2370,",",'UMONS _ DONNEES BRUTES - Copie '!U2370,",",'UMONS _ DONNEES BRUTES - Copie '!V2370,",",'UMONS _ DONNEES BRUTES - Copie '!Z2370,",",'UMONS _ DONNEES BRUTES - Copie '!Y2370,",",'UMONS _ DONNEES BRUTES - Copie '!AA2370,")++1`")</f>
        <v>(2369,0,0,16,121,0,2,2)++1`</v>
      </c>
      <c r="B2370" s="37">
        <f>'UMONS _ DONNEES BRUTES - Copie '!E2370</f>
        <v>44618</v>
      </c>
    </row>
    <row r="2371" spans="1:2">
      <c r="A2371" t="str">
        <f ca="1">_xlfn.CONCAT("(",'UMONS _ DONNEES BRUTES - Copie '!T2371,",",'UMONS _ DONNEES BRUTES - Copie '!W2371,",",'UMONS _ DONNEES BRUTES - Copie '!X2371,",",'UMONS _ DONNEES BRUTES - Copie '!U2371,",",'UMONS _ DONNEES BRUTES - Copie '!V2371,",",'UMONS _ DONNEES BRUTES - Copie '!Z2371,",",'UMONS _ DONNEES BRUTES - Copie '!Y2371,",",'UMONS _ DONNEES BRUTES - Copie '!AA2371,")++1`")</f>
        <v>(2370,0,1,16,135,0,1,2)++1`</v>
      </c>
      <c r="B2371" s="37">
        <f>'UMONS _ DONNEES BRUTES - Copie '!E2371</f>
        <v>44619</v>
      </c>
    </row>
    <row r="2372" spans="1:2">
      <c r="A2372" t="str">
        <f ca="1">_xlfn.CONCAT("(",'UMONS _ DONNEES BRUTES - Copie '!T2372,",",'UMONS _ DONNEES BRUTES - Copie '!W2372,",",'UMONS _ DONNEES BRUTES - Copie '!X2372,",",'UMONS _ DONNEES BRUTES - Copie '!U2372,",",'UMONS _ DONNEES BRUTES - Copie '!V2372,",",'UMONS _ DONNEES BRUTES - Copie '!Z2372,",",'UMONS _ DONNEES BRUTES - Copie '!Y2372,",",'UMONS _ DONNEES BRUTES - Copie '!AA2372,")++1`")</f>
        <v>(2371,0,1,16,60,3,3,5)++1`</v>
      </c>
      <c r="B2372" s="37">
        <f>'UMONS _ DONNEES BRUTES - Copie '!E2372</f>
        <v>44619</v>
      </c>
    </row>
    <row r="2373" spans="1:2">
      <c r="A2373" t="str">
        <f ca="1">_xlfn.CONCAT("(",'UMONS _ DONNEES BRUTES - Copie '!T2373,",",'UMONS _ DONNEES BRUTES - Copie '!W2373,",",'UMONS _ DONNEES BRUTES - Copie '!X2373,",",'UMONS _ DONNEES BRUTES - Copie '!U2373,",",'UMONS _ DONNEES BRUTES - Copie '!V2373,",",'UMONS _ DONNEES BRUTES - Copie '!Z2373,",",'UMONS _ DONNEES BRUTES - Copie '!Y2373,",",'UMONS _ DONNEES BRUTES - Copie '!AA2373,")++1`")</f>
        <v>(2372,0,1,16,169,0,2,3)++1`</v>
      </c>
      <c r="B2373" s="37">
        <f>'UMONS _ DONNEES BRUTES - Copie '!E2373</f>
        <v>44619</v>
      </c>
    </row>
    <row r="2374" spans="1:2">
      <c r="A2374" t="str">
        <f ca="1">_xlfn.CONCAT("(",'UMONS _ DONNEES BRUTES - Copie '!T2374,",",'UMONS _ DONNEES BRUTES - Copie '!W2374,",",'UMONS _ DONNEES BRUTES - Copie '!X2374,",",'UMONS _ DONNEES BRUTES - Copie '!U2374,",",'UMONS _ DONNEES BRUTES - Copie '!V2374,",",'UMONS _ DONNEES BRUTES - Copie '!Z2374,",",'UMONS _ DONNEES BRUTES - Copie '!Y2374,",",'UMONS _ DONNEES BRUTES - Copie '!AA2374,")++1`")</f>
        <v>(2373,0,1,16,154,0,3,29)++1`</v>
      </c>
      <c r="B2374" s="37">
        <f>'UMONS _ DONNEES BRUTES - Copie '!E2374</f>
        <v>44620</v>
      </c>
    </row>
    <row r="2375" spans="1:2">
      <c r="A2375" t="str">
        <f ca="1">_xlfn.CONCAT("(",'UMONS _ DONNEES BRUTES - Copie '!T2375,",",'UMONS _ DONNEES BRUTES - Copie '!W2375,",",'UMONS _ DONNEES BRUTES - Copie '!X2375,",",'UMONS _ DONNEES BRUTES - Copie '!U2375,",",'UMONS _ DONNEES BRUTES - Copie '!V2375,",",'UMONS _ DONNEES BRUTES - Copie '!Z2375,",",'UMONS _ DONNEES BRUTES - Copie '!Y2375,",",'UMONS _ DONNEES BRUTES - Copie '!AA2375,")++1`")</f>
        <v>(2374,0,1,16,165,0,4,43)++1`</v>
      </c>
      <c r="B2375" s="37">
        <f>'UMONS _ DONNEES BRUTES - Copie '!E2375</f>
        <v>44620</v>
      </c>
    </row>
    <row r="2376" spans="1:2">
      <c r="A2376" t="str">
        <f ca="1">_xlfn.CONCAT("(",'UMONS _ DONNEES BRUTES - Copie '!T2376,",",'UMONS _ DONNEES BRUTES - Copie '!W2376,",",'UMONS _ DONNEES BRUTES - Copie '!X2376,",",'UMONS _ DONNEES BRUTES - Copie '!U2376,",",'UMONS _ DONNEES BRUTES - Copie '!V2376,",",'UMONS _ DONNEES BRUTES - Copie '!Z2376,",",'UMONS _ DONNEES BRUTES - Copie '!Y2376,",",'UMONS _ DONNEES BRUTES - Copie '!AA2376,")++1`")</f>
        <v>(2375,0,1,16,67,0,1,8)++1`</v>
      </c>
      <c r="B2376" s="37">
        <f>'UMONS _ DONNEES BRUTES - Copie '!E2376</f>
        <v>44620</v>
      </c>
    </row>
    <row r="2377" spans="1:2">
      <c r="A2377" t="str">
        <f ca="1">_xlfn.CONCAT("(",'UMONS _ DONNEES BRUTES - Copie '!T2377,",",'UMONS _ DONNEES BRUTES - Copie '!W2377,",",'UMONS _ DONNEES BRUTES - Copie '!X2377,",",'UMONS _ DONNEES BRUTES - Copie '!U2377,",",'UMONS _ DONNEES BRUTES - Copie '!V2377,",",'UMONS _ DONNEES BRUTES - Copie '!Z2377,",",'UMONS _ DONNEES BRUTES - Copie '!Y2377,",",'UMONS _ DONNEES BRUTES - Copie '!AA2377,")++1`")</f>
        <v>(2376,0,1,16,139,0,2,17)++1`</v>
      </c>
      <c r="B2377" s="37">
        <f>'UMONS _ DONNEES BRUTES - Copie '!E2377</f>
        <v>44620</v>
      </c>
    </row>
    <row r="2378" spans="1:2">
      <c r="A2378" t="str">
        <f ca="1">_xlfn.CONCAT("(",'UMONS _ DONNEES BRUTES - Copie '!T2378,",",'UMONS _ DONNEES BRUTES - Copie '!W2378,",",'UMONS _ DONNEES BRUTES - Copie '!X2378,",",'UMONS _ DONNEES BRUTES - Copie '!U2378,",",'UMONS _ DONNEES BRUTES - Copie '!V2378,",",'UMONS _ DONNEES BRUTES - Copie '!Z2378,",",'UMONS _ DONNEES BRUTES - Copie '!Y2378,",",'UMONS _ DONNEES BRUTES - Copie '!AA2378,")++1`")</f>
        <v>(2377,0,1,16,143,0,1,9)++1`</v>
      </c>
      <c r="B2378" s="37">
        <f>'UMONS _ DONNEES BRUTES - Copie '!E2378</f>
        <v>44621</v>
      </c>
    </row>
    <row r="2379" spans="1:2">
      <c r="A2379" t="str">
        <f ca="1">_xlfn.CONCAT("(",'UMONS _ DONNEES BRUTES - Copie '!T2379,",",'UMONS _ DONNEES BRUTES - Copie '!W2379,",",'UMONS _ DONNEES BRUTES - Copie '!X2379,",",'UMONS _ DONNEES BRUTES - Copie '!U2379,",",'UMONS _ DONNEES BRUTES - Copie '!V2379,",",'UMONS _ DONNEES BRUTES - Copie '!Z2379,",",'UMONS _ DONNEES BRUTES - Copie '!Y2379,",",'UMONS _ DONNEES BRUTES - Copie '!AA2379,")++1`")</f>
        <v>(2378,0,1,16,162,0,2,26)++1`</v>
      </c>
      <c r="B2379" s="37">
        <f>'UMONS _ DONNEES BRUTES - Copie '!E2379</f>
        <v>44621</v>
      </c>
    </row>
    <row r="2380" spans="1:2">
      <c r="A2380" t="str">
        <f ca="1">_xlfn.CONCAT("(",'UMONS _ DONNEES BRUTES - Copie '!T2380,",",'UMONS _ DONNEES BRUTES - Copie '!W2380,",",'UMONS _ DONNEES BRUTES - Copie '!X2380,",",'UMONS _ DONNEES BRUTES - Copie '!U2380,",",'UMONS _ DONNEES BRUTES - Copie '!V2380,",",'UMONS _ DONNEES BRUTES - Copie '!Z2380,",",'UMONS _ DONNEES BRUTES - Copie '!Y2380,",",'UMONS _ DONNEES BRUTES - Copie '!AA2380,")++1`")</f>
        <v>(2379,0,1,16,100,0,3,37)++1`</v>
      </c>
      <c r="B2380" s="37">
        <f>'UMONS _ DONNEES BRUTES - Copie '!E2380</f>
        <v>44621</v>
      </c>
    </row>
    <row r="2381" spans="1:2">
      <c r="A2381" t="str">
        <f ca="1">_xlfn.CONCAT("(",'UMONS _ DONNEES BRUTES - Copie '!T2381,",",'UMONS _ DONNEES BRUTES - Copie '!W2381,",",'UMONS _ DONNEES BRUTES - Copie '!X2381,",",'UMONS _ DONNEES BRUTES - Copie '!U2381,",",'UMONS _ DONNEES BRUTES - Copie '!V2381,",",'UMONS _ DONNEES BRUTES - Copie '!Z2381,",",'UMONS _ DONNEES BRUTES - Copie '!Y2381,",",'UMONS _ DONNEES BRUTES - Copie '!AA2381,")++1`")</f>
        <v>(2380,0,1,16,148,0,2,30)++1`</v>
      </c>
      <c r="B2381" s="37">
        <f>'UMONS _ DONNEES BRUTES - Copie '!E2381</f>
        <v>44622</v>
      </c>
    </row>
    <row r="2382" spans="1:2">
      <c r="A2382" t="str">
        <f ca="1">_xlfn.CONCAT("(",'UMONS _ DONNEES BRUTES - Copie '!T2382,",",'UMONS _ DONNEES BRUTES - Copie '!W2382,",",'UMONS _ DONNEES BRUTES - Copie '!X2382,",",'UMONS _ DONNEES BRUTES - Copie '!U2382,",",'UMONS _ DONNEES BRUTES - Copie '!V2382,",",'UMONS _ DONNEES BRUTES - Copie '!Z2382,",",'UMONS _ DONNEES BRUTES - Copie '!Y2382,",",'UMONS _ DONNEES BRUTES - Copie '!AA2382,")++1`")</f>
        <v>(2381,0,1,16,133,0,7,8)++1`</v>
      </c>
      <c r="B2382" s="37">
        <f>'UMONS _ DONNEES BRUTES - Copie '!E2382</f>
        <v>44647</v>
      </c>
    </row>
    <row r="2383" spans="1:2">
      <c r="A2383" t="str">
        <f ca="1">_xlfn.CONCAT("(",'UMONS _ DONNEES BRUTES - Copie '!T2383,",",'UMONS _ DONNEES BRUTES - Copie '!W2383,",",'UMONS _ DONNEES BRUTES - Copie '!X2383,",",'UMONS _ DONNEES BRUTES - Copie '!U2383,",",'UMONS _ DONNEES BRUTES - Copie '!V2383,",",'UMONS _ DONNEES BRUTES - Copie '!Z2383,",",'UMONS _ DONNEES BRUTES - Copie '!Y2383,",",'UMONS _ DONNEES BRUTES - Copie '!AA2383,")++1`")</f>
        <v>(2382,0,0,16,157,0,1,1)++1`</v>
      </c>
      <c r="B2383" s="37">
        <f>'UMONS _ DONNEES BRUTES - Copie '!E2383</f>
        <v>44622</v>
      </c>
    </row>
    <row r="2384" spans="1:2">
      <c r="A2384" t="str">
        <f ca="1">_xlfn.CONCAT("(",'UMONS _ DONNEES BRUTES - Copie '!T2384,",",'UMONS _ DONNEES BRUTES - Copie '!W2384,",",'UMONS _ DONNEES BRUTES - Copie '!X2384,",",'UMONS _ DONNEES BRUTES - Copie '!U2384,",",'UMONS _ DONNEES BRUTES - Copie '!V2384,",",'UMONS _ DONNEES BRUTES - Copie '!Z2384,",",'UMONS _ DONNEES BRUTES - Copie '!Y2384,",",'UMONS _ DONNEES BRUTES - Copie '!AA2384,")++1`")</f>
        <v>(2383,0,1,16,88,0,1,6)++1`</v>
      </c>
      <c r="B2384" s="37">
        <f>'UMONS _ DONNEES BRUTES - Copie '!E2384</f>
        <v>44623</v>
      </c>
    </row>
    <row r="2385" spans="1:2">
      <c r="A2385" t="str">
        <f ca="1">_xlfn.CONCAT("(",'UMONS _ DONNEES BRUTES - Copie '!T2385,",",'UMONS _ DONNEES BRUTES - Copie '!W2385,",",'UMONS _ DONNEES BRUTES - Copie '!X2385,",",'UMONS _ DONNEES BRUTES - Copie '!U2385,",",'UMONS _ DONNEES BRUTES - Copie '!V2385,",",'UMONS _ DONNEES BRUTES - Copie '!Z2385,",",'UMONS _ DONNEES BRUTES - Copie '!Y2385,",",'UMONS _ DONNEES BRUTES - Copie '!AA2385,")++1`")</f>
        <v>(2384,1,0,16,102,0,1,4)++1`</v>
      </c>
      <c r="B2385" s="37">
        <f>'UMONS _ DONNEES BRUTES - Copie '!E2385</f>
        <v>44633</v>
      </c>
    </row>
    <row r="2386" spans="1:2">
      <c r="A2386" t="str">
        <f ca="1">_xlfn.CONCAT("(",'UMONS _ DONNEES BRUTES - Copie '!T2386,",",'UMONS _ DONNEES BRUTES - Copie '!W2386,",",'UMONS _ DONNEES BRUTES - Copie '!X2386,",",'UMONS _ DONNEES BRUTES - Copie '!U2386,",",'UMONS _ DONNEES BRUTES - Copie '!V2386,",",'UMONS _ DONNEES BRUTES - Copie '!Z2386,",",'UMONS _ DONNEES BRUTES - Copie '!Y2386,",",'UMONS _ DONNEES BRUTES - Copie '!AA2386,")++1`")</f>
        <v>(2385,0,1,16,128,3,3,43)++1`</v>
      </c>
      <c r="B2386" s="37">
        <f>'UMONS _ DONNEES BRUTES - Copie '!E2386</f>
        <v>44623</v>
      </c>
    </row>
    <row r="2387" spans="1:2">
      <c r="A2387" t="str">
        <f ca="1">_xlfn.CONCAT("(",'UMONS _ DONNEES BRUTES - Copie '!T2387,",",'UMONS _ DONNEES BRUTES - Copie '!W2387,",",'UMONS _ DONNEES BRUTES - Copie '!X2387,",",'UMONS _ DONNEES BRUTES - Copie '!U2387,",",'UMONS _ DONNEES BRUTES - Copie '!V2387,",",'UMONS _ DONNEES BRUTES - Copie '!Z2387,",",'UMONS _ DONNEES BRUTES - Copie '!Y2387,",",'UMONS _ DONNEES BRUTES - Copie '!AA2387,")++1`")</f>
        <v>(2386,0,1,16,175,0,5,56)++1`</v>
      </c>
      <c r="B2387" s="37">
        <f>'UMONS _ DONNEES BRUTES - Copie '!E2387</f>
        <v>44623</v>
      </c>
    </row>
    <row r="2388" spans="1:2">
      <c r="A2388" t="str">
        <f ca="1">_xlfn.CONCAT("(",'UMONS _ DONNEES BRUTES - Copie '!T2388,",",'UMONS _ DONNEES BRUTES - Copie '!W2388,",",'UMONS _ DONNEES BRUTES - Copie '!X2388,",",'UMONS _ DONNEES BRUTES - Copie '!U2388,",",'UMONS _ DONNEES BRUTES - Copie '!V2388,",",'UMONS _ DONNEES BRUTES - Copie '!Z2388,",",'UMONS _ DONNEES BRUTES - Copie '!Y2388,",",'UMONS _ DONNEES BRUTES - Copie '!AA2388,")++1`")</f>
        <v>(2387,0,0,16,89,3,7,68)++1`</v>
      </c>
      <c r="B2388" s="37">
        <f>'UMONS _ DONNEES BRUTES - Copie '!E2388</f>
        <v>44623</v>
      </c>
    </row>
    <row r="2389" spans="1:2">
      <c r="A2389" t="str">
        <f ca="1">_xlfn.CONCAT("(",'UMONS _ DONNEES BRUTES - Copie '!T2389,",",'UMONS _ DONNEES BRUTES - Copie '!W2389,",",'UMONS _ DONNEES BRUTES - Copie '!X2389,",",'UMONS _ DONNEES BRUTES - Copie '!U2389,",",'UMONS _ DONNEES BRUTES - Copie '!V2389,",",'UMONS _ DONNEES BRUTES - Copie '!Z2389,",",'UMONS _ DONNEES BRUTES - Copie '!Y2389,",",'UMONS _ DONNEES BRUTES - Copie '!AA2389,")++1`")</f>
        <v>(2388,0,0,16,124,0,6,66)++1`</v>
      </c>
      <c r="B2389" s="37">
        <f>'UMONS _ DONNEES BRUTES - Copie '!E2389</f>
        <v>44623</v>
      </c>
    </row>
    <row r="2390" spans="1:2">
      <c r="A2390" t="str">
        <f ca="1">_xlfn.CONCAT("(",'UMONS _ DONNEES BRUTES - Copie '!T2390,",",'UMONS _ DONNEES BRUTES - Copie '!W2390,",",'UMONS _ DONNEES BRUTES - Copie '!X2390,",",'UMONS _ DONNEES BRUTES - Copie '!U2390,",",'UMONS _ DONNEES BRUTES - Copie '!V2390,",",'UMONS _ DONNEES BRUTES - Copie '!Z2390,",",'UMONS _ DONNEES BRUTES - Copie '!Y2390,",",'UMONS _ DONNEES BRUTES - Copie '!AA2390,")++1`")</f>
        <v>(2389,0,1,16,106,0,2,25)++1`</v>
      </c>
      <c r="B2390" s="37">
        <f>'UMONS _ DONNEES BRUTES - Copie '!E2390</f>
        <v>44624</v>
      </c>
    </row>
    <row r="2391" spans="1:2">
      <c r="A2391" t="str">
        <f ca="1">_xlfn.CONCAT("(",'UMONS _ DONNEES BRUTES - Copie '!T2391,",",'UMONS _ DONNEES BRUTES - Copie '!W2391,",",'UMONS _ DONNEES BRUTES - Copie '!X2391,",",'UMONS _ DONNEES BRUTES - Copie '!U2391,",",'UMONS _ DONNEES BRUTES - Copie '!V2391,",",'UMONS _ DONNEES BRUTES - Copie '!Z2391,",",'UMONS _ DONNEES BRUTES - Copie '!Y2391,",",'UMONS _ DONNEES BRUTES - Copie '!AA2391,")++1`")</f>
        <v>(2390,0,1,16,109,0,3,38)++1`</v>
      </c>
      <c r="B2391" s="37">
        <f>'UMONS _ DONNEES BRUTES - Copie '!E2391</f>
        <v>44624</v>
      </c>
    </row>
    <row r="2392" spans="1:2">
      <c r="A2392" t="str">
        <f ca="1">_xlfn.CONCAT("(",'UMONS _ DONNEES BRUTES - Copie '!T2392,",",'UMONS _ DONNEES BRUTES - Copie '!W2392,",",'UMONS _ DONNEES BRUTES - Copie '!X2392,",",'UMONS _ DONNEES BRUTES - Copie '!U2392,",",'UMONS _ DONNEES BRUTES - Copie '!V2392,",",'UMONS _ DONNEES BRUTES - Copie '!Z2392,",",'UMONS _ DONNEES BRUTES - Copie '!Y2392,",",'UMONS _ DONNEES BRUTES - Copie '!AA2392,")++1`")</f>
        <v>(2391,0,1,16,59,0,4,48)++1`</v>
      </c>
      <c r="B2392" s="37">
        <f>'UMONS _ DONNEES BRUTES - Copie '!E2392</f>
        <v>44624</v>
      </c>
    </row>
    <row r="2393" spans="1:2">
      <c r="A2393" t="str">
        <f ca="1">_xlfn.CONCAT("(",'UMONS _ DONNEES BRUTES - Copie '!T2393,",",'UMONS _ DONNEES BRUTES - Copie '!W2393,",",'UMONS _ DONNEES BRUTES - Copie '!X2393,",",'UMONS _ DONNEES BRUTES - Copie '!U2393,",",'UMONS _ DONNEES BRUTES - Copie '!V2393,",",'UMONS _ DONNEES BRUTES - Copie '!Z2393,",",'UMONS _ DONNEES BRUTES - Copie '!Y2393,",",'UMONS _ DONNEES BRUTES - Copie '!AA2393,")++1`")</f>
        <v>(2392,0,1,16,130,0,1,3)++1`</v>
      </c>
      <c r="B2393" s="37">
        <f>'UMONS _ DONNEES BRUTES - Copie '!E2393</f>
        <v>44624</v>
      </c>
    </row>
    <row r="2394" spans="1:2">
      <c r="A2394" t="str">
        <f ca="1">_xlfn.CONCAT("(",'UMONS _ DONNEES BRUTES - Copie '!T2394,",",'UMONS _ DONNEES BRUTES - Copie '!W2394,",",'UMONS _ DONNEES BRUTES - Copie '!X2394,",",'UMONS _ DONNEES BRUTES - Copie '!U2394,",",'UMONS _ DONNEES BRUTES - Copie '!V2394,",",'UMONS _ DONNEES BRUTES - Copie '!Z2394,",",'UMONS _ DONNEES BRUTES - Copie '!Y2394,",",'UMONS _ DONNEES BRUTES - Copie '!AA2394,")++1`")</f>
        <v>(2393,0,1,16,92,0,2,2)++1`</v>
      </c>
      <c r="B2394" s="37">
        <f>'UMONS _ DONNEES BRUTES - Copie '!E2394</f>
        <v>44625</v>
      </c>
    </row>
    <row r="2395" spans="1:2">
      <c r="A2395" t="str">
        <f ca="1">_xlfn.CONCAT("(",'UMONS _ DONNEES BRUTES - Copie '!T2395,",",'UMONS _ DONNEES BRUTES - Copie '!W2395,",",'UMONS _ DONNEES BRUTES - Copie '!X2395,",",'UMONS _ DONNEES BRUTES - Copie '!U2395,",",'UMONS _ DONNEES BRUTES - Copie '!V2395,",",'UMONS _ DONNEES BRUTES - Copie '!Z2395,",",'UMONS _ DONNEES BRUTES - Copie '!Y2395,",",'UMONS _ DONNEES BRUTES - Copie '!AA2395,")++1`")</f>
        <v>(2394,0,0,16,124,0,1,1)++1`</v>
      </c>
      <c r="B2395" s="37">
        <f>'UMONS _ DONNEES BRUTES - Copie '!E2395</f>
        <v>44625</v>
      </c>
    </row>
    <row r="2396" spans="1:2">
      <c r="A2396" t="str">
        <f ca="1">_xlfn.CONCAT("(",'UMONS _ DONNEES BRUTES - Copie '!T2396,",",'UMONS _ DONNEES BRUTES - Copie '!W2396,",",'UMONS _ DONNEES BRUTES - Copie '!X2396,",",'UMONS _ DONNEES BRUTES - Copie '!U2396,",",'UMONS _ DONNEES BRUTES - Copie '!V2396,",",'UMONS _ DONNEES BRUTES - Copie '!Z2396,",",'UMONS _ DONNEES BRUTES - Copie '!Y2396,",",'UMONS _ DONNEES BRUTES - Copie '!AA2396,")++1`")</f>
        <v>(2395,0,1,16,125,0,1,1)++1`</v>
      </c>
      <c r="B2396" s="37">
        <f>'UMONS _ DONNEES BRUTES - Copie '!E2396</f>
        <v>44626</v>
      </c>
    </row>
    <row r="2397" spans="1:2">
      <c r="A2397" t="str">
        <f ca="1">_xlfn.CONCAT("(",'UMONS _ DONNEES BRUTES - Copie '!T2397,",",'UMONS _ DONNEES BRUTES - Copie '!W2397,",",'UMONS _ DONNEES BRUTES - Copie '!X2397,",",'UMONS _ DONNEES BRUTES - Copie '!U2397,",",'UMONS _ DONNEES BRUTES - Copie '!V2397,",",'UMONS _ DONNEES BRUTES - Copie '!Z2397,",",'UMONS _ DONNEES BRUTES - Copie '!Y2397,",",'UMONS _ DONNEES BRUTES - Copie '!AA2397,")++1`")</f>
        <v>(2396,0,0,16,61,0,1,11)++1`</v>
      </c>
      <c r="B2397" s="37">
        <f>'UMONS _ DONNEES BRUTES - Copie '!E2397</f>
        <v>44627</v>
      </c>
    </row>
    <row r="2398" spans="1:2">
      <c r="A2398" t="str">
        <f ca="1">_xlfn.CONCAT("(",'UMONS _ DONNEES BRUTES - Copie '!T2398,",",'UMONS _ DONNEES BRUTES - Copie '!W2398,",",'UMONS _ DONNEES BRUTES - Copie '!X2398,",",'UMONS _ DONNEES BRUTES - Copie '!U2398,",",'UMONS _ DONNEES BRUTES - Copie '!V2398,",",'UMONS _ DONNEES BRUTES - Copie '!Z2398,",",'UMONS _ DONNEES BRUTES - Copie '!Y2398,",",'UMONS _ DONNEES BRUTES - Copie '!AA2398,")++1`")</f>
        <v>(2397,0,1,16,59,0,2,21)++1`</v>
      </c>
      <c r="B2398" s="37">
        <f>'UMONS _ DONNEES BRUTES - Copie '!E2398</f>
        <v>44627</v>
      </c>
    </row>
    <row r="2399" spans="1:2">
      <c r="A2399" t="str">
        <f ca="1">_xlfn.CONCAT("(",'UMONS _ DONNEES BRUTES - Copie '!T2399,",",'UMONS _ DONNEES BRUTES - Copie '!W2399,",",'UMONS _ DONNEES BRUTES - Copie '!X2399,",",'UMONS _ DONNEES BRUTES - Copie '!U2399,",",'UMONS _ DONNEES BRUTES - Copie '!V2399,",",'UMONS _ DONNEES BRUTES - Copie '!Z2399,",",'UMONS _ DONNEES BRUTES - Copie '!Y2399,",",'UMONS _ DONNEES BRUTES - Copie '!AA2399,")++1`")</f>
        <v>(2398,0,1,16,48,3,3,33)++1`</v>
      </c>
      <c r="B2399" s="37">
        <f>'UMONS _ DONNEES BRUTES - Copie '!E2399</f>
        <v>44627</v>
      </c>
    </row>
    <row r="2400" spans="1:2">
      <c r="A2400" t="str">
        <f ca="1">_xlfn.CONCAT("(",'UMONS _ DONNEES BRUTES - Copie '!T2400,",",'UMONS _ DONNEES BRUTES - Copie '!W2400,",",'UMONS _ DONNEES BRUTES - Copie '!X2400,",",'UMONS _ DONNEES BRUTES - Copie '!U2400,",",'UMONS _ DONNEES BRUTES - Copie '!V2400,",",'UMONS _ DONNEES BRUTES - Copie '!Z2400,",",'UMONS _ DONNEES BRUTES - Copie '!Y2400,",",'UMONS _ DONNEES BRUTES - Copie '!AA2400,")++1`")</f>
        <v>(2399,0,1,16,95,3,4,39)++1`</v>
      </c>
      <c r="B2400" s="37">
        <f>'UMONS _ DONNEES BRUTES - Copie '!E2400</f>
        <v>44627</v>
      </c>
    </row>
    <row r="2401" spans="1:2">
      <c r="A2401" t="str">
        <f ca="1">_xlfn.CONCAT("(",'UMONS _ DONNEES BRUTES - Copie '!T2401,",",'UMONS _ DONNEES BRUTES - Copie '!W2401,",",'UMONS _ DONNEES BRUTES - Copie '!X2401,",",'UMONS _ DONNEES BRUTES - Copie '!U2401,",",'UMONS _ DONNEES BRUTES - Copie '!V2401,",",'UMONS _ DONNEES BRUTES - Copie '!Z2401,",",'UMONS _ DONNEES BRUTES - Copie '!Y2401,",",'UMONS _ DONNEES BRUTES - Copie '!AA2401,")++1`")</f>
        <v>(2400,0,1,16,53,3,5,51)++1`</v>
      </c>
      <c r="B2401" s="37">
        <f>'UMONS _ DONNEES BRUTES - Copie '!E2401</f>
        <v>44627</v>
      </c>
    </row>
    <row r="2402" spans="1:2">
      <c r="A2402" t="str">
        <f ca="1">_xlfn.CONCAT("(",'UMONS _ DONNEES BRUTES - Copie '!T2402,",",'UMONS _ DONNEES BRUTES - Copie '!W2402,",",'UMONS _ DONNEES BRUTES - Copie '!X2402,",",'UMONS _ DONNEES BRUTES - Copie '!U2402,",",'UMONS _ DONNEES BRUTES - Copie '!V2402,",",'UMONS _ DONNEES BRUTES - Copie '!Z2402,",",'UMONS _ DONNEES BRUTES - Copie '!Y2402,",",'UMONS _ DONNEES BRUTES - Copie '!AA2402,")++1`")</f>
        <v>(2401,0,1,16,37,0,1,18)++1`</v>
      </c>
      <c r="B2402" s="37">
        <f>'UMONS _ DONNEES BRUTES - Copie '!E2402</f>
        <v>44628</v>
      </c>
    </row>
    <row r="2403" spans="1:2">
      <c r="A2403" t="str">
        <f ca="1">_xlfn.CONCAT("(",'UMONS _ DONNEES BRUTES - Copie '!T2403,",",'UMONS _ DONNEES BRUTES - Copie '!W2403,",",'UMONS _ DONNEES BRUTES - Copie '!X2403,",",'UMONS _ DONNEES BRUTES - Copie '!U2403,",",'UMONS _ DONNEES BRUTES - Copie '!V2403,",",'UMONS _ DONNEES BRUTES - Copie '!Z2403,",",'UMONS _ DONNEES BRUTES - Copie '!Y2403,",",'UMONS _ DONNEES BRUTES - Copie '!AA2403,")++1`")</f>
        <v>(2402,0,0,16,60,0,2,28)++1`</v>
      </c>
      <c r="B2403" s="37">
        <f>'UMONS _ DONNEES BRUTES - Copie '!E2403</f>
        <v>44628</v>
      </c>
    </row>
    <row r="2404" spans="1:2">
      <c r="A2404" t="str">
        <f ca="1">_xlfn.CONCAT("(",'UMONS _ DONNEES BRUTES - Copie '!T2404,",",'UMONS _ DONNEES BRUTES - Copie '!W2404,",",'UMONS _ DONNEES BRUTES - Copie '!X2404,",",'UMONS _ DONNEES BRUTES - Copie '!U2404,",",'UMONS _ DONNEES BRUTES - Copie '!V2404,",",'UMONS _ DONNEES BRUTES - Copie '!Z2404,",",'UMONS _ DONNEES BRUTES - Copie '!Y2404,",",'UMONS _ DONNEES BRUTES - Copie '!AA2404,")++1`")</f>
        <v>(2403,0,1,16,154,0,3,44)++1`</v>
      </c>
      <c r="B2404" s="37">
        <f>'UMONS _ DONNEES BRUTES - Copie '!E2404</f>
        <v>44628</v>
      </c>
    </row>
    <row r="2405" spans="1:2">
      <c r="A2405" t="str">
        <f ca="1">_xlfn.CONCAT("(",'UMONS _ DONNEES BRUTES - Copie '!T2405,",",'UMONS _ DONNEES BRUTES - Copie '!W2405,",",'UMONS _ DONNEES BRUTES - Copie '!X2405,",",'UMONS _ DONNEES BRUTES - Copie '!U2405,",",'UMONS _ DONNEES BRUTES - Copie '!V2405,",",'UMONS _ DONNEES BRUTES - Copie '!Z2405,",",'UMONS _ DONNEES BRUTES - Copie '!Y2405,",",'UMONS _ DONNEES BRUTES - Copie '!AA2405,")++1`")</f>
        <v>(2404,0,0,16,109,0,4,65)++1`</v>
      </c>
      <c r="B2405" s="37">
        <f>'UMONS _ DONNEES BRUTES - Copie '!E2405</f>
        <v>44628</v>
      </c>
    </row>
    <row r="2406" spans="1:2">
      <c r="A2406" t="str">
        <f ca="1">_xlfn.CONCAT("(",'UMONS _ DONNEES BRUTES - Copie '!T2406,",",'UMONS _ DONNEES BRUTES - Copie '!W2406,",",'UMONS _ DONNEES BRUTES - Copie '!X2406,",",'UMONS _ DONNEES BRUTES - Copie '!U2406,",",'UMONS _ DONNEES BRUTES - Copie '!V2406,",",'UMONS _ DONNEES BRUTES - Copie '!Z2406,",",'UMONS _ DONNEES BRUTES - Copie '!Y2406,",",'UMONS _ DONNEES BRUTES - Copie '!AA2406,")++1`")</f>
        <v>(2405,0,1,16,25,0,6,90)++1`</v>
      </c>
      <c r="B2406" s="37">
        <f>'UMONS _ DONNEES BRUTES - Copie '!E2406</f>
        <v>44628</v>
      </c>
    </row>
    <row r="2407" spans="1:2">
      <c r="A2407" t="str">
        <f ca="1">_xlfn.CONCAT("(",'UMONS _ DONNEES BRUTES - Copie '!T2407,",",'UMONS _ DONNEES BRUTES - Copie '!W2407,",",'UMONS _ DONNEES BRUTES - Copie '!X2407,",",'UMONS _ DONNEES BRUTES - Copie '!U2407,",",'UMONS _ DONNEES BRUTES - Copie '!V2407,",",'UMONS _ DONNEES BRUTES - Copie '!Z2407,",",'UMONS _ DONNEES BRUTES - Copie '!Y2407,",",'UMONS _ DONNEES BRUTES - Copie '!AA2407,")++1`")</f>
        <v>(2406,0,1,16,29,0,5,88)++1`</v>
      </c>
      <c r="B2407" s="37">
        <f>'UMONS _ DONNEES BRUTES - Copie '!E2407</f>
        <v>44628</v>
      </c>
    </row>
    <row r="2408" spans="1:2">
      <c r="A2408" t="str">
        <f ca="1">_xlfn.CONCAT("(",'UMONS _ DONNEES BRUTES - Copie '!T2408,",",'UMONS _ DONNEES BRUTES - Copie '!W2408,",",'UMONS _ DONNEES BRUTES - Copie '!X2408,",",'UMONS _ DONNEES BRUTES - Copie '!U2408,",",'UMONS _ DONNEES BRUTES - Copie '!V2408,",",'UMONS _ DONNEES BRUTES - Copie '!Z2408,",",'UMONS _ DONNEES BRUTES - Copie '!Y2408,",",'UMONS _ DONNEES BRUTES - Copie '!AA2408,")++1`")</f>
        <v>(2407,0,0,5,40,0,3,31)++1`</v>
      </c>
      <c r="B2408" s="37">
        <f>'UMONS _ DONNEES BRUTES - Copie '!E2408</f>
        <v>44636</v>
      </c>
    </row>
    <row r="2409" spans="1:2">
      <c r="A2409" t="str">
        <f ca="1">_xlfn.CONCAT("(",'UMONS _ DONNEES BRUTES - Copie '!T2409,",",'UMONS _ DONNEES BRUTES - Copie '!W2409,",",'UMONS _ DONNEES BRUTES - Copie '!X2409,",",'UMONS _ DONNEES BRUTES - Copie '!U2409,",",'UMONS _ DONNEES BRUTES - Copie '!V2409,",",'UMONS _ DONNEES BRUTES - Copie '!Z2409,",",'UMONS _ DONNEES BRUTES - Copie '!Y2409,",",'UMONS _ DONNEES BRUTES - Copie '!AA2409,")++1`")</f>
        <v>(2408,0,1,16,34,3,2,28)++1`</v>
      </c>
      <c r="B2409" s="37">
        <f>'UMONS _ DONNEES BRUTES - Copie '!E2409</f>
        <v>44629</v>
      </c>
    </row>
    <row r="2410" spans="1:2">
      <c r="A2410" t="str">
        <f ca="1">_xlfn.CONCAT("(",'UMONS _ DONNEES BRUTES - Copie '!T2410,",",'UMONS _ DONNEES BRUTES - Copie '!W2410,",",'UMONS _ DONNEES BRUTES - Copie '!X2410,",",'UMONS _ DONNEES BRUTES - Copie '!U2410,",",'UMONS _ DONNEES BRUTES - Copie '!V2410,",",'UMONS _ DONNEES BRUTES - Copie '!Z2410,",",'UMONS _ DONNEES BRUTES - Copie '!Y2410,",",'UMONS _ DONNEES BRUTES - Copie '!AA2410,")++1`")</f>
        <v>(2409,0,1,16,67,3,3,33)++1`</v>
      </c>
      <c r="B2410" s="37">
        <f>'UMONS _ DONNEES BRUTES - Copie '!E2410</f>
        <v>44629</v>
      </c>
    </row>
    <row r="2411" spans="1:2">
      <c r="A2411" t="str">
        <f ca="1">_xlfn.CONCAT("(",'UMONS _ DONNEES BRUTES - Copie '!T2411,",",'UMONS _ DONNEES BRUTES - Copie '!W2411,",",'UMONS _ DONNEES BRUTES - Copie '!X2411,",",'UMONS _ DONNEES BRUTES - Copie '!U2411,",",'UMONS _ DONNEES BRUTES - Copie '!V2411,",",'UMONS _ DONNEES BRUTES - Copie '!Z2411,",",'UMONS _ DONNEES BRUTES - Copie '!Y2411,",",'UMONS _ DONNEES BRUTES - Copie '!AA2411,")++1`")</f>
        <v>(2410,0,1,16,69,0,4,43)++1`</v>
      </c>
      <c r="B2411" s="37">
        <f>'UMONS _ DONNEES BRUTES - Copie '!E2411</f>
        <v>44629</v>
      </c>
    </row>
    <row r="2412" spans="1:2">
      <c r="A2412" t="str">
        <f ca="1">_xlfn.CONCAT("(",'UMONS _ DONNEES BRUTES - Copie '!T2412,",",'UMONS _ DONNEES BRUTES - Copie '!W2412,",",'UMONS _ DONNEES BRUTES - Copie '!X2412,",",'UMONS _ DONNEES BRUTES - Copie '!U2412,",",'UMONS _ DONNEES BRUTES - Copie '!V2412,",",'UMONS _ DONNEES BRUTES - Copie '!Z2412,",",'UMONS _ DONNEES BRUTES - Copie '!Y2412,",",'UMONS _ DONNEES BRUTES - Copie '!AA2412,")++1`")</f>
        <v>(2411,0,1,16,164,0,6,62)++1`</v>
      </c>
      <c r="B2412" s="37">
        <f>'UMONS _ DONNEES BRUTES - Copie '!E2412</f>
        <v>44629</v>
      </c>
    </row>
    <row r="2413" spans="1:2">
      <c r="A2413" t="str">
        <f ca="1">_xlfn.CONCAT("(",'UMONS _ DONNEES BRUTES - Copie '!T2413,",",'UMONS _ DONNEES BRUTES - Copie '!W2413,",",'UMONS _ DONNEES BRUTES - Copie '!X2413,",",'UMONS _ DONNEES BRUTES - Copie '!U2413,",",'UMONS _ DONNEES BRUTES - Copie '!V2413,",",'UMONS _ DONNEES BRUTES - Copie '!Z2413,",",'UMONS _ DONNEES BRUTES - Copie '!Y2413,",",'UMONS _ DONNEES BRUTES - Copie '!AA2413,")++1`")</f>
        <v>(2412,0,1,16,111,0,5,52)++1`</v>
      </c>
      <c r="B2413" s="37">
        <f>'UMONS _ DONNEES BRUTES - Copie '!E2413</f>
        <v>44629</v>
      </c>
    </row>
    <row r="2414" spans="1:2">
      <c r="A2414" t="str">
        <f ca="1">_xlfn.CONCAT("(",'UMONS _ DONNEES BRUTES - Copie '!T2414,",",'UMONS _ DONNEES BRUTES - Copie '!W2414,",",'UMONS _ DONNEES BRUTES - Copie '!X2414,",",'UMONS _ DONNEES BRUTES - Copie '!U2414,",",'UMONS _ DONNEES BRUTES - Copie '!V2414,",",'UMONS _ DONNEES BRUTES - Copie '!Z2414,",",'UMONS _ DONNEES BRUTES - Copie '!Y2414,",",'UMONS _ DONNEES BRUTES - Copie '!AA2414,")++1`")</f>
        <v>(2413,0,1,16,85,0,6,87)++1`</v>
      </c>
      <c r="B2414" s="37">
        <f>'UMONS _ DONNEES BRUTES - Copie '!E2414</f>
        <v>44630</v>
      </c>
    </row>
    <row r="2415" spans="1:2">
      <c r="A2415" t="str">
        <f ca="1">_xlfn.CONCAT("(",'UMONS _ DONNEES BRUTES - Copie '!T2415,",",'UMONS _ DONNEES BRUTES - Copie '!W2415,",",'UMONS _ DONNEES BRUTES - Copie '!X2415,",",'UMONS _ DONNEES BRUTES - Copie '!U2415,",",'UMONS _ DONNEES BRUTES - Copie '!V2415,",",'UMONS _ DONNEES BRUTES - Copie '!Z2415,",",'UMONS _ DONNEES BRUTES - Copie '!Y2415,",",'UMONS _ DONNEES BRUTES - Copie '!AA2415,")++1`")</f>
        <v>(2414,0,1,16,37,0,1,8)++1`</v>
      </c>
      <c r="B2415" s="37">
        <f>'UMONS _ DONNEES BRUTES - Copie '!E2415</f>
        <v>44630</v>
      </c>
    </row>
    <row r="2416" spans="1:2">
      <c r="A2416" t="str">
        <f ca="1">_xlfn.CONCAT("(",'UMONS _ DONNEES BRUTES - Copie '!T2416,",",'UMONS _ DONNEES BRUTES - Copie '!W2416,",",'UMONS _ DONNEES BRUTES - Copie '!X2416,",",'UMONS _ DONNEES BRUTES - Copie '!U2416,",",'UMONS _ DONNEES BRUTES - Copie '!V2416,",",'UMONS _ DONNEES BRUTES - Copie '!Z2416,",",'UMONS _ DONNEES BRUTES - Copie '!Y2416,",",'UMONS _ DONNEES BRUTES - Copie '!AA2416,")++1`")</f>
        <v>(2415,0,1,16,98,0,2,20)++1`</v>
      </c>
      <c r="B2416" s="37">
        <f>'UMONS _ DONNEES BRUTES - Copie '!E2416</f>
        <v>44630</v>
      </c>
    </row>
    <row r="2417" spans="1:2">
      <c r="A2417" t="str">
        <f ca="1">_xlfn.CONCAT("(",'UMONS _ DONNEES BRUTES - Copie '!T2417,",",'UMONS _ DONNEES BRUTES - Copie '!W2417,",",'UMONS _ DONNEES BRUTES - Copie '!X2417,",",'UMONS _ DONNEES BRUTES - Copie '!U2417,",",'UMONS _ DONNEES BRUTES - Copie '!V2417,",",'UMONS _ DONNEES BRUTES - Copie '!Z2417,",",'UMONS _ DONNEES BRUTES - Copie '!Y2417,",",'UMONS _ DONNEES BRUTES - Copie '!AA2417,")++1`")</f>
        <v>(2416,0,0,16,39,0,3,38)++1`</v>
      </c>
      <c r="B2417" s="37">
        <f>'UMONS _ DONNEES BRUTES - Copie '!E2417</f>
        <v>44630</v>
      </c>
    </row>
    <row r="2418" spans="1:2">
      <c r="A2418" t="str">
        <f ca="1">_xlfn.CONCAT("(",'UMONS _ DONNEES BRUTES - Copie '!T2418,",",'UMONS _ DONNEES BRUTES - Copie '!W2418,",",'UMONS _ DONNEES BRUTES - Copie '!X2418,",",'UMONS _ DONNEES BRUTES - Copie '!U2418,",",'UMONS _ DONNEES BRUTES - Copie '!V2418,",",'UMONS _ DONNEES BRUTES - Copie '!Z2418,",",'UMONS _ DONNEES BRUTES - Copie '!Y2418,",",'UMONS _ DONNEES BRUTES - Copie '!AA2418,")++1`")</f>
        <v>(2417,0,1,16,142,0,4,50)++1`</v>
      </c>
      <c r="B2418" s="37">
        <f>'UMONS _ DONNEES BRUTES - Copie '!E2418</f>
        <v>44630</v>
      </c>
    </row>
    <row r="2419" spans="1:2">
      <c r="A2419" t="str">
        <f ca="1">_xlfn.CONCAT("(",'UMONS _ DONNEES BRUTES - Copie '!T2419,",",'UMONS _ DONNEES BRUTES - Copie '!W2419,",",'UMONS _ DONNEES BRUTES - Copie '!X2419,",",'UMONS _ DONNEES BRUTES - Copie '!U2419,",",'UMONS _ DONNEES BRUTES - Copie '!V2419,",",'UMONS _ DONNEES BRUTES - Copie '!Z2419,",",'UMONS _ DONNEES BRUTES - Copie '!Y2419,",",'UMONS _ DONNEES BRUTES - Copie '!AA2419,")++1`")</f>
        <v>(2418,0,1,16,134,0,5,75)++1`</v>
      </c>
      <c r="B2419" s="37">
        <f>'UMONS _ DONNEES BRUTES - Copie '!E2419</f>
        <v>44630</v>
      </c>
    </row>
    <row r="2420" spans="1:2">
      <c r="A2420" t="str">
        <f ca="1">_xlfn.CONCAT("(",'UMONS _ DONNEES BRUTES - Copie '!T2420,",",'UMONS _ DONNEES BRUTES - Copie '!W2420,",",'UMONS _ DONNEES BRUTES - Copie '!X2420,",",'UMONS _ DONNEES BRUTES - Copie '!U2420,",",'UMONS _ DONNEES BRUTES - Copie '!V2420,",",'UMONS _ DONNEES BRUTES - Copie '!Z2420,",",'UMONS _ DONNEES BRUTES - Copie '!Y2420,",",'UMONS _ DONNEES BRUTES - Copie '!AA2420,")++1`")</f>
        <v>(2419,0,1,16,218,0,7,92)++1`</v>
      </c>
      <c r="B2420" s="37">
        <f>'UMONS _ DONNEES BRUTES - Copie '!E2420</f>
        <v>44630</v>
      </c>
    </row>
    <row r="2421" spans="1:2">
      <c r="A2421" t="str">
        <f ca="1">_xlfn.CONCAT("(",'UMONS _ DONNEES BRUTES - Copie '!T2421,",",'UMONS _ DONNEES BRUTES - Copie '!W2421,",",'UMONS _ DONNEES BRUTES - Copie '!X2421,",",'UMONS _ DONNEES BRUTES - Copie '!U2421,",",'UMONS _ DONNEES BRUTES - Copie '!V2421,",",'UMONS _ DONNEES BRUTES - Copie '!Z2421,",",'UMONS _ DONNEES BRUTES - Copie '!Y2421,",",'UMONS _ DONNEES BRUTES - Copie '!AA2421,")++1`")</f>
        <v>(2420,0,1,16,188,0,1,11)++1`</v>
      </c>
      <c r="B2421" s="37">
        <f>'UMONS _ DONNEES BRUTES - Copie '!E2421</f>
        <v>44631</v>
      </c>
    </row>
    <row r="2422" spans="1:2">
      <c r="A2422" t="str">
        <f ca="1">_xlfn.CONCAT("(",'UMONS _ DONNEES BRUTES - Copie '!T2422,",",'UMONS _ DONNEES BRUTES - Copie '!W2422,",",'UMONS _ DONNEES BRUTES - Copie '!X2422,",",'UMONS _ DONNEES BRUTES - Copie '!U2422,",",'UMONS _ DONNEES BRUTES - Copie '!V2422,",",'UMONS _ DONNEES BRUTES - Copie '!Z2422,",",'UMONS _ DONNEES BRUTES - Copie '!Y2422,",",'UMONS _ DONNEES BRUTES - Copie '!AA2422,")++1`")</f>
        <v>(2421,0,1,16,65,0,2,41)++1`</v>
      </c>
      <c r="B2422" s="37">
        <f>'UMONS _ DONNEES BRUTES - Copie '!E2422</f>
        <v>44631</v>
      </c>
    </row>
    <row r="2423" spans="1:2">
      <c r="A2423" t="str">
        <f ca="1">_xlfn.CONCAT("(",'UMONS _ DONNEES BRUTES - Copie '!T2423,",",'UMONS _ DONNEES BRUTES - Copie '!W2423,",",'UMONS _ DONNEES BRUTES - Copie '!X2423,",",'UMONS _ DONNEES BRUTES - Copie '!U2423,",",'UMONS _ DONNEES BRUTES - Copie '!V2423,",",'UMONS _ DONNEES BRUTES - Copie '!Z2423,",",'UMONS _ DONNEES BRUTES - Copie '!Y2423,",",'UMONS _ DONNEES BRUTES - Copie '!AA2423,")++1`")</f>
        <v>(2422,0,1,16,160,0,5,75)++1`</v>
      </c>
      <c r="B2423" s="37">
        <f>'UMONS _ DONNEES BRUTES - Copie '!E2423</f>
        <v>44631</v>
      </c>
    </row>
    <row r="2424" spans="1:2">
      <c r="A2424" t="str">
        <f ca="1">_xlfn.CONCAT("(",'UMONS _ DONNEES BRUTES - Copie '!T2424,",",'UMONS _ DONNEES BRUTES - Copie '!W2424,",",'UMONS _ DONNEES BRUTES - Copie '!X2424,",",'UMONS _ DONNEES BRUTES - Copie '!U2424,",",'UMONS _ DONNEES BRUTES - Copie '!V2424,",",'UMONS _ DONNEES BRUTES - Copie '!Z2424,",",'UMONS _ DONNEES BRUTES - Copie '!Y2424,",",'UMONS _ DONNEES BRUTES - Copie '!AA2424,")++1`")</f>
        <v>(2423,0,1,16,105,0,3,61)++1`</v>
      </c>
      <c r="B2424" s="37">
        <f>'UMONS _ DONNEES BRUTES - Copie '!E2424</f>
        <v>44631</v>
      </c>
    </row>
    <row r="2425" spans="1:2">
      <c r="A2425" t="str">
        <f ca="1">_xlfn.CONCAT("(",'UMONS _ DONNEES BRUTES - Copie '!T2425,",",'UMONS _ DONNEES BRUTES - Copie '!W2425,",",'UMONS _ DONNEES BRUTES - Copie '!X2425,",",'UMONS _ DONNEES BRUTES - Copie '!U2425,",",'UMONS _ DONNEES BRUTES - Copie '!V2425,",",'UMONS _ DONNEES BRUTES - Copie '!Z2425,",",'UMONS _ DONNEES BRUTES - Copie '!Y2425,",",'UMONS _ DONNEES BRUTES - Copie '!AA2425,")++1`")</f>
        <v>(2424,0,1,16,74,0,4,68)++1`</v>
      </c>
      <c r="B2425" s="37">
        <f>'UMONS _ DONNEES BRUTES - Copie '!E2425</f>
        <v>44631</v>
      </c>
    </row>
    <row r="2426" spans="1:2">
      <c r="A2426" t="str">
        <f ca="1">_xlfn.CONCAT("(",'UMONS _ DONNEES BRUTES - Copie '!T2426,",",'UMONS _ DONNEES BRUTES - Copie '!W2426,",",'UMONS _ DONNEES BRUTES - Copie '!X2426,",",'UMONS _ DONNEES BRUTES - Copie '!U2426,",",'UMONS _ DONNEES BRUTES - Copie '!V2426,",",'UMONS _ DONNEES BRUTES - Copie '!Z2426,",",'UMONS _ DONNEES BRUTES - Copie '!Y2426,",",'UMONS _ DONNEES BRUTES - Copie '!AA2426,")++1`")</f>
        <v>(2425,0,0,16,256,0,3,60)++1`</v>
      </c>
      <c r="B2426" s="37">
        <f>'UMONS _ DONNEES BRUTES - Copie '!E2426</f>
        <v>44606</v>
      </c>
    </row>
    <row r="2427" spans="1:2">
      <c r="A2427" t="str">
        <f ca="1">_xlfn.CONCAT("(",'UMONS _ DONNEES BRUTES - Copie '!T2427,",",'UMONS _ DONNEES BRUTES - Copie '!W2427,",",'UMONS _ DONNEES BRUTES - Copie '!X2427,",",'UMONS _ DONNEES BRUTES - Copie '!U2427,",",'UMONS _ DONNEES BRUTES - Copie '!V2427,",",'UMONS _ DONNEES BRUTES - Copie '!Z2427,",",'UMONS _ DONNEES BRUTES - Copie '!Y2427,",",'UMONS _ DONNEES BRUTES - Copie '!AA2427,")++1`")</f>
        <v>(2426,0,0,16,154,0,2,5)++1`</v>
      </c>
      <c r="B2427" s="37">
        <f>'UMONS _ DONNEES BRUTES - Copie '!E2427</f>
        <v>44633</v>
      </c>
    </row>
    <row r="2428" spans="1:2">
      <c r="A2428" t="str">
        <f ca="1">_xlfn.CONCAT("(",'UMONS _ DONNEES BRUTES - Copie '!T2428,",",'UMONS _ DONNEES BRUTES - Copie '!W2428,",",'UMONS _ DONNEES BRUTES - Copie '!X2428,",",'UMONS _ DONNEES BRUTES - Copie '!U2428,",",'UMONS _ DONNEES BRUTES - Copie '!V2428,",",'UMONS _ DONNEES BRUTES - Copie '!Z2428,",",'UMONS _ DONNEES BRUTES - Copie '!Y2428,",",'UMONS _ DONNEES BRUTES - Copie '!AA2428,")++1`")</f>
        <v>(2427,0,1,16,85,3,4,46)++1`</v>
      </c>
      <c r="B2428" s="37">
        <f>'UMONS _ DONNEES BRUTES - Copie '!E2428</f>
        <v>44634</v>
      </c>
    </row>
    <row r="2429" spans="1:2">
      <c r="A2429" t="str">
        <f ca="1">_xlfn.CONCAT("(",'UMONS _ DONNEES BRUTES - Copie '!T2429,",",'UMONS _ DONNEES BRUTES - Copie '!W2429,",",'UMONS _ DONNEES BRUTES - Copie '!X2429,",",'UMONS _ DONNEES BRUTES - Copie '!U2429,",",'UMONS _ DONNEES BRUTES - Copie '!V2429,",",'UMONS _ DONNEES BRUTES - Copie '!Z2429,",",'UMONS _ DONNEES BRUTES - Copie '!Y2429,",",'UMONS _ DONNEES BRUTES - Copie '!AA2429,")++1`")</f>
        <v>(2428,0,1,16,127,3,5,54)++1`</v>
      </c>
      <c r="B2429" s="37">
        <f>'UMONS _ DONNEES BRUTES - Copie '!E2429</f>
        <v>44634</v>
      </c>
    </row>
    <row r="2430" spans="1:2">
      <c r="A2430" t="str">
        <f ca="1">_xlfn.CONCAT("(",'UMONS _ DONNEES BRUTES - Copie '!T2430,",",'UMONS _ DONNEES BRUTES - Copie '!W2430,",",'UMONS _ DONNEES BRUTES - Copie '!X2430,",",'UMONS _ DONNEES BRUTES - Copie '!U2430,",",'UMONS _ DONNEES BRUTES - Copie '!V2430,",",'UMONS _ DONNEES BRUTES - Copie '!Z2430,",",'UMONS _ DONNEES BRUTES - Copie '!Y2430,",",'UMONS _ DONNEES BRUTES - Copie '!AA2430,")++1`")</f>
        <v>(2429,0,1,16,80,0,1,11)++1`</v>
      </c>
      <c r="B2430" s="37">
        <f>'UMONS _ DONNEES BRUTES - Copie '!E2430</f>
        <v>44634</v>
      </c>
    </row>
    <row r="2431" spans="1:2">
      <c r="A2431" t="str">
        <f ca="1">_xlfn.CONCAT("(",'UMONS _ DONNEES BRUTES - Copie '!T2431,",",'UMONS _ DONNEES BRUTES - Copie '!W2431,",",'UMONS _ DONNEES BRUTES - Copie '!X2431,",",'UMONS _ DONNEES BRUTES - Copie '!U2431,",",'UMONS _ DONNEES BRUTES - Copie '!V2431,",",'UMONS _ DONNEES BRUTES - Copie '!Z2431,",",'UMONS _ DONNEES BRUTES - Copie '!Y2431,",",'UMONS _ DONNEES BRUTES - Copie '!AA2431,")++1`")</f>
        <v>(2430,0,1,16,63,3,2,24)++1`</v>
      </c>
      <c r="B2431" s="37">
        <f>'UMONS _ DONNEES BRUTES - Copie '!E2431</f>
        <v>44634</v>
      </c>
    </row>
    <row r="2432" spans="1:2">
      <c r="A2432" t="str">
        <f ca="1">_xlfn.CONCAT("(",'UMONS _ DONNEES BRUTES - Copie '!T2432,",",'UMONS _ DONNEES BRUTES - Copie '!W2432,",",'UMONS _ DONNEES BRUTES - Copie '!X2432,",",'UMONS _ DONNEES BRUTES - Copie '!U2432,",",'UMONS _ DONNEES BRUTES - Copie '!V2432,",",'UMONS _ DONNEES BRUTES - Copie '!Z2432,",",'UMONS _ DONNEES BRUTES - Copie '!Y2432,",",'UMONS _ DONNEES BRUTES - Copie '!AA2432,")++1`")</f>
        <v>(2431,0,1,16,132,0,2,22)++1`</v>
      </c>
      <c r="B2432" s="37">
        <f>'UMONS _ DONNEES BRUTES - Copie '!E2432</f>
        <v>44623</v>
      </c>
    </row>
    <row r="2433" spans="1:2">
      <c r="A2433" t="str">
        <f ca="1">_xlfn.CONCAT("(",'UMONS _ DONNEES BRUTES - Copie '!T2433,",",'UMONS _ DONNEES BRUTES - Copie '!W2433,",",'UMONS _ DONNEES BRUTES - Copie '!X2433,",",'UMONS _ DONNEES BRUTES - Copie '!U2433,",",'UMONS _ DONNEES BRUTES - Copie '!V2433,",",'UMONS _ DONNEES BRUTES - Copie '!Z2433,",",'UMONS _ DONNEES BRUTES - Copie '!Y2433,",",'UMONS _ DONNEES BRUTES - Copie '!AA2433,")++1`")</f>
        <v>(2432,0,0,5,44,3,6,40)++1`</v>
      </c>
      <c r="B2433" s="37">
        <f>'UMONS _ DONNEES BRUTES - Copie '!E2433</f>
        <v>44641</v>
      </c>
    </row>
    <row r="2434" spans="1:2">
      <c r="A2434" t="str">
        <f ca="1">_xlfn.CONCAT("(",'UMONS _ DONNEES BRUTES - Copie '!T2434,",",'UMONS _ DONNEES BRUTES - Copie '!W2434,",",'UMONS _ DONNEES BRUTES - Copie '!X2434,",",'UMONS _ DONNEES BRUTES - Copie '!U2434,",",'UMONS _ DONNEES BRUTES - Copie '!V2434,",",'UMONS _ DONNEES BRUTES - Copie '!Z2434,",",'UMONS _ DONNEES BRUTES - Copie '!Y2434,",",'UMONS _ DONNEES BRUTES - Copie '!AA2434,")++1`")</f>
        <v>(2433,0,0,16,84,3,2,24)++1`</v>
      </c>
      <c r="B2434" s="37">
        <f>'UMONS _ DONNEES BRUTES - Copie '!E2434</f>
        <v>44635</v>
      </c>
    </row>
    <row r="2435" spans="1:2">
      <c r="A2435" t="str">
        <f ca="1">_xlfn.CONCAT("(",'UMONS _ DONNEES BRUTES - Copie '!T2435,",",'UMONS _ DONNEES BRUTES - Copie '!W2435,",",'UMONS _ DONNEES BRUTES - Copie '!X2435,",",'UMONS _ DONNEES BRUTES - Copie '!U2435,",",'UMONS _ DONNEES BRUTES - Copie '!V2435,",",'UMONS _ DONNEES BRUTES - Copie '!Z2435,",",'UMONS _ DONNEES BRUTES - Copie '!Y2435,",",'UMONS _ DONNEES BRUTES - Copie '!AA2435,")++1`")</f>
        <v>(2434,0,1,16,169,3,3,40)++1`</v>
      </c>
      <c r="B2435" s="37">
        <f>'UMONS _ DONNEES BRUTES - Copie '!E2435</f>
        <v>44635</v>
      </c>
    </row>
    <row r="2436" spans="1:2">
      <c r="A2436" t="str">
        <f ca="1">_xlfn.CONCAT("(",'UMONS _ DONNEES BRUTES - Copie '!T2436,",",'UMONS _ DONNEES BRUTES - Copie '!W2436,",",'UMONS _ DONNEES BRUTES - Copie '!X2436,",",'UMONS _ DONNEES BRUTES - Copie '!U2436,",",'UMONS _ DONNEES BRUTES - Copie '!V2436,",",'UMONS _ DONNEES BRUTES - Copie '!Z2436,",",'UMONS _ DONNEES BRUTES - Copie '!Y2436,",",'UMONS _ DONNEES BRUTES - Copie '!AA2436,")++1`")</f>
        <v>(2435,0,0,16,407,0,3,59)++1`</v>
      </c>
      <c r="B2436" s="37">
        <f>'UMONS _ DONNEES BRUTES - Copie '!E2436</f>
        <v>44636</v>
      </c>
    </row>
    <row r="2437" spans="1:2">
      <c r="A2437" t="str">
        <f ca="1">_xlfn.CONCAT("(",'UMONS _ DONNEES BRUTES - Copie '!T2437,",",'UMONS _ DONNEES BRUTES - Copie '!W2437,",",'UMONS _ DONNEES BRUTES - Copie '!X2437,",",'UMONS _ DONNEES BRUTES - Copie '!U2437,",",'UMONS _ DONNEES BRUTES - Copie '!V2437,",",'UMONS _ DONNEES BRUTES - Copie '!Z2437,",",'UMONS _ DONNEES BRUTES - Copie '!Y2437,",",'UMONS _ DONNEES BRUTES - Copie '!AA2437,")++1`")</f>
        <v>(2436,0,1,16,-1265,3,4,74)++1`</v>
      </c>
      <c r="B2437" s="37">
        <f>'UMONS _ DONNEES BRUTES - Copie '!E2437</f>
        <v>44636</v>
      </c>
    </row>
    <row r="2438" spans="1:2">
      <c r="A2438" t="str">
        <f ca="1">_xlfn.CONCAT("(",'UMONS _ DONNEES BRUTES - Copie '!T2438,",",'UMONS _ DONNEES BRUTES - Copie '!W2438,",",'UMONS _ DONNEES BRUTES - Copie '!X2438,",",'UMONS _ DONNEES BRUTES - Copie '!U2438,",",'UMONS _ DONNEES BRUTES - Copie '!V2438,",",'UMONS _ DONNEES BRUTES - Copie '!Z2438,",",'UMONS _ DONNEES BRUTES - Copie '!Y2438,",",'UMONS _ DONNEES BRUTES - Copie '!AA2438,")++1`")</f>
        <v>(2437,0,0,16,231,0,1,15)++1`</v>
      </c>
      <c r="B2438" s="37">
        <f>'UMONS _ DONNEES BRUTES - Copie '!E2438</f>
        <v>44636</v>
      </c>
    </row>
    <row r="2439" spans="1:2">
      <c r="A2439" t="str">
        <f ca="1">_xlfn.CONCAT("(",'UMONS _ DONNEES BRUTES - Copie '!T2439,",",'UMONS _ DONNEES BRUTES - Copie '!W2439,",",'UMONS _ DONNEES BRUTES - Copie '!X2439,",",'UMONS _ DONNEES BRUTES - Copie '!U2439,",",'UMONS _ DONNEES BRUTES - Copie '!V2439,",",'UMONS _ DONNEES BRUTES - Copie '!Z2439,",",'UMONS _ DONNEES BRUTES - Copie '!Y2439,",",'UMONS _ DONNEES BRUTES - Copie '!AA2439,")++1`")</f>
        <v>(2438,0,0,16,55,0,2,53)++1`</v>
      </c>
      <c r="B2439" s="37">
        <f>'UMONS _ DONNEES BRUTES - Copie '!E2439</f>
        <v>44636</v>
      </c>
    </row>
    <row r="2440" spans="1:2">
      <c r="A2440" t="str">
        <f ca="1">_xlfn.CONCAT("(",'UMONS _ DONNEES BRUTES - Copie '!T2440,",",'UMONS _ DONNEES BRUTES - Copie '!W2440,",",'UMONS _ DONNEES BRUTES - Copie '!X2440,",",'UMONS _ DONNEES BRUTES - Copie '!U2440,",",'UMONS _ DONNEES BRUTES - Copie '!V2440,",",'UMONS _ DONNEES BRUTES - Copie '!Z2440,",",'UMONS _ DONNEES BRUTES - Copie '!Y2440,",",'UMONS _ DONNEES BRUTES - Copie '!AA2440,")++1`")</f>
        <v>(2439,0,1,16,56,0,1,9)++1`</v>
      </c>
      <c r="B2440" s="37">
        <f>'UMONS _ DONNEES BRUTES - Copie '!E2440</f>
        <v>44637</v>
      </c>
    </row>
    <row r="2441" spans="1:2">
      <c r="A2441" t="str">
        <f ca="1">_xlfn.CONCAT("(",'UMONS _ DONNEES BRUTES - Copie '!T2441,",",'UMONS _ DONNEES BRUTES - Copie '!W2441,",",'UMONS _ DONNEES BRUTES - Copie '!X2441,",",'UMONS _ DONNEES BRUTES - Copie '!U2441,",",'UMONS _ DONNEES BRUTES - Copie '!V2441,",",'UMONS _ DONNEES BRUTES - Copie '!Z2441,",",'UMONS _ DONNEES BRUTES - Copie '!Y2441,",",'UMONS _ DONNEES BRUTES - Copie '!AA2441,")++1`")</f>
        <v>(2440,0,1,16,175,0,2,21)++1`</v>
      </c>
      <c r="B2441" s="37">
        <f>'UMONS _ DONNEES BRUTES - Copie '!E2441</f>
        <v>44637</v>
      </c>
    </row>
    <row r="2442" spans="1:2">
      <c r="A2442" t="str">
        <f ca="1">_xlfn.CONCAT("(",'UMONS _ DONNEES BRUTES - Copie '!T2442,",",'UMONS _ DONNEES BRUTES - Copie '!W2442,",",'UMONS _ DONNEES BRUTES - Copie '!X2442,",",'UMONS _ DONNEES BRUTES - Copie '!U2442,",",'UMONS _ DONNEES BRUTES - Copie '!V2442,",",'UMONS _ DONNEES BRUTES - Copie '!Z2442,",",'UMONS _ DONNEES BRUTES - Copie '!Y2442,",",'UMONS _ DONNEES BRUTES - Copie '!AA2442,")++1`")</f>
        <v>(2441,0,1,16,51,0,4,60)++1`</v>
      </c>
      <c r="B2442" s="37">
        <f>'UMONS _ DONNEES BRUTES - Copie '!E2442</f>
        <v>44637</v>
      </c>
    </row>
    <row r="2443" spans="1:2">
      <c r="A2443" t="str">
        <f ca="1">_xlfn.CONCAT("(",'UMONS _ DONNEES BRUTES - Copie '!T2443,",",'UMONS _ DONNEES BRUTES - Copie '!W2443,",",'UMONS _ DONNEES BRUTES - Copie '!X2443,",",'UMONS _ DONNEES BRUTES - Copie '!U2443,",",'UMONS _ DONNEES BRUTES - Copie '!V2443,",",'UMONS _ DONNEES BRUTES - Copie '!Z2443,",",'UMONS _ DONNEES BRUTES - Copie '!Y2443,",",'UMONS _ DONNEES BRUTES - Copie '!AA2443,")++1`")</f>
        <v>(2442,0,1,16,132,0,6,75)++1`</v>
      </c>
      <c r="B2443" s="37">
        <f>'UMONS _ DONNEES BRUTES - Copie '!E2443</f>
        <v>44637</v>
      </c>
    </row>
    <row r="2444" spans="1:2">
      <c r="A2444" t="str">
        <f ca="1">_xlfn.CONCAT("(",'UMONS _ DONNEES BRUTES - Copie '!T2444,",",'UMONS _ DONNEES BRUTES - Copie '!W2444,",",'UMONS _ DONNEES BRUTES - Copie '!X2444,",",'UMONS _ DONNEES BRUTES - Copie '!U2444,",",'UMONS _ DONNEES BRUTES - Copie '!V2444,",",'UMONS _ DONNEES BRUTES - Copie '!Z2444,",",'UMONS _ DONNEES BRUTES - Copie '!Y2444,",",'UMONS _ DONNEES BRUTES - Copie '!AA2444,")++1`")</f>
        <v>(2443,0,1,16,34,0,3,55)++1`</v>
      </c>
      <c r="B2444" s="37">
        <f>'UMONS _ DONNEES BRUTES - Copie '!E2444</f>
        <v>44637</v>
      </c>
    </row>
    <row r="2445" spans="1:2">
      <c r="A2445" t="str">
        <f ca="1">_xlfn.CONCAT("(",'UMONS _ DONNEES BRUTES - Copie '!T2445,",",'UMONS _ DONNEES BRUTES - Copie '!W2445,",",'UMONS _ DONNEES BRUTES - Copie '!X2445,",",'UMONS _ DONNEES BRUTES - Copie '!U2445,",",'UMONS _ DONNEES BRUTES - Copie '!V2445,",",'UMONS _ DONNEES BRUTES - Copie '!Z2445,",",'UMONS _ DONNEES BRUTES - Copie '!Y2445,",",'UMONS _ DONNEES BRUTES - Copie '!AA2445,")++1`")</f>
        <v>(2444,0,1,16,83,0,5,68)++1`</v>
      </c>
      <c r="B2445" s="37">
        <f>'UMONS _ DONNEES BRUTES - Copie '!E2445</f>
        <v>44637</v>
      </c>
    </row>
    <row r="2446" spans="1:2">
      <c r="A2446" t="str">
        <f ca="1">_xlfn.CONCAT("(",'UMONS _ DONNEES BRUTES - Copie '!T2446,",",'UMONS _ DONNEES BRUTES - Copie '!W2446,",",'UMONS _ DONNEES BRUTES - Copie '!X2446,",",'UMONS _ DONNEES BRUTES - Copie '!U2446,",",'UMONS _ DONNEES BRUTES - Copie '!V2446,",",'UMONS _ DONNEES BRUTES - Copie '!Z2446,",",'UMONS _ DONNEES BRUTES - Copie '!Y2446,",",'UMONS _ DONNEES BRUTES - Copie '!AA2446,")++1`")</f>
        <v>(2445,0,1,17,78,0,1,3)++1`</v>
      </c>
      <c r="B2446" s="37">
        <f>'UMONS _ DONNEES BRUTES - Copie '!E2446</f>
        <v>44623</v>
      </c>
    </row>
    <row r="2447" spans="1:2">
      <c r="A2447" t="str">
        <f ca="1">_xlfn.CONCAT("(",'UMONS _ DONNEES BRUTES - Copie '!T2447,",",'UMONS _ DONNEES BRUTES - Copie '!W2447,",",'UMONS _ DONNEES BRUTES - Copie '!X2447,",",'UMONS _ DONNEES BRUTES - Copie '!U2447,",",'UMONS _ DONNEES BRUTES - Copie '!V2447,",",'UMONS _ DONNEES BRUTES - Copie '!Z2447,",",'UMONS _ DONNEES BRUTES - Copie '!Y2447,",",'UMONS _ DONNEES BRUTES - Copie '!AA2447,")++1`")</f>
        <v>(2446,0,1,16,284,3,2,22)++1`</v>
      </c>
      <c r="B2447" s="37">
        <f>'UMONS _ DONNEES BRUTES - Copie '!E2447</f>
        <v>44638</v>
      </c>
    </row>
    <row r="2448" spans="1:2">
      <c r="A2448" t="str">
        <f ca="1">_xlfn.CONCAT("(",'UMONS _ DONNEES BRUTES - Copie '!T2448,",",'UMONS _ DONNEES BRUTES - Copie '!W2448,",",'UMONS _ DONNEES BRUTES - Copie '!X2448,",",'UMONS _ DONNEES BRUTES - Copie '!U2448,",",'UMONS _ DONNEES BRUTES - Copie '!V2448,",",'UMONS _ DONNEES BRUTES - Copie '!Z2448,",",'UMONS _ DONNEES BRUTES - Copie '!Y2448,",",'UMONS _ DONNEES BRUTES - Copie '!AA2448,")++1`")</f>
        <v>(2447,0,1,16,150,0,3,54)++1`</v>
      </c>
      <c r="B2448" s="37">
        <f>'UMONS _ DONNEES BRUTES - Copie '!E2448</f>
        <v>44638</v>
      </c>
    </row>
    <row r="2449" spans="1:2">
      <c r="A2449" t="str">
        <f ca="1">_xlfn.CONCAT("(",'UMONS _ DONNEES BRUTES - Copie '!T2449,",",'UMONS _ DONNEES BRUTES - Copie '!W2449,",",'UMONS _ DONNEES BRUTES - Copie '!X2449,",",'UMONS _ DONNEES BRUTES - Copie '!U2449,",",'UMONS _ DONNEES BRUTES - Copie '!V2449,",",'UMONS _ DONNEES BRUTES - Copie '!Z2449,",",'UMONS _ DONNEES BRUTES - Copie '!Y2449,",",'UMONS _ DONNEES BRUTES - Copie '!AA2449,")++1`")</f>
        <v>(2448,0,0,16,75,0,1,1)++1`</v>
      </c>
      <c r="B2449" s="37">
        <f>'UMONS _ DONNEES BRUTES - Copie '!E2449</f>
        <v>44639</v>
      </c>
    </row>
    <row r="2450" spans="1:2">
      <c r="A2450" t="str">
        <f ca="1">_xlfn.CONCAT("(",'UMONS _ DONNEES BRUTES - Copie '!T2450,",",'UMONS _ DONNEES BRUTES - Copie '!W2450,",",'UMONS _ DONNEES BRUTES - Copie '!X2450,",",'UMONS _ DONNEES BRUTES - Copie '!U2450,",",'UMONS _ DONNEES BRUTES - Copie '!V2450,",",'UMONS _ DONNEES BRUTES - Copie '!Z2450,",",'UMONS _ DONNEES BRUTES - Copie '!Y2450,",",'UMONS _ DONNEES BRUTES - Copie '!AA2450,")++1`")</f>
        <v>(2449,0,1,16,53,0,3,3)++1`</v>
      </c>
      <c r="B2450" s="37">
        <f>'UMONS _ DONNEES BRUTES - Copie '!E2450</f>
        <v>44639</v>
      </c>
    </row>
    <row r="2451" spans="1:2">
      <c r="A2451" t="str">
        <f ca="1">_xlfn.CONCAT("(",'UMONS _ DONNEES BRUTES - Copie '!T2451,",",'UMONS _ DONNEES BRUTES - Copie '!W2451,",",'UMONS _ DONNEES BRUTES - Copie '!X2451,",",'UMONS _ DONNEES BRUTES - Copie '!U2451,",",'UMONS _ DONNEES BRUTES - Copie '!V2451,",",'UMONS _ DONNEES BRUTES - Copie '!Z2451,",",'UMONS _ DONNEES BRUTES - Copie '!Y2451,",",'UMONS _ DONNEES BRUTES - Copie '!AA2451,")++1`")</f>
        <v>(2450,0,1,16,116,0,2,2)++1`</v>
      </c>
      <c r="B2451" s="37">
        <f>'UMONS _ DONNEES BRUTES - Copie '!E2451</f>
        <v>44639</v>
      </c>
    </row>
    <row r="2452" spans="1:2">
      <c r="A2452" t="str">
        <f ca="1">_xlfn.CONCAT("(",'UMONS _ DONNEES BRUTES - Copie '!T2452,",",'UMONS _ DONNEES BRUTES - Copie '!W2452,",",'UMONS _ DONNEES BRUTES - Copie '!X2452,",",'UMONS _ DONNEES BRUTES - Copie '!U2452,",",'UMONS _ DONNEES BRUTES - Copie '!V2452,",",'UMONS _ DONNEES BRUTES - Copie '!Z2452,",",'UMONS _ DONNEES BRUTES - Copie '!Y2452,",",'UMONS _ DONNEES BRUTES - Copie '!AA2452,")++1`")</f>
        <v>(2451,0,1,16,100,0,4,4)++1`</v>
      </c>
      <c r="B2452" s="37">
        <f>'UMONS _ DONNEES BRUTES - Copie '!E2452</f>
        <v>44639</v>
      </c>
    </row>
    <row r="2453" spans="1:2">
      <c r="A2453" t="str">
        <f ca="1">_xlfn.CONCAT("(",'UMONS _ DONNEES BRUTES - Copie '!T2453,",",'UMONS _ DONNEES BRUTES - Copie '!W2453,",",'UMONS _ DONNEES BRUTES - Copie '!X2453,",",'UMONS _ DONNEES BRUTES - Copie '!U2453,",",'UMONS _ DONNEES BRUTES - Copie '!V2453,",",'UMONS _ DONNEES BRUTES - Copie '!Z2453,",",'UMONS _ DONNEES BRUTES - Copie '!Y2453,",",'UMONS _ DONNEES BRUTES - Copie '!AA2453,")++1`")</f>
        <v>(2452,0,1,16,160,0,1,7)++1`</v>
      </c>
      <c r="B2453" s="37">
        <f>'UMONS _ DONNEES BRUTES - Copie '!E2453</f>
        <v>44641</v>
      </c>
    </row>
    <row r="2454" spans="1:2">
      <c r="A2454" t="str">
        <f ca="1">_xlfn.CONCAT("(",'UMONS _ DONNEES BRUTES - Copie '!T2454,",",'UMONS _ DONNEES BRUTES - Copie '!W2454,",",'UMONS _ DONNEES BRUTES - Copie '!X2454,",",'UMONS _ DONNEES BRUTES - Copie '!U2454,",",'UMONS _ DONNEES BRUTES - Copie '!V2454,",",'UMONS _ DONNEES BRUTES - Copie '!Z2454,",",'UMONS _ DONNEES BRUTES - Copie '!Y2454,",",'UMONS _ DONNEES BRUTES - Copie '!AA2454,")++1`")</f>
        <v>(2453,0,1,16,205,0,2,30)++1`</v>
      </c>
      <c r="B2454" s="37">
        <f>'UMONS _ DONNEES BRUTES - Copie '!E2454</f>
        <v>44641</v>
      </c>
    </row>
    <row r="2455" spans="1:2">
      <c r="A2455" t="str">
        <f ca="1">_xlfn.CONCAT("(",'UMONS _ DONNEES BRUTES - Copie '!T2455,",",'UMONS _ DONNEES BRUTES - Copie '!W2455,",",'UMONS _ DONNEES BRUTES - Copie '!X2455,",",'UMONS _ DONNEES BRUTES - Copie '!U2455,",",'UMONS _ DONNEES BRUTES - Copie '!V2455,",",'UMONS _ DONNEES BRUTES - Copie '!Z2455,",",'UMONS _ DONNEES BRUTES - Copie '!Y2455,",",'UMONS _ DONNEES BRUTES - Copie '!AA2455,")++1`")</f>
        <v>(2454,0,1,16,223,0,4,62)++1`</v>
      </c>
      <c r="B2455" s="37">
        <f>'UMONS _ DONNEES BRUTES - Copie '!E2455</f>
        <v>44641</v>
      </c>
    </row>
    <row r="2456" spans="1:2">
      <c r="A2456" t="str">
        <f ca="1">_xlfn.CONCAT("(",'UMONS _ DONNEES BRUTES - Copie '!T2456,",",'UMONS _ DONNEES BRUTES - Copie '!W2456,",",'UMONS _ DONNEES BRUTES - Copie '!X2456,",",'UMONS _ DONNEES BRUTES - Copie '!U2456,",",'UMONS _ DONNEES BRUTES - Copie '!V2456,",",'UMONS _ DONNEES BRUTES - Copie '!Z2456,",",'UMONS _ DONNEES BRUTES - Copie '!Y2456,",",'UMONS _ DONNEES BRUTES - Copie '!AA2456,")++1`")</f>
        <v>(2455,0,1,16,154,0,3,55)++1`</v>
      </c>
      <c r="B2456" s="37">
        <f>'UMONS _ DONNEES BRUTES - Copie '!E2456</f>
        <v>44641</v>
      </c>
    </row>
    <row r="2457" spans="1:2">
      <c r="A2457" t="str">
        <f ca="1">_xlfn.CONCAT("(",'UMONS _ DONNEES BRUTES - Copie '!T2457,",",'UMONS _ DONNEES BRUTES - Copie '!W2457,",",'UMONS _ DONNEES BRUTES - Copie '!X2457,",",'UMONS _ DONNEES BRUTES - Copie '!U2457,",",'UMONS _ DONNEES BRUTES - Copie '!V2457,",",'UMONS _ DONNEES BRUTES - Copie '!Z2457,",",'UMONS _ DONNEES BRUTES - Copie '!Y2457,",",'UMONS _ DONNEES BRUTES - Copie '!AA2457,")++1`")</f>
        <v>(2456,0,1,16,237,0,1,1)++1`</v>
      </c>
      <c r="B2457" s="37">
        <f>'UMONS _ DONNEES BRUTES - Copie '!E2457</f>
        <v>44632</v>
      </c>
    </row>
    <row r="2458" spans="1:2">
      <c r="A2458" t="str">
        <f ca="1">_xlfn.CONCAT("(",'UMONS _ DONNEES BRUTES - Copie '!T2458,",",'UMONS _ DONNEES BRUTES - Copie '!W2458,",",'UMONS _ DONNEES BRUTES - Copie '!X2458,",",'UMONS _ DONNEES BRUTES - Copie '!U2458,",",'UMONS _ DONNEES BRUTES - Copie '!V2458,",",'UMONS _ DONNEES BRUTES - Copie '!Z2458,",",'UMONS _ DONNEES BRUTES - Copie '!Y2458,",",'UMONS _ DONNEES BRUTES - Copie '!AA2458,")++1`")</f>
        <v>(2457,0,1,16,115,0,1,12)++1`</v>
      </c>
      <c r="B2458" s="37">
        <f>'UMONS _ DONNEES BRUTES - Copie '!E2458</f>
        <v>44642</v>
      </c>
    </row>
    <row r="2459" spans="1:2">
      <c r="A2459" t="str">
        <f ca="1">_xlfn.CONCAT("(",'UMONS _ DONNEES BRUTES - Copie '!T2459,",",'UMONS _ DONNEES BRUTES - Copie '!W2459,",",'UMONS _ DONNEES BRUTES - Copie '!X2459,",",'UMONS _ DONNEES BRUTES - Copie '!U2459,",",'UMONS _ DONNEES BRUTES - Copie '!V2459,",",'UMONS _ DONNEES BRUTES - Copie '!Z2459,",",'UMONS _ DONNEES BRUTES - Copie '!Y2459,",",'UMONS _ DONNEES BRUTES - Copie '!AA2459,")++1`")</f>
        <v>(2458,0,1,16,112,0,2,34)++1`</v>
      </c>
      <c r="B2459" s="37">
        <f>'UMONS _ DONNEES BRUTES - Copie '!E2459</f>
        <v>44642</v>
      </c>
    </row>
    <row r="2460" spans="1:2">
      <c r="A2460" t="str">
        <f ca="1">_xlfn.CONCAT("(",'UMONS _ DONNEES BRUTES - Copie '!T2460,",",'UMONS _ DONNEES BRUTES - Copie '!W2460,",",'UMONS _ DONNEES BRUTES - Copie '!X2460,",",'UMONS _ DONNEES BRUTES - Copie '!U2460,",",'UMONS _ DONNEES BRUTES - Copie '!V2460,",",'UMONS _ DONNEES BRUTES - Copie '!Z2460,",",'UMONS _ DONNEES BRUTES - Copie '!Y2460,",",'UMONS _ DONNEES BRUTES - Copie '!AA2460,")++1`")</f>
        <v>(2459,0,1,16,138,0,4,68)++1`</v>
      </c>
      <c r="B2460" s="37">
        <f>'UMONS _ DONNEES BRUTES - Copie '!E2460</f>
        <v>44642</v>
      </c>
    </row>
    <row r="2461" spans="1:2">
      <c r="A2461" t="str">
        <f ca="1">_xlfn.CONCAT("(",'UMONS _ DONNEES BRUTES - Copie '!T2461,",",'UMONS _ DONNEES BRUTES - Copie '!W2461,",",'UMONS _ DONNEES BRUTES - Copie '!X2461,",",'UMONS _ DONNEES BRUTES - Copie '!U2461,",",'UMONS _ DONNEES BRUTES - Copie '!V2461,",",'UMONS _ DONNEES BRUTES - Copie '!Z2461,",",'UMONS _ DONNEES BRUTES - Copie '!Y2461,",",'UMONS _ DONNEES BRUTES - Copie '!AA2461,")++1`")</f>
        <v>(2460,0,1,16,61,3,4,51)++1`</v>
      </c>
      <c r="B2461" s="37">
        <f>'UMONS _ DONNEES BRUTES - Copie '!E2461</f>
        <v>44643</v>
      </c>
    </row>
    <row r="2462" spans="1:2">
      <c r="A2462" t="str">
        <f ca="1">_xlfn.CONCAT("(",'UMONS _ DONNEES BRUTES - Copie '!T2462,",",'UMONS _ DONNEES BRUTES - Copie '!W2462,",",'UMONS _ DONNEES BRUTES - Copie '!X2462,",",'UMONS _ DONNEES BRUTES - Copie '!U2462,",",'UMONS _ DONNEES BRUTES - Copie '!V2462,",",'UMONS _ DONNEES BRUTES - Copie '!Z2462,",",'UMONS _ DONNEES BRUTES - Copie '!Y2462,",",'UMONS _ DONNEES BRUTES - Copie '!AA2462,")++1`")</f>
        <v>(2461,0,1,16,145,3,3,36)++1`</v>
      </c>
      <c r="B2462" s="37">
        <f>'UMONS _ DONNEES BRUTES - Copie '!E2462</f>
        <v>44643</v>
      </c>
    </row>
    <row r="2463" spans="1:2">
      <c r="A2463" t="str">
        <f ca="1">_xlfn.CONCAT("(",'UMONS _ DONNEES BRUTES - Copie '!T2463,",",'UMONS _ DONNEES BRUTES - Copie '!W2463,",",'UMONS _ DONNEES BRUTES - Copie '!X2463,",",'UMONS _ DONNEES BRUTES - Copie '!U2463,",",'UMONS _ DONNEES BRUTES - Copie '!V2463,",",'UMONS _ DONNEES BRUTES - Copie '!Z2463,",",'UMONS _ DONNEES BRUTES - Copie '!Y2463,",",'UMONS _ DONNEES BRUTES - Copie '!AA2463,")++1`")</f>
        <v>(2462,0,1,16,101,0,5,57)++1`</v>
      </c>
      <c r="B2463" s="37">
        <f>'UMONS _ DONNEES BRUTES - Copie '!E2463</f>
        <v>44643</v>
      </c>
    </row>
    <row r="2464" spans="1:2">
      <c r="A2464" t="str">
        <f ca="1">_xlfn.CONCAT("(",'UMONS _ DONNEES BRUTES - Copie '!T2464,",",'UMONS _ DONNEES BRUTES - Copie '!W2464,",",'UMONS _ DONNEES BRUTES - Copie '!X2464,",",'UMONS _ DONNEES BRUTES - Copie '!U2464,",",'UMONS _ DONNEES BRUTES - Copie '!V2464,",",'UMONS _ DONNEES BRUTES - Copie '!Z2464,",",'UMONS _ DONNEES BRUTES - Copie '!Y2464,",",'UMONS _ DONNEES BRUTES - Copie '!AA2464,")++1`")</f>
        <v>(2463,0,1,16,97,0,6,66)++1`</v>
      </c>
      <c r="B2464" s="37">
        <f>'UMONS _ DONNEES BRUTES - Copie '!E2464</f>
        <v>44643</v>
      </c>
    </row>
    <row r="2465" spans="1:2">
      <c r="A2465" t="str">
        <f ca="1">_xlfn.CONCAT("(",'UMONS _ DONNEES BRUTES - Copie '!T2465,",",'UMONS _ DONNEES BRUTES - Copie '!W2465,",",'UMONS _ DONNEES BRUTES - Copie '!X2465,",",'UMONS _ DONNEES BRUTES - Copie '!U2465,",",'UMONS _ DONNEES BRUTES - Copie '!V2465,",",'UMONS _ DONNEES BRUTES - Copie '!Z2465,",",'UMONS _ DONNEES BRUTES - Copie '!Y2465,",",'UMONS _ DONNEES BRUTES - Copie '!AA2465,")++1`")</f>
        <v>(2464,0,1,16,67,0,1,12)++1`</v>
      </c>
      <c r="B2465" s="37">
        <f>'UMONS _ DONNEES BRUTES - Copie '!E2465</f>
        <v>44643</v>
      </c>
    </row>
    <row r="2466" spans="1:2">
      <c r="A2466" t="str">
        <f ca="1">_xlfn.CONCAT("(",'UMONS _ DONNEES BRUTES - Copie '!T2466,",",'UMONS _ DONNEES BRUTES - Copie '!W2466,",",'UMONS _ DONNEES BRUTES - Copie '!X2466,",",'UMONS _ DONNEES BRUTES - Copie '!U2466,",",'UMONS _ DONNEES BRUTES - Copie '!V2466,",",'UMONS _ DONNEES BRUTES - Copie '!Z2466,",",'UMONS _ DONNEES BRUTES - Copie '!Y2466,",",'UMONS _ DONNEES BRUTES - Copie '!AA2466,")++1`")</f>
        <v>(2465,0,1,16,54,3,2,26)++1`</v>
      </c>
      <c r="B2466" s="37">
        <f>'UMONS _ DONNEES BRUTES - Copie '!E2466</f>
        <v>44643</v>
      </c>
    </row>
    <row r="2467" spans="1:2">
      <c r="A2467" t="str">
        <f ca="1">_xlfn.CONCAT("(",'UMONS _ DONNEES BRUTES - Copie '!T2467,",",'UMONS _ DONNEES BRUTES - Copie '!W2467,",",'UMONS _ DONNEES BRUTES - Copie '!X2467,",",'UMONS _ DONNEES BRUTES - Copie '!U2467,",",'UMONS _ DONNEES BRUTES - Copie '!V2467,",",'UMONS _ DONNEES BRUTES - Copie '!Z2467,",",'UMONS _ DONNEES BRUTES - Copie '!Y2467,",",'UMONS _ DONNEES BRUTES - Copie '!AA2467,")++1`")</f>
        <v>(2466,0,1,16,223,0,1,7)++1`</v>
      </c>
      <c r="B2467" s="37">
        <f>'UMONS _ DONNEES BRUTES - Copie '!E2467</f>
        <v>44644</v>
      </c>
    </row>
    <row r="2468" spans="1:2">
      <c r="A2468" t="str">
        <f ca="1">_xlfn.CONCAT("(",'UMONS _ DONNEES BRUTES - Copie '!T2468,",",'UMONS _ DONNEES BRUTES - Copie '!W2468,",",'UMONS _ DONNEES BRUTES - Copie '!X2468,",",'UMONS _ DONNEES BRUTES - Copie '!U2468,",",'UMONS _ DONNEES BRUTES - Copie '!V2468,",",'UMONS _ DONNEES BRUTES - Copie '!Z2468,",",'UMONS _ DONNEES BRUTES - Copie '!Y2468,",",'UMONS _ DONNEES BRUTES - Copie '!AA2468,")++1`")</f>
        <v>(2467,0,1,16,101,0,3,59)++1`</v>
      </c>
      <c r="B2468" s="37">
        <f>'UMONS _ DONNEES BRUTES - Copie '!E2468</f>
        <v>44644</v>
      </c>
    </row>
    <row r="2469" spans="1:2">
      <c r="A2469" t="str">
        <f ca="1">_xlfn.CONCAT("(",'UMONS _ DONNEES BRUTES - Copie '!T2469,",",'UMONS _ DONNEES BRUTES - Copie '!W2469,",",'UMONS _ DONNEES BRUTES - Copie '!X2469,",",'UMONS _ DONNEES BRUTES - Copie '!U2469,",",'UMONS _ DONNEES BRUTES - Copie '!V2469,",",'UMONS _ DONNEES BRUTES - Copie '!Z2469,",",'UMONS _ DONNEES BRUTES - Copie '!Y2469,",",'UMONS _ DONNEES BRUTES - Copie '!AA2469,")++1`")</f>
        <v>(2468,0,1,16,75,0,2,50)++1`</v>
      </c>
      <c r="B2469" s="37">
        <f>'UMONS _ DONNEES BRUTES - Copie '!E2469</f>
        <v>44644</v>
      </c>
    </row>
    <row r="2470" spans="1:2">
      <c r="A2470" t="str">
        <f ca="1">_xlfn.CONCAT("(",'UMONS _ DONNEES BRUTES - Copie '!T2470,",",'UMONS _ DONNEES BRUTES - Copie '!W2470,",",'UMONS _ DONNEES BRUTES - Copie '!X2470,",",'UMONS _ DONNEES BRUTES - Copie '!U2470,",",'UMONS _ DONNEES BRUTES - Copie '!V2470,",",'UMONS _ DONNEES BRUTES - Copie '!Z2470,",",'UMONS _ DONNEES BRUTES - Copie '!Y2470,",",'UMONS _ DONNEES BRUTES - Copie '!AA2470,")++1`")</f>
        <v>(2469,0,1,16,56,0,4,67)++1`</v>
      </c>
      <c r="B2470" s="37">
        <f>'UMONS _ DONNEES BRUTES - Copie '!E2470</f>
        <v>44644</v>
      </c>
    </row>
    <row r="2471" spans="1:2">
      <c r="A2471" t="str">
        <f ca="1">_xlfn.CONCAT("(",'UMONS _ DONNEES BRUTES - Copie '!T2471,",",'UMONS _ DONNEES BRUTES - Copie '!W2471,",",'UMONS _ DONNEES BRUTES - Copie '!X2471,",",'UMONS _ DONNEES BRUTES - Copie '!U2471,",",'UMONS _ DONNEES BRUTES - Copie '!V2471,",",'UMONS _ DONNEES BRUTES - Copie '!Z2471,",",'UMONS _ DONNEES BRUTES - Copie '!Y2471,",",'UMONS _ DONNEES BRUTES - Copie '!AA2471,")++1`")</f>
        <v>(2470,0,0,16,154,0,6,76)++1`</v>
      </c>
      <c r="B2471" s="37">
        <f>'UMONS _ DONNEES BRUTES - Copie '!E2471</f>
        <v>44644</v>
      </c>
    </row>
    <row r="2472" spans="1:2">
      <c r="A2472" t="str">
        <f ca="1">_xlfn.CONCAT("(",'UMONS _ DONNEES BRUTES - Copie '!T2472,",",'UMONS _ DONNEES BRUTES - Copie '!W2472,",",'UMONS _ DONNEES BRUTES - Copie '!X2472,",",'UMONS _ DONNEES BRUTES - Copie '!U2472,",",'UMONS _ DONNEES BRUTES - Copie '!V2472,",",'UMONS _ DONNEES BRUTES - Copie '!Z2472,",",'UMONS _ DONNEES BRUTES - Copie '!Y2472,",",'UMONS _ DONNEES BRUTES - Copie '!AA2472,")++1`")</f>
        <v>(2471,0,1,16,75,0,5,72)++1`</v>
      </c>
      <c r="B2472" s="37">
        <f>'UMONS _ DONNEES BRUTES - Copie '!E2472</f>
        <v>44644</v>
      </c>
    </row>
    <row r="2473" spans="1:2">
      <c r="A2473" t="str">
        <f ca="1">_xlfn.CONCAT("(",'UMONS _ DONNEES BRUTES - Copie '!T2473,",",'UMONS _ DONNEES BRUTES - Copie '!W2473,",",'UMONS _ DONNEES BRUTES - Copie '!X2473,",",'UMONS _ DONNEES BRUTES - Copie '!U2473,",",'UMONS _ DONNEES BRUTES - Copie '!V2473,",",'UMONS _ DONNEES BRUTES - Copie '!Z2473,",",'UMONS _ DONNEES BRUTES - Copie '!Y2473,",",'UMONS _ DONNEES BRUTES - Copie '!AA2473,")++1`")</f>
        <v>(2472,0,1,16,188,0,1,6)++1`</v>
      </c>
      <c r="B2473" s="37">
        <f>'UMONS _ DONNEES BRUTES - Copie '!E2473</f>
        <v>44645</v>
      </c>
    </row>
    <row r="2474" spans="1:2">
      <c r="A2474" t="str">
        <f ca="1">_xlfn.CONCAT("(",'UMONS _ DONNEES BRUTES - Copie '!T2474,",",'UMONS _ DONNEES BRUTES - Copie '!W2474,",",'UMONS _ DONNEES BRUTES - Copie '!X2474,",",'UMONS _ DONNEES BRUTES - Copie '!U2474,",",'UMONS _ DONNEES BRUTES - Copie '!V2474,",",'UMONS _ DONNEES BRUTES - Copie '!Z2474,",",'UMONS _ DONNEES BRUTES - Copie '!Y2474,",",'UMONS _ DONNEES BRUTES - Copie '!AA2474,")++1`")</f>
        <v>(2473,0,1,16,153,0,3,64)++1`</v>
      </c>
      <c r="B2474" s="37">
        <f>'UMONS _ DONNEES BRUTES - Copie '!E2474</f>
        <v>44645</v>
      </c>
    </row>
    <row r="2475" spans="1:2">
      <c r="A2475" t="str">
        <f ca="1">_xlfn.CONCAT("(",'UMONS _ DONNEES BRUTES - Copie '!T2475,",",'UMONS _ DONNEES BRUTES - Copie '!W2475,",",'UMONS _ DONNEES BRUTES - Copie '!X2475,",",'UMONS _ DONNEES BRUTES - Copie '!U2475,",",'UMONS _ DONNEES BRUTES - Copie '!V2475,",",'UMONS _ DONNEES BRUTES - Copie '!Z2475,",",'UMONS _ DONNEES BRUTES - Copie '!Y2475,",",'UMONS _ DONNEES BRUTES - Copie '!AA2475,")++1`")</f>
        <v>(2474,0,0,16,457,0,2,43)++1`</v>
      </c>
      <c r="B2475" s="37">
        <f>'UMONS _ DONNEES BRUTES - Copie '!E2475</f>
        <v>44645</v>
      </c>
    </row>
    <row r="2476" spans="1:2">
      <c r="A2476" t="str">
        <f ca="1">_xlfn.CONCAT("(",'UMONS _ DONNEES BRUTES - Copie '!T2476,",",'UMONS _ DONNEES BRUTES - Copie '!W2476,",",'UMONS _ DONNEES BRUTES - Copie '!X2476,",",'UMONS _ DONNEES BRUTES - Copie '!U2476,",",'UMONS _ DONNEES BRUTES - Copie '!V2476,",",'UMONS _ DONNEES BRUTES - Copie '!Z2476,",",'UMONS _ DONNEES BRUTES - Copie '!Y2476,",",'UMONS _ DONNEES BRUTES - Copie '!AA2476,")++1`")</f>
        <v>(2475,0,1,16,63,0,4,65)++1`</v>
      </c>
      <c r="B2476" s="37">
        <f>'UMONS _ DONNEES BRUTES - Copie '!E2476</f>
        <v>44645</v>
      </c>
    </row>
    <row r="2477" spans="1:2">
      <c r="A2477" t="str">
        <f ca="1">_xlfn.CONCAT("(",'UMONS _ DONNEES BRUTES - Copie '!T2477,",",'UMONS _ DONNEES BRUTES - Copie '!W2477,",",'UMONS _ DONNEES BRUTES - Copie '!X2477,",",'UMONS _ DONNEES BRUTES - Copie '!U2477,",",'UMONS _ DONNEES BRUTES - Copie '!V2477,",",'UMONS _ DONNEES BRUTES - Copie '!Z2477,",",'UMONS _ DONNEES BRUTES - Copie '!Y2477,",",'UMONS _ DONNEES BRUTES - Copie '!AA2477,")++1`")</f>
        <v>(2476,0,1,16,76,0,1,1)++1`</v>
      </c>
      <c r="B2477" s="37">
        <f>'UMONS _ DONNEES BRUTES - Copie '!E2477</f>
        <v>44646</v>
      </c>
    </row>
    <row r="2478" spans="1:2">
      <c r="A2478" t="str">
        <f ca="1">_xlfn.CONCAT("(",'UMONS _ DONNEES BRUTES - Copie '!T2478,",",'UMONS _ DONNEES BRUTES - Copie '!W2478,",",'UMONS _ DONNEES BRUTES - Copie '!X2478,",",'UMONS _ DONNEES BRUTES - Copie '!U2478,",",'UMONS _ DONNEES BRUTES - Copie '!V2478,",",'UMONS _ DONNEES BRUTES - Copie '!Z2478,",",'UMONS _ DONNEES BRUTES - Copie '!Y2478,",",'UMONS _ DONNEES BRUTES - Copie '!AA2478,")++1`")</f>
        <v>(2477,0,1,16,50,0,6,7)++1`</v>
      </c>
      <c r="B2478" s="37">
        <f>'UMONS _ DONNEES BRUTES - Copie '!E2478</f>
        <v>44647</v>
      </c>
    </row>
    <row r="2479" spans="1:2">
      <c r="A2479" t="str">
        <f ca="1">_xlfn.CONCAT("(",'UMONS _ DONNEES BRUTES - Copie '!T2479,",",'UMONS _ DONNEES BRUTES - Copie '!W2479,",",'UMONS _ DONNEES BRUTES - Copie '!X2479,",",'UMONS _ DONNEES BRUTES - Copie '!U2479,",",'UMONS _ DONNEES BRUTES - Copie '!V2479,",",'UMONS _ DONNEES BRUTES - Copie '!Z2479,",",'UMONS _ DONNEES BRUTES - Copie '!Y2479,",",'UMONS _ DONNEES BRUTES - Copie '!AA2479,")++1`")</f>
        <v>(2478,0,0,16,92,0,1,1)++1`</v>
      </c>
      <c r="B2479" s="37">
        <f>'UMONS _ DONNEES BRUTES - Copie '!E2479</f>
        <v>44647</v>
      </c>
    </row>
    <row r="2480" spans="1:2">
      <c r="A2480" t="str">
        <f ca="1">_xlfn.CONCAT("(",'UMONS _ DONNEES BRUTES - Copie '!T2480,",",'UMONS _ DONNEES BRUTES - Copie '!W2480,",",'UMONS _ DONNEES BRUTES - Copie '!X2480,",",'UMONS _ DONNEES BRUTES - Copie '!U2480,",",'UMONS _ DONNEES BRUTES - Copie '!V2480,",",'UMONS _ DONNEES BRUTES - Copie '!Z2480,",",'UMONS _ DONNEES BRUTES - Copie '!Y2480,",",'UMONS _ DONNEES BRUTES - Copie '!AA2480,")++1`")</f>
        <v>(2479,0,0,16,106,0,2,2)++1`</v>
      </c>
      <c r="B2480" s="37">
        <f>'UMONS _ DONNEES BRUTES - Copie '!E2480</f>
        <v>44647</v>
      </c>
    </row>
    <row r="2481" spans="1:2">
      <c r="A2481" t="str">
        <f ca="1">_xlfn.CONCAT("(",'UMONS _ DONNEES BRUTES - Copie '!T2481,",",'UMONS _ DONNEES BRUTES - Copie '!W2481,",",'UMONS _ DONNEES BRUTES - Copie '!X2481,",",'UMONS _ DONNEES BRUTES - Copie '!U2481,",",'UMONS _ DONNEES BRUTES - Copie '!V2481,",",'UMONS _ DONNEES BRUTES - Copie '!Z2481,",",'UMONS _ DONNEES BRUTES - Copie '!Y2481,",",'UMONS _ DONNEES BRUTES - Copie '!AA2481,")++1`")</f>
        <v>(2480,0,1,16,106,0,3,3)++1`</v>
      </c>
      <c r="B2481" s="37">
        <f>'UMONS _ DONNEES BRUTES - Copie '!E2481</f>
        <v>44647</v>
      </c>
    </row>
    <row r="2482" spans="1:2">
      <c r="A2482" t="str">
        <f ca="1">_xlfn.CONCAT("(",'UMONS _ DONNEES BRUTES - Copie '!T2482,",",'UMONS _ DONNEES BRUTES - Copie '!W2482,",",'UMONS _ DONNEES BRUTES - Copie '!X2482,",",'UMONS _ DONNEES BRUTES - Copie '!U2482,",",'UMONS _ DONNEES BRUTES - Copie '!V2482,",",'UMONS _ DONNEES BRUTES - Copie '!Z2482,",",'UMONS _ DONNEES BRUTES - Copie '!Y2482,",",'UMONS _ DONNEES BRUTES - Copie '!AA2482,")++1`")</f>
        <v>(2481,0,1,16,98,0,3,37)++1`</v>
      </c>
      <c r="B2482" s="37">
        <f>'UMONS _ DONNEES BRUTES - Copie '!E2482</f>
        <v>44634</v>
      </c>
    </row>
    <row r="2483" spans="1:2">
      <c r="A2483" t="str">
        <f ca="1">_xlfn.CONCAT("(",'UMONS _ DONNEES BRUTES - Copie '!T2483,",",'UMONS _ DONNEES BRUTES - Copie '!W2483,",",'UMONS _ DONNEES BRUTES - Copie '!X2483,",",'UMONS _ DONNEES BRUTES - Copie '!U2483,",",'UMONS _ DONNEES BRUTES - Copie '!V2483,",",'UMONS _ DONNEES BRUTES - Copie '!Z2483,",",'UMONS _ DONNEES BRUTES - Copie '!Y2483,",",'UMONS _ DONNEES BRUTES - Copie '!AA2483,")++1`")</f>
        <v>(2482,0,1,16,81,0,5,6)++1`</v>
      </c>
      <c r="B2483" s="37">
        <f>'UMONS _ DONNEES BRUTES - Copie '!E2483</f>
        <v>44647</v>
      </c>
    </row>
    <row r="2484" spans="1:2">
      <c r="A2484" t="str">
        <f ca="1">_xlfn.CONCAT("(",'UMONS _ DONNEES BRUTES - Copie '!T2484,",",'UMONS _ DONNEES BRUTES - Copie '!W2484,",",'UMONS _ DONNEES BRUTES - Copie '!X2484,",",'UMONS _ DONNEES BRUTES - Copie '!U2484,",",'UMONS _ DONNEES BRUTES - Copie '!V2484,",",'UMONS _ DONNEES BRUTES - Copie '!Z2484,",",'UMONS _ DONNEES BRUTES - Copie '!Y2484,",",'UMONS _ DONNEES BRUTES - Copie '!AA2484,")++1`")</f>
        <v>(2483,0,1,17,135,0,1,10)++1`</v>
      </c>
      <c r="B2484" s="37">
        <f>'UMONS _ DONNEES BRUTES - Copie '!E2484</f>
        <v>44631</v>
      </c>
    </row>
    <row r="2485" spans="1:2">
      <c r="A2485" t="str">
        <f ca="1">_xlfn.CONCAT("(",'UMONS _ DONNEES BRUTES - Copie '!T2485,",",'UMONS _ DONNEES BRUTES - Copie '!W2485,",",'UMONS _ DONNEES BRUTES - Copie '!X2485,",",'UMONS _ DONNEES BRUTES - Copie '!U2485,",",'UMONS _ DONNEES BRUTES - Copie '!V2485,",",'UMONS _ DONNEES BRUTES - Copie '!Z2485,",",'UMONS _ DONNEES BRUTES - Copie '!Y2485,",",'UMONS _ DONNEES BRUTES - Copie '!AA2485,")++1`")</f>
        <v>(2484,0,1,16,150,0,1,9)++1`</v>
      </c>
      <c r="B2485" s="37">
        <f>'UMONS _ DONNEES BRUTES - Copie '!E2485</f>
        <v>44648</v>
      </c>
    </row>
    <row r="2486" spans="1:2">
      <c r="A2486" t="str">
        <f ca="1">_xlfn.CONCAT("(",'UMONS _ DONNEES BRUTES - Copie '!T2486,",",'UMONS _ DONNEES BRUTES - Copie '!W2486,",",'UMONS _ DONNEES BRUTES - Copie '!X2486,",",'UMONS _ DONNEES BRUTES - Copie '!U2486,",",'UMONS _ DONNEES BRUTES - Copie '!V2486,",",'UMONS _ DONNEES BRUTES - Copie '!Z2486,",",'UMONS _ DONNEES BRUTES - Copie '!Y2486,",",'UMONS _ DONNEES BRUTES - Copie '!AA2486,")++1`")</f>
        <v>(2485,0,1,16,193,0,2,38)++1`</v>
      </c>
      <c r="B2486" s="37">
        <f>'UMONS _ DONNEES BRUTES - Copie '!E2486</f>
        <v>44648</v>
      </c>
    </row>
    <row r="2487" spans="1:2">
      <c r="A2487" t="str">
        <f ca="1">_xlfn.CONCAT("(",'UMONS _ DONNEES BRUTES - Copie '!T2487,",",'UMONS _ DONNEES BRUTES - Copie '!W2487,",",'UMONS _ DONNEES BRUTES - Copie '!X2487,",",'UMONS _ DONNEES BRUTES - Copie '!U2487,",",'UMONS _ DONNEES BRUTES - Copie '!V2487,",",'UMONS _ DONNEES BRUTES - Copie '!Z2487,",",'UMONS _ DONNEES BRUTES - Copie '!Y2487,",",'UMONS _ DONNEES BRUTES - Copie '!AA2487,")++1`")</f>
        <v>(2486,0,0,16,68,0,3,60)++1`</v>
      </c>
      <c r="B2487" s="37">
        <f>'UMONS _ DONNEES BRUTES - Copie '!E2487</f>
        <v>44648</v>
      </c>
    </row>
    <row r="2488" spans="1:2">
      <c r="A2488" t="str">
        <f ca="1">_xlfn.CONCAT("(",'UMONS _ DONNEES BRUTES - Copie '!T2488,",",'UMONS _ DONNEES BRUTES - Copie '!W2488,",",'UMONS _ DONNEES BRUTES - Copie '!X2488,",",'UMONS _ DONNEES BRUTES - Copie '!U2488,",",'UMONS _ DONNEES BRUTES - Copie '!V2488,",",'UMONS _ DONNEES BRUTES - Copie '!Z2488,",",'UMONS _ DONNEES BRUTES - Copie '!Y2488,",",'UMONS _ DONNEES BRUTES - Copie '!AA2488,")++1`")</f>
        <v>(2487,0,0,16,125,0,4,68)++1`</v>
      </c>
      <c r="B2488" s="37">
        <f>'UMONS _ DONNEES BRUTES - Copie '!E2488</f>
        <v>44648</v>
      </c>
    </row>
    <row r="2489" spans="1:2">
      <c r="A2489" t="str">
        <f ca="1">_xlfn.CONCAT("(",'UMONS _ DONNEES BRUTES - Copie '!T2489,",",'UMONS _ DONNEES BRUTES - Copie '!W2489,",",'UMONS _ DONNEES BRUTES - Copie '!X2489,",",'UMONS _ DONNEES BRUTES - Copie '!U2489,",",'UMONS _ DONNEES BRUTES - Copie '!V2489,",",'UMONS _ DONNEES BRUTES - Copie '!Z2489,",",'UMONS _ DONNEES BRUTES - Copie '!Y2489,",",'UMONS _ DONNEES BRUTES - Copie '!AA2489,")++1`")</f>
        <v>(2488,0,1,16,75,0,1,9)++1`</v>
      </c>
      <c r="B2489" s="37">
        <f>'UMONS _ DONNEES BRUTES - Copie '!E2489</f>
        <v>44650</v>
      </c>
    </row>
    <row r="2490" spans="1:2">
      <c r="A2490" t="str">
        <f ca="1">_xlfn.CONCAT("(",'UMONS _ DONNEES BRUTES - Copie '!T2490,",",'UMONS _ DONNEES BRUTES - Copie '!W2490,",",'UMONS _ DONNEES BRUTES - Copie '!X2490,",",'UMONS _ DONNEES BRUTES - Copie '!U2490,",",'UMONS _ DONNEES BRUTES - Copie '!V2490,",",'UMONS _ DONNEES BRUTES - Copie '!Z2490,",",'UMONS _ DONNEES BRUTES - Copie '!Y2490,",",'UMONS _ DONNEES BRUTES - Copie '!AA2490,")++1`")</f>
        <v>(2489,0,1,16,46,0,3,37)++1`</v>
      </c>
      <c r="B2490" s="37">
        <f>'UMONS _ DONNEES BRUTES - Copie '!E2490</f>
        <v>44650</v>
      </c>
    </row>
    <row r="2491" spans="1:2">
      <c r="A2491" t="str">
        <f ca="1">_xlfn.CONCAT("(",'UMONS _ DONNEES BRUTES - Copie '!T2491,",",'UMONS _ DONNEES BRUTES - Copie '!W2491,",",'UMONS _ DONNEES BRUTES - Copie '!X2491,",",'UMONS _ DONNEES BRUTES - Copie '!U2491,",",'UMONS _ DONNEES BRUTES - Copie '!V2491,",",'UMONS _ DONNEES BRUTES - Copie '!Z2491,",",'UMONS _ DONNEES BRUTES - Copie '!Y2491,",",'UMONS _ DONNEES BRUTES - Copie '!AA2491,")++1`")</f>
        <v>(2490,0,1,16,153,0,4,38)++1`</v>
      </c>
      <c r="B2491" s="37">
        <f>'UMONS _ DONNEES BRUTES - Copie '!E2491</f>
        <v>44650</v>
      </c>
    </row>
    <row r="2492" spans="1:2">
      <c r="A2492" t="str">
        <f ca="1">_xlfn.CONCAT("(",'UMONS _ DONNEES BRUTES - Copie '!T2492,",",'UMONS _ DONNEES BRUTES - Copie '!W2492,",",'UMONS _ DONNEES BRUTES - Copie '!X2492,",",'UMONS _ DONNEES BRUTES - Copie '!U2492,",",'UMONS _ DONNEES BRUTES - Copie '!V2492,",",'UMONS _ DONNEES BRUTES - Copie '!Z2492,",",'UMONS _ DONNEES BRUTES - Copie '!Y2492,",",'UMONS _ DONNEES BRUTES - Copie '!AA2492,")++1`")</f>
        <v>(2491,0,1,16,195,0,2,19)++1`</v>
      </c>
      <c r="B2492" s="37">
        <f>'UMONS _ DONNEES BRUTES - Copie '!E2492</f>
        <v>44650</v>
      </c>
    </row>
    <row r="2493" spans="1:2">
      <c r="A2493" t="str">
        <f ca="1">_xlfn.CONCAT("(",'UMONS _ DONNEES BRUTES - Copie '!T2493,",",'UMONS _ DONNEES BRUTES - Copie '!W2493,",",'UMONS _ DONNEES BRUTES - Copie '!X2493,",",'UMONS _ DONNEES BRUTES - Copie '!U2493,",",'UMONS _ DONNEES BRUTES - Copie '!V2493,",",'UMONS _ DONNEES BRUTES - Copie '!Z2493,",",'UMONS _ DONNEES BRUTES - Copie '!Y2493,",",'UMONS _ DONNEES BRUTES - Copie '!AA2493,")++1`")</f>
        <v>(2492,0,1,16,49,0,5,42)++1`</v>
      </c>
      <c r="B2493" s="37">
        <f>'UMONS _ DONNEES BRUTES - Copie '!E2493</f>
        <v>44650</v>
      </c>
    </row>
    <row r="2494" spans="1:2">
      <c r="A2494" t="str">
        <f ca="1">_xlfn.CONCAT("(",'UMONS _ DONNEES BRUTES - Copie '!T2494,",",'UMONS _ DONNEES BRUTES - Copie '!W2494,",",'UMONS _ DONNEES BRUTES - Copie '!X2494,",",'UMONS _ DONNEES BRUTES - Copie '!U2494,",",'UMONS _ DONNEES BRUTES - Copie '!V2494,",",'UMONS _ DONNEES BRUTES - Copie '!Z2494,",",'UMONS _ DONNEES BRUTES - Copie '!Y2494,",",'UMONS _ DONNEES BRUTES - Copie '!AA2494,")++1`")</f>
        <v>(2493,0,1,4,45,0,4,89)++1`</v>
      </c>
      <c r="B2494" s="37">
        <f>'UMONS _ DONNEES BRUTES - Copie '!E2494</f>
        <v>44595</v>
      </c>
    </row>
    <row r="2495" spans="1:2">
      <c r="A2495" t="str">
        <f ca="1">_xlfn.CONCAT("(",'UMONS _ DONNEES BRUTES - Copie '!T2495,",",'UMONS _ DONNEES BRUTES - Copie '!W2495,",",'UMONS _ DONNEES BRUTES - Copie '!X2495,",",'UMONS _ DONNEES BRUTES - Copie '!U2495,",",'UMONS _ DONNEES BRUTES - Copie '!V2495,",",'UMONS _ DONNEES BRUTES - Copie '!Z2495,",",'UMONS _ DONNEES BRUTES - Copie '!Y2495,",",'UMONS _ DONNEES BRUTES - Copie '!AA2495,")++1`")</f>
        <v>(2494,0,1,4,60,0,1,4)++1`</v>
      </c>
      <c r="B2495" s="37">
        <f>'UMONS _ DONNEES BRUTES - Copie '!E2495</f>
        <v>44596</v>
      </c>
    </row>
    <row r="2496" spans="1:2">
      <c r="A2496" t="str">
        <f ca="1">_xlfn.CONCAT("(",'UMONS _ DONNEES BRUTES - Copie '!T2496,",",'UMONS _ DONNEES BRUTES - Copie '!W2496,",",'UMONS _ DONNEES BRUTES - Copie '!X2496,",",'UMONS _ DONNEES BRUTES - Copie '!U2496,",",'UMONS _ DONNEES BRUTES - Copie '!V2496,",",'UMONS _ DONNEES BRUTES - Copie '!Z2496,",",'UMONS _ DONNEES BRUTES - Copie '!Y2496,",",'UMONS _ DONNEES BRUTES - Copie '!AA2496,")++1`")</f>
        <v>(2495,0,1,4,52,3,4,50)++1`</v>
      </c>
      <c r="B2496" s="37">
        <f>'UMONS _ DONNEES BRUTES - Copie '!E2496</f>
        <v>44596</v>
      </c>
    </row>
    <row r="2497" spans="1:2">
      <c r="A2497" t="str">
        <f ca="1">_xlfn.CONCAT("(",'UMONS _ DONNEES BRUTES - Copie '!T2497,",",'UMONS _ DONNEES BRUTES - Copie '!W2497,",",'UMONS _ DONNEES BRUTES - Copie '!X2497,",",'UMONS _ DONNEES BRUTES - Copie '!U2497,",",'UMONS _ DONNEES BRUTES - Copie '!V2497,",",'UMONS _ DONNEES BRUTES - Copie '!Z2497,",",'UMONS _ DONNEES BRUTES - Copie '!Y2497,",",'UMONS _ DONNEES BRUTES - Copie '!AA2497,")++1`")</f>
        <v>(2496,0,1,4,118,3,2,20)++1`</v>
      </c>
      <c r="B2497" s="37">
        <f>'UMONS _ DONNEES BRUTES - Copie '!E2497</f>
        <v>44596</v>
      </c>
    </row>
    <row r="2498" spans="1:2">
      <c r="A2498" t="str">
        <f ca="1">_xlfn.CONCAT("(",'UMONS _ DONNEES BRUTES - Copie '!T2498,",",'UMONS _ DONNEES BRUTES - Copie '!W2498,",",'UMONS _ DONNEES BRUTES - Copie '!X2498,",",'UMONS _ DONNEES BRUTES - Copie '!U2498,",",'UMONS _ DONNEES BRUTES - Copie '!V2498,",",'UMONS _ DONNEES BRUTES - Copie '!Z2498,",",'UMONS _ DONNEES BRUTES - Copie '!Y2498,",",'UMONS _ DONNEES BRUTES - Copie '!AA2498,")++1`")</f>
        <v>(2497,0,1,4,37,3,5,56)++1`</v>
      </c>
      <c r="B2498" s="37">
        <f>'UMONS _ DONNEES BRUTES - Copie '!E2498</f>
        <v>44596</v>
      </c>
    </row>
    <row r="2499" spans="1:2">
      <c r="A2499" t="str">
        <f ca="1">_xlfn.CONCAT("(",'UMONS _ DONNEES BRUTES - Copie '!T2499,",",'UMONS _ DONNEES BRUTES - Copie '!W2499,",",'UMONS _ DONNEES BRUTES - Copie '!X2499,",",'UMONS _ DONNEES BRUTES - Copie '!U2499,",",'UMONS _ DONNEES BRUTES - Copie '!V2499,",",'UMONS _ DONNEES BRUTES - Copie '!Z2499,",",'UMONS _ DONNEES BRUTES - Copie '!Y2499,",",'UMONS _ DONNEES BRUTES - Copie '!AA2499,")++1`")</f>
        <v>(2498,0,0,4,49,3,3,39)++1`</v>
      </c>
      <c r="B2499" s="37">
        <f>'UMONS _ DONNEES BRUTES - Copie '!E2499</f>
        <v>44596</v>
      </c>
    </row>
    <row r="2500" spans="1:2">
      <c r="A2500" t="str">
        <f ca="1">_xlfn.CONCAT("(",'UMONS _ DONNEES BRUTES - Copie '!T2500,",",'UMONS _ DONNEES BRUTES - Copie '!W2500,",",'UMONS _ DONNEES BRUTES - Copie '!X2500,",",'UMONS _ DONNEES BRUTES - Copie '!U2500,",",'UMONS _ DONNEES BRUTES - Copie '!V2500,",",'UMONS _ DONNEES BRUTES - Copie '!Z2500,",",'UMONS _ DONNEES BRUTES - Copie '!Y2500,",",'UMONS _ DONNEES BRUTES - Copie '!AA2500,")++1`")</f>
        <v>(2499,0,0,4,29,0,1,1)++1`</v>
      </c>
      <c r="B2500" s="37">
        <f>'UMONS _ DONNEES BRUTES - Copie '!E2500</f>
        <v>44603</v>
      </c>
    </row>
    <row r="2501" spans="1:2">
      <c r="A2501" t="str">
        <f ca="1">_xlfn.CONCAT("(",'UMONS _ DONNEES BRUTES - Copie '!T2501,",",'UMONS _ DONNEES BRUTES - Copie '!W2501,",",'UMONS _ DONNEES BRUTES - Copie '!X2501,",",'UMONS _ DONNEES BRUTES - Copie '!U2501,",",'UMONS _ DONNEES BRUTES - Copie '!V2501,",",'UMONS _ DONNEES BRUTES - Copie '!Z2501,",",'UMONS _ DONNEES BRUTES - Copie '!Y2501,",",'UMONS _ DONNEES BRUTES - Copie '!AA2501,")++1`")</f>
        <v>(2500,0,1,4,37,3,2,12)++1`</v>
      </c>
      <c r="B2501" s="37">
        <f>'UMONS _ DONNEES BRUTES - Copie '!E2501</f>
        <v>44603</v>
      </c>
    </row>
    <row r="2502" spans="1:2">
      <c r="A2502" t="str">
        <f ca="1">_xlfn.CONCAT("(",'UMONS _ DONNEES BRUTES - Copie '!T2502,",",'UMONS _ DONNEES BRUTES - Copie '!W2502,",",'UMONS _ DONNEES BRUTES - Copie '!X2502,",",'UMONS _ DONNEES BRUTES - Copie '!U2502,",",'UMONS _ DONNEES BRUTES - Copie '!V2502,",",'UMONS _ DONNEES BRUTES - Copie '!Z2502,",",'UMONS _ DONNEES BRUTES - Copie '!Y2502,",",'UMONS _ DONNEES BRUTES - Copie '!AA2502,")++1`")</f>
        <v>(2501,0,1,16,72,0,1,13)++1`</v>
      </c>
      <c r="B2502" s="37">
        <f>'UMONS _ DONNEES BRUTES - Copie '!E2502</f>
        <v>44629</v>
      </c>
    </row>
    <row r="2503" spans="1:2">
      <c r="A2503" t="str">
        <f ca="1">_xlfn.CONCAT("(",'UMONS _ DONNEES BRUTES - Copie '!T2503,",",'UMONS _ DONNEES BRUTES - Copie '!W2503,",",'UMONS _ DONNEES BRUTES - Copie '!X2503,",",'UMONS _ DONNEES BRUTES - Copie '!U2503,",",'UMONS _ DONNEES BRUTES - Copie '!V2503,",",'UMONS _ DONNEES BRUTES - Copie '!Z2503,",",'UMONS _ DONNEES BRUTES - Copie '!Y2503,",",'UMONS _ DONNEES BRUTES - Copie '!AA2503,")++1`")</f>
        <v>(2502,0,1,4,36,3,6,50)++1`</v>
      </c>
      <c r="B2503" s="37">
        <f>'UMONS _ DONNEES BRUTES - Copie '!E2503</f>
        <v>44603</v>
      </c>
    </row>
    <row r="2504" spans="1:2">
      <c r="A2504" t="str">
        <f ca="1">_xlfn.CONCAT("(",'UMONS _ DONNEES BRUTES - Copie '!T2504,",",'UMONS _ DONNEES BRUTES - Copie '!W2504,",",'UMONS _ DONNEES BRUTES - Copie '!X2504,",",'UMONS _ DONNEES BRUTES - Copie '!U2504,",",'UMONS _ DONNEES BRUTES - Copie '!V2504,",",'UMONS _ DONNEES BRUTES - Copie '!Z2504,",",'UMONS _ DONNEES BRUTES - Copie '!Y2504,",",'UMONS _ DONNEES BRUTES - Copie '!AA2504,")++1`")</f>
        <v>(2503,0,1,4,65,3,5,41)++1`</v>
      </c>
      <c r="B2504" s="37">
        <f>'UMONS _ DONNEES BRUTES - Copie '!E2504</f>
        <v>44603</v>
      </c>
    </row>
    <row r="2505" spans="1:2">
      <c r="A2505" t="str">
        <f ca="1">_xlfn.CONCAT("(",'UMONS _ DONNEES BRUTES - Copie '!T2505,",",'UMONS _ DONNEES BRUTES - Copie '!W2505,",",'UMONS _ DONNEES BRUTES - Copie '!X2505,",",'UMONS _ DONNEES BRUTES - Copie '!U2505,",",'UMONS _ DONNEES BRUTES - Copie '!V2505,",",'UMONS _ DONNEES BRUTES - Copie '!Z2505,",",'UMONS _ DONNEES BRUTES - Copie '!Y2505,",",'UMONS _ DONNEES BRUTES - Copie '!AA2505,")++1`")</f>
        <v>(2504,0,1,4,33,3,7,53)++1`</v>
      </c>
      <c r="B2505" s="37">
        <f>'UMONS _ DONNEES BRUTES - Copie '!E2505</f>
        <v>44603</v>
      </c>
    </row>
    <row r="2506" spans="1:2">
      <c r="A2506" t="str">
        <f ca="1">_xlfn.CONCAT("(",'UMONS _ DONNEES BRUTES - Copie '!T2506,",",'UMONS _ DONNEES BRUTES - Copie '!W2506,",",'UMONS _ DONNEES BRUTES - Copie '!X2506,",",'UMONS _ DONNEES BRUTES - Copie '!U2506,",",'UMONS _ DONNEES BRUTES - Copie '!V2506,",",'UMONS _ DONNEES BRUTES - Copie '!Z2506,",",'UMONS _ DONNEES BRUTES - Copie '!Y2506,",",'UMONS _ DONNEES BRUTES - Copie '!AA2506,")++1`")</f>
        <v>(2505,0,1,4,74,3,4,26)++1`</v>
      </c>
      <c r="B2506" s="37">
        <f>'UMONS _ DONNEES BRUTES - Copie '!E2506</f>
        <v>44603</v>
      </c>
    </row>
    <row r="2507" spans="1:2">
      <c r="A2507" t="str">
        <f ca="1">_xlfn.CONCAT("(",'UMONS _ DONNEES BRUTES - Copie '!T2507,",",'UMONS _ DONNEES BRUTES - Copie '!W2507,",",'UMONS _ DONNEES BRUTES - Copie '!X2507,",",'UMONS _ DONNEES BRUTES - Copie '!U2507,",",'UMONS _ DONNEES BRUTES - Copie '!V2507,",",'UMONS _ DONNEES BRUTES - Copie '!Z2507,",",'UMONS _ DONNEES BRUTES - Copie '!Y2507,",",'UMONS _ DONNEES BRUTES - Copie '!AA2507,")++1`")</f>
        <v>(2506,0,0,4,34,0,1,9)++1`</v>
      </c>
      <c r="B2507" s="37">
        <f>'UMONS _ DONNEES BRUTES - Copie '!E2507</f>
        <v>44610</v>
      </c>
    </row>
    <row r="2508" spans="1:2">
      <c r="A2508" t="str">
        <f ca="1">_xlfn.CONCAT("(",'UMONS _ DONNEES BRUTES - Copie '!T2508,",",'UMONS _ DONNEES BRUTES - Copie '!W2508,",",'UMONS _ DONNEES BRUTES - Copie '!X2508,",",'UMONS _ DONNEES BRUTES - Copie '!U2508,",",'UMONS _ DONNEES BRUTES - Copie '!V2508,",",'UMONS _ DONNEES BRUTES - Copie '!Z2508,",",'UMONS _ DONNEES BRUTES - Copie '!Y2508,",",'UMONS _ DONNEES BRUTES - Copie '!AA2508,")++1`")</f>
        <v>(2507,0,0,4,29,3,3,25)++1`</v>
      </c>
      <c r="B2508" s="37">
        <f>'UMONS _ DONNEES BRUTES - Copie '!E2508</f>
        <v>44610</v>
      </c>
    </row>
    <row r="2509" spans="1:2">
      <c r="A2509" t="str">
        <f ca="1">_xlfn.CONCAT("(",'UMONS _ DONNEES BRUTES - Copie '!T2509,",",'UMONS _ DONNEES BRUTES - Copie '!W2509,",",'UMONS _ DONNEES BRUTES - Copie '!X2509,",",'UMONS _ DONNEES BRUTES - Copie '!U2509,",",'UMONS _ DONNEES BRUTES - Copie '!V2509,",",'UMONS _ DONNEES BRUTES - Copie '!Z2509,",",'UMONS _ DONNEES BRUTES - Copie '!Y2509,",",'UMONS _ DONNEES BRUTES - Copie '!AA2509,")++1`")</f>
        <v>(2508,0,1,4,44,3,2,16)++1`</v>
      </c>
      <c r="B2509" s="37">
        <f>'UMONS _ DONNEES BRUTES - Copie '!E2509</f>
        <v>44610</v>
      </c>
    </row>
    <row r="2510" spans="1:2">
      <c r="A2510" t="str">
        <f ca="1">_xlfn.CONCAT("(",'UMONS _ DONNEES BRUTES - Copie '!T2510,",",'UMONS _ DONNEES BRUTES - Copie '!W2510,",",'UMONS _ DONNEES BRUTES - Copie '!X2510,",",'UMONS _ DONNEES BRUTES - Copie '!U2510,",",'UMONS _ DONNEES BRUTES - Copie '!V2510,",",'UMONS _ DONNEES BRUTES - Copie '!Z2510,",",'UMONS _ DONNEES BRUTES - Copie '!Y2510,",",'UMONS _ DONNEES BRUTES - Copie '!AA2510,")++1`")</f>
        <v>(2509,0,0,4,32,3,4,34)++1`</v>
      </c>
      <c r="B2510" s="37">
        <f>'UMONS _ DONNEES BRUTES - Copie '!E2510</f>
        <v>44610</v>
      </c>
    </row>
    <row r="2511" spans="1:2">
      <c r="A2511" t="str">
        <f ca="1">_xlfn.CONCAT("(",'UMONS _ DONNEES BRUTES - Copie '!T2511,",",'UMONS _ DONNEES BRUTES - Copie '!W2511,",",'UMONS _ DONNEES BRUTES - Copie '!X2511,",",'UMONS _ DONNEES BRUTES - Copie '!U2511,",",'UMONS _ DONNEES BRUTES - Copie '!V2511,",",'UMONS _ DONNEES BRUTES - Copie '!Z2511,",",'UMONS _ DONNEES BRUTES - Copie '!Y2511,",",'UMONS _ DONNEES BRUTES - Copie '!AA2511,")++1`")</f>
        <v>(2510,0,1,4,51,3,5,42)++1`</v>
      </c>
      <c r="B2511" s="37">
        <f>'UMONS _ DONNEES BRUTES - Copie '!E2511</f>
        <v>44610</v>
      </c>
    </row>
    <row r="2512" spans="1:2">
      <c r="A2512" t="str">
        <f ca="1">_xlfn.CONCAT("(",'UMONS _ DONNEES BRUTES - Copie '!T2512,",",'UMONS _ DONNEES BRUTES - Copie '!W2512,",",'UMONS _ DONNEES BRUTES - Copie '!X2512,",",'UMONS _ DONNEES BRUTES - Copie '!U2512,",",'UMONS _ DONNEES BRUTES - Copie '!V2512,",",'UMONS _ DONNEES BRUTES - Copie '!Z2512,",",'UMONS _ DONNEES BRUTES - Copie '!Y2512,",",'UMONS _ DONNEES BRUTES - Copie '!AA2512,")++1`")</f>
        <v>(2511,0,1,4,78,3,6,51)++1`</v>
      </c>
      <c r="B2512" s="37">
        <f>'UMONS _ DONNEES BRUTES - Copie '!E2512</f>
        <v>44610</v>
      </c>
    </row>
    <row r="2513" spans="1:2">
      <c r="A2513" t="str">
        <f ca="1">_xlfn.CONCAT("(",'UMONS _ DONNEES BRUTES - Copie '!T2513,",",'UMONS _ DONNEES BRUTES - Copie '!W2513,",",'UMONS _ DONNEES BRUTES - Copie '!X2513,",",'UMONS _ DONNEES BRUTES - Copie '!U2513,",",'UMONS _ DONNEES BRUTES - Copie '!V2513,",",'UMONS _ DONNEES BRUTES - Copie '!Z2513,",",'UMONS _ DONNEES BRUTES - Copie '!Y2513,",",'UMONS _ DONNEES BRUTES - Copie '!AA2513,")++1`")</f>
        <v>(2512,0,1,4,58,4,8,87)++1`</v>
      </c>
      <c r="B2513" s="37">
        <f>'UMONS _ DONNEES BRUTES - Copie '!E2513</f>
        <v>44616</v>
      </c>
    </row>
    <row r="2514" spans="1:2">
      <c r="A2514" t="str">
        <f ca="1">_xlfn.CONCAT("(",'UMONS _ DONNEES BRUTES - Copie '!T2514,",",'UMONS _ DONNEES BRUTES - Copie '!W2514,",",'UMONS _ DONNEES BRUTES - Copie '!X2514,",",'UMONS _ DONNEES BRUTES - Copie '!U2514,",",'UMONS _ DONNEES BRUTES - Copie '!V2514,",",'UMONS _ DONNEES BRUTES - Copie '!Z2514,",",'UMONS _ DONNEES BRUTES - Copie '!Y2514,",",'UMONS _ DONNEES BRUTES - Copie '!AA2514,")++1`")</f>
        <v>(2513,0,1,16,216,0,3,52)++1`</v>
      </c>
      <c r="B2514" s="37">
        <f>'UMONS _ DONNEES BRUTES - Copie '!E2514</f>
        <v>44642</v>
      </c>
    </row>
    <row r="2515" spans="1:2">
      <c r="A2515" t="str">
        <f ca="1">_xlfn.CONCAT("(",'UMONS _ DONNEES BRUTES - Copie '!T2515,",",'UMONS _ DONNEES BRUTES - Copie '!W2515,",",'UMONS _ DONNEES BRUTES - Copie '!X2515,",",'UMONS _ DONNEES BRUTES - Copie '!U2515,",",'UMONS _ DONNEES BRUTES - Copie '!V2515,",",'UMONS _ DONNEES BRUTES - Copie '!Z2515,",",'UMONS _ DONNEES BRUTES - Copie '!Y2515,",",'UMONS _ DONNEES BRUTES - Copie '!AA2515,")++1`")</f>
        <v>(2514,0,1,4,88,0,1,16)++1`</v>
      </c>
      <c r="B2515" s="37">
        <f>'UMONS _ DONNEES BRUTES - Copie '!E2515</f>
        <v>44617</v>
      </c>
    </row>
    <row r="2516" spans="1:2">
      <c r="A2516" t="str">
        <f ca="1">_xlfn.CONCAT("(",'UMONS _ DONNEES BRUTES - Copie '!T2516,",",'UMONS _ DONNEES BRUTES - Copie '!W2516,",",'UMONS _ DONNEES BRUTES - Copie '!X2516,",",'UMONS _ DONNEES BRUTES - Copie '!U2516,",",'UMONS _ DONNEES BRUTES - Copie '!V2516,",",'UMONS _ DONNEES BRUTES - Copie '!Z2516,",",'UMONS _ DONNEES BRUTES - Copie '!Y2516,",",'UMONS _ DONNEES BRUTES - Copie '!AA2516,")++1`")</f>
        <v>(2515,0,1,4,128,3,2,32)++1`</v>
      </c>
      <c r="B2516" s="37">
        <f>'UMONS _ DONNEES BRUTES - Copie '!E2516</f>
        <v>44617</v>
      </c>
    </row>
    <row r="2517" spans="1:2">
      <c r="A2517" t="str">
        <f ca="1">_xlfn.CONCAT("(",'UMONS _ DONNEES BRUTES - Copie '!T2517,",",'UMONS _ DONNEES BRUTES - Copie '!W2517,",",'UMONS _ DONNEES BRUTES - Copie '!X2517,",",'UMONS _ DONNEES BRUTES - Copie '!U2517,",",'UMONS _ DONNEES BRUTES - Copie '!V2517,",",'UMONS _ DONNEES BRUTES - Copie '!Z2517,",",'UMONS _ DONNEES BRUTES - Copie '!Y2517,",",'UMONS _ DONNEES BRUTES - Copie '!AA2517,")++1`")</f>
        <v>(2516,0,1,4,135,0,3,54)++1`</v>
      </c>
      <c r="B2517" s="37">
        <f>'UMONS _ DONNEES BRUTES - Copie '!E2517</f>
        <v>44617</v>
      </c>
    </row>
    <row r="2518" spans="1:2">
      <c r="A2518" t="str">
        <f ca="1">_xlfn.CONCAT("(",'UMONS _ DONNEES BRUTES - Copie '!T2518,",",'UMONS _ DONNEES BRUTES - Copie '!W2518,",",'UMONS _ DONNEES BRUTES - Copie '!X2518,",",'UMONS _ DONNEES BRUTES - Copie '!U2518,",",'UMONS _ DONNEES BRUTES - Copie '!V2518,",",'UMONS _ DONNEES BRUTES - Copie '!Z2518,",",'UMONS _ DONNEES BRUTES - Copie '!Y2518,",",'UMONS _ DONNEES BRUTES - Copie '!AA2518,")++1`")</f>
        <v>(2517,0,1,4,65,3,3,19)++1`</v>
      </c>
      <c r="B2518" s="37">
        <f>'UMONS _ DONNEES BRUTES - Copie '!E2518</f>
        <v>44631</v>
      </c>
    </row>
    <row r="2519" spans="1:2">
      <c r="A2519" t="str">
        <f ca="1">_xlfn.CONCAT("(",'UMONS _ DONNEES BRUTES - Copie '!T2519,",",'UMONS _ DONNEES BRUTES - Copie '!W2519,",",'UMONS _ DONNEES BRUTES - Copie '!X2519,",",'UMONS _ DONNEES BRUTES - Copie '!U2519,",",'UMONS _ DONNEES BRUTES - Copie '!V2519,",",'UMONS _ DONNEES BRUTES - Copie '!Z2519,",",'UMONS _ DONNEES BRUTES - Copie '!Y2519,",",'UMONS _ DONNEES BRUTES - Copie '!AA2519,")++1`")</f>
        <v>(2518,0,1,4,45,3,5,36)++1`</v>
      </c>
      <c r="B2519" s="37">
        <f>'UMONS _ DONNEES BRUTES - Copie '!E2519</f>
        <v>44631</v>
      </c>
    </row>
    <row r="2520" spans="1:2">
      <c r="A2520" t="str">
        <f ca="1">_xlfn.CONCAT("(",'UMONS _ DONNEES BRUTES - Copie '!T2520,",",'UMONS _ DONNEES BRUTES - Copie '!W2520,",",'UMONS _ DONNEES BRUTES - Copie '!X2520,",",'UMONS _ DONNEES BRUTES - Copie '!U2520,",",'UMONS _ DONNEES BRUTES - Copie '!V2520,",",'UMONS _ DONNEES BRUTES - Copie '!Z2520,",",'UMONS _ DONNEES BRUTES - Copie '!Y2520,",",'UMONS _ DONNEES BRUTES - Copie '!AA2520,")++1`")</f>
        <v>(2519,0,1,4,29,3,7,52)++1`</v>
      </c>
      <c r="B2520" s="37">
        <f>'UMONS _ DONNEES BRUTES - Copie '!E2520</f>
        <v>44631</v>
      </c>
    </row>
    <row r="2521" spans="1:2">
      <c r="A2521" t="str">
        <f ca="1">_xlfn.CONCAT("(",'UMONS _ DONNEES BRUTES - Copie '!T2521,",",'UMONS _ DONNEES BRUTES - Copie '!W2521,",",'UMONS _ DONNEES BRUTES - Copie '!X2521,",",'UMONS _ DONNEES BRUTES - Copie '!U2521,",",'UMONS _ DONNEES BRUTES - Copie '!V2521,",",'UMONS _ DONNEES BRUTES - Copie '!Z2521,",",'UMONS _ DONNEES BRUTES - Copie '!Y2521,",",'UMONS _ DONNEES BRUTES - Copie '!AA2521,")++1`")</f>
        <v>(2520,0,1,4,36,3,6,46)++1`</v>
      </c>
      <c r="B2521" s="37">
        <f>'UMONS _ DONNEES BRUTES - Copie '!E2521</f>
        <v>44631</v>
      </c>
    </row>
    <row r="2522" spans="1:2">
      <c r="A2522" t="str">
        <f ca="1">_xlfn.CONCAT("(",'UMONS _ DONNEES BRUTES - Copie '!T2522,",",'UMONS _ DONNEES BRUTES - Copie '!W2522,",",'UMONS _ DONNEES BRUTES - Copie '!X2522,",",'UMONS _ DONNEES BRUTES - Copie '!U2522,",",'UMONS _ DONNEES BRUTES - Copie '!V2522,",",'UMONS _ DONNEES BRUTES - Copie '!Z2522,",",'UMONS _ DONNEES BRUTES - Copie '!Y2522,",",'UMONS _ DONNEES BRUTES - Copie '!AA2522,")++1`")</f>
        <v>(2521,0,1,4,33,3,4,29)++1`</v>
      </c>
      <c r="B2522" s="37">
        <f>'UMONS _ DONNEES BRUTES - Copie '!E2522</f>
        <v>44631</v>
      </c>
    </row>
    <row r="2523" spans="1:2">
      <c r="A2523" t="str">
        <f ca="1">_xlfn.CONCAT("(",'UMONS _ DONNEES BRUTES - Copie '!T2523,",",'UMONS _ DONNEES BRUTES - Copie '!W2523,",",'UMONS _ DONNEES BRUTES - Copie '!X2523,",",'UMONS _ DONNEES BRUTES - Copie '!U2523,",",'UMONS _ DONNEES BRUTES - Copie '!V2523,",",'UMONS _ DONNEES BRUTES - Copie '!Z2523,",",'UMONS _ DONNEES BRUTES - Copie '!Y2523,",",'UMONS _ DONNEES BRUTES - Copie '!AA2523,")++1`")</f>
        <v>(2522,0,1,4,56,3,8,57)++1`</v>
      </c>
      <c r="B2523" s="37">
        <f>'UMONS _ DONNEES BRUTES - Copie '!E2523</f>
        <v>44631</v>
      </c>
    </row>
    <row r="2524" spans="1:2">
      <c r="A2524" t="str">
        <f ca="1">_xlfn.CONCAT("(",'UMONS _ DONNEES BRUTES - Copie '!T2524,",",'UMONS _ DONNEES BRUTES - Copie '!W2524,",",'UMONS _ DONNEES BRUTES - Copie '!X2524,",",'UMONS _ DONNEES BRUTES - Copie '!U2524,",",'UMONS _ DONNEES BRUTES - Copie '!V2524,",",'UMONS _ DONNEES BRUTES - Copie '!Z2524,",",'UMONS _ DONNEES BRUTES - Copie '!Y2524,",",'UMONS _ DONNEES BRUTES - Copie '!AA2524,")++1`")</f>
        <v>(2523,0,0,4,26,0,1,2)++1`</v>
      </c>
      <c r="B2524" s="37">
        <f>'UMONS _ DONNEES BRUTES - Copie '!E2524</f>
        <v>44631</v>
      </c>
    </row>
    <row r="2525" spans="1:2">
      <c r="A2525" t="str">
        <f ca="1">_xlfn.CONCAT("(",'UMONS _ DONNEES BRUTES - Copie '!T2525,",",'UMONS _ DONNEES BRUTES - Copie '!W2525,",",'UMONS _ DONNEES BRUTES - Copie '!X2525,",",'UMONS _ DONNEES BRUTES - Copie '!U2525,",",'UMONS _ DONNEES BRUTES - Copie '!V2525,",",'UMONS _ DONNEES BRUTES - Copie '!Z2525,",",'UMONS _ DONNEES BRUTES - Copie '!Y2525,",",'UMONS _ DONNEES BRUTES - Copie '!AA2525,")++1`")</f>
        <v>(2524,0,1,4,35,3,2,14)++1`</v>
      </c>
      <c r="B2525" s="37">
        <f>'UMONS _ DONNEES BRUTES - Copie '!E2525</f>
        <v>44631</v>
      </c>
    </row>
    <row r="2526" spans="1:2">
      <c r="A2526" t="str">
        <f ca="1">_xlfn.CONCAT("(",'UMONS _ DONNEES BRUTES - Copie '!T2526,",",'UMONS _ DONNEES BRUTES - Copie '!W2526,",",'UMONS _ DONNEES BRUTES - Copie '!X2526,",",'UMONS _ DONNEES BRUTES - Copie '!U2526,",",'UMONS _ DONNEES BRUTES - Copie '!V2526,",",'UMONS _ DONNEES BRUTES - Copie '!Z2526,",",'UMONS _ DONNEES BRUTES - Copie '!Y2526,",",'UMONS _ DONNEES BRUTES - Copie '!AA2526,")++1`")</f>
        <v>(2525,0,1,16,61,0,1,7)++1`</v>
      </c>
      <c r="B2526" s="37">
        <f>'UMONS _ DONNEES BRUTES - Copie '!E2526</f>
        <v>44638</v>
      </c>
    </row>
    <row r="2527" spans="1:2">
      <c r="A2527" t="str">
        <f ca="1">_xlfn.CONCAT("(",'UMONS _ DONNEES BRUTES - Copie '!T2527,",",'UMONS _ DONNEES BRUTES - Copie '!W2527,",",'UMONS _ DONNEES BRUTES - Copie '!X2527,",",'UMONS _ DONNEES BRUTES - Copie '!U2527,",",'UMONS _ DONNEES BRUTES - Copie '!V2527,",",'UMONS _ DONNEES BRUTES - Copie '!Z2527,",",'UMONS _ DONNEES BRUTES - Copie '!Y2527,",",'UMONS _ DONNEES BRUTES - Copie '!AA2527,")++1`")</f>
        <v>(2526,0,1,4,113,3,4,33)++1`</v>
      </c>
      <c r="B2527" s="37">
        <f>'UMONS _ DONNEES BRUTES - Copie '!E2527</f>
        <v>44638</v>
      </c>
    </row>
    <row r="2528" spans="1:2">
      <c r="A2528" t="str">
        <f ca="1">_xlfn.CONCAT("(",'UMONS _ DONNEES BRUTES - Copie '!T2528,",",'UMONS _ DONNEES BRUTES - Copie '!W2528,",",'UMONS _ DONNEES BRUTES - Copie '!X2528,",",'UMONS _ DONNEES BRUTES - Copie '!U2528,",",'UMONS _ DONNEES BRUTES - Copie '!V2528,",",'UMONS _ DONNEES BRUTES - Copie '!Z2528,",",'UMONS _ DONNEES BRUTES - Copie '!Y2528,",",'UMONS _ DONNEES BRUTES - Copie '!AA2528,")++1`")</f>
        <v>(2527,0,0,4,29,3,2,17)++1`</v>
      </c>
      <c r="B2528" s="37">
        <f>'UMONS _ DONNEES BRUTES - Copie '!E2528</f>
        <v>44638</v>
      </c>
    </row>
    <row r="2529" spans="1:2">
      <c r="A2529" t="str">
        <f ca="1">_xlfn.CONCAT("(",'UMONS _ DONNEES BRUTES - Copie '!T2529,",",'UMONS _ DONNEES BRUTES - Copie '!W2529,",",'UMONS _ DONNEES BRUTES - Copie '!X2529,",",'UMONS _ DONNEES BRUTES - Copie '!U2529,",",'UMONS _ DONNEES BRUTES - Copie '!V2529,",",'UMONS _ DONNEES BRUTES - Copie '!Z2529,",",'UMONS _ DONNEES BRUTES - Copie '!Y2529,",",'UMONS _ DONNEES BRUTES - Copie '!AA2529,")++1`")</f>
        <v>(2528,0,1,4,42,0,3,23)++1`</v>
      </c>
      <c r="B2529" s="37">
        <f>'UMONS _ DONNEES BRUTES - Copie '!E2529</f>
        <v>44638</v>
      </c>
    </row>
    <row r="2530" spans="1:2">
      <c r="A2530" t="str">
        <f ca="1">_xlfn.CONCAT("(",'UMONS _ DONNEES BRUTES - Copie '!T2530,",",'UMONS _ DONNEES BRUTES - Copie '!W2530,",",'UMONS _ DONNEES BRUTES - Copie '!X2530,",",'UMONS _ DONNEES BRUTES - Copie '!U2530,",",'UMONS _ DONNEES BRUTES - Copie '!V2530,",",'UMONS _ DONNEES BRUTES - Copie '!Z2530,",",'UMONS _ DONNEES BRUTES - Copie '!Y2530,",",'UMONS _ DONNEES BRUTES - Copie '!AA2530,")++1`")</f>
        <v>(2529,0,1,4,37,0,1,5)++1`</v>
      </c>
      <c r="B2530" s="37">
        <f>'UMONS _ DONNEES BRUTES - Copie '!E2530</f>
        <v>44638</v>
      </c>
    </row>
    <row r="2531" spans="1:2">
      <c r="A2531" t="str">
        <f ca="1">_xlfn.CONCAT("(",'UMONS _ DONNEES BRUTES - Copie '!T2531,",",'UMONS _ DONNEES BRUTES - Copie '!W2531,",",'UMONS _ DONNEES BRUTES - Copie '!X2531,",",'UMONS _ DONNEES BRUTES - Copie '!U2531,",",'UMONS _ DONNEES BRUTES - Copie '!V2531,",",'UMONS _ DONNEES BRUTES - Copie '!Z2531,",",'UMONS _ DONNEES BRUTES - Copie '!Y2531,",",'UMONS _ DONNEES BRUTES - Copie '!AA2531,")++1`")</f>
        <v>(2530,0,1,4,70,4,8,75)++1`</v>
      </c>
      <c r="B2531" s="37">
        <f>'UMONS _ DONNEES BRUTES - Copie '!E2531</f>
        <v>44644</v>
      </c>
    </row>
    <row r="2532" spans="1:2">
      <c r="A2532" t="str">
        <f ca="1">_xlfn.CONCAT("(",'UMONS _ DONNEES BRUTES - Copie '!T2532,",",'UMONS _ DONNEES BRUTES - Copie '!W2532,",",'UMONS _ DONNEES BRUTES - Copie '!X2532,",",'UMONS _ DONNEES BRUTES - Copie '!U2532,",",'UMONS _ DONNEES BRUTES - Copie '!V2532,",",'UMONS _ DONNEES BRUTES - Copie '!Z2532,",",'UMONS _ DONNEES BRUTES - Copie '!Y2532,",",'UMONS _ DONNEES BRUTES - Copie '!AA2532,")++1`")</f>
        <v>(2531,0,1,4,27,0,1,2)++1`</v>
      </c>
      <c r="B2532" s="37">
        <f>'UMONS _ DONNEES BRUTES - Copie '!E2532</f>
        <v>44645</v>
      </c>
    </row>
    <row r="2533" spans="1:2">
      <c r="A2533" t="str">
        <f ca="1">_xlfn.CONCAT("(",'UMONS _ DONNEES BRUTES - Copie '!T2533,",",'UMONS _ DONNEES BRUTES - Copie '!W2533,",",'UMONS _ DONNEES BRUTES - Copie '!X2533,",",'UMONS _ DONNEES BRUTES - Copie '!U2533,",",'UMONS _ DONNEES BRUTES - Copie '!V2533,",",'UMONS _ DONNEES BRUTES - Copie '!Z2533,",",'UMONS _ DONNEES BRUTES - Copie '!Y2533,",",'UMONS _ DONNEES BRUTES - Copie '!AA2533,")++1`")</f>
        <v>(2532,0,1,4,129,3,2,13)++1`</v>
      </c>
      <c r="B2533" s="37">
        <f>'UMONS _ DONNEES BRUTES - Copie '!E2533</f>
        <v>44645</v>
      </c>
    </row>
    <row r="2534" spans="1:2">
      <c r="A2534" t="str">
        <f ca="1">_xlfn.CONCAT("(",'UMONS _ DONNEES BRUTES - Copie '!T2534,",",'UMONS _ DONNEES BRUTES - Copie '!W2534,",",'UMONS _ DONNEES BRUTES - Copie '!X2534,",",'UMONS _ DONNEES BRUTES - Copie '!U2534,",",'UMONS _ DONNEES BRUTES - Copie '!V2534,",",'UMONS _ DONNEES BRUTES - Copie '!Z2534,",",'UMONS _ DONNEES BRUTES - Copie '!Y2534,",",'UMONS _ DONNEES BRUTES - Copie '!AA2534,")++1`")</f>
        <v>(2533,0,1,4,80,3,3,35)++1`</v>
      </c>
      <c r="B2534" s="37">
        <f>'UMONS _ DONNEES BRUTES - Copie '!E2534</f>
        <v>44645</v>
      </c>
    </row>
    <row r="2535" spans="1:2">
      <c r="A2535" t="str">
        <f ca="1">_xlfn.CONCAT("(",'UMONS _ DONNEES BRUTES - Copie '!T2535,",",'UMONS _ DONNEES BRUTES - Copie '!W2535,",",'UMONS _ DONNEES BRUTES - Copie '!X2535,",",'UMONS _ DONNEES BRUTES - Copie '!U2535,",",'UMONS _ DONNEES BRUTES - Copie '!V2535,",",'UMONS _ DONNEES BRUTES - Copie '!Z2535,",",'UMONS _ DONNEES BRUTES - Copie '!Y2535,",",'UMONS _ DONNEES BRUTES - Copie '!AA2535,")++1`")</f>
        <v>(2534,1,0,1,73,0,1,46)++1`</v>
      </c>
      <c r="B2535" s="37">
        <f>'UMONS _ DONNEES BRUTES - Copie '!E2535</f>
        <v>44602</v>
      </c>
    </row>
    <row r="2536" spans="1:2">
      <c r="A2536" t="str">
        <f ca="1">_xlfn.CONCAT("(",'UMONS _ DONNEES BRUTES - Copie '!T2536,",",'UMONS _ DONNEES BRUTES - Copie '!W2536,",",'UMONS _ DONNEES BRUTES - Copie '!X2536,",",'UMONS _ DONNEES BRUTES - Copie '!U2536,",",'UMONS _ DONNEES BRUTES - Copie '!V2536,",",'UMONS _ DONNEES BRUTES - Copie '!Z2536,",",'UMONS _ DONNEES BRUTES - Copie '!Y2536,",",'UMONS _ DONNEES BRUTES - Copie '!AA2536,")++1`")</f>
        <v>(2535,1,0,1,73,0,1,46)++1`</v>
      </c>
      <c r="B2536" s="37">
        <f>'UMONS _ DONNEES BRUTES - Copie '!E2536</f>
        <v>44616</v>
      </c>
    </row>
    <row r="2537" spans="1:2">
      <c r="A2537" t="str">
        <f ca="1">_xlfn.CONCAT("(",'UMONS _ DONNEES BRUTES - Copie '!T2537,",",'UMONS _ DONNEES BRUTES - Copie '!W2537,",",'UMONS _ DONNEES BRUTES - Copie '!X2537,",",'UMONS _ DONNEES BRUTES - Copie '!U2537,",",'UMONS _ DONNEES BRUTES - Copie '!V2537,",",'UMONS _ DONNEES BRUTES - Copie '!Z2537,",",'UMONS _ DONNEES BRUTES - Copie '!Y2537,",",'UMONS _ DONNEES BRUTES - Copie '!AA2537,")++1`")</f>
        <v>(2536,1,0,1,30,0,2,62)++1`</v>
      </c>
      <c r="B2537" s="37">
        <f>'UMONS _ DONNEES BRUTES - Copie '!E2537</f>
        <v>44616</v>
      </c>
    </row>
    <row r="2538" spans="1:2">
      <c r="A2538" t="str">
        <f ca="1">_xlfn.CONCAT("(",'UMONS _ DONNEES BRUTES - Copie '!T2538,",",'UMONS _ DONNEES BRUTES - Copie '!W2538,",",'UMONS _ DONNEES BRUTES - Copie '!X2538,",",'UMONS _ DONNEES BRUTES - Copie '!U2538,",",'UMONS _ DONNEES BRUTES - Copie '!V2538,",",'UMONS _ DONNEES BRUTES - Copie '!Z2538,",",'UMONS _ DONNEES BRUTES - Copie '!Y2538,",",'UMONS _ DONNEES BRUTES - Copie '!AA2538,")++1`")</f>
        <v>(2537,1,0,1,29,0,3,70)++1`</v>
      </c>
      <c r="B2538" s="37">
        <f>'UMONS _ DONNEES BRUTES - Copie '!E2538</f>
        <v>44616</v>
      </c>
    </row>
    <row r="2539" spans="1:2">
      <c r="A2539" t="str">
        <f ca="1">_xlfn.CONCAT("(",'UMONS _ DONNEES BRUTES - Copie '!T2539,",",'UMONS _ DONNEES BRUTES - Copie '!W2539,",",'UMONS _ DONNEES BRUTES - Copie '!X2539,",",'UMONS _ DONNEES BRUTES - Copie '!U2539,",",'UMONS _ DONNEES BRUTES - Copie '!V2539,",",'UMONS _ DONNEES BRUTES - Copie '!Z2539,",",'UMONS _ DONNEES BRUTES - Copie '!Y2539,",",'UMONS _ DONNEES BRUTES - Copie '!AA2539,")++1`")</f>
        <v>(2538,1,0,1,40,0,3,52)++1`</v>
      </c>
      <c r="B2539" s="37">
        <f>'UMONS _ DONNEES BRUTES - Copie '!E2539</f>
        <v>44630</v>
      </c>
    </row>
    <row r="2540" spans="1:2">
      <c r="A2540" t="str">
        <f ca="1">_xlfn.CONCAT("(",'UMONS _ DONNEES BRUTES - Copie '!T2540,",",'UMONS _ DONNEES BRUTES - Copie '!W2540,",",'UMONS _ DONNEES BRUTES - Copie '!X2540,",",'UMONS _ DONNEES BRUTES - Copie '!U2540,",",'UMONS _ DONNEES BRUTES - Copie '!V2540,",",'UMONS _ DONNEES BRUTES - Copie '!Z2540,",",'UMONS _ DONNEES BRUTES - Copie '!Y2540,",",'UMONS _ DONNEES BRUTES - Copie '!AA2540,")++1`")</f>
        <v>(2539,1,0,1,35,0,2,42)++1`</v>
      </c>
      <c r="B2540" s="37">
        <f>'UMONS _ DONNEES BRUTES - Copie '!E2540</f>
        <v>44630</v>
      </c>
    </row>
    <row r="2541" spans="1:2">
      <c r="A2541" t="str">
        <f ca="1">_xlfn.CONCAT("(",'UMONS _ DONNEES BRUTES - Copie '!T2541,",",'UMONS _ DONNEES BRUTES - Copie '!W2541,",",'UMONS _ DONNEES BRUTES - Copie '!X2541,",",'UMONS _ DONNEES BRUTES - Copie '!U2541,",",'UMONS _ DONNEES BRUTES - Copie '!V2541,",",'UMONS _ DONNEES BRUTES - Copie '!Z2541,",",'UMONS _ DONNEES BRUTES - Copie '!Y2541,",",'UMONS _ DONNEES BRUTES - Copie '!AA2541,")++1`")</f>
        <v>(2540,1,0,1,26,0,1,38)++1`</v>
      </c>
      <c r="B2541" s="37">
        <f>'UMONS _ DONNEES BRUTES - Copie '!E2541</f>
        <v>44631</v>
      </c>
    </row>
    <row r="2542" spans="1:2">
      <c r="A2542" t="str">
        <f ca="1">_xlfn.CONCAT("(",'UMONS _ DONNEES BRUTES - Copie '!T2542,",",'UMONS _ DONNEES BRUTES - Copie '!W2542,",",'UMONS _ DONNEES BRUTES - Copie '!X2542,",",'UMONS _ DONNEES BRUTES - Copie '!U2542,",",'UMONS _ DONNEES BRUTES - Copie '!V2542,",",'UMONS _ DONNEES BRUTES - Copie '!Z2542,",",'UMONS _ DONNEES BRUTES - Copie '!Y2542,",",'UMONS _ DONNEES BRUTES - Copie '!AA2542,")++1`")</f>
        <v>(2541,1,0,1,20,0,1,43)++1`</v>
      </c>
      <c r="B2542" s="37">
        <f>'UMONS _ DONNEES BRUTES - Copie '!E2542</f>
        <v>44644</v>
      </c>
    </row>
    <row r="2543" spans="1:2">
      <c r="A2543" t="str">
        <f ca="1">_xlfn.CONCAT("(",'UMONS _ DONNEES BRUTES - Copie '!T2543,",",'UMONS _ DONNEES BRUTES - Copie '!W2543,",",'UMONS _ DONNEES BRUTES - Copie '!X2543,",",'UMONS _ DONNEES BRUTES - Copie '!U2543,",",'UMONS _ DONNEES BRUTES - Copie '!V2543,",",'UMONS _ DONNEES BRUTES - Copie '!Z2543,",",'UMONS _ DONNEES BRUTES - Copie '!Y2543,",",'UMONS _ DONNEES BRUTES - Copie '!AA2543,")++1`")</f>
        <v>(2542,1,0,1,18,0,2,47)++1`</v>
      </c>
      <c r="B2543" s="37">
        <f>'UMONS _ DONNEES BRUTES - Copie '!E2543</f>
        <v>44644</v>
      </c>
    </row>
    <row r="2544" spans="1:2">
      <c r="A2544" t="str">
        <f ca="1">_xlfn.CONCAT("(",'UMONS _ DONNEES BRUTES - Copie '!T2544,",",'UMONS _ DONNEES BRUTES - Copie '!W2544,",",'UMONS _ DONNEES BRUTES - Copie '!X2544,",",'UMONS _ DONNEES BRUTES - Copie '!U2544,",",'UMONS _ DONNEES BRUTES - Copie '!V2544,",",'UMONS _ DONNEES BRUTES - Copie '!Z2544,",",'UMONS _ DONNEES BRUTES - Copie '!Y2544,",",'UMONS _ DONNEES BRUTES - Copie '!AA2544,")++1`")</f>
        <v>(2543,1,0,8,18,0,8,57)++1`</v>
      </c>
      <c r="B2544" s="37">
        <f>'UMONS _ DONNEES BRUTES - Copie '!E2544</f>
        <v>44648</v>
      </c>
    </row>
    <row r="2545" spans="1:2">
      <c r="A2545" t="str">
        <f ca="1">_xlfn.CONCAT("(",'UMONS _ DONNEES BRUTES - Copie '!T2545,",",'UMONS _ DONNEES BRUTES - Copie '!W2545,",",'UMONS _ DONNEES BRUTES - Copie '!X2545,",",'UMONS _ DONNEES BRUTES - Copie '!U2545,",",'UMONS _ DONNEES BRUTES - Copie '!V2545,",",'UMONS _ DONNEES BRUTES - Copie '!Z2545,",",'UMONS _ DONNEES BRUTES - Copie '!Y2545,",",'UMONS _ DONNEES BRUTES - Copie '!AA2545,")++1`")</f>
        <v>(2544,1,0,12,61,0,1,4)++1`</v>
      </c>
      <c r="B2545" s="37">
        <f>'UMONS _ DONNEES BRUTES - Copie '!E2545</f>
        <v>44600</v>
      </c>
    </row>
    <row r="2546" spans="1:2">
      <c r="A2546" t="str">
        <f ca="1">_xlfn.CONCAT("(",'UMONS _ DONNEES BRUTES - Copie '!T2546,",",'UMONS _ DONNEES BRUTES - Copie '!W2546,",",'UMONS _ DONNEES BRUTES - Copie '!X2546,",",'UMONS _ DONNEES BRUTES - Copie '!U2546,",",'UMONS _ DONNEES BRUTES - Copie '!V2546,",",'UMONS _ DONNEES BRUTES - Copie '!Z2546,",",'UMONS _ DONNEES BRUTES - Copie '!Y2546,",",'UMONS _ DONNEES BRUTES - Copie '!AA2546,")++1`")</f>
        <v>(2545,0,1,5,41,0,5,80)++1`</v>
      </c>
      <c r="B2546" s="37">
        <f>'UMONS _ DONNEES BRUTES - Copie '!E2546</f>
        <v>44600</v>
      </c>
    </row>
    <row r="2547" spans="1:2">
      <c r="A2547" t="str">
        <f ca="1">_xlfn.CONCAT("(",'UMONS _ DONNEES BRUTES - Copie '!T2547,",",'UMONS _ DONNEES BRUTES - Copie '!W2547,",",'UMONS _ DONNEES BRUTES - Copie '!X2547,",",'UMONS _ DONNEES BRUTES - Copie '!U2547,",",'UMONS _ DONNEES BRUTES - Copie '!V2547,",",'UMONS _ DONNEES BRUTES - Copie '!Z2547,",",'UMONS _ DONNEES BRUTES - Copie '!Y2547,",",'UMONS _ DONNEES BRUTES - Copie '!AA2547,")++1`")</f>
        <v>(2546,0,1,5,41,0,4,76)++1`</v>
      </c>
      <c r="B2547" s="37">
        <f>'UMONS _ DONNEES BRUTES - Copie '!E2547</f>
        <v>44600</v>
      </c>
    </row>
    <row r="2548" spans="1:2">
      <c r="A2548" t="str">
        <f ca="1">_xlfn.CONCAT("(",'UMONS _ DONNEES BRUTES - Copie '!T2548,",",'UMONS _ DONNEES BRUTES - Copie '!W2548,",",'UMONS _ DONNEES BRUTES - Copie '!X2548,",",'UMONS _ DONNEES BRUTES - Copie '!U2548,",",'UMONS _ DONNEES BRUTES - Copie '!V2548,",",'UMONS _ DONNEES BRUTES - Copie '!Z2548,",",'UMONS _ DONNEES BRUTES - Copie '!Y2548,",",'UMONS _ DONNEES BRUTES - Copie '!AA2548,")++1`")</f>
        <v>(2547,0,1,10,74,0,1,12)++1`</v>
      </c>
      <c r="B2548" s="37">
        <f>'UMONS _ DONNEES BRUTES - Copie '!E2548</f>
        <v>44613</v>
      </c>
    </row>
    <row r="2549" spans="1:2">
      <c r="A2549" t="str">
        <f ca="1">_xlfn.CONCAT("(",'UMONS _ DONNEES BRUTES - Copie '!T2549,",",'UMONS _ DONNEES BRUTES - Copie '!W2549,",",'UMONS _ DONNEES BRUTES - Copie '!X2549,",",'UMONS _ DONNEES BRUTES - Copie '!U2549,",",'UMONS _ DONNEES BRUTES - Copie '!V2549,",",'UMONS _ DONNEES BRUTES - Copie '!Z2549,",",'UMONS _ DONNEES BRUTES - Copie '!Y2549,",",'UMONS _ DONNEES BRUTES - Copie '!AA2549,")++1`")</f>
        <v>(2548,0,0,10,121,2,3,34)++1`</v>
      </c>
      <c r="B2549" s="37">
        <f>'UMONS _ DONNEES BRUTES - Copie '!E2549</f>
        <v>44613</v>
      </c>
    </row>
    <row r="2550" spans="1:2">
      <c r="A2550" t="str">
        <f ca="1">_xlfn.CONCAT("(",'UMONS _ DONNEES BRUTES - Copie '!T2550,",",'UMONS _ DONNEES BRUTES - Copie '!W2550,",",'UMONS _ DONNEES BRUTES - Copie '!X2550,",",'UMONS _ DONNEES BRUTES - Copie '!U2550,",",'UMONS _ DONNEES BRUTES - Copie '!V2550,",",'UMONS _ DONNEES BRUTES - Copie '!Z2550,",",'UMONS _ DONNEES BRUTES - Copie '!Y2550,",",'UMONS _ DONNEES BRUTES - Copie '!AA2550,")++1`")</f>
        <v>(2549,0,1,10,71,2,2,20)++1`</v>
      </c>
      <c r="B2550" s="37">
        <f>'UMONS _ DONNEES BRUTES - Copie '!E2550</f>
        <v>44613</v>
      </c>
    </row>
    <row r="2551" spans="1:2">
      <c r="A2551" t="str">
        <f ca="1">_xlfn.CONCAT("(",'UMONS _ DONNEES BRUTES - Copie '!T2551,",",'UMONS _ DONNEES BRUTES - Copie '!W2551,",",'UMONS _ DONNEES BRUTES - Copie '!X2551,",",'UMONS _ DONNEES BRUTES - Copie '!U2551,",",'UMONS _ DONNEES BRUTES - Copie '!V2551,",",'UMONS _ DONNEES BRUTES - Copie '!Z2551,",",'UMONS _ DONNEES BRUTES - Copie '!Y2551,",",'UMONS _ DONNEES BRUTES - Copie '!AA2551,")++1`")</f>
        <v>(2550,0,1,2,109,0,4,52)++1`</v>
      </c>
      <c r="B2551" s="37">
        <f>'UMONS _ DONNEES BRUTES - Copie '!E2551</f>
        <v>44613</v>
      </c>
    </row>
    <row r="2552" spans="1:2">
      <c r="A2552" t="str">
        <f ca="1">_xlfn.CONCAT("(",'UMONS _ DONNEES BRUTES - Copie '!T2552,",",'UMONS _ DONNEES BRUTES - Copie '!W2552,",",'UMONS _ DONNEES BRUTES - Copie '!X2552,",",'UMONS _ DONNEES BRUTES - Copie '!U2552,",",'UMONS _ DONNEES BRUTES - Copie '!V2552,",",'UMONS _ DONNEES BRUTES - Copie '!Z2552,",",'UMONS _ DONNEES BRUTES - Copie '!Y2552,",",'UMONS _ DONNEES BRUTES - Copie '!AA2552,")++1`")</f>
        <v>(2551,0,1,9,90,0,1,6)++1`</v>
      </c>
      <c r="B2552" s="37">
        <f>'UMONS _ DONNEES BRUTES - Copie '!E2552</f>
        <v>44613</v>
      </c>
    </row>
    <row r="2553" spans="1:2">
      <c r="A2553" t="str">
        <f ca="1">_xlfn.CONCAT("(",'UMONS _ DONNEES BRUTES - Copie '!T2553,",",'UMONS _ DONNEES BRUTES - Copie '!W2553,",",'UMONS _ DONNEES BRUTES - Copie '!X2553,",",'UMONS _ DONNEES BRUTES - Copie '!U2553,",",'UMONS _ DONNEES BRUTES - Copie '!V2553,",",'UMONS _ DONNEES BRUTES - Copie '!Z2553,",",'UMONS _ DONNEES BRUTES - Copie '!Y2553,",",'UMONS _ DONNEES BRUTES - Copie '!AA2553,")++1`")</f>
        <v>(2552,0,0,9,73,0,2,22)++1`</v>
      </c>
      <c r="B2553" s="37">
        <f>'UMONS _ DONNEES BRUTES - Copie '!E2553</f>
        <v>44613</v>
      </c>
    </row>
    <row r="2554" spans="1:2">
      <c r="A2554" t="str">
        <f ca="1">_xlfn.CONCAT("(",'UMONS _ DONNEES BRUTES - Copie '!T2554,",",'UMONS _ DONNEES BRUTES - Copie '!W2554,",",'UMONS _ DONNEES BRUTES - Copie '!X2554,",",'UMONS _ DONNEES BRUTES - Copie '!U2554,",",'UMONS _ DONNEES BRUTES - Copie '!V2554,",",'UMONS _ DONNEES BRUTES - Copie '!Z2554,",",'UMONS _ DONNEES BRUTES - Copie '!Y2554,",",'UMONS _ DONNEES BRUTES - Copie '!AA2554,")++1`")</f>
        <v>(2553,0,1,9,29,0,3,35)++1`</v>
      </c>
      <c r="B2554" s="37">
        <f>'UMONS _ DONNEES BRUTES - Copie '!E2554</f>
        <v>44613</v>
      </c>
    </row>
    <row r="2555" spans="1:2">
      <c r="A2555" t="str">
        <f ca="1">_xlfn.CONCAT("(",'UMONS _ DONNEES BRUTES - Copie '!T2555,",",'UMONS _ DONNEES BRUTES - Copie '!W2555,",",'UMONS _ DONNEES BRUTES - Copie '!X2555,",",'UMONS _ DONNEES BRUTES - Copie '!U2555,",",'UMONS _ DONNEES BRUTES - Copie '!V2555,",",'UMONS _ DONNEES BRUTES - Copie '!Z2555,",",'UMONS _ DONNEES BRUTES - Copie '!Y2555,",",'UMONS _ DONNEES BRUTES - Copie '!AA2555,")++1`")</f>
        <v>(2554,0,1,9,47,0,4,42)++1`</v>
      </c>
      <c r="B2555" s="37">
        <f>'UMONS _ DONNEES BRUTES - Copie '!E2555</f>
        <v>44613</v>
      </c>
    </row>
    <row r="2556" spans="1:2">
      <c r="A2556" t="str">
        <f ca="1">_xlfn.CONCAT("(",'UMONS _ DONNEES BRUTES - Copie '!T2556,",",'UMONS _ DONNEES BRUTES - Copie '!W2556,",",'UMONS _ DONNEES BRUTES - Copie '!X2556,",",'UMONS _ DONNEES BRUTES - Copie '!U2556,",",'UMONS _ DONNEES BRUTES - Copie '!V2556,",",'UMONS _ DONNEES BRUTES - Copie '!Z2556,",",'UMONS _ DONNEES BRUTES - Copie '!Y2556,",",'UMONS _ DONNEES BRUTES - Copie '!AA2556,")++1`")</f>
        <v>(2555,0,0,9,193,0,5,50)++1`</v>
      </c>
      <c r="B2556" s="37">
        <f>'UMONS _ DONNEES BRUTES - Copie '!E2556</f>
        <v>44613</v>
      </c>
    </row>
    <row r="2557" spans="1:2">
      <c r="A2557" t="str">
        <f ca="1">_xlfn.CONCAT("(",'UMONS _ DONNEES BRUTES - Copie '!T2557,",",'UMONS _ DONNEES BRUTES - Copie '!W2557,",",'UMONS _ DONNEES BRUTES - Copie '!X2557,",",'UMONS _ DONNEES BRUTES - Copie '!U2557,",",'UMONS _ DONNEES BRUTES - Copie '!V2557,",",'UMONS _ DONNEES BRUTES - Copie '!Z2557,",",'UMONS _ DONNEES BRUTES - Copie '!Y2557,",",'UMONS _ DONNEES BRUTES - Copie '!AA2557,")++1`")</f>
        <v>(2556,0,1,9,64,0,7,76)++1`</v>
      </c>
      <c r="B2557" s="37">
        <f>'UMONS _ DONNEES BRUTES - Copie '!E2557</f>
        <v>44613</v>
      </c>
    </row>
    <row r="2558" spans="1:2">
      <c r="A2558" t="str">
        <f ca="1">_xlfn.CONCAT("(",'UMONS _ DONNEES BRUTES - Copie '!T2558,",",'UMONS _ DONNEES BRUTES - Copie '!W2558,",",'UMONS _ DONNEES BRUTES - Copie '!X2558,",",'UMONS _ DONNEES BRUTES - Copie '!U2558,",",'UMONS _ DONNEES BRUTES - Copie '!V2558,",",'UMONS _ DONNEES BRUTES - Copie '!Z2558,",",'UMONS _ DONNEES BRUTES - Copie '!Y2558,",",'UMONS _ DONNEES BRUTES - Copie '!AA2558,")++1`")</f>
        <v>(2557,0,0,9,129,0,6,70)++1`</v>
      </c>
      <c r="B2558" s="37">
        <f>'UMONS _ DONNEES BRUTES - Copie '!E2558</f>
        <v>44613</v>
      </c>
    </row>
    <row r="2559" spans="1:2">
      <c r="A2559" t="str">
        <f ca="1">_xlfn.CONCAT("(",'UMONS _ DONNEES BRUTES - Copie '!T2559,",",'UMONS _ DONNEES BRUTES - Copie '!W2559,",",'UMONS _ DONNEES BRUTES - Copie '!X2559,",",'UMONS _ DONNEES BRUTES - Copie '!U2559,",",'UMONS _ DONNEES BRUTES - Copie '!V2559,",",'UMONS _ DONNEES BRUTES - Copie '!Z2559,",",'UMONS _ DONNEES BRUTES - Copie '!Y2559,",",'UMONS _ DONNEES BRUTES - Copie '!AA2559,")++1`")</f>
        <v>(2558,0,1,8,7,0,7,70)++1`</v>
      </c>
      <c r="B2559" s="37">
        <f>'UMONS _ DONNEES BRUTES - Copie '!E2559</f>
        <v>44593</v>
      </c>
    </row>
    <row r="2560" spans="1:2">
      <c r="A2560" t="str">
        <f ca="1">_xlfn.CONCAT("(",'UMONS _ DONNEES BRUTES - Copie '!T2560,",",'UMONS _ DONNEES BRUTES - Copie '!W2560,",",'UMONS _ DONNEES BRUTES - Copie '!X2560,",",'UMONS _ DONNEES BRUTES - Copie '!U2560,",",'UMONS _ DONNEES BRUTES - Copie '!V2560,",",'UMONS _ DONNEES BRUTES - Copie '!Z2560,",",'UMONS _ DONNEES BRUTES - Copie '!Y2560,",",'UMONS _ DONNEES BRUTES - Copie '!AA2560,")++1`")</f>
        <v>(2559,0,1,8,77,0,2,36)++1`</v>
      </c>
      <c r="B2560" s="37">
        <f>'UMONS _ DONNEES BRUTES - Copie '!E2560</f>
        <v>44593</v>
      </c>
    </row>
    <row r="2561" spans="1:2">
      <c r="A2561" t="str">
        <f ca="1">_xlfn.CONCAT("(",'UMONS _ DONNEES BRUTES - Copie '!T2561,",",'UMONS _ DONNEES BRUTES - Copie '!W2561,",",'UMONS _ DONNEES BRUTES - Copie '!X2561,",",'UMONS _ DONNEES BRUTES - Copie '!U2561,",",'UMONS _ DONNEES BRUTES - Copie '!V2561,",",'UMONS _ DONNEES BRUTES - Copie '!Z2561,",",'UMONS _ DONNEES BRUTES - Copie '!Y2561,",",'UMONS _ DONNEES BRUTES - Copie '!AA2561,")++1`")</f>
        <v>(2560,0,1,8,117,0,1,14)++1`</v>
      </c>
      <c r="B2561" s="37">
        <f>'UMONS _ DONNEES BRUTES - Copie '!E2561</f>
        <v>44593</v>
      </c>
    </row>
    <row r="2562" spans="1:2">
      <c r="A2562" t="str">
        <f ca="1">_xlfn.CONCAT("(",'UMONS _ DONNEES BRUTES - Copie '!T2562,",",'UMONS _ DONNEES BRUTES - Copie '!W2562,",",'UMONS _ DONNEES BRUTES - Copie '!X2562,",",'UMONS _ DONNEES BRUTES - Copie '!U2562,",",'UMONS _ DONNEES BRUTES - Copie '!V2562,",",'UMONS _ DONNEES BRUTES - Copie '!Z2562,",",'UMONS _ DONNEES BRUTES - Copie '!Y2562,",",'UMONS _ DONNEES BRUTES - Copie '!AA2562,")++1`")</f>
        <v>(2561,0,1,8,64,0,3,50)++1`</v>
      </c>
      <c r="B2562" s="37">
        <f>'UMONS _ DONNEES BRUTES - Copie '!E2562</f>
        <v>44593</v>
      </c>
    </row>
    <row r="2563" spans="1:2">
      <c r="A2563" t="str">
        <f ca="1">_xlfn.CONCAT("(",'UMONS _ DONNEES BRUTES - Copie '!T2563,",",'UMONS _ DONNEES BRUTES - Copie '!W2563,",",'UMONS _ DONNEES BRUTES - Copie '!X2563,",",'UMONS _ DONNEES BRUTES - Copie '!U2563,",",'UMONS _ DONNEES BRUTES - Copie '!V2563,",",'UMONS _ DONNEES BRUTES - Copie '!Z2563,",",'UMONS _ DONNEES BRUTES - Copie '!Y2563,",",'UMONS _ DONNEES BRUTES - Copie '!AA2563,")++1`")</f>
        <v>(2562,0,0,8,11,0,11,77)++1`</v>
      </c>
      <c r="B2563" s="37">
        <f>'UMONS _ DONNEES BRUTES - Copie '!E2563</f>
        <v>44593</v>
      </c>
    </row>
    <row r="2564" spans="1:2">
      <c r="A2564" t="str">
        <f ca="1">_xlfn.CONCAT("(",'UMONS _ DONNEES BRUTES - Copie '!T2564,",",'UMONS _ DONNEES BRUTES - Copie '!W2564,",",'UMONS _ DONNEES BRUTES - Copie '!X2564,",",'UMONS _ DONNEES BRUTES - Copie '!U2564,",",'UMONS _ DONNEES BRUTES - Copie '!V2564,",",'UMONS _ DONNEES BRUTES - Copie '!Z2564,",",'UMONS _ DONNEES BRUTES - Copie '!Y2564,",",'UMONS _ DONNEES BRUTES - Copie '!AA2564,")++1`")</f>
        <v>(2563,0,0,8,25,0,4,64)++1`</v>
      </c>
      <c r="B2564" s="37">
        <f>'UMONS _ DONNEES BRUTES - Copie '!E2564</f>
        <v>44593</v>
      </c>
    </row>
    <row r="2565" spans="1:2">
      <c r="A2565" t="str">
        <f ca="1">_xlfn.CONCAT("(",'UMONS _ DONNEES BRUTES - Copie '!T2565,",",'UMONS _ DONNEES BRUTES - Copie '!W2565,",",'UMONS _ DONNEES BRUTES - Copie '!X2565,",",'UMONS _ DONNEES BRUTES - Copie '!U2565,",",'UMONS _ DONNEES BRUTES - Copie '!V2565,",",'UMONS _ DONNEES BRUTES - Copie '!Z2565,",",'UMONS _ DONNEES BRUTES - Copie '!Y2565,",",'UMONS _ DONNEES BRUTES - Copie '!AA2565,")++1`")</f>
        <v>(2564,0,1,8,17,0,5,68)++1`</v>
      </c>
      <c r="B2565" s="37">
        <f>'UMONS _ DONNEES BRUTES - Copie '!E2565</f>
        <v>44593</v>
      </c>
    </row>
    <row r="2566" spans="1:2">
      <c r="A2566" t="str">
        <f ca="1">_xlfn.CONCAT("(",'UMONS _ DONNEES BRUTES - Copie '!T2566,",",'UMONS _ DONNEES BRUTES - Copie '!W2566,",",'UMONS _ DONNEES BRUTES - Copie '!X2566,",",'UMONS _ DONNEES BRUTES - Copie '!U2566,",",'UMONS _ DONNEES BRUTES - Copie '!V2566,",",'UMONS _ DONNEES BRUTES - Copie '!Z2566,",",'UMONS _ DONNEES BRUTES - Copie '!Y2566,",",'UMONS _ DONNEES BRUTES - Copie '!AA2566,")++1`")</f>
        <v>(2565,0,1,8,14,0,9,74)++1`</v>
      </c>
      <c r="B2566" s="37">
        <f>'UMONS _ DONNEES BRUTES - Copie '!E2566</f>
        <v>44593</v>
      </c>
    </row>
    <row r="2567" spans="1:2">
      <c r="A2567" t="str">
        <f ca="1">_xlfn.CONCAT("(",'UMONS _ DONNEES BRUTES - Copie '!T2567,",",'UMONS _ DONNEES BRUTES - Copie '!W2567,",",'UMONS _ DONNEES BRUTES - Copie '!X2567,",",'UMONS _ DONNEES BRUTES - Copie '!U2567,",",'UMONS _ DONNEES BRUTES - Copie '!V2567,",",'UMONS _ DONNEES BRUTES - Copie '!Z2567,",",'UMONS _ DONNEES BRUTES - Copie '!Y2567,",",'UMONS _ DONNEES BRUTES - Copie '!AA2567,")++1`")</f>
        <v>(2566,0,1,8,6,0,10,76)++1`</v>
      </c>
      <c r="B2567" s="37">
        <f>'UMONS _ DONNEES BRUTES - Copie '!E2567</f>
        <v>44593</v>
      </c>
    </row>
    <row r="2568" spans="1:2">
      <c r="A2568" t="str">
        <f ca="1">_xlfn.CONCAT("(",'UMONS _ DONNEES BRUTES - Copie '!T2568,",",'UMONS _ DONNEES BRUTES - Copie '!W2568,",",'UMONS _ DONNEES BRUTES - Copie '!X2568,",",'UMONS _ DONNEES BRUTES - Copie '!U2568,",",'UMONS _ DONNEES BRUTES - Copie '!V2568,",",'UMONS _ DONNEES BRUTES - Copie '!Z2568,",",'UMONS _ DONNEES BRUTES - Copie '!Y2568,",",'UMONS _ DONNEES BRUTES - Copie '!AA2568,")++1`")</f>
        <v>(2567,0,1,8,15,0,8,71)++1`</v>
      </c>
      <c r="B2568" s="37">
        <f>'UMONS _ DONNEES BRUTES - Copie '!E2568</f>
        <v>44593</v>
      </c>
    </row>
    <row r="2569" spans="1:2">
      <c r="A2569" t="str">
        <f ca="1">_xlfn.CONCAT("(",'UMONS _ DONNEES BRUTES - Copie '!T2569,",",'UMONS _ DONNEES BRUTES - Copie '!W2569,",",'UMONS _ DONNEES BRUTES - Copie '!X2569,",",'UMONS _ DONNEES BRUTES - Copie '!U2569,",",'UMONS _ DONNEES BRUTES - Copie '!V2569,",",'UMONS _ DONNEES BRUTES - Copie '!Z2569,",",'UMONS _ DONNEES BRUTES - Copie '!Y2569,",",'UMONS _ DONNEES BRUTES - Copie '!AA2569,")++1`")</f>
        <v>(2568,0,1,8,12,0,6,69)++1`</v>
      </c>
      <c r="B2569" s="37">
        <f>'UMONS _ DONNEES BRUTES - Copie '!E2569</f>
        <v>44593</v>
      </c>
    </row>
    <row r="2570" spans="1:2">
      <c r="A2570" t="str">
        <f ca="1">_xlfn.CONCAT("(",'UMONS _ DONNEES BRUTES - Copie '!T2570,",",'UMONS _ DONNEES BRUTES - Copie '!W2570,",",'UMONS _ DONNEES BRUTES - Copie '!X2570,",",'UMONS _ DONNEES BRUTES - Copie '!U2570,",",'UMONS _ DONNEES BRUTES - Copie '!V2570,",",'UMONS _ DONNEES BRUTES - Copie '!Z2570,",",'UMONS _ DONNEES BRUTES - Copie '!Y2570,",",'UMONS _ DONNEES BRUTES - Copie '!AA2570,")++1`")</f>
        <v>(2569,0,1,8,220,0,1,4)++1`</v>
      </c>
      <c r="B2570" s="37">
        <f>'UMONS _ DONNEES BRUTES - Copie '!E2570</f>
        <v>44599</v>
      </c>
    </row>
    <row r="2571" spans="1:2">
      <c r="A2571" t="str">
        <f ca="1">_xlfn.CONCAT("(",'UMONS _ DONNEES BRUTES - Copie '!T2571,",",'UMONS _ DONNEES BRUTES - Copie '!W2571,",",'UMONS _ DONNEES BRUTES - Copie '!X2571,",",'UMONS _ DONNEES BRUTES - Copie '!U2571,",",'UMONS _ DONNEES BRUTES - Copie '!V2571,",",'UMONS _ DONNEES BRUTES - Copie '!Z2571,",",'UMONS _ DONNEES BRUTES - Copie '!Y2571,",",'UMONS _ DONNEES BRUTES - Copie '!AA2571,")++1`")</f>
        <v>(2570,0,0,8,37,0,3,65)++1`</v>
      </c>
      <c r="B2571" s="37">
        <f>'UMONS _ DONNEES BRUTES - Copie '!E2571</f>
        <v>44599</v>
      </c>
    </row>
    <row r="2572" spans="1:2">
      <c r="A2572" t="str">
        <f ca="1">_xlfn.CONCAT("(",'UMONS _ DONNEES BRUTES - Copie '!T2572,",",'UMONS _ DONNEES BRUTES - Copie '!W2572,",",'UMONS _ DONNEES BRUTES - Copie '!X2572,",",'UMONS _ DONNEES BRUTES - Copie '!U2572,",",'UMONS _ DONNEES BRUTES - Copie '!V2572,",",'UMONS _ DONNEES BRUTES - Copie '!Z2572,",",'UMONS _ DONNEES BRUTES - Copie '!Y2572,",",'UMONS _ DONNEES BRUTES - Copie '!AA2572,")++1`")</f>
        <v>(2571,0,1,8,35,0,4,68)++1`</v>
      </c>
      <c r="B2572" s="37">
        <f>'UMONS _ DONNEES BRUTES - Copie '!E2572</f>
        <v>44599</v>
      </c>
    </row>
    <row r="2573" spans="1:2">
      <c r="A2573" t="str">
        <f ca="1">_xlfn.CONCAT("(",'UMONS _ DONNEES BRUTES - Copie '!T2573,",",'UMONS _ DONNEES BRUTES - Copie '!W2573,",",'UMONS _ DONNEES BRUTES - Copie '!X2573,",",'UMONS _ DONNEES BRUTES - Copie '!U2573,",",'UMONS _ DONNEES BRUTES - Copie '!V2573,",",'UMONS _ DONNEES BRUTES - Copie '!Z2573,",",'UMONS _ DONNEES BRUTES - Copie '!Y2573,",",'UMONS _ DONNEES BRUTES - Copie '!AA2573,")++1`")</f>
        <v>(2572,0,1,8,214,0,2,42)++1`</v>
      </c>
      <c r="B2573" s="37">
        <f>'UMONS _ DONNEES BRUTES - Copie '!E2573</f>
        <v>44599</v>
      </c>
    </row>
    <row r="2574" spans="1:2">
      <c r="A2574" t="str">
        <f ca="1">_xlfn.CONCAT("(",'UMONS _ DONNEES BRUTES - Copie '!T2574,",",'UMONS _ DONNEES BRUTES - Copie '!W2574,",",'UMONS _ DONNEES BRUTES - Copie '!X2574,",",'UMONS _ DONNEES BRUTES - Copie '!U2574,",",'UMONS _ DONNEES BRUTES - Copie '!V2574,",",'UMONS _ DONNEES BRUTES - Copie '!Z2574,",",'UMONS _ DONNEES BRUTES - Copie '!Y2574,",",'UMONS _ DONNEES BRUTES - Copie '!AA2574,")++1`")</f>
        <v>(2573,0,1,8,167,0,4,69)++1`</v>
      </c>
      <c r="B2574" s="37">
        <f>'UMONS _ DONNEES BRUTES - Copie '!E2574</f>
        <v>44600</v>
      </c>
    </row>
    <row r="2575" spans="1:2">
      <c r="A2575" t="str">
        <f ca="1">_xlfn.CONCAT("(",'UMONS _ DONNEES BRUTES - Copie '!T2575,",",'UMONS _ DONNEES BRUTES - Copie '!W2575,",",'UMONS _ DONNEES BRUTES - Copie '!X2575,",",'UMONS _ DONNEES BRUTES - Copie '!U2575,",",'UMONS _ DONNEES BRUTES - Copie '!V2575,",",'UMONS _ DONNEES BRUTES - Copie '!Z2575,",",'UMONS _ DONNEES BRUTES - Copie '!Y2575,",",'UMONS _ DONNEES BRUTES - Copie '!AA2575,")++1`")</f>
        <v>(2574,0,0,8,20,0,6,86)++1`</v>
      </c>
      <c r="B2575" s="37">
        <f>'UMONS _ DONNEES BRUTES - Copie '!E2575</f>
        <v>44600</v>
      </c>
    </row>
    <row r="2576" spans="1:2">
      <c r="A2576" t="str">
        <f ca="1">_xlfn.CONCAT("(",'UMONS _ DONNEES BRUTES - Copie '!T2576,",",'UMONS _ DONNEES BRUTES - Copie '!W2576,",",'UMONS _ DONNEES BRUTES - Copie '!X2576,",",'UMONS _ DONNEES BRUTES - Copie '!U2576,",",'UMONS _ DONNEES BRUTES - Copie '!V2576,",",'UMONS _ DONNEES BRUTES - Copie '!Z2576,",",'UMONS _ DONNEES BRUTES - Copie '!Y2576,",",'UMONS _ DONNEES BRUTES - Copie '!AA2576,")++1`")</f>
        <v>(2575,0,1,8,182,0,2,23)++1`</v>
      </c>
      <c r="B2576" s="37">
        <f>'UMONS _ DONNEES BRUTES - Copie '!E2576</f>
        <v>44600</v>
      </c>
    </row>
    <row r="2577" spans="1:2">
      <c r="A2577" t="str">
        <f ca="1">_xlfn.CONCAT("(",'UMONS _ DONNEES BRUTES - Copie '!T2577,",",'UMONS _ DONNEES BRUTES - Copie '!W2577,",",'UMONS _ DONNEES BRUTES - Copie '!X2577,",",'UMONS _ DONNEES BRUTES - Copie '!U2577,",",'UMONS _ DONNEES BRUTES - Copie '!V2577,",",'UMONS _ DONNEES BRUTES - Copie '!Z2577,",",'UMONS _ DONNEES BRUTES - Copie '!Y2577,",",'UMONS _ DONNEES BRUTES - Copie '!AA2577,")++1`")</f>
        <v>(2576,0,1,8,48,0,5,84)++1`</v>
      </c>
      <c r="B2577" s="37">
        <f>'UMONS _ DONNEES BRUTES - Copie '!E2577</f>
        <v>44600</v>
      </c>
    </row>
    <row r="2578" spans="1:2">
      <c r="A2578" t="str">
        <f ca="1">_xlfn.CONCAT("(",'UMONS _ DONNEES BRUTES - Copie '!T2578,",",'UMONS _ DONNEES BRUTES - Copie '!W2578,",",'UMONS _ DONNEES BRUTES - Copie '!X2578,",",'UMONS _ DONNEES BRUTES - Copie '!U2578,",",'UMONS _ DONNEES BRUTES - Copie '!V2578,",",'UMONS _ DONNEES BRUTES - Copie '!Z2578,",",'UMONS _ DONNEES BRUTES - Copie '!Y2578,",",'UMONS _ DONNEES BRUTES - Copie '!AA2578,")++1`")</f>
        <v>(2577,0,0,8,50,0,1,14)++1`</v>
      </c>
      <c r="B2578" s="37">
        <f>'UMONS _ DONNEES BRUTES - Copie '!E2578</f>
        <v>44600</v>
      </c>
    </row>
    <row r="2579" spans="1:2">
      <c r="A2579" t="str">
        <f ca="1">_xlfn.CONCAT("(",'UMONS _ DONNEES BRUTES - Copie '!T2579,",",'UMONS _ DONNEES BRUTES - Copie '!W2579,",",'UMONS _ DONNEES BRUTES - Copie '!X2579,",",'UMONS _ DONNEES BRUTES - Copie '!U2579,",",'UMONS _ DONNEES BRUTES - Copie '!V2579,",",'UMONS _ DONNEES BRUTES - Copie '!Z2579,",",'UMONS _ DONNEES BRUTES - Copie '!Y2579,",",'UMONS _ DONNEES BRUTES - Copie '!AA2579,")++1`")</f>
        <v>(2578,0,1,8,136,0,3,54)++1`</v>
      </c>
      <c r="B2579" s="37">
        <f>'UMONS _ DONNEES BRUTES - Copie '!E2579</f>
        <v>44600</v>
      </c>
    </row>
    <row r="2580" spans="1:2">
      <c r="A2580" t="str">
        <f ca="1">_xlfn.CONCAT("(",'UMONS _ DONNEES BRUTES - Copie '!T2580,",",'UMONS _ DONNEES BRUTES - Copie '!W2580,",",'UMONS _ DONNEES BRUTES - Copie '!X2580,",",'UMONS _ DONNEES BRUTES - Copie '!U2580,",",'UMONS _ DONNEES BRUTES - Copie '!V2580,",",'UMONS _ DONNEES BRUTES - Copie '!Z2580,",",'UMONS _ DONNEES BRUTES - Copie '!Y2580,",",'UMONS _ DONNEES BRUTES - Copie '!AA2580,")++1`")</f>
        <v>(2579,0,1,8,160,0,1,8)++1`</v>
      </c>
      <c r="B2580" s="37">
        <f>'UMONS _ DONNEES BRUTES - Copie '!E2580</f>
        <v>44606</v>
      </c>
    </row>
    <row r="2581" spans="1:2">
      <c r="A2581" t="str">
        <f ca="1">_xlfn.CONCAT("(",'UMONS _ DONNEES BRUTES - Copie '!T2581,",",'UMONS _ DONNEES BRUTES - Copie '!W2581,",",'UMONS _ DONNEES BRUTES - Copie '!X2581,",",'UMONS _ DONNEES BRUTES - Copie '!U2581,",",'UMONS _ DONNEES BRUTES - Copie '!V2581,",",'UMONS _ DONNEES BRUTES - Copie '!Z2581,",",'UMONS _ DONNEES BRUTES - Copie '!Y2581,",",'UMONS _ DONNEES BRUTES - Copie '!AA2581,")++1`")</f>
        <v>(2580,0,1,8,169,0,2,40)++1`</v>
      </c>
      <c r="B2581" s="37">
        <f>'UMONS _ DONNEES BRUTES - Copie '!E2581</f>
        <v>44606</v>
      </c>
    </row>
    <row r="2582" spans="1:2">
      <c r="A2582" t="str">
        <f ca="1">_xlfn.CONCAT("(",'UMONS _ DONNEES BRUTES - Copie '!T2582,",",'UMONS _ DONNEES BRUTES - Copie '!W2582,",",'UMONS _ DONNEES BRUTES - Copie '!X2582,",",'UMONS _ DONNEES BRUTES - Copie '!U2582,",",'UMONS _ DONNEES BRUTES - Copie '!V2582,",",'UMONS _ DONNEES BRUTES - Copie '!Z2582,",",'UMONS _ DONNEES BRUTES - Copie '!Y2582,",",'UMONS _ DONNEES BRUTES - Copie '!AA2582,")++1`")</f>
        <v>(2581,0,0,8,62,0,3,38)++1`</v>
      </c>
      <c r="B2582" s="37">
        <f>'UMONS _ DONNEES BRUTES - Copie '!E2582</f>
        <v>44607</v>
      </c>
    </row>
    <row r="2583" spans="1:2">
      <c r="A2583" t="str">
        <f ca="1">_xlfn.CONCAT("(",'UMONS _ DONNEES BRUTES - Copie '!T2583,",",'UMONS _ DONNEES BRUTES - Copie '!W2583,",",'UMONS _ DONNEES BRUTES - Copie '!X2583,",",'UMONS _ DONNEES BRUTES - Copie '!U2583,",",'UMONS _ DONNEES BRUTES - Copie '!V2583,",",'UMONS _ DONNEES BRUTES - Copie '!Z2583,",",'UMONS _ DONNEES BRUTES - Copie '!Y2583,",",'UMONS _ DONNEES BRUTES - Copie '!AA2583,")++1`")</f>
        <v>(2582,0,1,8,159,0,4,47)++1`</v>
      </c>
      <c r="B2583" s="37">
        <f>'UMONS _ DONNEES BRUTES - Copie '!E2583</f>
        <v>44607</v>
      </c>
    </row>
    <row r="2584" spans="1:2">
      <c r="A2584" t="str">
        <f ca="1">_xlfn.CONCAT("(",'UMONS _ DONNEES BRUTES - Copie '!T2584,",",'UMONS _ DONNEES BRUTES - Copie '!W2584,",",'UMONS _ DONNEES BRUTES - Copie '!X2584,",",'UMONS _ DONNEES BRUTES - Copie '!U2584,",",'UMONS _ DONNEES BRUTES - Copie '!V2584,",",'UMONS _ DONNEES BRUTES - Copie '!Z2584,",",'UMONS _ DONNEES BRUTES - Copie '!Y2584,",",'UMONS _ DONNEES BRUTES - Copie '!AA2584,")++1`")</f>
        <v>(2583,0,1,8,82,0,2,27)++1`</v>
      </c>
      <c r="B2584" s="37">
        <f>'UMONS _ DONNEES BRUTES - Copie '!E2584</f>
        <v>44607</v>
      </c>
    </row>
    <row r="2585" spans="1:2">
      <c r="A2585" t="str">
        <f ca="1">_xlfn.CONCAT("(",'UMONS _ DONNEES BRUTES - Copie '!T2585,",",'UMONS _ DONNEES BRUTES - Copie '!W2585,",",'UMONS _ DONNEES BRUTES - Copie '!X2585,",",'UMONS _ DONNEES BRUTES - Copie '!U2585,",",'UMONS _ DONNEES BRUTES - Copie '!V2585,",",'UMONS _ DONNEES BRUTES - Copie '!Z2585,",",'UMONS _ DONNEES BRUTES - Copie '!Y2585,",",'UMONS _ DONNEES BRUTES - Copie '!AA2585,")++1`")</f>
        <v>(2584,0,1,8,80,0,1,2)++1`</v>
      </c>
      <c r="B2585" s="37">
        <f>'UMONS _ DONNEES BRUTES - Copie '!E2585</f>
        <v>44607</v>
      </c>
    </row>
    <row r="2586" spans="1:2">
      <c r="A2586" t="str">
        <f ca="1">_xlfn.CONCAT("(",'UMONS _ DONNEES BRUTES - Copie '!T2586,",",'UMONS _ DONNEES BRUTES - Copie '!W2586,",",'UMONS _ DONNEES BRUTES - Copie '!X2586,",",'UMONS _ DONNEES BRUTES - Copie '!U2586,",",'UMONS _ DONNEES BRUTES - Copie '!V2586,",",'UMONS _ DONNEES BRUTES - Copie '!Z2586,",",'UMONS _ DONNEES BRUTES - Copie '!Y2586,",",'UMONS _ DONNEES BRUTES - Copie '!AA2586,")++1`")</f>
        <v>(2585,0,1,8,17,0,6,66)++1`</v>
      </c>
      <c r="B2586" s="37">
        <f>'UMONS _ DONNEES BRUTES - Copie '!E2586</f>
        <v>44607</v>
      </c>
    </row>
    <row r="2587" spans="1:2">
      <c r="A2587" t="str">
        <f ca="1">_xlfn.CONCAT("(",'UMONS _ DONNEES BRUTES - Copie '!T2587,",",'UMONS _ DONNEES BRUTES - Copie '!W2587,",",'UMONS _ DONNEES BRUTES - Copie '!X2587,",",'UMONS _ DONNEES BRUTES - Copie '!U2587,",",'UMONS _ DONNEES BRUTES - Copie '!V2587,",",'UMONS _ DONNEES BRUTES - Copie '!Z2587,",",'UMONS _ DONNEES BRUTES - Copie '!Y2587,",",'UMONS _ DONNEES BRUTES - Copie '!AA2587,")++1`")</f>
        <v>(2586,0,1,8,10,0,5,65)++1`</v>
      </c>
      <c r="B2587" s="37">
        <f>'UMONS _ DONNEES BRUTES - Copie '!E2587</f>
        <v>44607</v>
      </c>
    </row>
    <row r="2588" spans="1:2">
      <c r="A2588" t="str">
        <f ca="1">_xlfn.CONCAT("(",'UMONS _ DONNEES BRUTES - Copie '!T2588,",",'UMONS _ DONNEES BRUTES - Copie '!W2588,",",'UMONS _ DONNEES BRUTES - Copie '!X2588,",",'UMONS _ DONNEES BRUTES - Copie '!U2588,",",'UMONS _ DONNEES BRUTES - Copie '!V2588,",",'UMONS _ DONNEES BRUTES - Copie '!Z2588,",",'UMONS _ DONNEES BRUTES - Copie '!Y2588,",",'UMONS _ DONNEES BRUTES - Copie '!AA2588,")++1`")</f>
        <v>(2587,0,1,8,153,0,1,18)++1`</v>
      </c>
      <c r="B2588" s="37">
        <f>'UMONS _ DONNEES BRUTES - Copie '!E2588</f>
        <v>44614</v>
      </c>
    </row>
    <row r="2589" spans="1:2">
      <c r="A2589" t="str">
        <f ca="1">_xlfn.CONCAT("(",'UMONS _ DONNEES BRUTES - Copie '!T2589,",",'UMONS _ DONNEES BRUTES - Copie '!W2589,",",'UMONS _ DONNEES BRUTES - Copie '!X2589,",",'UMONS _ DONNEES BRUTES - Copie '!U2589,",",'UMONS _ DONNEES BRUTES - Copie '!V2589,",",'UMONS _ DONNEES BRUTES - Copie '!Z2589,",",'UMONS _ DONNEES BRUTES - Copie '!Y2589,",",'UMONS _ DONNEES BRUTES - Copie '!AA2589,")++1`")</f>
        <v>(2588,0,1,8,44,0,2,53)++1`</v>
      </c>
      <c r="B2589" s="37">
        <f>'UMONS _ DONNEES BRUTES - Copie '!E2589</f>
        <v>44614</v>
      </c>
    </row>
    <row r="2590" spans="1:2">
      <c r="A2590" t="str">
        <f ca="1">_xlfn.CONCAT("(",'UMONS _ DONNEES BRUTES - Copie '!T2590,",",'UMONS _ DONNEES BRUTES - Copie '!W2590,",",'UMONS _ DONNEES BRUTES - Copie '!X2590,",",'UMONS _ DONNEES BRUTES - Copie '!U2590,",",'UMONS _ DONNEES BRUTES - Copie '!V2590,",",'UMONS _ DONNEES BRUTES - Copie '!Z2590,",",'UMONS _ DONNEES BRUTES - Copie '!Y2590,",",'UMONS _ DONNEES BRUTES - Copie '!AA2590,")++1`")</f>
        <v>(2589,0,1,8,44,0,4,62)++1`</v>
      </c>
      <c r="B2590" s="37">
        <f>'UMONS _ DONNEES BRUTES - Copie '!E2590</f>
        <v>44614</v>
      </c>
    </row>
    <row r="2591" spans="1:2">
      <c r="A2591" t="str">
        <f ca="1">_xlfn.CONCAT("(",'UMONS _ DONNEES BRUTES - Copie '!T2591,",",'UMONS _ DONNEES BRUTES - Copie '!W2591,",",'UMONS _ DONNEES BRUTES - Copie '!X2591,",",'UMONS _ DONNEES BRUTES - Copie '!U2591,",",'UMONS _ DONNEES BRUTES - Copie '!V2591,",",'UMONS _ DONNEES BRUTES - Copie '!Z2591,",",'UMONS _ DONNEES BRUTES - Copie '!Y2591,",",'UMONS _ DONNEES BRUTES - Copie '!AA2591,")++1`")</f>
        <v>(2590,0,1,8,33,0,3,59)++1`</v>
      </c>
      <c r="B2591" s="37">
        <f>'UMONS _ DONNEES BRUTES - Copie '!E2591</f>
        <v>44614</v>
      </c>
    </row>
    <row r="2592" spans="1:2">
      <c r="A2592" t="str">
        <f ca="1">_xlfn.CONCAT("(",'UMONS _ DONNEES BRUTES - Copie '!T2592,",",'UMONS _ DONNEES BRUTES - Copie '!W2592,",",'UMONS _ DONNEES BRUTES - Copie '!X2592,",",'UMONS _ DONNEES BRUTES - Copie '!U2592,",",'UMONS _ DONNEES BRUTES - Copie '!V2592,",",'UMONS _ DONNEES BRUTES - Copie '!Z2592,",",'UMONS _ DONNEES BRUTES - Copie '!Y2592,",",'UMONS _ DONNEES BRUTES - Copie '!AA2592,")++1`")</f>
        <v>(2591,0,1,8,20,0,5,68)++1`</v>
      </c>
      <c r="B2592" s="37">
        <f>'UMONS _ DONNEES BRUTES - Copie '!E2592</f>
        <v>44614</v>
      </c>
    </row>
    <row r="2593" spans="1:2">
      <c r="A2593" t="str">
        <f ca="1">_xlfn.CONCAT("(",'UMONS _ DONNEES BRUTES - Copie '!T2593,",",'UMONS _ DONNEES BRUTES - Copie '!W2593,",",'UMONS _ DONNEES BRUTES - Copie '!X2593,",",'UMONS _ DONNEES BRUTES - Copie '!U2593,",",'UMONS _ DONNEES BRUTES - Copie '!V2593,",",'UMONS _ DONNEES BRUTES - Copie '!Z2593,",",'UMONS _ DONNEES BRUTES - Copie '!Y2593,",",'UMONS _ DONNEES BRUTES - Copie '!AA2593,")++1`")</f>
        <v>(2592,0,1,8,1,0,6,71)++1`</v>
      </c>
      <c r="B2593" s="37">
        <f>'UMONS _ DONNEES BRUTES - Copie '!E2593</f>
        <v>44614</v>
      </c>
    </row>
    <row r="2594" spans="1:2">
      <c r="A2594" t="str">
        <f ca="1">_xlfn.CONCAT("(",'UMONS _ DONNEES BRUTES - Copie '!T2594,",",'UMONS _ DONNEES BRUTES - Copie '!W2594,",",'UMONS _ DONNEES BRUTES - Copie '!X2594,",",'UMONS _ DONNEES BRUTES - Copie '!U2594,",",'UMONS _ DONNEES BRUTES - Copie '!V2594,",",'UMONS _ DONNEES BRUTES - Copie '!Z2594,",",'UMONS _ DONNEES BRUTES - Copie '!Y2594,",",'UMONS _ DONNEES BRUTES - Copie '!AA2594,")++1`")</f>
        <v>(2593,0,1,8,20,0,8,49)++1`</v>
      </c>
      <c r="B2594" s="37">
        <f>'UMONS _ DONNEES BRUTES - Copie '!E2594</f>
        <v>44621</v>
      </c>
    </row>
    <row r="2595" spans="1:2">
      <c r="A2595" t="str">
        <f ca="1">_xlfn.CONCAT("(",'UMONS _ DONNEES BRUTES - Copie '!T2595,",",'UMONS _ DONNEES BRUTES - Copie '!W2595,",",'UMONS _ DONNEES BRUTES - Copie '!X2595,",",'UMONS _ DONNEES BRUTES - Copie '!U2595,",",'UMONS _ DONNEES BRUTES - Copie '!V2595,",",'UMONS _ DONNEES BRUTES - Copie '!Z2595,",",'UMONS _ DONNEES BRUTES - Copie '!Y2595,",",'UMONS _ DONNEES BRUTES - Copie '!AA2595,")++1`")</f>
        <v>(2594,0,1,8,14,0,9,50)++1`</v>
      </c>
      <c r="B2595" s="37">
        <f>'UMONS _ DONNEES BRUTES - Copie '!E2595</f>
        <v>44621</v>
      </c>
    </row>
    <row r="2596" spans="1:2">
      <c r="A2596" t="str">
        <f ca="1">_xlfn.CONCAT("(",'UMONS _ DONNEES BRUTES - Copie '!T2596,",",'UMONS _ DONNEES BRUTES - Copie '!W2596,",",'UMONS _ DONNEES BRUTES - Copie '!X2596,",",'UMONS _ DONNEES BRUTES - Copie '!U2596,",",'UMONS _ DONNEES BRUTES - Copie '!V2596,",",'UMONS _ DONNEES BRUTES - Copie '!Z2596,",",'UMONS _ DONNEES BRUTES - Copie '!Y2596,",",'UMONS _ DONNEES BRUTES - Copie '!AA2596,")++1`")</f>
        <v>(2595,0,1,8,52,0,7,48)++1`</v>
      </c>
      <c r="B2596" s="37">
        <f>'UMONS _ DONNEES BRUTES - Copie '!E2596</f>
        <v>44621</v>
      </c>
    </row>
    <row r="2597" spans="1:2">
      <c r="A2597" t="str">
        <f ca="1">_xlfn.CONCAT("(",'UMONS _ DONNEES BRUTES - Copie '!T2597,",",'UMONS _ DONNEES BRUTES - Copie '!W2597,",",'UMONS _ DONNEES BRUTES - Copie '!X2597,",",'UMONS _ DONNEES BRUTES - Copie '!U2597,",",'UMONS _ DONNEES BRUTES - Copie '!V2597,",",'UMONS _ DONNEES BRUTES - Copie '!Z2597,",",'UMONS _ DONNEES BRUTES - Copie '!Y2597,",",'UMONS _ DONNEES BRUTES - Copie '!AA2597,")++1`")</f>
        <v>(2596,0,0,8,72,0,5,35)++1`</v>
      </c>
      <c r="B2597" s="37">
        <f>'UMONS _ DONNEES BRUTES - Copie '!E2597</f>
        <v>44621</v>
      </c>
    </row>
    <row r="2598" spans="1:2">
      <c r="A2598" t="str">
        <f ca="1">_xlfn.CONCAT("(",'UMONS _ DONNEES BRUTES - Copie '!T2598,",",'UMONS _ DONNEES BRUTES - Copie '!W2598,",",'UMONS _ DONNEES BRUTES - Copie '!X2598,",",'UMONS _ DONNEES BRUTES - Copie '!U2598,",",'UMONS _ DONNEES BRUTES - Copie '!V2598,",",'UMONS _ DONNEES BRUTES - Copie '!Z2598,",",'UMONS _ DONNEES BRUTES - Copie '!Y2598,",",'UMONS _ DONNEES BRUTES - Copie '!AA2598,")++1`")</f>
        <v>(2597,0,1,8,137,0,6,40)++1`</v>
      </c>
      <c r="B2598" s="37">
        <f>'UMONS _ DONNEES BRUTES - Copie '!E2598</f>
        <v>44621</v>
      </c>
    </row>
    <row r="2599" spans="1:2">
      <c r="A2599" t="str">
        <f ca="1">_xlfn.CONCAT("(",'UMONS _ DONNEES BRUTES - Copie '!T2599,",",'UMONS _ DONNEES BRUTES - Copie '!W2599,",",'UMONS _ DONNEES BRUTES - Copie '!X2599,",",'UMONS _ DONNEES BRUTES - Copie '!U2599,",",'UMONS _ DONNEES BRUTES - Copie '!V2599,",",'UMONS _ DONNEES BRUTES - Copie '!Z2599,",",'UMONS _ DONNEES BRUTES - Copie '!Y2599,",",'UMONS _ DONNEES BRUTES - Copie '!AA2599,")++1`")</f>
        <v>(2598,0,1,8,69,0,1,2)++1`</v>
      </c>
      <c r="B2599" s="37">
        <f>'UMONS _ DONNEES BRUTES - Copie '!E2599</f>
        <v>44621</v>
      </c>
    </row>
    <row r="2600" spans="1:2">
      <c r="A2600" t="str">
        <f ca="1">_xlfn.CONCAT("(",'UMONS _ DONNEES BRUTES - Copie '!T2600,",",'UMONS _ DONNEES BRUTES - Copie '!W2600,",",'UMONS _ DONNEES BRUTES - Copie '!X2600,",",'UMONS _ DONNEES BRUTES - Copie '!U2600,",",'UMONS _ DONNEES BRUTES - Copie '!V2600,",",'UMONS _ DONNEES BRUTES - Copie '!Z2600,",",'UMONS _ DONNEES BRUTES - Copie '!Y2600,",",'UMONS _ DONNEES BRUTES - Copie '!AA2600,")++1`")</f>
        <v>(2599,0,1,8,85,0,2,14)++1`</v>
      </c>
      <c r="B2600" s="37">
        <f>'UMONS _ DONNEES BRUTES - Copie '!E2600</f>
        <v>44621</v>
      </c>
    </row>
    <row r="2601" spans="1:2">
      <c r="A2601" t="str">
        <f ca="1">_xlfn.CONCAT("(",'UMONS _ DONNEES BRUTES - Copie '!T2601,",",'UMONS _ DONNEES BRUTES - Copie '!W2601,",",'UMONS _ DONNEES BRUTES - Copie '!X2601,",",'UMONS _ DONNEES BRUTES - Copie '!U2601,",",'UMONS _ DONNEES BRUTES - Copie '!V2601,",",'UMONS _ DONNEES BRUTES - Copie '!Z2601,",",'UMONS _ DONNEES BRUTES - Copie '!Y2601,",",'UMONS _ DONNEES BRUTES - Copie '!AA2601,")++1`")</f>
        <v>(2600,0,1,8,75,0,4,29)++1`</v>
      </c>
      <c r="B2601" s="37">
        <f>'UMONS _ DONNEES BRUTES - Copie '!E2601</f>
        <v>44621</v>
      </c>
    </row>
    <row r="2602" spans="1:2">
      <c r="A2602" t="str">
        <f ca="1">_xlfn.CONCAT("(",'UMONS _ DONNEES BRUTES - Copie '!T2602,",",'UMONS _ DONNEES BRUTES - Copie '!W2602,",",'UMONS _ DONNEES BRUTES - Copie '!X2602,",",'UMONS _ DONNEES BRUTES - Copie '!U2602,",",'UMONS _ DONNEES BRUTES - Copie '!V2602,",",'UMONS _ DONNEES BRUTES - Copie '!Z2602,",",'UMONS _ DONNEES BRUTES - Copie '!Y2602,",",'UMONS _ DONNEES BRUTES - Copie '!AA2602,")++1`")</f>
        <v>(2601,0,1,8,57,0,3,22)++1`</v>
      </c>
      <c r="B2602" s="37">
        <f>'UMONS _ DONNEES BRUTES - Copie '!E2602</f>
        <v>44621</v>
      </c>
    </row>
    <row r="2603" spans="1:2">
      <c r="A2603" t="str">
        <f ca="1">_xlfn.CONCAT("(",'UMONS _ DONNEES BRUTES - Copie '!T2603,",",'UMONS _ DONNEES BRUTES - Copie '!W2603,",",'UMONS _ DONNEES BRUTES - Copie '!X2603,",",'UMONS _ DONNEES BRUTES - Copie '!U2603,",",'UMONS _ DONNEES BRUTES - Copie '!V2603,",",'UMONS _ DONNEES BRUTES - Copie '!Z2603,",",'UMONS _ DONNEES BRUTES - Copie '!Y2603,",",'UMONS _ DONNEES BRUTES - Copie '!AA2603,")++1`")</f>
        <v>(2602,0,1,8,50,0,2,37)++1`</v>
      </c>
      <c r="B2603" s="37">
        <f>'UMONS _ DONNEES BRUTES - Copie '!E2603</f>
        <v>44627</v>
      </c>
    </row>
    <row r="2604" spans="1:2">
      <c r="A2604" t="str">
        <f ca="1">_xlfn.CONCAT("(",'UMONS _ DONNEES BRUTES - Copie '!T2604,",",'UMONS _ DONNEES BRUTES - Copie '!W2604,",",'UMONS _ DONNEES BRUTES - Copie '!X2604,",",'UMONS _ DONNEES BRUTES - Copie '!U2604,",",'UMONS _ DONNEES BRUTES - Copie '!V2604,",",'UMONS _ DONNEES BRUTES - Copie '!Z2604,",",'UMONS _ DONNEES BRUTES - Copie '!Y2604,",",'UMONS _ DONNEES BRUTES - Copie '!AA2604,")++1`")</f>
        <v>(2603,0,0,8,43,0,3,44)++1`</v>
      </c>
      <c r="B2604" s="37">
        <f>'UMONS _ DONNEES BRUTES - Copie '!E2604</f>
        <v>44627</v>
      </c>
    </row>
    <row r="2605" spans="1:2">
      <c r="A2605" t="str">
        <f ca="1">_xlfn.CONCAT("(",'UMONS _ DONNEES BRUTES - Copie '!T2605,",",'UMONS _ DONNEES BRUTES - Copie '!W2605,",",'UMONS _ DONNEES BRUTES - Copie '!X2605,",",'UMONS _ DONNEES BRUTES - Copie '!U2605,",",'UMONS _ DONNEES BRUTES - Copie '!V2605,",",'UMONS _ DONNEES BRUTES - Copie '!Z2605,",",'UMONS _ DONNEES BRUTES - Copie '!Y2605,",",'UMONS _ DONNEES BRUTES - Copie '!AA2605,")++1`")</f>
        <v>(2604,0,1,8,10,0,4,50)++1`</v>
      </c>
      <c r="B2605" s="37">
        <f>'UMONS _ DONNEES BRUTES - Copie '!E2605</f>
        <v>44627</v>
      </c>
    </row>
    <row r="2606" spans="1:2">
      <c r="A2606" t="str">
        <f ca="1">_xlfn.CONCAT("(",'UMONS _ DONNEES BRUTES - Copie '!T2606,",",'UMONS _ DONNEES BRUTES - Copie '!W2606,",",'UMONS _ DONNEES BRUTES - Copie '!X2606,",",'UMONS _ DONNEES BRUTES - Copie '!U2606,",",'UMONS _ DONNEES BRUTES - Copie '!V2606,",",'UMONS _ DONNEES BRUTES - Copie '!Z2606,",",'UMONS _ DONNEES BRUTES - Copie '!Y2606,",",'UMONS _ DONNEES BRUTES - Copie '!AA2606,")++1`")</f>
        <v>(2605,0,1,8,212,0,1,2)++1`</v>
      </c>
      <c r="B2606" s="37">
        <f>'UMONS _ DONNEES BRUTES - Copie '!E2606</f>
        <v>44627</v>
      </c>
    </row>
    <row r="2607" spans="1:2">
      <c r="A2607" t="str">
        <f ca="1">_xlfn.CONCAT("(",'UMONS _ DONNEES BRUTES - Copie '!T2607,",",'UMONS _ DONNEES BRUTES - Copie '!W2607,",",'UMONS _ DONNEES BRUTES - Copie '!X2607,",",'UMONS _ DONNEES BRUTES - Copie '!U2607,",",'UMONS _ DONNEES BRUTES - Copie '!V2607,",",'UMONS _ DONNEES BRUTES - Copie '!Z2607,",",'UMONS _ DONNEES BRUTES - Copie '!Y2607,",",'UMONS _ DONNEES BRUTES - Copie '!AA2607,")++1`")</f>
        <v>(2606,0,1,8,43,0,6,58)++1`</v>
      </c>
      <c r="B2607" s="37">
        <f>'UMONS _ DONNEES BRUTES - Copie '!E2607</f>
        <v>44627</v>
      </c>
    </row>
    <row r="2608" spans="1:2">
      <c r="A2608" t="str">
        <f ca="1">_xlfn.CONCAT("(",'UMONS _ DONNEES BRUTES - Copie '!T2608,",",'UMONS _ DONNEES BRUTES - Copie '!W2608,",",'UMONS _ DONNEES BRUTES - Copie '!X2608,",",'UMONS _ DONNEES BRUTES - Copie '!U2608,",",'UMONS _ DONNEES BRUTES - Copie '!V2608,",",'UMONS _ DONNEES BRUTES - Copie '!Z2608,",",'UMONS _ DONNEES BRUTES - Copie '!Y2608,",",'UMONS _ DONNEES BRUTES - Copie '!AA2608,")++1`")</f>
        <v>(2607,0,1,8,43,0,5,54)++1`</v>
      </c>
      <c r="B2608" s="37">
        <f>'UMONS _ DONNEES BRUTES - Copie '!E2608</f>
        <v>44627</v>
      </c>
    </row>
    <row r="2609" spans="1:2">
      <c r="A2609" t="str">
        <f ca="1">_xlfn.CONCAT("(",'UMONS _ DONNEES BRUTES - Copie '!T2609,",",'UMONS _ DONNEES BRUTES - Copie '!W2609,",",'UMONS _ DONNEES BRUTES - Copie '!X2609,",",'UMONS _ DONNEES BRUTES - Copie '!U2609,",",'UMONS _ DONNEES BRUTES - Copie '!V2609,",",'UMONS _ DONNEES BRUTES - Copie '!Z2609,",",'UMONS _ DONNEES BRUTES - Copie '!Y2609,",",'UMONS _ DONNEES BRUTES - Copie '!AA2609,")++1`")</f>
        <v>(2608,0,0,8,131,0,1,2)++1`</v>
      </c>
      <c r="B2609" s="37">
        <f>'UMONS _ DONNEES BRUTES - Copie '!E2609</f>
        <v>44628</v>
      </c>
    </row>
    <row r="2610" spans="1:2">
      <c r="A2610" t="str">
        <f ca="1">_xlfn.CONCAT("(",'UMONS _ DONNEES BRUTES - Copie '!T2610,",",'UMONS _ DONNEES BRUTES - Copie '!W2610,",",'UMONS _ DONNEES BRUTES - Copie '!X2610,",",'UMONS _ DONNEES BRUTES - Copie '!U2610,",",'UMONS _ DONNEES BRUTES - Copie '!V2610,",",'UMONS _ DONNEES BRUTES - Copie '!Z2610,",",'UMONS _ DONNEES BRUTES - Copie '!Y2610,",",'UMONS _ DONNEES BRUTES - Copie '!AA2610,")++1`")</f>
        <v>(2609,0,1,8,23,0,4,86)++1`</v>
      </c>
      <c r="B2610" s="37">
        <f>'UMONS _ DONNEES BRUTES - Copie '!E2610</f>
        <v>44628</v>
      </c>
    </row>
    <row r="2611" spans="1:2">
      <c r="A2611" t="str">
        <f ca="1">_xlfn.CONCAT("(",'UMONS _ DONNEES BRUTES - Copie '!T2611,",",'UMONS _ DONNEES BRUTES - Copie '!W2611,",",'UMONS _ DONNEES BRUTES - Copie '!X2611,",",'UMONS _ DONNEES BRUTES - Copie '!U2611,",",'UMONS _ DONNEES BRUTES - Copie '!V2611,",",'UMONS _ DONNEES BRUTES - Copie '!Z2611,",",'UMONS _ DONNEES BRUTES - Copie '!Y2611,",",'UMONS _ DONNEES BRUTES - Copie '!AA2611,")++1`")</f>
        <v>(2610,0,0,8,129,0,2,37)++1`</v>
      </c>
      <c r="B2611" s="37">
        <f>'UMONS _ DONNEES BRUTES - Copie '!E2611</f>
        <v>44628</v>
      </c>
    </row>
    <row r="2612" spans="1:2">
      <c r="A2612" t="str">
        <f ca="1">_xlfn.CONCAT("(",'UMONS _ DONNEES BRUTES - Copie '!T2612,",",'UMONS _ DONNEES BRUTES - Copie '!W2612,",",'UMONS _ DONNEES BRUTES - Copie '!X2612,",",'UMONS _ DONNEES BRUTES - Copie '!U2612,",",'UMONS _ DONNEES BRUTES - Copie '!V2612,",",'UMONS _ DONNEES BRUTES - Copie '!Z2612,",",'UMONS _ DONNEES BRUTES - Copie '!Y2612,",",'UMONS _ DONNEES BRUTES - Copie '!AA2612,")++1`")</f>
        <v>(2611,0,1,8,276,0,3,58)++1`</v>
      </c>
      <c r="B2612" s="37">
        <f>'UMONS _ DONNEES BRUTES - Copie '!E2612</f>
        <v>44628</v>
      </c>
    </row>
    <row r="2613" spans="1:2">
      <c r="A2613" t="str">
        <f ca="1">_xlfn.CONCAT("(",'UMONS _ DONNEES BRUTES - Copie '!T2613,",",'UMONS _ DONNEES BRUTES - Copie '!W2613,",",'UMONS _ DONNEES BRUTES - Copie '!X2613,",",'UMONS _ DONNEES BRUTES - Copie '!U2613,",",'UMONS _ DONNEES BRUTES - Copie '!V2613,",",'UMONS _ DONNEES BRUTES - Copie '!Z2613,",",'UMONS _ DONNEES BRUTES - Copie '!Y2613,",",'UMONS _ DONNEES BRUTES - Copie '!AA2613,")++1`")</f>
        <v>(2612,0,1,8,228,0,1,1)++1`</v>
      </c>
      <c r="B2613" s="37">
        <f>'UMONS _ DONNEES BRUTES - Copie '!E2613</f>
        <v>44634</v>
      </c>
    </row>
    <row r="2614" spans="1:2">
      <c r="A2614" t="str">
        <f ca="1">_xlfn.CONCAT("(",'UMONS _ DONNEES BRUTES - Copie '!T2614,",",'UMONS _ DONNEES BRUTES - Copie '!W2614,",",'UMONS _ DONNEES BRUTES - Copie '!X2614,",",'UMONS _ DONNEES BRUTES - Copie '!U2614,",",'UMONS _ DONNEES BRUTES - Copie '!V2614,",",'UMONS _ DONNEES BRUTES - Copie '!Z2614,",",'UMONS _ DONNEES BRUTES - Copie '!Y2614,",",'UMONS _ DONNEES BRUTES - Copie '!AA2614,")++1`")</f>
        <v>(2613,0,1,8,206,0,2,41)++1`</v>
      </c>
      <c r="B2614" s="37">
        <f>'UMONS _ DONNEES BRUTES - Copie '!E2614</f>
        <v>44634</v>
      </c>
    </row>
    <row r="2615" spans="1:2">
      <c r="A2615" t="str">
        <f ca="1">_xlfn.CONCAT("(",'UMONS _ DONNEES BRUTES - Copie '!T2615,",",'UMONS _ DONNEES BRUTES - Copie '!W2615,",",'UMONS _ DONNEES BRUTES - Copie '!X2615,",",'UMONS _ DONNEES BRUTES - Copie '!U2615,",",'UMONS _ DONNEES BRUTES - Copie '!V2615,",",'UMONS _ DONNEES BRUTES - Copie '!Z2615,",",'UMONS _ DONNEES BRUTES - Copie '!Y2615,",",'UMONS _ DONNEES BRUTES - Copie '!AA2615,")++1`")</f>
        <v>(2614,0,1,8,12,0,4,60)++1`</v>
      </c>
      <c r="B2615" s="37">
        <f>'UMONS _ DONNEES BRUTES - Copie '!E2615</f>
        <v>44634</v>
      </c>
    </row>
    <row r="2616" spans="1:2">
      <c r="A2616" t="str">
        <f ca="1">_xlfn.CONCAT("(",'UMONS _ DONNEES BRUTES - Copie '!T2616,",",'UMONS _ DONNEES BRUTES - Copie '!W2616,",",'UMONS _ DONNEES BRUTES - Copie '!X2616,",",'UMONS _ DONNEES BRUTES - Copie '!U2616,",",'UMONS _ DONNEES BRUTES - Copie '!V2616,",",'UMONS _ DONNEES BRUTES - Copie '!Z2616,",",'UMONS _ DONNEES BRUTES - Copie '!Y2616,",",'UMONS _ DONNEES BRUTES - Copie '!AA2616,")++1`")</f>
        <v>(2615,0,1,8,45,0,3,58)++1`</v>
      </c>
      <c r="B2616" s="37">
        <f>'UMONS _ DONNEES BRUTES - Copie '!E2616</f>
        <v>44634</v>
      </c>
    </row>
    <row r="2617" spans="1:2">
      <c r="A2617" t="str">
        <f ca="1">_xlfn.CONCAT("(",'UMONS _ DONNEES BRUTES - Copie '!T2617,",",'UMONS _ DONNEES BRUTES - Copie '!W2617,",",'UMONS _ DONNEES BRUTES - Copie '!X2617,",",'UMONS _ DONNEES BRUTES - Copie '!U2617,",",'UMONS _ DONNEES BRUTES - Copie '!V2617,",",'UMONS _ DONNEES BRUTES - Copie '!Z2617,",",'UMONS _ DONNEES BRUTES - Copie '!Y2617,",",'UMONS _ DONNEES BRUTES - Copie '!AA2617,")++1`")</f>
        <v>(2616,0,1,8,29,0,11,69)++1`</v>
      </c>
      <c r="B2617" s="37">
        <f>'UMONS _ DONNEES BRUTES - Copie '!E2617</f>
        <v>44635</v>
      </c>
    </row>
    <row r="2618" spans="1:2">
      <c r="A2618" t="str">
        <f ca="1">_xlfn.CONCAT("(",'UMONS _ DONNEES BRUTES - Copie '!T2618,",",'UMONS _ DONNEES BRUTES - Copie '!W2618,",",'UMONS _ DONNEES BRUTES - Copie '!X2618,",",'UMONS _ DONNEES BRUTES - Copie '!U2618,",",'UMONS _ DONNEES BRUTES - Copie '!V2618,",",'UMONS _ DONNEES BRUTES - Copie '!Z2618,",",'UMONS _ DONNEES BRUTES - Copie '!Y2618,",",'UMONS _ DONNEES BRUTES - Copie '!AA2618,")++1`")</f>
        <v>(2617,0,0,8,16,0,13,74)++1`</v>
      </c>
      <c r="B2618" s="37">
        <f>'UMONS _ DONNEES BRUTES - Copie '!E2618</f>
        <v>44635</v>
      </c>
    </row>
    <row r="2619" spans="1:2">
      <c r="A2619" t="str">
        <f ca="1">_xlfn.CONCAT("(",'UMONS _ DONNEES BRUTES - Copie '!T2619,",",'UMONS _ DONNEES BRUTES - Copie '!W2619,",",'UMONS _ DONNEES BRUTES - Copie '!X2619,",",'UMONS _ DONNEES BRUTES - Copie '!U2619,",",'UMONS _ DONNEES BRUTES - Copie '!V2619,",",'UMONS _ DONNEES BRUTES - Copie '!Z2619,",",'UMONS _ DONNEES BRUTES - Copie '!Y2619,",",'UMONS _ DONNEES BRUTES - Copie '!AA2619,")++1`")</f>
        <v>(2618,0,1,8,73,0,5,52)++1`</v>
      </c>
      <c r="B2619" s="37">
        <f>'UMONS _ DONNEES BRUTES - Copie '!E2619</f>
        <v>44635</v>
      </c>
    </row>
    <row r="2620" spans="1:2">
      <c r="A2620" t="str">
        <f ca="1">_xlfn.CONCAT("(",'UMONS _ DONNEES BRUTES - Copie '!T2620,",",'UMONS _ DONNEES BRUTES - Copie '!W2620,",",'UMONS _ DONNEES BRUTES - Copie '!X2620,",",'UMONS _ DONNEES BRUTES - Copie '!U2620,",",'UMONS _ DONNEES BRUTES - Copie '!V2620,",",'UMONS _ DONNEES BRUTES - Copie '!Z2620,",",'UMONS _ DONNEES BRUTES - Copie '!Y2620,",",'UMONS _ DONNEES BRUTES - Copie '!AA2620,")++1`")</f>
        <v>(2619,0,0,8,6,0,8,62)++1`</v>
      </c>
      <c r="B2620" s="37">
        <f>'UMONS _ DONNEES BRUTES - Copie '!E2620</f>
        <v>44635</v>
      </c>
    </row>
    <row r="2621" spans="1:2">
      <c r="A2621" t="str">
        <f ca="1">_xlfn.CONCAT("(",'UMONS _ DONNEES BRUTES - Copie '!T2621,",",'UMONS _ DONNEES BRUTES - Copie '!W2621,",",'UMONS _ DONNEES BRUTES - Copie '!X2621,",",'UMONS _ DONNEES BRUTES - Copie '!U2621,",",'UMONS _ DONNEES BRUTES - Copie '!V2621,",",'UMONS _ DONNEES BRUTES - Copie '!Z2621,",",'UMONS _ DONNEES BRUTES - Copie '!Y2621,",",'UMONS _ DONNEES BRUTES - Copie '!AA2621,")++1`")</f>
        <v>(2620,0,1,8,38,0,2,23)++1`</v>
      </c>
      <c r="B2621" s="37">
        <f>'UMONS _ DONNEES BRUTES - Copie '!E2621</f>
        <v>44635</v>
      </c>
    </row>
    <row r="2622" spans="1:2">
      <c r="A2622" t="str">
        <f ca="1">_xlfn.CONCAT("(",'UMONS _ DONNEES BRUTES - Copie '!T2622,",",'UMONS _ DONNEES BRUTES - Copie '!W2622,",",'UMONS _ DONNEES BRUTES - Copie '!X2622,",",'UMONS _ DONNEES BRUTES - Copie '!U2622,",",'UMONS _ DONNEES BRUTES - Copie '!V2622,",",'UMONS _ DONNEES BRUTES - Copie '!Z2622,",",'UMONS _ DONNEES BRUTES - Copie '!Y2622,",",'UMONS _ DONNEES BRUTES - Copie '!AA2622,")++1`")</f>
        <v>(2621,0,0,8,64,0,1,8)++1`</v>
      </c>
      <c r="B2622" s="37">
        <f>'UMONS _ DONNEES BRUTES - Copie '!E2622</f>
        <v>44635</v>
      </c>
    </row>
    <row r="2623" spans="1:2">
      <c r="A2623" t="str">
        <f ca="1">_xlfn.CONCAT("(",'UMONS _ DONNEES BRUTES - Copie '!T2623,",",'UMONS _ DONNEES BRUTES - Copie '!W2623,",",'UMONS _ DONNEES BRUTES - Copie '!X2623,",",'UMONS _ DONNEES BRUTES - Copie '!U2623,",",'UMONS _ DONNEES BRUTES - Copie '!V2623,",",'UMONS _ DONNEES BRUTES - Copie '!Z2623,",",'UMONS _ DONNEES BRUTES - Copie '!Y2623,",",'UMONS _ DONNEES BRUTES - Copie '!AA2623,")++1`")</f>
        <v>(2622,0,1,8,73,0,4,42)++1`</v>
      </c>
      <c r="B2623" s="37">
        <f>'UMONS _ DONNEES BRUTES - Copie '!E2623</f>
        <v>44635</v>
      </c>
    </row>
    <row r="2624" spans="1:2">
      <c r="A2624" t="str">
        <f ca="1">_xlfn.CONCAT("(",'UMONS _ DONNEES BRUTES - Copie '!T2624,",",'UMONS _ DONNEES BRUTES - Copie '!W2624,",",'UMONS _ DONNEES BRUTES - Copie '!X2624,",",'UMONS _ DONNEES BRUTES - Copie '!U2624,",",'UMONS _ DONNEES BRUTES - Copie '!V2624,",",'UMONS _ DONNEES BRUTES - Copie '!Z2624,",",'UMONS _ DONNEES BRUTES - Copie '!Y2624,",",'UMONS _ DONNEES BRUTES - Copie '!AA2624,")++1`")</f>
        <v>(2623,0,1,8,57,0,3,33)++1`</v>
      </c>
      <c r="B2624" s="37">
        <f>'UMONS _ DONNEES BRUTES - Copie '!E2624</f>
        <v>44635</v>
      </c>
    </row>
    <row r="2625" spans="1:2">
      <c r="A2625" t="str">
        <f ca="1">_xlfn.CONCAT("(",'UMONS _ DONNEES BRUTES - Copie '!T2625,",",'UMONS _ DONNEES BRUTES - Copie '!W2625,",",'UMONS _ DONNEES BRUTES - Copie '!X2625,",",'UMONS _ DONNEES BRUTES - Copie '!U2625,",",'UMONS _ DONNEES BRUTES - Copie '!V2625,",",'UMONS _ DONNEES BRUTES - Copie '!Z2625,",",'UMONS _ DONNEES BRUTES - Copie '!Y2625,",",'UMONS _ DONNEES BRUTES - Copie '!AA2625,")++1`")</f>
        <v>(2624,0,1,8,15,0,12,72)++1`</v>
      </c>
      <c r="B2625" s="37">
        <f>'UMONS _ DONNEES BRUTES - Copie '!E2625</f>
        <v>44635</v>
      </c>
    </row>
    <row r="2626" spans="1:2">
      <c r="A2626" t="str">
        <f ca="1">_xlfn.CONCAT("(",'UMONS _ DONNEES BRUTES - Copie '!T2626,",",'UMONS _ DONNEES BRUTES - Copie '!W2626,",",'UMONS _ DONNEES BRUTES - Copie '!X2626,",",'UMONS _ DONNEES BRUTES - Copie '!U2626,",",'UMONS _ DONNEES BRUTES - Copie '!V2626,",",'UMONS _ DONNEES BRUTES - Copie '!Z2626,",",'UMONS _ DONNEES BRUTES - Copie '!Y2626,",",'UMONS _ DONNEES BRUTES - Copie '!AA2626,")++1`")</f>
        <v>(2625,0,0,8,12,0,10,67)++1`</v>
      </c>
      <c r="B2626" s="37">
        <f>'UMONS _ DONNEES BRUTES - Copie '!E2626</f>
        <v>44635</v>
      </c>
    </row>
    <row r="2627" spans="1:2">
      <c r="A2627" t="str">
        <f ca="1">_xlfn.CONCAT("(",'UMONS _ DONNEES BRUTES - Copie '!T2627,",",'UMONS _ DONNEES BRUTES - Copie '!W2627,",",'UMONS _ DONNEES BRUTES - Copie '!X2627,",",'UMONS _ DONNEES BRUTES - Copie '!U2627,",",'UMONS _ DONNEES BRUTES - Copie '!V2627,",",'UMONS _ DONNEES BRUTES - Copie '!Z2627,",",'UMONS _ DONNEES BRUTES - Copie '!Y2627,",",'UMONS _ DONNEES BRUTES - Copie '!AA2627,")++1`")</f>
        <v>(2626,0,1,8,42,0,9,63)++1`</v>
      </c>
      <c r="B2627" s="37">
        <f>'UMONS _ DONNEES BRUTES - Copie '!E2627</f>
        <v>44635</v>
      </c>
    </row>
    <row r="2628" spans="1:2">
      <c r="A2628" t="str">
        <f ca="1">_xlfn.CONCAT("(",'UMONS _ DONNEES BRUTES - Copie '!T2628,",",'UMONS _ DONNEES BRUTES - Copie '!W2628,",",'UMONS _ DONNEES BRUTES - Copie '!X2628,",",'UMONS _ DONNEES BRUTES - Copie '!U2628,",",'UMONS _ DONNEES BRUTES - Copie '!V2628,",",'UMONS _ DONNEES BRUTES - Copie '!Z2628,",",'UMONS _ DONNEES BRUTES - Copie '!Y2628,",",'UMONS _ DONNEES BRUTES - Copie '!AA2628,")++1`")</f>
        <v>(2627,0,1,8,16,0,6,57)++1`</v>
      </c>
      <c r="B2628" s="37">
        <f>'UMONS _ DONNEES BRUTES - Copie '!E2628</f>
        <v>44635</v>
      </c>
    </row>
    <row r="2629" spans="1:2">
      <c r="A2629" t="str">
        <f ca="1">_xlfn.CONCAT("(",'UMONS _ DONNEES BRUTES - Copie '!T2629,",",'UMONS _ DONNEES BRUTES - Copie '!W2629,",",'UMONS _ DONNEES BRUTES - Copie '!X2629,",",'UMONS _ DONNEES BRUTES - Copie '!U2629,",",'UMONS _ DONNEES BRUTES - Copie '!V2629,",",'UMONS _ DONNEES BRUTES - Copie '!Z2629,",",'UMONS _ DONNEES BRUTES - Copie '!Y2629,",",'UMONS _ DONNEES BRUTES - Copie '!AA2629,")++1`")</f>
        <v>(2628,0,1,8,27,0,7,59)++1`</v>
      </c>
      <c r="B2629" s="37">
        <f>'UMONS _ DONNEES BRUTES - Copie '!E2629</f>
        <v>44635</v>
      </c>
    </row>
    <row r="2630" spans="1:2">
      <c r="A2630" t="str">
        <f ca="1">_xlfn.CONCAT("(",'UMONS _ DONNEES BRUTES - Copie '!T2630,",",'UMONS _ DONNEES BRUTES - Copie '!W2630,",",'UMONS _ DONNEES BRUTES - Copie '!X2630,",",'UMONS _ DONNEES BRUTES - Copie '!U2630,",",'UMONS _ DONNEES BRUTES - Copie '!V2630,",",'UMONS _ DONNEES BRUTES - Copie '!Z2630,",",'UMONS _ DONNEES BRUTES - Copie '!Y2630,",",'UMONS _ DONNEES BRUTES - Copie '!AA2630,")++1`")</f>
        <v>(2629,0,0,8,28,0,4,54)++1`</v>
      </c>
      <c r="B2630" s="37">
        <f>'UMONS _ DONNEES BRUTES - Copie '!E2630</f>
        <v>44641</v>
      </c>
    </row>
    <row r="2631" spans="1:2">
      <c r="A2631" t="str">
        <f ca="1">_xlfn.CONCAT("(",'UMONS _ DONNEES BRUTES - Copie '!T2631,",",'UMONS _ DONNEES BRUTES - Copie '!W2631,",",'UMONS _ DONNEES BRUTES - Copie '!X2631,",",'UMONS _ DONNEES BRUTES - Copie '!U2631,",",'UMONS _ DONNEES BRUTES - Copie '!V2631,",",'UMONS _ DONNEES BRUTES - Copie '!Z2631,",",'UMONS _ DONNEES BRUTES - Copie '!Y2631,",",'UMONS _ DONNEES BRUTES - Copie '!AA2631,")++1`")</f>
        <v>(2630,0,1,8,29,0,3,49)++1`</v>
      </c>
      <c r="B2631" s="37">
        <f>'UMONS _ DONNEES BRUTES - Copie '!E2631</f>
        <v>44641</v>
      </c>
    </row>
    <row r="2632" spans="1:2">
      <c r="A2632" t="str">
        <f ca="1">_xlfn.CONCAT("(",'UMONS _ DONNEES BRUTES - Copie '!T2632,",",'UMONS _ DONNEES BRUTES - Copie '!W2632,",",'UMONS _ DONNEES BRUTES - Copie '!X2632,",",'UMONS _ DONNEES BRUTES - Copie '!U2632,",",'UMONS _ DONNEES BRUTES - Copie '!V2632,",",'UMONS _ DONNEES BRUTES - Copie '!Z2632,",",'UMONS _ DONNEES BRUTES - Copie '!Y2632,",",'UMONS _ DONNEES BRUTES - Copie '!AA2632,")++1`")</f>
        <v>(2631,0,1,8,205,0,2,25)++1`</v>
      </c>
      <c r="B2632" s="37">
        <f>'UMONS _ DONNEES BRUTES - Copie '!E2632</f>
        <v>44641</v>
      </c>
    </row>
    <row r="2633" spans="1:2">
      <c r="A2633" t="str">
        <f ca="1">_xlfn.CONCAT("(",'UMONS _ DONNEES BRUTES - Copie '!T2633,",",'UMONS _ DONNEES BRUTES - Copie '!W2633,",",'UMONS _ DONNEES BRUTES - Copie '!X2633,",",'UMONS _ DONNEES BRUTES - Copie '!U2633,",",'UMONS _ DONNEES BRUTES - Copie '!V2633,",",'UMONS _ DONNEES BRUTES - Copie '!Z2633,",",'UMONS _ DONNEES BRUTES - Copie '!Y2633,",",'UMONS _ DONNEES BRUTES - Copie '!AA2633,")++1`")</f>
        <v>(2632,0,1,8,28,0,5,56)++1`</v>
      </c>
      <c r="B2633" s="37">
        <f>'UMONS _ DONNEES BRUTES - Copie '!E2633</f>
        <v>44641</v>
      </c>
    </row>
    <row r="2634" spans="1:2">
      <c r="A2634" t="str">
        <f ca="1">_xlfn.CONCAT("(",'UMONS _ DONNEES BRUTES - Copie '!T2634,",",'UMONS _ DONNEES BRUTES - Copie '!W2634,",",'UMONS _ DONNEES BRUTES - Copie '!X2634,",",'UMONS _ DONNEES BRUTES - Copie '!U2634,",",'UMONS _ DONNEES BRUTES - Copie '!V2634,",",'UMONS _ DONNEES BRUTES - Copie '!Z2634,",",'UMONS _ DONNEES BRUTES - Copie '!Y2634,",",'UMONS _ DONNEES BRUTES - Copie '!AA2634,")++1`")</f>
        <v>(2633,0,1,8,142,0,1,2)++1`</v>
      </c>
      <c r="B2634" s="37">
        <f>'UMONS _ DONNEES BRUTES - Copie '!E2634</f>
        <v>44641</v>
      </c>
    </row>
    <row r="2635" spans="1:2">
      <c r="A2635" t="str">
        <f ca="1">_xlfn.CONCAT("(",'UMONS _ DONNEES BRUTES - Copie '!T2635,",",'UMONS _ DONNEES BRUTES - Copie '!W2635,",",'UMONS _ DONNEES BRUTES - Copie '!X2635,",",'UMONS _ DONNEES BRUTES - Copie '!U2635,",",'UMONS _ DONNEES BRUTES - Copie '!V2635,",",'UMONS _ DONNEES BRUTES - Copie '!Z2635,",",'UMONS _ DONNEES BRUTES - Copie '!Y2635,",",'UMONS _ DONNEES BRUTES - Copie '!AA2635,")++1`")</f>
        <v>(2634,0,1,8,3,0,7,61)++1`</v>
      </c>
      <c r="B2635" s="37">
        <f>'UMONS _ DONNEES BRUTES - Copie '!E2635</f>
        <v>44641</v>
      </c>
    </row>
    <row r="2636" spans="1:2">
      <c r="A2636" t="str">
        <f ca="1">_xlfn.CONCAT("(",'UMONS _ DONNEES BRUTES - Copie '!T2636,",",'UMONS _ DONNEES BRUTES - Copie '!W2636,",",'UMONS _ DONNEES BRUTES - Copie '!X2636,",",'UMONS _ DONNEES BRUTES - Copie '!U2636,",",'UMONS _ DONNEES BRUTES - Copie '!V2636,",",'UMONS _ DONNEES BRUTES - Copie '!Z2636,",",'UMONS _ DONNEES BRUTES - Copie '!Y2636,",",'UMONS _ DONNEES BRUTES - Copie '!AA2636,")++1`")</f>
        <v>(2635,0,1,8,73,0,6,60)++1`</v>
      </c>
      <c r="B2636" s="37">
        <f>'UMONS _ DONNEES BRUTES - Copie '!E2636</f>
        <v>44641</v>
      </c>
    </row>
    <row r="2637" spans="1:2">
      <c r="A2637" t="str">
        <f ca="1">_xlfn.CONCAT("(",'UMONS _ DONNEES BRUTES - Copie '!T2637,",",'UMONS _ DONNEES BRUTES - Copie '!W2637,",",'UMONS _ DONNEES BRUTES - Copie '!X2637,",",'UMONS _ DONNEES BRUTES - Copie '!U2637,",",'UMONS _ DONNEES BRUTES - Copie '!V2637,",",'UMONS _ DONNEES BRUTES - Copie '!Z2637,",",'UMONS _ DONNEES BRUTES - Copie '!Y2637,",",'UMONS _ DONNEES BRUTES - Copie '!AA2637,")++1`")</f>
        <v>(2636,0,1,8,56,0,4,69)++1`</v>
      </c>
      <c r="B2637" s="37">
        <f>'UMONS _ DONNEES BRUTES - Copie '!E2637</f>
        <v>44642</v>
      </c>
    </row>
    <row r="2638" spans="1:2">
      <c r="A2638" t="str">
        <f ca="1">_xlfn.CONCAT("(",'UMONS _ DONNEES BRUTES - Copie '!T2638,",",'UMONS _ DONNEES BRUTES - Copie '!W2638,",",'UMONS _ DONNEES BRUTES - Copie '!X2638,",",'UMONS _ DONNEES BRUTES - Copie '!U2638,",",'UMONS _ DONNEES BRUTES - Copie '!V2638,",",'UMONS _ DONNEES BRUTES - Copie '!Z2638,",",'UMONS _ DONNEES BRUTES - Copie '!Y2638,",",'UMONS _ DONNEES BRUTES - Copie '!AA2638,")++1`")</f>
        <v>(2637,0,1,8,150,0,3,58)++1`</v>
      </c>
      <c r="B2638" s="37">
        <f>'UMONS _ DONNEES BRUTES - Copie '!E2638</f>
        <v>44642</v>
      </c>
    </row>
    <row r="2639" spans="1:2">
      <c r="A2639" t="str">
        <f ca="1">_xlfn.CONCAT("(",'UMONS _ DONNEES BRUTES - Copie '!T2639,",",'UMONS _ DONNEES BRUTES - Copie '!W2639,",",'UMONS _ DONNEES BRUTES - Copie '!X2639,",",'UMONS _ DONNEES BRUTES - Copie '!U2639,",",'UMONS _ DONNEES BRUTES - Copie '!V2639,",",'UMONS _ DONNEES BRUTES - Copie '!Z2639,",",'UMONS _ DONNEES BRUTES - Copie '!Y2639,",",'UMONS _ DONNEES BRUTES - Copie '!AA2639,")++1`")</f>
        <v>(2638,0,1,8,233,0,1,1)++1`</v>
      </c>
      <c r="B2639" s="37">
        <f>'UMONS _ DONNEES BRUTES - Copie '!E2639</f>
        <v>44642</v>
      </c>
    </row>
    <row r="2640" spans="1:2">
      <c r="A2640" t="str">
        <f ca="1">_xlfn.CONCAT("(",'UMONS _ DONNEES BRUTES - Copie '!T2640,",",'UMONS _ DONNEES BRUTES - Copie '!W2640,",",'UMONS _ DONNEES BRUTES - Copie '!X2640,",",'UMONS _ DONNEES BRUTES - Copie '!U2640,",",'UMONS _ DONNEES BRUTES - Copie '!V2640,",",'UMONS _ DONNEES BRUTES - Copie '!Z2640,",",'UMONS _ DONNEES BRUTES - Copie '!Y2640,",",'UMONS _ DONNEES BRUTES - Copie '!AA2640,")++1`")</f>
        <v>(2639,0,1,8,133,0,2,47)++1`</v>
      </c>
      <c r="B2640" s="37">
        <f>'UMONS _ DONNEES BRUTES - Copie '!E2640</f>
        <v>44642</v>
      </c>
    </row>
    <row r="2641" spans="1:2">
      <c r="A2641" t="str">
        <f ca="1">_xlfn.CONCAT("(",'UMONS _ DONNEES BRUTES - Copie '!T2641,",",'UMONS _ DONNEES BRUTES - Copie '!W2641,",",'UMONS _ DONNEES BRUTES - Copie '!X2641,",",'UMONS _ DONNEES BRUTES - Copie '!U2641,",",'UMONS _ DONNEES BRUTES - Copie '!V2641,",",'UMONS _ DONNEES BRUTES - Copie '!Z2641,",",'UMONS _ DONNEES BRUTES - Copie '!Y2641,",",'UMONS _ DONNEES BRUTES - Copie '!AA2641,")++1`")</f>
        <v>(2640,0,1,8,25,0,7,74)++1`</v>
      </c>
      <c r="B2641" s="37">
        <f>'UMONS _ DONNEES BRUTES - Copie '!E2641</f>
        <v>44642</v>
      </c>
    </row>
    <row r="2642" spans="1:2">
      <c r="A2642" t="str">
        <f ca="1">_xlfn.CONCAT("(",'UMONS _ DONNEES BRUTES - Copie '!T2642,",",'UMONS _ DONNEES BRUTES - Copie '!W2642,",",'UMONS _ DONNEES BRUTES - Copie '!X2642,",",'UMONS _ DONNEES BRUTES - Copie '!U2642,",",'UMONS _ DONNEES BRUTES - Copie '!V2642,",",'UMONS _ DONNEES BRUTES - Copie '!Z2642,",",'UMONS _ DONNEES BRUTES - Copie '!Y2642,",",'UMONS _ DONNEES BRUTES - Copie '!AA2642,")++1`")</f>
        <v>(2641,0,1,8,23,0,6,73)++1`</v>
      </c>
      <c r="B2642" s="37">
        <f>'UMONS _ DONNEES BRUTES - Copie '!E2642</f>
        <v>44642</v>
      </c>
    </row>
    <row r="2643" spans="1:2">
      <c r="A2643" t="str">
        <f ca="1">_xlfn.CONCAT("(",'UMONS _ DONNEES BRUTES - Copie '!T2643,",",'UMONS _ DONNEES BRUTES - Copie '!W2643,",",'UMONS _ DONNEES BRUTES - Copie '!X2643,",",'UMONS _ DONNEES BRUTES - Copie '!U2643,",",'UMONS _ DONNEES BRUTES - Copie '!V2643,",",'UMONS _ DONNEES BRUTES - Copie '!Z2643,",",'UMONS _ DONNEES BRUTES - Copie '!Y2643,",",'UMONS _ DONNEES BRUTES - Copie '!AA2643,")++1`")</f>
        <v>(2642,0,1,8,19,0,5,72)++1`</v>
      </c>
      <c r="B2643" s="37">
        <f>'UMONS _ DONNEES BRUTES - Copie '!E2643</f>
        <v>44642</v>
      </c>
    </row>
    <row r="2644" spans="1:2">
      <c r="A2644" t="str">
        <f ca="1">_xlfn.CONCAT("(",'UMONS _ DONNEES BRUTES - Copie '!T2644,",",'UMONS _ DONNEES BRUTES - Copie '!W2644,",",'UMONS _ DONNEES BRUTES - Copie '!X2644,",",'UMONS _ DONNEES BRUTES - Copie '!U2644,",",'UMONS _ DONNEES BRUTES - Copie '!V2644,",",'UMONS _ DONNEES BRUTES - Copie '!Z2644,",",'UMONS _ DONNEES BRUTES - Copie '!Y2644,",",'UMONS _ DONNEES BRUTES - Copie '!AA2644,")++1`")</f>
        <v>(2643,0,1,8,27,0,3,12)++1`</v>
      </c>
      <c r="B2644" s="37">
        <f>'UMONS _ DONNEES BRUTES - Copie '!E2644</f>
        <v>44648</v>
      </c>
    </row>
    <row r="2645" spans="1:2">
      <c r="A2645" t="str">
        <f ca="1">_xlfn.CONCAT("(",'UMONS _ DONNEES BRUTES - Copie '!T2645,",",'UMONS _ DONNEES BRUTES - Copie '!W2645,",",'UMONS _ DONNEES BRUTES - Copie '!X2645,",",'UMONS _ DONNEES BRUTES - Copie '!U2645,",",'UMONS _ DONNEES BRUTES - Copie '!V2645,",",'UMONS _ DONNEES BRUTES - Copie '!Z2645,",",'UMONS _ DONNEES BRUTES - Copie '!Y2645,",",'UMONS _ DONNEES BRUTES - Copie '!AA2645,")++1`")</f>
        <v>(2644,0,0,8,8,0,2,7)++1`</v>
      </c>
      <c r="B2645" s="37">
        <f>'UMONS _ DONNEES BRUTES - Copie '!E2645</f>
        <v>44648</v>
      </c>
    </row>
    <row r="2646" spans="1:2">
      <c r="A2646" t="str">
        <f ca="1">_xlfn.CONCAT("(",'UMONS _ DONNEES BRUTES - Copie '!T2646,",",'UMONS _ DONNEES BRUTES - Copie '!W2646,",",'UMONS _ DONNEES BRUTES - Copie '!X2646,",",'UMONS _ DONNEES BRUTES - Copie '!U2646,",",'UMONS _ DONNEES BRUTES - Copie '!V2646,",",'UMONS _ DONNEES BRUTES - Copie '!Z2646,",",'UMONS _ DONNEES BRUTES - Copie '!Y2646,",",'UMONS _ DONNEES BRUTES - Copie '!AA2646,")++1`")</f>
        <v>(2645,0,0,8,47,0,4,18)++1`</v>
      </c>
      <c r="B2646" s="37">
        <f>'UMONS _ DONNEES BRUTES - Copie '!E2646</f>
        <v>44648</v>
      </c>
    </row>
    <row r="2647" spans="1:2">
      <c r="A2647" t="str">
        <f ca="1">_xlfn.CONCAT("(",'UMONS _ DONNEES BRUTES - Copie '!T2647,",",'UMONS _ DONNEES BRUTES - Copie '!W2647,",",'UMONS _ DONNEES BRUTES - Copie '!X2647,",",'UMONS _ DONNEES BRUTES - Copie '!U2647,",",'UMONS _ DONNEES BRUTES - Copie '!V2647,",",'UMONS _ DONNEES BRUTES - Copie '!Z2647,",",'UMONS _ DONNEES BRUTES - Copie '!Y2647,",",'UMONS _ DONNEES BRUTES - Copie '!AA2647,")++1`")</f>
        <v>(2646,0,0,8,43,0,5,43)++1`</v>
      </c>
      <c r="B2647" s="37">
        <f>'UMONS _ DONNEES BRUTES - Copie '!E2647</f>
        <v>44648</v>
      </c>
    </row>
    <row r="2648" spans="1:2">
      <c r="A2648" t="str">
        <f ca="1">_xlfn.CONCAT("(",'UMONS _ DONNEES BRUTES - Copie '!T2648,",",'UMONS _ DONNEES BRUTES - Copie '!W2648,",",'UMONS _ DONNEES BRUTES - Copie '!X2648,",",'UMONS _ DONNEES BRUTES - Copie '!U2648,",",'UMONS _ DONNEES BRUTES - Copie '!V2648,",",'UMONS _ DONNEES BRUTES - Copie '!Z2648,",",'UMONS _ DONNEES BRUTES - Copie '!Y2648,",",'UMONS _ DONNEES BRUTES - Copie '!AA2648,")++1`")</f>
        <v>(2647,0,1,8,11,0,7,54)++1`</v>
      </c>
      <c r="B2648" s="37">
        <f>'UMONS _ DONNEES BRUTES - Copie '!E2648</f>
        <v>44648</v>
      </c>
    </row>
    <row r="2649" spans="1:2">
      <c r="A2649" t="str">
        <f ca="1">_xlfn.CONCAT("(",'UMONS _ DONNEES BRUTES - Copie '!T2649,",",'UMONS _ DONNEES BRUTES - Copie '!W2649,",",'UMONS _ DONNEES BRUTES - Copie '!X2649,",",'UMONS _ DONNEES BRUTES - Copie '!U2649,",",'UMONS _ DONNEES BRUTES - Copie '!V2649,",",'UMONS _ DONNEES BRUTES - Copie '!Z2649,",",'UMONS _ DONNEES BRUTES - Copie '!Y2649,",",'UMONS _ DONNEES BRUTES - Copie '!AA2649,")++1`")</f>
        <v>(2648,0,1,8,41,0,9,59)++1`</v>
      </c>
      <c r="B2649" s="37">
        <f>'UMONS _ DONNEES BRUTES - Copie '!E2649</f>
        <v>44648</v>
      </c>
    </row>
    <row r="2650" spans="1:2">
      <c r="A2650" t="str">
        <f ca="1">_xlfn.CONCAT("(",'UMONS _ DONNEES BRUTES - Copie '!T2650,",",'UMONS _ DONNEES BRUTES - Copie '!W2650,",",'UMONS _ DONNEES BRUTES - Copie '!X2650,",",'UMONS _ DONNEES BRUTES - Copie '!U2650,",",'UMONS _ DONNEES BRUTES - Copie '!V2650,",",'UMONS _ DONNEES BRUTES - Copie '!Z2650,",",'UMONS _ DONNEES BRUTES - Copie '!Y2650,",",'UMONS _ DONNEES BRUTES - Copie '!AA2650,")++1`")</f>
        <v>(2649,0,1,8,39,0,6,49)++1`</v>
      </c>
      <c r="B2650" s="37">
        <f>'UMONS _ DONNEES BRUTES - Copie '!E2650</f>
        <v>44648</v>
      </c>
    </row>
    <row r="2651" spans="1:2">
      <c r="A2651" t="str">
        <f ca="1">_xlfn.CONCAT("(",'UMONS _ DONNEES BRUTES - Copie '!T2651,",",'UMONS _ DONNEES BRUTES - Copie '!W2651,",",'UMONS _ DONNEES BRUTES - Copie '!X2651,",",'UMONS _ DONNEES BRUTES - Copie '!U2651,",",'UMONS _ DONNEES BRUTES - Copie '!V2651,",",'UMONS _ DONNEES BRUTES - Copie '!Z2651,",",'UMONS _ DONNEES BRUTES - Copie '!Y2651,",",'UMONS _ DONNEES BRUTES - Copie '!AA2651,")++1`")</f>
        <v>(2650,0,1,8,79,0,10,63)++1`</v>
      </c>
      <c r="B2651" s="37">
        <f>'UMONS _ DONNEES BRUTES - Copie '!E2651</f>
        <v>44648</v>
      </c>
    </row>
    <row r="2652" spans="1:2">
      <c r="A2652" t="str">
        <f ca="1">_xlfn.CONCAT("(",'UMONS _ DONNEES BRUTES - Copie '!T2652,",",'UMONS _ DONNEES BRUTES - Copie '!W2652,",",'UMONS _ DONNEES BRUTES - Copie '!X2652,",",'UMONS _ DONNEES BRUTES - Copie '!U2652,",",'UMONS _ DONNEES BRUTES - Copie '!V2652,",",'UMONS _ DONNEES BRUTES - Copie '!Z2652,",",'UMONS _ DONNEES BRUTES - Copie '!Y2652,",",'UMONS _ DONNEES BRUTES - Copie '!AA2652,")++1`")</f>
        <v>(2651,0,1,8,4,0,1,3)++1`</v>
      </c>
      <c r="B2652" s="37">
        <f>'UMONS _ DONNEES BRUTES - Copie '!E2652</f>
        <v>44648</v>
      </c>
    </row>
    <row r="2653" spans="1:2">
      <c r="A2653" t="str">
        <f ca="1">_xlfn.CONCAT("(",'UMONS _ DONNEES BRUTES - Copie '!T2653,",",'UMONS _ DONNEES BRUTES - Copie '!W2653,",",'UMONS _ DONNEES BRUTES - Copie '!X2653,",",'UMONS _ DONNEES BRUTES - Copie '!U2653,",",'UMONS _ DONNEES BRUTES - Copie '!V2653,",",'UMONS _ DONNEES BRUTES - Copie '!Z2653,",",'UMONS _ DONNEES BRUTES - Copie '!Y2653,",",'UMONS _ DONNEES BRUTES - Copie '!AA2653,")++1`")</f>
        <v>(2652,0,1,8,147,0,1,2)++1`</v>
      </c>
      <c r="B2653" s="37">
        <f>'UMONS _ DONNEES BRUTES - Copie '!E2653</f>
        <v>44649</v>
      </c>
    </row>
    <row r="2654" spans="1:2">
      <c r="A2654" t="str">
        <f ca="1">_xlfn.CONCAT("(",'UMONS _ DONNEES BRUTES - Copie '!T2654,",",'UMONS _ DONNEES BRUTES - Copie '!W2654,",",'UMONS _ DONNEES BRUTES - Copie '!X2654,",",'UMONS _ DONNEES BRUTES - Copie '!U2654,",",'UMONS _ DONNEES BRUTES - Copie '!V2654,",",'UMONS _ DONNEES BRUTES - Copie '!Z2654,",",'UMONS _ DONNEES BRUTES - Copie '!Y2654,",",'UMONS _ DONNEES BRUTES - Copie '!AA2654,")++1`")</f>
        <v>(2653,0,1,8,12,0,5,43)++1`</v>
      </c>
      <c r="B2654" s="37">
        <f>'UMONS _ DONNEES BRUTES - Copie '!E2654</f>
        <v>44649</v>
      </c>
    </row>
    <row r="2655" spans="1:2">
      <c r="A2655" t="str">
        <f ca="1">_xlfn.CONCAT("(",'UMONS _ DONNEES BRUTES - Copie '!T2655,",",'UMONS _ DONNEES BRUTES - Copie '!W2655,",",'UMONS _ DONNEES BRUTES - Copie '!X2655,",",'UMONS _ DONNEES BRUTES - Copie '!U2655,",",'UMONS _ DONNEES BRUTES - Copie '!V2655,",",'UMONS _ DONNEES BRUTES - Copie '!Z2655,",",'UMONS _ DONNEES BRUTES - Copie '!Y2655,",",'UMONS _ DONNEES BRUTES - Copie '!AA2655,")++1`")</f>
        <v>(2654,0,1,8,11,0,6,44)++1`</v>
      </c>
      <c r="B2655" s="37">
        <f>'UMONS _ DONNEES BRUTES - Copie '!E2655</f>
        <v>44649</v>
      </c>
    </row>
    <row r="2656" spans="1:2">
      <c r="A2656" t="str">
        <f ca="1">_xlfn.CONCAT("(",'UMONS _ DONNEES BRUTES - Copie '!T2656,",",'UMONS _ DONNEES BRUTES - Copie '!W2656,",",'UMONS _ DONNEES BRUTES - Copie '!X2656,",",'UMONS _ DONNEES BRUTES - Copie '!U2656,",",'UMONS _ DONNEES BRUTES - Copie '!V2656,",",'UMONS _ DONNEES BRUTES - Copie '!Z2656,",",'UMONS _ DONNEES BRUTES - Copie '!Y2656,",",'UMONS _ DONNEES BRUTES - Copie '!AA2656,")++1`")</f>
        <v>(2655,0,1,8,31,0,4,42)++1`</v>
      </c>
      <c r="B2656" s="37">
        <f>'UMONS _ DONNEES BRUTES - Copie '!E2656</f>
        <v>44649</v>
      </c>
    </row>
    <row r="2657" spans="1:2">
      <c r="A2657" t="str">
        <f ca="1">_xlfn.CONCAT("(",'UMONS _ DONNEES BRUTES - Copie '!T2657,",",'UMONS _ DONNEES BRUTES - Copie '!W2657,",",'UMONS _ DONNEES BRUTES - Copie '!X2657,",",'UMONS _ DONNEES BRUTES - Copie '!U2657,",",'UMONS _ DONNEES BRUTES - Copie '!V2657,",",'UMONS _ DONNEES BRUTES - Copie '!Z2657,",",'UMONS _ DONNEES BRUTES - Copie '!Y2657,",",'UMONS _ DONNEES BRUTES - Copie '!AA2657,")++1`")</f>
        <v>(2656,0,1,8,53,0,2,27)++1`</v>
      </c>
      <c r="B2657" s="37">
        <f>'UMONS _ DONNEES BRUTES - Copie '!E2657</f>
        <v>44649</v>
      </c>
    </row>
    <row r="2658" spans="1:2">
      <c r="A2658" t="str">
        <f ca="1">_xlfn.CONCAT("(",'UMONS _ DONNEES BRUTES - Copie '!T2658,",",'UMONS _ DONNEES BRUTES - Copie '!W2658,",",'UMONS _ DONNEES BRUTES - Copie '!X2658,",",'UMONS _ DONNEES BRUTES - Copie '!U2658,",",'UMONS _ DONNEES BRUTES - Copie '!V2658,",",'UMONS _ DONNEES BRUTES - Copie '!Z2658,",",'UMONS _ DONNEES BRUTES - Copie '!Y2658,",",'UMONS _ DONNEES BRUTES - Copie '!AA2658,")++1`")</f>
        <v>(2657,0,0,8,60,0,3,34)++1`</v>
      </c>
      <c r="B2658" s="37">
        <f>'UMONS _ DONNEES BRUTES - Copie '!E2658</f>
        <v>44649</v>
      </c>
    </row>
    <row r="2659" spans="1:2">
      <c r="A2659" t="str">
        <f ca="1">_xlfn.CONCAT("(",'UMONS _ DONNEES BRUTES - Copie '!T2659,",",'UMONS _ DONNEES BRUTES - Copie '!W2659,",",'UMONS _ DONNEES BRUTES - Copie '!X2659,",",'UMONS _ DONNEES BRUTES - Copie '!U2659,",",'UMONS _ DONNEES BRUTES - Copie '!V2659,",",'UMONS _ DONNEES BRUTES - Copie '!Z2659,",",'UMONS _ DONNEES BRUTES - Copie '!Y2659,",",'UMONS _ DONNEES BRUTES - Copie '!AA2659,")++1`")</f>
        <v>(2658,0,1,8,29,0,7,46)++1`</v>
      </c>
      <c r="B2659" s="37">
        <f>'UMONS _ DONNEES BRUTES - Copie '!E2659</f>
        <v>44649</v>
      </c>
    </row>
    <row r="2660" spans="1:2">
      <c r="A2660" t="str">
        <f ca="1">_xlfn.CONCAT("(",'UMONS _ DONNEES BRUTES - Copie '!T2660,",",'UMONS _ DONNEES BRUTES - Copie '!W2660,",",'UMONS _ DONNEES BRUTES - Copie '!X2660,",",'UMONS _ DONNEES BRUTES - Copie '!U2660,",",'UMONS _ DONNEES BRUTES - Copie '!V2660,",",'UMONS _ DONNEES BRUTES - Copie '!Z2660,",",'UMONS _ DONNEES BRUTES - Copie '!Y2660,",",'UMONS _ DONNEES BRUTES - Copie '!AA2660,")++1`")</f>
        <v>(2659,0,1,8,32,0,8,49)++1`</v>
      </c>
      <c r="B2660" s="37">
        <f>'UMONS _ DONNEES BRUTES - Copie '!E2660</f>
        <v>44649</v>
      </c>
    </row>
    <row r="2661" spans="1:2">
      <c r="A2661" t="str">
        <f ca="1">_xlfn.CONCAT("(",'UMONS _ DONNEES BRUTES - Copie '!T2661,",",'UMONS _ DONNEES BRUTES - Copie '!W2661,",",'UMONS _ DONNEES BRUTES - Copie '!X2661,",",'UMONS _ DONNEES BRUTES - Copie '!U2661,",",'UMONS _ DONNEES BRUTES - Copie '!V2661,",",'UMONS _ DONNEES BRUTES - Copie '!Z2661,",",'UMONS _ DONNEES BRUTES - Copie '!Y2661,",",'UMONS _ DONNEES BRUTES - Copie '!AA2661,")++1`")</f>
        <v>(2660,1,0,9,81,0,1,12)++1`</v>
      </c>
      <c r="B2661" s="37">
        <f>'UMONS _ DONNEES BRUTES - Copie '!E2661</f>
        <v>44638</v>
      </c>
    </row>
    <row r="2662" spans="1:2">
      <c r="A2662" t="str">
        <f ca="1">_xlfn.CONCAT("(",'UMONS _ DONNEES BRUTES - Copie '!T2662,",",'UMONS _ DONNEES BRUTES - Copie '!W2662,",",'UMONS _ DONNEES BRUTES - Copie '!X2662,",",'UMONS _ DONNEES BRUTES - Copie '!U2662,",",'UMONS _ DONNEES BRUTES - Copie '!V2662,",",'UMONS _ DONNEES BRUTES - Copie '!Z2662,",",'UMONS _ DONNEES BRUTES - Copie '!Y2662,",",'UMONS _ DONNEES BRUTES - Copie '!AA2662,")++1`")</f>
        <v>(2661,1,0,10,56,0,5,69)++1`</v>
      </c>
      <c r="B2662" s="37">
        <f>'UMONS _ DONNEES BRUTES - Copie '!E2662</f>
        <v>44595</v>
      </c>
    </row>
    <row r="2663" spans="1:2">
      <c r="A2663" t="str">
        <f ca="1">_xlfn.CONCAT("(",'UMONS _ DONNEES BRUTES - Copie '!T2663,",",'UMONS _ DONNEES BRUTES - Copie '!W2663,",",'UMONS _ DONNEES BRUTES - Copie '!X2663,",",'UMONS _ DONNEES BRUTES - Copie '!U2663,",",'UMONS _ DONNEES BRUTES - Copie '!V2663,",",'UMONS _ DONNEES BRUTES - Copie '!Z2663,",",'UMONS _ DONNEES BRUTES - Copie '!Y2663,",",'UMONS _ DONNEES BRUTES - Copie '!AA2663,")++1`")</f>
        <v>(2662,1,0,10,40,0,1,18)++1`</v>
      </c>
      <c r="B2663" s="37">
        <f>'UMONS _ DONNEES BRUTES - Copie '!E2663</f>
        <v>44595</v>
      </c>
    </row>
    <row r="2664" spans="1:2">
      <c r="A2664" t="str">
        <f ca="1">_xlfn.CONCAT("(",'UMONS _ DONNEES BRUTES - Copie '!T2664,",",'UMONS _ DONNEES BRUTES - Copie '!W2664,",",'UMONS _ DONNEES BRUTES - Copie '!X2664,",",'UMONS _ DONNEES BRUTES - Copie '!U2664,",",'UMONS _ DONNEES BRUTES - Copie '!V2664,",",'UMONS _ DONNEES BRUTES - Copie '!Z2664,",",'UMONS _ DONNEES BRUTES - Copie '!Y2664,",",'UMONS _ DONNEES BRUTES - Copie '!AA2664,")++1`")</f>
        <v>(2663,1,0,10,37,0,1,10)++1`</v>
      </c>
      <c r="B2664" s="37">
        <f>'UMONS _ DONNEES BRUTES - Copie '!E2664</f>
        <v>44600</v>
      </c>
    </row>
    <row r="2665" spans="1:2">
      <c r="A2665" t="str">
        <f ca="1">_xlfn.CONCAT("(",'UMONS _ DONNEES BRUTES - Copie '!T2665,",",'UMONS _ DONNEES BRUTES - Copie '!W2665,",",'UMONS _ DONNEES BRUTES - Copie '!X2665,",",'UMONS _ DONNEES BRUTES - Copie '!U2665,",",'UMONS _ DONNEES BRUTES - Copie '!V2665,",",'UMONS _ DONNEES BRUTES - Copie '!Z2665,",",'UMONS _ DONNEES BRUTES - Copie '!Y2665,",",'UMONS _ DONNEES BRUTES - Copie '!AA2665,")++1`")</f>
        <v>(2664,1,0,10,77,0,1,9)++1`</v>
      </c>
      <c r="B2665" s="37">
        <f>'UMONS _ DONNEES BRUTES - Copie '!E2665</f>
        <v>44603</v>
      </c>
    </row>
    <row r="2666" spans="1:2">
      <c r="A2666" t="str">
        <f ca="1">_xlfn.CONCAT("(",'UMONS _ DONNEES BRUTES - Copie '!T2666,",",'UMONS _ DONNEES BRUTES - Copie '!W2666,",",'UMONS _ DONNEES BRUTES - Copie '!X2666,",",'UMONS _ DONNEES BRUTES - Copie '!U2666,",",'UMONS _ DONNEES BRUTES - Copie '!V2666,",",'UMONS _ DONNEES BRUTES - Copie '!Z2666,",",'UMONS _ DONNEES BRUTES - Copie '!Y2666,",",'UMONS _ DONNEES BRUTES - Copie '!AA2666,")++1`")</f>
        <v>(2665,1,0,10,51,0,4,52)++1`</v>
      </c>
      <c r="B2666" s="37">
        <f>'UMONS _ DONNEES BRUTES - Copie '!E2666</f>
        <v>44606</v>
      </c>
    </row>
    <row r="2667" spans="1:2">
      <c r="A2667" t="str">
        <f ca="1">_xlfn.CONCAT("(",'UMONS _ DONNEES BRUTES - Copie '!T2667,",",'UMONS _ DONNEES BRUTES - Copie '!W2667,",",'UMONS _ DONNEES BRUTES - Copie '!X2667,",",'UMONS _ DONNEES BRUTES - Copie '!U2667,",",'UMONS _ DONNEES BRUTES - Copie '!V2667,",",'UMONS _ DONNEES BRUTES - Copie '!Z2667,",",'UMONS _ DONNEES BRUTES - Copie '!Y2667,",",'UMONS _ DONNEES BRUTES - Copie '!AA2667,")++1`")</f>
        <v>(2666,1,0,10,76,0,4,49)++1`</v>
      </c>
      <c r="B2667" s="37">
        <f>'UMONS _ DONNEES BRUTES - Copie '!E2667</f>
        <v>44616</v>
      </c>
    </row>
    <row r="2668" spans="1:2">
      <c r="A2668" t="str">
        <f ca="1">_xlfn.CONCAT("(",'UMONS _ DONNEES BRUTES - Copie '!T2668,",",'UMONS _ DONNEES BRUTES - Copie '!W2668,",",'UMONS _ DONNEES BRUTES - Copie '!X2668,",",'UMONS _ DONNEES BRUTES - Copie '!U2668,",",'UMONS _ DONNEES BRUTES - Copie '!V2668,",",'UMONS _ DONNEES BRUTES - Copie '!Z2668,",",'UMONS _ DONNEES BRUTES - Copie '!Y2668,",",'UMONS _ DONNEES BRUTES - Copie '!AA2668,")++1`")</f>
        <v>(2667,1,0,10,11,0,3,44)++1`</v>
      </c>
      <c r="B2668" s="37">
        <f>'UMONS _ DONNEES BRUTES - Copie '!E2668</f>
        <v>44621</v>
      </c>
    </row>
    <row r="2669" spans="1:2">
      <c r="A2669" t="str">
        <f ca="1">_xlfn.CONCAT("(",'UMONS _ DONNEES BRUTES - Copie '!T2669,",",'UMONS _ DONNEES BRUTES - Copie '!W2669,",",'UMONS _ DONNEES BRUTES - Copie '!X2669,",",'UMONS _ DONNEES BRUTES - Copie '!U2669,",",'UMONS _ DONNEES BRUTES - Copie '!V2669,",",'UMONS _ DONNEES BRUTES - Copie '!Z2669,",",'UMONS _ DONNEES BRUTES - Copie '!Y2669,",",'UMONS _ DONNEES BRUTES - Copie '!AA2669,")++1`")</f>
        <v>(2668,1,0,10,46,0,1,15)++1`</v>
      </c>
      <c r="B2669" s="37">
        <f>'UMONS _ DONNEES BRUTES - Copie '!E2669</f>
        <v>44623</v>
      </c>
    </row>
    <row r="2670" spans="1:2">
      <c r="A2670" t="str">
        <f ca="1">_xlfn.CONCAT("(",'UMONS _ DONNEES BRUTES - Copie '!T2670,",",'UMONS _ DONNEES BRUTES - Copie '!W2670,",",'UMONS _ DONNEES BRUTES - Copie '!X2670,",",'UMONS _ DONNEES BRUTES - Copie '!U2670,",",'UMONS _ DONNEES BRUTES - Copie '!V2670,",",'UMONS _ DONNEES BRUTES - Copie '!Z2670,",",'UMONS _ DONNEES BRUTES - Copie '!Y2670,",",'UMONS _ DONNEES BRUTES - Copie '!AA2670,")++1`")</f>
        <v>(2669,1,0,10,55,0,2,27)++1`</v>
      </c>
      <c r="B2670" s="37">
        <f>'UMONS _ DONNEES BRUTES - Copie '!E2670</f>
        <v>44623</v>
      </c>
    </row>
    <row r="2671" spans="1:2">
      <c r="A2671" t="str">
        <f ca="1">_xlfn.CONCAT("(",'UMONS _ DONNEES BRUTES - Copie '!T2671,",",'UMONS _ DONNEES BRUTES - Copie '!W2671,",",'UMONS _ DONNEES BRUTES - Copie '!X2671,",",'UMONS _ DONNEES BRUTES - Copie '!U2671,",",'UMONS _ DONNEES BRUTES - Copie '!V2671,",",'UMONS _ DONNEES BRUTES - Copie '!Z2671,",",'UMONS _ DONNEES BRUTES - Copie '!Y2671,",",'UMONS _ DONNEES BRUTES - Copie '!AA2671,")++1`")</f>
        <v>(2670,1,0,10,38,0,1,14)++1`</v>
      </c>
      <c r="B2671" s="37">
        <f>'UMONS _ DONNEES BRUTES - Copie '!E2671</f>
        <v>44628</v>
      </c>
    </row>
    <row r="2672" spans="1:2">
      <c r="A2672" t="str">
        <f ca="1">_xlfn.CONCAT("(",'UMONS _ DONNEES BRUTES - Copie '!T2672,",",'UMONS _ DONNEES BRUTES - Copie '!W2672,",",'UMONS _ DONNEES BRUTES - Copie '!X2672,",",'UMONS _ DONNEES BRUTES - Copie '!U2672,",",'UMONS _ DONNEES BRUTES - Copie '!V2672,",",'UMONS _ DONNEES BRUTES - Copie '!Z2672,",",'UMONS _ DONNEES BRUTES - Copie '!Y2672,",",'UMONS _ DONNEES BRUTES - Copie '!AA2672,")++1`")</f>
        <v>(2671,1,0,10,32,0,2,23)++1`</v>
      </c>
      <c r="B2672" s="37">
        <f>'UMONS _ DONNEES BRUTES - Copie '!E2672</f>
        <v>44628</v>
      </c>
    </row>
    <row r="2673" spans="1:2">
      <c r="A2673" t="str">
        <f ca="1">_xlfn.CONCAT("(",'UMONS _ DONNEES BRUTES - Copie '!T2673,",",'UMONS _ DONNEES BRUTES - Copie '!W2673,",",'UMONS _ DONNEES BRUTES - Copie '!X2673,",",'UMONS _ DONNEES BRUTES - Copie '!U2673,",",'UMONS _ DONNEES BRUTES - Copie '!V2673,",",'UMONS _ DONNEES BRUTES - Copie '!Z2673,",",'UMONS _ DONNEES BRUTES - Copie '!Y2673,",",'UMONS _ DONNEES BRUTES - Copie '!AA2673,")++1`")</f>
        <v>(2672,1,0,10,20,0,1,13)++1`</v>
      </c>
      <c r="B2673" s="37">
        <f>'UMONS _ DONNEES BRUTES - Copie '!E2673</f>
        <v>44635</v>
      </c>
    </row>
    <row r="2674" spans="1:2">
      <c r="A2674" t="str">
        <f ca="1">_xlfn.CONCAT("(",'UMONS _ DONNEES BRUTES - Copie '!T2674,",",'UMONS _ DONNEES BRUTES - Copie '!W2674,",",'UMONS _ DONNEES BRUTES - Copie '!X2674,",",'UMONS _ DONNEES BRUTES - Copie '!U2674,",",'UMONS _ DONNEES BRUTES - Copie '!V2674,",",'UMONS _ DONNEES BRUTES - Copie '!Z2674,",",'UMONS _ DONNEES BRUTES - Copie '!Y2674,",",'UMONS _ DONNEES BRUTES - Copie '!AA2674,")++1`")</f>
        <v>(2673,1,0,10,80,0,4,32)++1`</v>
      </c>
      <c r="B2674" s="37">
        <f>'UMONS _ DONNEES BRUTES - Copie '!E2674</f>
        <v>44637</v>
      </c>
    </row>
    <row r="2675" spans="1:2">
      <c r="A2675" t="str">
        <f ca="1">_xlfn.CONCAT("(",'UMONS _ DONNEES BRUTES - Copie '!T2675,",",'UMONS _ DONNEES BRUTES - Copie '!W2675,",",'UMONS _ DONNEES BRUTES - Copie '!X2675,",",'UMONS _ DONNEES BRUTES - Copie '!U2675,",",'UMONS _ DONNEES BRUTES - Copie '!V2675,",",'UMONS _ DONNEES BRUTES - Copie '!Z2675,",",'UMONS _ DONNEES BRUTES - Copie '!Y2675,",",'UMONS _ DONNEES BRUTES - Copie '!AA2675,")++1`")</f>
        <v>(2674,1,0,10,81,0,1,1)++1`</v>
      </c>
      <c r="B2675" s="37">
        <f>'UMONS _ DONNEES BRUTES - Copie '!E2675</f>
        <v>44644</v>
      </c>
    </row>
    <row r="2676" spans="1:2">
      <c r="A2676" t="str">
        <f ca="1">_xlfn.CONCAT("(",'UMONS _ DONNEES BRUTES - Copie '!T2676,",",'UMONS _ DONNEES BRUTES - Copie '!W2676,",",'UMONS _ DONNEES BRUTES - Copie '!X2676,",",'UMONS _ DONNEES BRUTES - Copie '!U2676,",",'UMONS _ DONNEES BRUTES - Copie '!V2676,",",'UMONS _ DONNEES BRUTES - Copie '!Z2676,",",'UMONS _ DONNEES BRUTES - Copie '!Y2676,",",'UMONS _ DONNEES BRUTES - Copie '!AA2676,")++1`")</f>
        <v>(2675,1,0,10,46,0,1,10)++1`</v>
      </c>
      <c r="B2676" s="37">
        <f>'UMONS _ DONNEES BRUTES - Copie '!E2676</f>
        <v>44649</v>
      </c>
    </row>
    <row r="2677" spans="1:2">
      <c r="A2677" t="str">
        <f ca="1">_xlfn.CONCAT("(",'UMONS _ DONNEES BRUTES - Copie '!T2677,",",'UMONS _ DONNEES BRUTES - Copie '!W2677,",",'UMONS _ DONNEES BRUTES - Copie '!X2677,",",'UMONS _ DONNEES BRUTES - Copie '!U2677,",",'UMONS _ DONNEES BRUTES - Copie '!V2677,",",'UMONS _ DONNEES BRUTES - Copie '!Z2677,",",'UMONS _ DONNEES BRUTES - Copie '!Y2677,",",'UMONS _ DONNEES BRUTES - Copie '!AA2677,")++1`")</f>
        <v>(2676,1,0,10,37,0,2,13)++1`</v>
      </c>
      <c r="B2677" s="37">
        <f>'UMONS _ DONNEES BRUTES - Copie '!E2677</f>
        <v>44651</v>
      </c>
    </row>
    <row r="2678" spans="1:2">
      <c r="A2678" t="str">
        <f ca="1">_xlfn.CONCAT("(",'UMONS _ DONNEES BRUTES - Copie '!T2678,",",'UMONS _ DONNEES BRUTES - Copie '!W2678,",",'UMONS _ DONNEES BRUTES - Copie '!X2678,",",'UMONS _ DONNEES BRUTES - Copie '!U2678,",",'UMONS _ DONNEES BRUTES - Copie '!V2678,",",'UMONS _ DONNEES BRUTES - Copie '!Z2678,",",'UMONS _ DONNEES BRUTES - Copie '!Y2678,",",'UMONS _ DONNEES BRUTES - Copie '!AA2678,")++1`")</f>
        <v>(2677,1,0,10,53,0,1,9)++1`</v>
      </c>
      <c r="B2678" s="37">
        <f>'UMONS _ DONNEES BRUTES - Copie '!E2678</f>
        <v>44651</v>
      </c>
    </row>
    <row r="2679" spans="1:2">
      <c r="A2679" t="str">
        <f ca="1">_xlfn.CONCAT("(",'UMONS _ DONNEES BRUTES - Copie '!T2679,",",'UMONS _ DONNEES BRUTES - Copie '!W2679,",",'UMONS _ DONNEES BRUTES - Copie '!X2679,",",'UMONS _ DONNEES BRUTES - Copie '!U2679,",",'UMONS _ DONNEES BRUTES - Copie '!V2679,",",'UMONS _ DONNEES BRUTES - Copie '!Z2679,",",'UMONS _ DONNEES BRUTES - Copie '!Y2679,",",'UMONS _ DONNEES BRUTES - Copie '!AA2679,")++1`")</f>
        <v>(2678,1,0,11,35,0,1,7)++1`</v>
      </c>
      <c r="B2679" s="37">
        <f>'UMONS _ DONNEES BRUTES - Copie '!E2679</f>
        <v>44596</v>
      </c>
    </row>
    <row r="2680" spans="1:2">
      <c r="A2680" t="str">
        <f ca="1">_xlfn.CONCAT("(",'UMONS _ DONNEES BRUTES - Copie '!T2680,",",'UMONS _ DONNEES BRUTES - Copie '!W2680,",",'UMONS _ DONNEES BRUTES - Copie '!X2680,",",'UMONS _ DONNEES BRUTES - Copie '!U2680,",",'UMONS _ DONNEES BRUTES - Copie '!V2680,",",'UMONS _ DONNEES BRUTES - Copie '!Z2680,",",'UMONS _ DONNEES BRUTES - Copie '!Y2680,",",'UMONS _ DONNEES BRUTES - Copie '!AA2680,")++1`")</f>
        <v>(2679,1,0,11,28,0,1,6)++1`</v>
      </c>
      <c r="B2680" s="37">
        <f>'UMONS _ DONNEES BRUTES - Copie '!E2680</f>
        <v>44610</v>
      </c>
    </row>
    <row r="2681" spans="1:2">
      <c r="A2681" t="str">
        <f ca="1">_xlfn.CONCAT("(",'UMONS _ DONNEES BRUTES - Copie '!T2681,",",'UMONS _ DONNEES BRUTES - Copie '!W2681,",",'UMONS _ DONNEES BRUTES - Copie '!X2681,",",'UMONS _ DONNEES BRUTES - Copie '!U2681,",",'UMONS _ DONNEES BRUTES - Copie '!V2681,",",'UMONS _ DONNEES BRUTES - Copie '!Z2681,",",'UMONS _ DONNEES BRUTES - Copie '!Y2681,",",'UMONS _ DONNEES BRUTES - Copie '!AA2681,")++1`")</f>
        <v>(2680,1,0,11,26,0,1,9)++1`</v>
      </c>
      <c r="B2681" s="37">
        <f>'UMONS _ DONNEES BRUTES - Copie '!E2681</f>
        <v>44617</v>
      </c>
    </row>
    <row r="2682" spans="1:2">
      <c r="A2682" t="str">
        <f ca="1">_xlfn.CONCAT("(",'UMONS _ DONNEES BRUTES - Copie '!T2682,",",'UMONS _ DONNEES BRUTES - Copie '!W2682,",",'UMONS _ DONNEES BRUTES - Copie '!X2682,",",'UMONS _ DONNEES BRUTES - Copie '!U2682,",",'UMONS _ DONNEES BRUTES - Copie '!V2682,",",'UMONS _ DONNEES BRUTES - Copie '!Z2682,",",'UMONS _ DONNEES BRUTES - Copie '!Y2682,",",'UMONS _ DONNEES BRUTES - Copie '!AA2682,")++1`")</f>
        <v>(2681,1,0,11,29,0,2,15)++1`</v>
      </c>
      <c r="B2682" s="37">
        <f>'UMONS _ DONNEES BRUTES - Copie '!E2682</f>
        <v>44617</v>
      </c>
    </row>
    <row r="2683" spans="1:2">
      <c r="A2683" t="str">
        <f ca="1">_xlfn.CONCAT("(",'UMONS _ DONNEES BRUTES - Copie '!T2683,",",'UMONS _ DONNEES BRUTES - Copie '!W2683,",",'UMONS _ DONNEES BRUTES - Copie '!X2683,",",'UMONS _ DONNEES BRUTES - Copie '!U2683,",",'UMONS _ DONNEES BRUTES - Copie '!V2683,",",'UMONS _ DONNEES BRUTES - Copie '!Z2683,",",'UMONS _ DONNEES BRUTES - Copie '!Y2683,",",'UMONS _ DONNEES BRUTES - Copie '!AA2683,")++1`")</f>
        <v>(2682,1,0,11,33,0,5,33)++1`</v>
      </c>
      <c r="B2683" s="37">
        <f>'UMONS _ DONNEES BRUTES - Copie '!E2683</f>
        <v>44617</v>
      </c>
    </row>
    <row r="2684" spans="1:2">
      <c r="A2684" t="str">
        <f ca="1">_xlfn.CONCAT("(",'UMONS _ DONNEES BRUTES - Copie '!T2684,",",'UMONS _ DONNEES BRUTES - Copie '!W2684,",",'UMONS _ DONNEES BRUTES - Copie '!X2684,",",'UMONS _ DONNEES BRUTES - Copie '!U2684,",",'UMONS _ DONNEES BRUTES - Copie '!V2684,",",'UMONS _ DONNEES BRUTES - Copie '!Z2684,",",'UMONS _ DONNEES BRUTES - Copie '!Y2684,",",'UMONS _ DONNEES BRUTES - Copie '!AA2684,")++1`")</f>
        <v>(2683,1,0,11,31,0,3,20)++1`</v>
      </c>
      <c r="B2684" s="37">
        <f>'UMONS _ DONNEES BRUTES - Copie '!E2684</f>
        <v>44617</v>
      </c>
    </row>
    <row r="2685" spans="1:2">
      <c r="A2685" t="str">
        <f ca="1">_xlfn.CONCAT("(",'UMONS _ DONNEES BRUTES - Copie '!T2685,",",'UMONS _ DONNEES BRUTES - Copie '!W2685,",",'UMONS _ DONNEES BRUTES - Copie '!X2685,",",'UMONS _ DONNEES BRUTES - Copie '!U2685,",",'UMONS _ DONNEES BRUTES - Copie '!V2685,",",'UMONS _ DONNEES BRUTES - Copie '!Z2685,",",'UMONS _ DONNEES BRUTES - Copie '!Y2685,",",'UMONS _ DONNEES BRUTES - Copie '!AA2685,")++1`")</f>
        <v>(2684,1,0,11,34,0,6,40)++1`</v>
      </c>
      <c r="B2685" s="37">
        <f>'UMONS _ DONNEES BRUTES - Copie '!E2685</f>
        <v>44617</v>
      </c>
    </row>
    <row r="2686" spans="1:2">
      <c r="A2686" t="str">
        <f ca="1">_xlfn.CONCAT("(",'UMONS _ DONNEES BRUTES - Copie '!T2686,",",'UMONS _ DONNEES BRUTES - Copie '!W2686,",",'UMONS _ DONNEES BRUTES - Copie '!X2686,",",'UMONS _ DONNEES BRUTES - Copie '!U2686,",",'UMONS _ DONNEES BRUTES - Copie '!V2686,",",'UMONS _ DONNEES BRUTES - Copie '!Z2686,",",'UMONS _ DONNEES BRUTES - Copie '!Y2686,",",'UMONS _ DONNEES BRUTES - Copie '!AA2686,")++1`")</f>
        <v>(2685,1,0,11,158,0,9,58)++1`</v>
      </c>
      <c r="B2686" s="37">
        <f>'UMONS _ DONNEES BRUTES - Copie '!E2686</f>
        <v>44617</v>
      </c>
    </row>
    <row r="2687" spans="1:2">
      <c r="A2687" t="str">
        <f ca="1">_xlfn.CONCAT("(",'UMONS _ DONNEES BRUTES - Copie '!T2687,",",'UMONS _ DONNEES BRUTES - Copie '!W2687,",",'UMONS _ DONNEES BRUTES - Copie '!X2687,",",'UMONS _ DONNEES BRUTES - Copie '!U2687,",",'UMONS _ DONNEES BRUTES - Copie '!V2687,",",'UMONS _ DONNEES BRUTES - Copie '!Z2687,",",'UMONS _ DONNEES BRUTES - Copie '!Y2687,",",'UMONS _ DONNEES BRUTES - Copie '!AA2687,")++1`")</f>
        <v>(2686,1,0,11,35,0,1,9)++1`</v>
      </c>
      <c r="B2687" s="37">
        <f>'UMONS _ DONNEES BRUTES - Copie '!E2687</f>
        <v>44624</v>
      </c>
    </row>
    <row r="2688" spans="1:2">
      <c r="A2688" t="str">
        <f ca="1">_xlfn.CONCAT("(",'UMONS _ DONNEES BRUTES - Copie '!T2688,",",'UMONS _ DONNEES BRUTES - Copie '!W2688,",",'UMONS _ DONNEES BRUTES - Copie '!X2688,",",'UMONS _ DONNEES BRUTES - Copie '!U2688,",",'UMONS _ DONNEES BRUTES - Copie '!V2688,",",'UMONS _ DONNEES BRUTES - Copie '!Z2688,",",'UMONS _ DONNEES BRUTES - Copie '!Y2688,",",'UMONS _ DONNEES BRUTES - Copie '!AA2688,")++1`")</f>
        <v>(2687,1,0,11,42,0,1,10)++1`</v>
      </c>
      <c r="B2688" s="37">
        <f>'UMONS _ DONNEES BRUTES - Copie '!E2688</f>
        <v>44642</v>
      </c>
    </row>
    <row r="2689" spans="1:2">
      <c r="A2689" t="str">
        <f ca="1">_xlfn.CONCAT("(",'UMONS _ DONNEES BRUTES - Copie '!T2689,",",'UMONS _ DONNEES BRUTES - Copie '!W2689,",",'UMONS _ DONNEES BRUTES - Copie '!X2689,",",'UMONS _ DONNEES BRUTES - Copie '!U2689,",",'UMONS _ DONNEES BRUTES - Copie '!V2689,",",'UMONS _ DONNEES BRUTES - Copie '!Z2689,",",'UMONS _ DONNEES BRUTES - Copie '!Y2689,",",'UMONS _ DONNEES BRUTES - Copie '!AA2689,")++1`")</f>
        <v>(2688,1,0,11,42,0,1,9)++1`</v>
      </c>
      <c r="B2689" s="37">
        <f>'UMONS _ DONNEES BRUTES - Copie '!E2689</f>
        <v>44645</v>
      </c>
    </row>
    <row r="2690" spans="1:2">
      <c r="A2690" t="str">
        <f ca="1">_xlfn.CONCAT("(",'UMONS _ DONNEES BRUTES - Copie '!T2690,",",'UMONS _ DONNEES BRUTES - Copie '!W2690,",",'UMONS _ DONNEES BRUTES - Copie '!X2690,",",'UMONS _ DONNEES BRUTES - Copie '!U2690,",",'UMONS _ DONNEES BRUTES - Copie '!V2690,",",'UMONS _ DONNEES BRUTES - Copie '!Z2690,",",'UMONS _ DONNEES BRUTES - Copie '!Y2690,",",'UMONS _ DONNEES BRUTES - Copie '!AA2690,")++1`")</f>
        <v>(2689,1,0,12,24,0,1,2)++1`</v>
      </c>
      <c r="B2690" s="37">
        <f>'UMONS _ DONNEES BRUTES - Copie '!E2690</f>
        <v>44615</v>
      </c>
    </row>
    <row r="2691" spans="1:2">
      <c r="A2691" t="str">
        <f ca="1">_xlfn.CONCAT("(",'UMONS _ DONNEES BRUTES - Copie '!T2691,",",'UMONS _ DONNEES BRUTES - Copie '!W2691,",",'UMONS _ DONNEES BRUTES - Copie '!X2691,",",'UMONS _ DONNEES BRUTES - Copie '!U2691,",",'UMONS _ DONNEES BRUTES - Copie '!V2691,",",'UMONS _ DONNEES BRUTES - Copie '!Z2691,",",'UMONS _ DONNEES BRUTES - Copie '!Y2691,",",'UMONS _ DONNEES BRUTES - Copie '!AA2691,")++1`")</f>
        <v>(2690,1,0,12,54,0,3,19)++1`</v>
      </c>
      <c r="B2691" s="37">
        <f>'UMONS _ DONNEES BRUTES - Copie '!E2691</f>
        <v>44615</v>
      </c>
    </row>
    <row r="2692" spans="1:2">
      <c r="A2692" t="str">
        <f ca="1">_xlfn.CONCAT("(",'UMONS _ DONNEES BRUTES - Copie '!T2692,",",'UMONS _ DONNEES BRUTES - Copie '!W2692,",",'UMONS _ DONNEES BRUTES - Copie '!X2692,",",'UMONS _ DONNEES BRUTES - Copie '!U2692,",",'UMONS _ DONNEES BRUTES - Copie '!V2692,",",'UMONS _ DONNEES BRUTES - Copie '!Z2692,",",'UMONS _ DONNEES BRUTES - Copie '!Y2692,",",'UMONS _ DONNEES BRUTES - Copie '!AA2692,")++1`")</f>
        <v>(2691,1,0,12,162,0,4,25)++1`</v>
      </c>
      <c r="B2692" s="37">
        <f>'UMONS _ DONNEES BRUTES - Copie '!E2692</f>
        <v>44615</v>
      </c>
    </row>
    <row r="2693" spans="1:2">
      <c r="A2693" t="str">
        <f ca="1">_xlfn.CONCAT("(",'UMONS _ DONNEES BRUTES - Copie '!T2693,",",'UMONS _ DONNEES BRUTES - Copie '!W2693,",",'UMONS _ DONNEES BRUTES - Copie '!X2693,",",'UMONS _ DONNEES BRUTES - Copie '!U2693,",",'UMONS _ DONNEES BRUTES - Copie '!V2693,",",'UMONS _ DONNEES BRUTES - Copie '!Z2693,",",'UMONS _ DONNEES BRUTES - Copie '!Y2693,",",'UMONS _ DONNEES BRUTES - Copie '!AA2693,")++1`")</f>
        <v>(2692,1,0,12,63,0,2,14)++1`</v>
      </c>
      <c r="B2693" s="37">
        <f>'UMONS _ DONNEES BRUTES - Copie '!E2693</f>
        <v>44622</v>
      </c>
    </row>
    <row r="2694" spans="1:2">
      <c r="A2694" t="str">
        <f ca="1">_xlfn.CONCAT("(",'UMONS _ DONNEES BRUTES - Copie '!T2694,",",'UMONS _ DONNEES BRUTES - Copie '!W2694,",",'UMONS _ DONNEES BRUTES - Copie '!X2694,",",'UMONS _ DONNEES BRUTES - Copie '!U2694,",",'UMONS _ DONNEES BRUTES - Copie '!V2694,",",'UMONS _ DONNEES BRUTES - Copie '!Z2694,",",'UMONS _ DONNEES BRUTES - Copie '!Y2694,",",'UMONS _ DONNEES BRUTES - Copie '!AA2694,")++1`")</f>
        <v>(2693,1,0,12,66,0,4,32)++1`</v>
      </c>
      <c r="B2694" s="37">
        <f>'UMONS _ DONNEES BRUTES - Copie '!E2694</f>
        <v>44622</v>
      </c>
    </row>
    <row r="2695" spans="1:2">
      <c r="A2695" t="str">
        <f ca="1">_xlfn.CONCAT("(",'UMONS _ DONNEES BRUTES - Copie '!T2695,",",'UMONS _ DONNEES BRUTES - Copie '!W2695,",",'UMONS _ DONNEES BRUTES - Copie '!X2695,",",'UMONS _ DONNEES BRUTES - Copie '!U2695,",",'UMONS _ DONNEES BRUTES - Copie '!V2695,",",'UMONS _ DONNEES BRUTES - Copie '!Z2695,",",'UMONS _ DONNEES BRUTES - Copie '!Y2695,",",'UMONS _ DONNEES BRUTES - Copie '!AA2695,")++1`")</f>
        <v>(2694,1,0,12,48,0,5,37)++1`</v>
      </c>
      <c r="B2695" s="37">
        <f>'UMONS _ DONNEES BRUTES - Copie '!E2695</f>
        <v>44622</v>
      </c>
    </row>
    <row r="2696" spans="1:2">
      <c r="A2696" t="str">
        <f ca="1">_xlfn.CONCAT("(",'UMONS _ DONNEES BRUTES - Copie '!T2696,",",'UMONS _ DONNEES BRUTES - Copie '!W2696,",",'UMONS _ DONNEES BRUTES - Copie '!X2696,",",'UMONS _ DONNEES BRUTES - Copie '!U2696,",",'UMONS _ DONNEES BRUTES - Copie '!V2696,",",'UMONS _ DONNEES BRUTES - Copie '!Z2696,",",'UMONS _ DONNEES BRUTES - Copie '!Y2696,",",'UMONS _ DONNEES BRUTES - Copie '!AA2696,")++1`")</f>
        <v>(2695,1,0,12,48,0,8,52)++1`</v>
      </c>
      <c r="B2696" s="37">
        <f>'UMONS _ DONNEES BRUTES - Copie '!E2696</f>
        <v>44628</v>
      </c>
    </row>
    <row r="2697" spans="1:2">
      <c r="A2697" t="str">
        <f ca="1">_xlfn.CONCAT("(",'UMONS _ DONNEES BRUTES - Copie '!T2697,",",'UMONS _ DONNEES BRUTES - Copie '!W2697,",",'UMONS _ DONNEES BRUTES - Copie '!X2697,",",'UMONS _ DONNEES BRUTES - Copie '!U2697,",",'UMONS _ DONNEES BRUTES - Copie '!V2697,",",'UMONS _ DONNEES BRUTES - Copie '!Z2697,",",'UMONS _ DONNEES BRUTES - Copie '!Y2697,",",'UMONS _ DONNEES BRUTES - Copie '!AA2697,")++1`")</f>
        <v>(2696,1,0,12,162,0,3,52)++1`</v>
      </c>
      <c r="B2697" s="37">
        <f>'UMONS _ DONNEES BRUTES - Copie '!E2697</f>
        <v>44648</v>
      </c>
    </row>
    <row r="2698" spans="1:2">
      <c r="A2698" t="str">
        <f ca="1">_xlfn.CONCAT("(",'UMONS _ DONNEES BRUTES - Copie '!T2698,",",'UMONS _ DONNEES BRUTES - Copie '!W2698,",",'UMONS _ DONNEES BRUTES - Copie '!X2698,",",'UMONS _ DONNEES BRUTES - Copie '!U2698,",",'UMONS _ DONNEES BRUTES - Copie '!V2698,",",'UMONS _ DONNEES BRUTES - Copie '!Z2698,",",'UMONS _ DONNEES BRUTES - Copie '!Y2698,",",'UMONS _ DONNEES BRUTES - Copie '!AA2698,")++1`")</f>
        <v>(2697,0,1,4,42,4,6,50)++1`</v>
      </c>
      <c r="B2698" s="37">
        <f>'UMONS _ DONNEES BRUTES - Copie '!E2698</f>
        <v>44623</v>
      </c>
    </row>
    <row r="2699" spans="1:2">
      <c r="A2699" t="str">
        <f ca="1">_xlfn.CONCAT("(",'UMONS _ DONNEES BRUTES - Copie '!T2699,",",'UMONS _ DONNEES BRUTES - Copie '!W2699,",",'UMONS _ DONNEES BRUTES - Copie '!X2699,",",'UMONS _ DONNEES BRUTES - Copie '!U2699,",",'UMONS _ DONNEES BRUTES - Copie '!V2699,",",'UMONS _ DONNEES BRUTES - Copie '!Z2699,",",'UMONS _ DONNEES BRUTES - Copie '!Y2699,",",'UMONS _ DONNEES BRUTES - Copie '!AA2699,")++1`")</f>
        <v>(2698,0,1,4,57,4,4,37)++1`</v>
      </c>
      <c r="B2699" s="37">
        <f>'UMONS _ DONNEES BRUTES - Copie '!E2699</f>
        <v>44623</v>
      </c>
    </row>
    <row r="2700" spans="1:2">
      <c r="A2700" t="str">
        <f ca="1">_xlfn.CONCAT("(",'UMONS _ DONNEES BRUTES - Copie '!T2700,",",'UMONS _ DONNEES BRUTES - Copie '!W2700,",",'UMONS _ DONNEES BRUTES - Copie '!X2700,",",'UMONS _ DONNEES BRUTES - Copie '!U2700,",",'UMONS _ DONNEES BRUTES - Copie '!V2700,",",'UMONS _ DONNEES BRUTES - Copie '!Z2700,",",'UMONS _ DONNEES BRUTES - Copie '!Y2700,",",'UMONS _ DONNEES BRUTES - Copie '!AA2700,")++1`")</f>
        <v>(2699,0,1,4,44,0,1,11)++1`</v>
      </c>
      <c r="B2700" s="37">
        <f>'UMONS _ DONNEES BRUTES - Copie '!E2700</f>
        <v>44630</v>
      </c>
    </row>
    <row r="2701" spans="1:2">
      <c r="A2701" t="str">
        <f ca="1">_xlfn.CONCAT("(",'UMONS _ DONNEES BRUTES - Copie '!T2701,",",'UMONS _ DONNEES BRUTES - Copie '!W2701,",",'UMONS _ DONNEES BRUTES - Copie '!X2701,",",'UMONS _ DONNEES BRUTES - Copie '!U2701,",",'UMONS _ DONNEES BRUTES - Copie '!V2701,",",'UMONS _ DONNEES BRUTES - Copie '!Z2701,",",'UMONS _ DONNEES BRUTES - Copie '!Y2701,",",'UMONS _ DONNEES BRUTES - Copie '!AA2701,")++1`")</f>
        <v>(2700,0,1,4,38,4,3,32)++1`</v>
      </c>
      <c r="B2701" s="37">
        <f>'UMONS _ DONNEES BRUTES - Copie '!E2701</f>
        <v>44630</v>
      </c>
    </row>
    <row r="2702" spans="1:2">
      <c r="A2702" t="str">
        <f ca="1">_xlfn.CONCAT("(",'UMONS _ DONNEES BRUTES - Copie '!T2702,",",'UMONS _ DONNEES BRUTES - Copie '!W2702,",",'UMONS _ DONNEES BRUTES - Copie '!X2702,",",'UMONS _ DONNEES BRUTES - Copie '!U2702,",",'UMONS _ DONNEES BRUTES - Copie '!V2702,",",'UMONS _ DONNEES BRUTES - Copie '!Z2702,",",'UMONS _ DONNEES BRUTES - Copie '!Y2702,",",'UMONS _ DONNEES BRUTES - Copie '!AA2702,")++1`")</f>
        <v>(2701,0,1,4,60,0,1,6)++1`</v>
      </c>
      <c r="B2702" s="37">
        <f>'UMONS _ DONNEES BRUTES - Copie '!E2702</f>
        <v>44644</v>
      </c>
    </row>
    <row r="2703" spans="1:2">
      <c r="A2703" t="str">
        <f ca="1">_xlfn.CONCAT("(",'UMONS _ DONNEES BRUTES - Copie '!T2703,",",'UMONS _ DONNEES BRUTES - Copie '!W2703,",",'UMONS _ DONNEES BRUTES - Copie '!X2703,",",'UMONS _ DONNEES BRUTES - Copie '!U2703,",",'UMONS _ DONNEES BRUTES - Copie '!V2703,",",'UMONS _ DONNEES BRUTES - Copie '!Z2703,",",'UMONS _ DONNEES BRUTES - Copie '!Y2703,",",'UMONS _ DONNEES BRUTES - Copie '!AA2703,")++1`")</f>
        <v>(2702,0,1,4,54,4,4,41)++1`</v>
      </c>
      <c r="B2703" s="37">
        <f>'UMONS _ DONNEES BRUTES - Copie '!E2703</f>
        <v>44648</v>
      </c>
    </row>
    <row r="2704" spans="1:2">
      <c r="A2704" t="str">
        <f ca="1">_xlfn.CONCAT("(",'UMONS _ DONNEES BRUTES - Copie '!T2704,",",'UMONS _ DONNEES BRUTES - Copie '!W2704,",",'UMONS _ DONNEES BRUTES - Copie '!X2704,",",'UMONS _ DONNEES BRUTES - Copie '!U2704,",",'UMONS _ DONNEES BRUTES - Copie '!V2704,",",'UMONS _ DONNEES BRUTES - Copie '!Z2704,",",'UMONS _ DONNEES BRUTES - Copie '!Y2704,",",'UMONS _ DONNEES BRUTES - Copie '!AA2704,")++1`")</f>
        <v>(2703,0,0,4,49,4,2,19)++1`</v>
      </c>
      <c r="B2704" s="37">
        <f>'UMONS _ DONNEES BRUTES - Copie '!E2704</f>
        <v>44649</v>
      </c>
    </row>
    <row r="2705" spans="1:2">
      <c r="A2705" t="str">
        <f ca="1">_xlfn.CONCAT("(",'UMONS _ DONNEES BRUTES - Copie '!T2705,",",'UMONS _ DONNEES BRUTES - Copie '!W2705,",",'UMONS _ DONNEES BRUTES - Copie '!X2705,",",'UMONS _ DONNEES BRUTES - Copie '!U2705,",",'UMONS _ DONNEES BRUTES - Copie '!V2705,",",'UMONS _ DONNEES BRUTES - Copie '!Z2705,",",'UMONS _ DONNEES BRUTES - Copie '!Y2705,",",'UMONS _ DONNEES BRUTES - Copie '!AA2705,")++1`")</f>
        <v>(2704,0,1,12,92,0,3,75)++1`</v>
      </c>
      <c r="B2705" s="37">
        <f>'UMONS _ DONNEES BRUTES - Copie '!E2705</f>
        <v>44616</v>
      </c>
    </row>
    <row r="2706" spans="1:2">
      <c r="A2706" t="str">
        <f ca="1">_xlfn.CONCAT("(",'UMONS _ DONNEES BRUTES - Copie '!T2706,",",'UMONS _ DONNEES BRUTES - Copie '!W2706,",",'UMONS _ DONNEES BRUTES - Copie '!X2706,",",'UMONS _ DONNEES BRUTES - Copie '!U2706,",",'UMONS _ DONNEES BRUTES - Copie '!V2706,",",'UMONS _ DONNEES BRUTES - Copie '!Z2706,",",'UMONS _ DONNEES BRUTES - Copie '!Y2706,",",'UMONS _ DONNEES BRUTES - Copie '!AA2706,")++1`")</f>
        <v>(2705,0,1,4,82,0,1,3)++1`</v>
      </c>
      <c r="B2706" s="37">
        <f>'UMONS _ DONNEES BRUTES - Copie '!E2706</f>
        <v>44651</v>
      </c>
    </row>
    <row r="2707" spans="1:2">
      <c r="A2707" t="str">
        <f ca="1">_xlfn.CONCAT("(",'UMONS _ DONNEES BRUTES - Copie '!T2707,",",'UMONS _ DONNEES BRUTES - Copie '!W2707,",",'UMONS _ DONNEES BRUTES - Copie '!X2707,",",'UMONS _ DONNEES BRUTES - Copie '!U2707,",",'UMONS _ DONNEES BRUTES - Copie '!V2707,",",'UMONS _ DONNEES BRUTES - Copie '!Z2707,",",'UMONS _ DONNEES BRUTES - Copie '!Y2707,",",'UMONS _ DONNEES BRUTES - Copie '!AA2707,")++1`")</f>
        <v>(2706,0,0,4,94,4,2,23)++1`</v>
      </c>
      <c r="B2707" s="37">
        <f>'UMONS _ DONNEES BRUTES - Copie '!E2707</f>
        <v>44595</v>
      </c>
    </row>
    <row r="2708" spans="1:2">
      <c r="A2708" t="str">
        <f ca="1">_xlfn.CONCAT("(",'UMONS _ DONNEES BRUTES - Copie '!T2708,",",'UMONS _ DONNEES BRUTES - Copie '!W2708,",",'UMONS _ DONNEES BRUTES - Copie '!X2708,",",'UMONS _ DONNEES BRUTES - Copie '!U2708,",",'UMONS _ DONNEES BRUTES - Copie '!V2708,",",'UMONS _ DONNEES BRUTES - Copie '!Z2708,",",'UMONS _ DONNEES BRUTES - Copie '!Y2708,",",'UMONS _ DONNEES BRUTES - Copie '!AA2708,")++1`")</f>
        <v>(2707,0,1,4,83,4,5,69)++1`</v>
      </c>
      <c r="B2708" s="37">
        <f>'UMONS _ DONNEES BRUTES - Copie '!E2708</f>
        <v>44637</v>
      </c>
    </row>
    <row r="2709" spans="1:2">
      <c r="A2709" t="str">
        <f ca="1">_xlfn.CONCAT("(",'UMONS _ DONNEES BRUTES - Copie '!T2709,",",'UMONS _ DONNEES BRUTES - Copie '!W2709,",",'UMONS _ DONNEES BRUTES - Copie '!X2709,",",'UMONS _ DONNEES BRUTES - Copie '!U2709,",",'UMONS _ DONNEES BRUTES - Copie '!V2709,",",'UMONS _ DONNEES BRUTES - Copie '!Z2709,",",'UMONS _ DONNEES BRUTES - Copie '!Y2709,",",'UMONS _ DONNEES BRUTES - Copie '!AA2709,")++1`")</f>
        <v>(2708,0,1,4,76,4,4,33)++1`</v>
      </c>
      <c r="B2709" s="37">
        <f>'UMONS _ DONNEES BRUTES - Copie '!E2709</f>
        <v>44601</v>
      </c>
    </row>
    <row r="2710" spans="1:2">
      <c r="A2710" t="str">
        <f ca="1">_xlfn.CONCAT("(",'UMONS _ DONNEES BRUTES - Copie '!T2710,",",'UMONS _ DONNEES BRUTES - Copie '!W2710,",",'UMONS _ DONNEES BRUTES - Copie '!X2710,",",'UMONS _ DONNEES BRUTES - Copie '!U2710,",",'UMONS _ DONNEES BRUTES - Copie '!V2710,",",'UMONS _ DONNEES BRUTES - Copie '!Z2710,",",'UMONS _ DONNEES BRUTES - Copie '!Y2710,",",'UMONS _ DONNEES BRUTES - Copie '!AA2710,")++1`")</f>
        <v>(2709,0,1,4,91,0,1,2)++1`</v>
      </c>
      <c r="B2710" s="37">
        <f>'UMONS _ DONNEES BRUTES - Copie '!E2710</f>
        <v>44608</v>
      </c>
    </row>
    <row r="2711" spans="1:2">
      <c r="A2711" t="str">
        <f ca="1">_xlfn.CONCAT("(",'UMONS _ DONNEES BRUTES - Copie '!T2711,",",'UMONS _ DONNEES BRUTES - Copie '!W2711,",",'UMONS _ DONNEES BRUTES - Copie '!X2711,",",'UMONS _ DONNEES BRUTES - Copie '!U2711,",",'UMONS _ DONNEES BRUTES - Copie '!V2711,",",'UMONS _ DONNEES BRUTES - Copie '!Z2711,",",'UMONS _ DONNEES BRUTES - Copie '!Y2711,",",'UMONS _ DONNEES BRUTES - Copie '!AA2711,")++1`")</f>
        <v>(2710,0,1,4,83,4,6,67)++1`</v>
      </c>
      <c r="B2711" s="37">
        <f>'UMONS _ DONNEES BRUTES - Copie '!E2711</f>
        <v>44614</v>
      </c>
    </row>
    <row r="2712" spans="1:2">
      <c r="A2712" t="str">
        <f ca="1">_xlfn.CONCAT("(",'UMONS _ DONNEES BRUTES - Copie '!T2712,",",'UMONS _ DONNEES BRUTES - Copie '!W2712,",",'UMONS _ DONNEES BRUTES - Copie '!X2712,",",'UMONS _ DONNEES BRUTES - Copie '!U2712,",",'UMONS _ DONNEES BRUTES - Copie '!V2712,",",'UMONS _ DONNEES BRUTES - Copie '!Z2712,",",'UMONS _ DONNEES BRUTES - Copie '!Y2712,",",'UMONS _ DONNEES BRUTES - Copie '!AA2712,")++1`")</f>
        <v>(2711,0,1,4,84,0,1,13)++1`</v>
      </c>
      <c r="B2712" s="37">
        <f>'UMONS _ DONNEES BRUTES - Copie '!E2712</f>
        <v>44615</v>
      </c>
    </row>
    <row r="2713" spans="1:2">
      <c r="A2713" t="str">
        <f ca="1">_xlfn.CONCAT("(",'UMONS _ DONNEES BRUTES - Copie '!T2713,",",'UMONS _ DONNEES BRUTES - Copie '!W2713,",",'UMONS _ DONNEES BRUTES - Copie '!X2713,",",'UMONS _ DONNEES BRUTES - Copie '!U2713,",",'UMONS _ DONNEES BRUTES - Copie '!V2713,",",'UMONS _ DONNEES BRUTES - Copie '!Z2713,",",'UMONS _ DONNEES BRUTES - Copie '!Y2713,",",'UMONS _ DONNEES BRUTES - Copie '!AA2713,")++1`")</f>
        <v>(2712,0,0,4,50,4,3,19)++1`</v>
      </c>
      <c r="B2713" s="37">
        <f>'UMONS _ DONNEES BRUTES - Copie '!E2713</f>
        <v>44629</v>
      </c>
    </row>
    <row r="2714" spans="1:2">
      <c r="A2714" t="str">
        <f ca="1">_xlfn.CONCAT("(",'UMONS _ DONNEES BRUTES - Copie '!T2714,",",'UMONS _ DONNEES BRUTES - Copie '!W2714,",",'UMONS _ DONNEES BRUTES - Copie '!X2714,",",'UMONS _ DONNEES BRUTES - Copie '!U2714,",",'UMONS _ DONNEES BRUTES - Copie '!V2714,",",'UMONS _ DONNEES BRUTES - Copie '!Z2714,",",'UMONS _ DONNEES BRUTES - Copie '!Y2714,",",'UMONS _ DONNEES BRUTES - Copie '!AA2714,")++1`")</f>
        <v>(2713,0,1,4,64,4,3,30)++1`</v>
      </c>
      <c r="B2714" s="37">
        <f>'UMONS _ DONNEES BRUTES - Copie '!E2714</f>
        <v>44635</v>
      </c>
    </row>
    <row r="2715" spans="1:2">
      <c r="A2715" t="str">
        <f ca="1">_xlfn.CONCAT("(",'UMONS _ DONNEES BRUTES - Copie '!T2715,",",'UMONS _ DONNEES BRUTES - Copie '!W2715,",",'UMONS _ DONNEES BRUTES - Copie '!X2715,",",'UMONS _ DONNEES BRUTES - Copie '!U2715,",",'UMONS _ DONNEES BRUTES - Copie '!V2715,",",'UMONS _ DONNEES BRUTES - Copie '!Z2715,",",'UMONS _ DONNEES BRUTES - Copie '!Y2715,",",'UMONS _ DONNEES BRUTES - Copie '!AA2715,")++1`")</f>
        <v>(2714,0,1,4,67,4,4,35)++1`</v>
      </c>
      <c r="B2715" s="37">
        <f>'UMONS _ DONNEES BRUTES - Copie '!E2715</f>
        <v>44600</v>
      </c>
    </row>
    <row r="2716" spans="1:2">
      <c r="A2716" t="str">
        <f ca="1">_xlfn.CONCAT("(",'UMONS _ DONNEES BRUTES - Copie '!T2716,",",'UMONS _ DONNEES BRUTES - Copie '!W2716,",",'UMONS _ DONNEES BRUTES - Copie '!X2716,",",'UMONS _ DONNEES BRUTES - Copie '!U2716,",",'UMONS _ DONNEES BRUTES - Copie '!V2716,",",'UMONS _ DONNEES BRUTES - Copie '!Z2716,",",'UMONS _ DONNEES BRUTES - Copie '!Y2716,",",'UMONS _ DONNEES BRUTES - Copie '!AA2716,")++1`")</f>
        <v>(2715,0,1,4,47,4,3,25)++1`</v>
      </c>
      <c r="B2716" s="37">
        <f>'UMONS _ DONNEES BRUTES - Copie '!E2716</f>
        <v>44601</v>
      </c>
    </row>
    <row r="2717" spans="1:2">
      <c r="A2717" t="str">
        <f ca="1">_xlfn.CONCAT("(",'UMONS _ DONNEES BRUTES - Copie '!T2717,",",'UMONS _ DONNEES BRUTES - Copie '!W2717,",",'UMONS _ DONNEES BRUTES - Copie '!X2717,",",'UMONS _ DONNEES BRUTES - Copie '!U2717,",",'UMONS _ DONNEES BRUTES - Copie '!V2717,",",'UMONS _ DONNEES BRUTES - Copie '!Z2717,",",'UMONS _ DONNEES BRUTES - Copie '!Y2717,",",'UMONS _ DONNEES BRUTES - Copie '!AA2717,")++1`")</f>
        <v>(2716,0,1,4,55,4,3,34)++1`</v>
      </c>
      <c r="B2717" s="37">
        <f>'UMONS _ DONNEES BRUTES - Copie '!E2717</f>
        <v>44602</v>
      </c>
    </row>
    <row r="2718" spans="1:2">
      <c r="A2718" t="str">
        <f ca="1">_xlfn.CONCAT("(",'UMONS _ DONNEES BRUTES - Copie '!T2718,",",'UMONS _ DONNEES BRUTES - Copie '!W2718,",",'UMONS _ DONNEES BRUTES - Copie '!X2718,",",'UMONS _ DONNEES BRUTES - Copie '!U2718,",",'UMONS _ DONNEES BRUTES - Copie '!V2718,",",'UMONS _ DONNEES BRUTES - Copie '!Z2718,",",'UMONS _ DONNEES BRUTES - Copie '!Y2718,",",'UMONS _ DONNEES BRUTES - Copie '!AA2718,")++1`")</f>
        <v>(2717,0,1,4,51,4,4,50)++1`</v>
      </c>
      <c r="B2718" s="37">
        <f>'UMONS _ DONNEES BRUTES - Copie '!E2718</f>
        <v>44602</v>
      </c>
    </row>
    <row r="2719" spans="1:2">
      <c r="A2719" t="str">
        <f ca="1">_xlfn.CONCAT("(",'UMONS _ DONNEES BRUTES - Copie '!T2719,",",'UMONS _ DONNEES BRUTES - Copie '!W2719,",",'UMONS _ DONNEES BRUTES - Copie '!X2719,",",'UMONS _ DONNEES BRUTES - Copie '!U2719,",",'UMONS _ DONNEES BRUTES - Copie '!V2719,",",'UMONS _ DONNEES BRUTES - Copie '!Z2719,",",'UMONS _ DONNEES BRUTES - Copie '!Y2719,",",'UMONS _ DONNEES BRUTES - Copie '!AA2719,")++1`")</f>
        <v>(2718,0,1,4,84,4,3,29)++1`</v>
      </c>
      <c r="B2719" s="37">
        <f>'UMONS _ DONNEES BRUTES - Copie '!E2719</f>
        <v>44609</v>
      </c>
    </row>
    <row r="2720" spans="1:2">
      <c r="A2720" t="str">
        <f ca="1">_xlfn.CONCAT("(",'UMONS _ DONNEES BRUTES - Copie '!T2720,",",'UMONS _ DONNEES BRUTES - Copie '!W2720,",",'UMONS _ DONNEES BRUTES - Copie '!X2720,",",'UMONS _ DONNEES BRUTES - Copie '!U2720,",",'UMONS _ DONNEES BRUTES - Copie '!V2720,",",'UMONS _ DONNEES BRUTES - Copie '!Z2720,",",'UMONS _ DONNEES BRUTES - Copie '!Y2720,",",'UMONS _ DONNEES BRUTES - Copie '!AA2720,")++1`")</f>
        <v>(2719,0,1,7,25,0,9,72)++1`</v>
      </c>
      <c r="B2720" s="37">
        <f>'UMONS _ DONNEES BRUTES - Copie '!E2720</f>
        <v>44613</v>
      </c>
    </row>
    <row r="2721" spans="1:2">
      <c r="A2721" t="str">
        <f ca="1">_xlfn.CONCAT("(",'UMONS _ DONNEES BRUTES - Copie '!T2721,",",'UMONS _ DONNEES BRUTES - Copie '!W2721,",",'UMONS _ DONNEES BRUTES - Copie '!X2721,",",'UMONS _ DONNEES BRUTES - Copie '!U2721,",",'UMONS _ DONNEES BRUTES - Copie '!V2721,",",'UMONS _ DONNEES BRUTES - Copie '!Z2721,",",'UMONS _ DONNEES BRUTES - Copie '!Y2721,",",'UMONS _ DONNEES BRUTES - Copie '!AA2721,")++1`")</f>
        <v>(2720,0,1,4,60,4,4,47)++1`</v>
      </c>
      <c r="B2721" s="37">
        <f>'UMONS _ DONNEES BRUTES - Copie '!E2721</f>
        <v>44614</v>
      </c>
    </row>
    <row r="2722" spans="1:2">
      <c r="A2722" t="str">
        <f ca="1">_xlfn.CONCAT("(",'UMONS _ DONNEES BRUTES - Copie '!T2722,",",'UMONS _ DONNEES BRUTES - Copie '!W2722,",",'UMONS _ DONNEES BRUTES - Copie '!X2722,",",'UMONS _ DONNEES BRUTES - Copie '!U2722,",",'UMONS _ DONNEES BRUTES - Copie '!V2722,",",'UMONS _ DONNEES BRUTES - Copie '!Z2722,",",'UMONS _ DONNEES BRUTES - Copie '!Y2722,",",'UMONS _ DONNEES BRUTES - Copie '!AA2722,")++1`")</f>
        <v>(2721,0,0,4,49,4,5,47)++1`</v>
      </c>
      <c r="B2722" s="37">
        <f>'UMONS _ DONNEES BRUTES - Copie '!E2722</f>
        <v>44616</v>
      </c>
    </row>
    <row r="2723" spans="1:2">
      <c r="A2723" t="str">
        <f ca="1">_xlfn.CONCAT("(",'UMONS _ DONNEES BRUTES - Copie '!T2723,",",'UMONS _ DONNEES BRUTES - Copie '!W2723,",",'UMONS _ DONNEES BRUTES - Copie '!X2723,",",'UMONS _ DONNEES BRUTES - Copie '!U2723,",",'UMONS _ DONNEES BRUTES - Copie '!V2723,",",'UMONS _ DONNEES BRUTES - Copie '!Z2723,",",'UMONS _ DONNEES BRUTES - Copie '!Y2723,",",'UMONS _ DONNEES BRUTES - Copie '!AA2723,")++1`")</f>
        <v>(2722,0,1,4,69,4,5,44)++1`</v>
      </c>
      <c r="B2723" s="37">
        <f>'UMONS _ DONNEES BRUTES - Copie '!E2723</f>
        <v>44623</v>
      </c>
    </row>
    <row r="2724" spans="1:2">
      <c r="A2724" t="str">
        <f ca="1">_xlfn.CONCAT("(",'UMONS _ DONNEES BRUTES - Copie '!T2724,",",'UMONS _ DONNEES BRUTES - Copie '!W2724,",",'UMONS _ DONNEES BRUTES - Copie '!X2724,",",'UMONS _ DONNEES BRUTES - Copie '!U2724,",",'UMONS _ DONNEES BRUTES - Copie '!V2724,",",'UMONS _ DONNEES BRUTES - Copie '!Z2724,",",'UMONS _ DONNEES BRUTES - Copie '!Y2724,",",'UMONS _ DONNEES BRUTES - Copie '!AA2724,")++1`")</f>
        <v>(2723,0,0,4,67,4,2,22)++1`</v>
      </c>
      <c r="B2724" s="37">
        <f>'UMONS _ DONNEES BRUTES - Copie '!E2724</f>
        <v>44628</v>
      </c>
    </row>
    <row r="2725" spans="1:2">
      <c r="A2725" t="str">
        <f ca="1">_xlfn.CONCAT("(",'UMONS _ DONNEES BRUTES - Copie '!T2725,",",'UMONS _ DONNEES BRUTES - Copie '!W2725,",",'UMONS _ DONNEES BRUTES - Copie '!X2725,",",'UMONS _ DONNEES BRUTES - Copie '!U2725,",",'UMONS _ DONNEES BRUTES - Copie '!V2725,",",'UMONS _ DONNEES BRUTES - Copie '!Z2725,",",'UMONS _ DONNEES BRUTES - Copie '!Y2725,",",'UMONS _ DONNEES BRUTES - Copie '!AA2725,")++1`")</f>
        <v>(2724,0,0,4,42,4,4,48)++1`</v>
      </c>
      <c r="B2725" s="37">
        <f>'UMONS _ DONNEES BRUTES - Copie '!E2725</f>
        <v>44628</v>
      </c>
    </row>
    <row r="2726" spans="1:2">
      <c r="A2726" t="str">
        <f ca="1">_xlfn.CONCAT("(",'UMONS _ DONNEES BRUTES - Copie '!T2726,",",'UMONS _ DONNEES BRUTES - Copie '!W2726,",",'UMONS _ DONNEES BRUTES - Copie '!X2726,",",'UMONS _ DONNEES BRUTES - Copie '!U2726,",",'UMONS _ DONNEES BRUTES - Copie '!V2726,",",'UMONS _ DONNEES BRUTES - Copie '!Z2726,",",'UMONS _ DONNEES BRUTES - Copie '!Y2726,",",'UMONS _ DONNEES BRUTES - Copie '!AA2726,")++1`")</f>
        <v>(2725,0,0,4,36,4,4,29)++1`</v>
      </c>
      <c r="B2726" s="37">
        <f>'UMONS _ DONNEES BRUTES - Copie '!E2726</f>
        <v>44629</v>
      </c>
    </row>
    <row r="2727" spans="1:2">
      <c r="A2727" t="str">
        <f ca="1">_xlfn.CONCAT("(",'UMONS _ DONNEES BRUTES - Copie '!T2727,",",'UMONS _ DONNEES BRUTES - Copie '!W2727,",",'UMONS _ DONNEES BRUTES - Copie '!X2727,",",'UMONS _ DONNEES BRUTES - Copie '!U2727,",",'UMONS _ DONNEES BRUTES - Copie '!V2727,",",'UMONS _ DONNEES BRUTES - Copie '!Z2727,",",'UMONS _ DONNEES BRUTES - Copie '!Y2727,",",'UMONS _ DONNEES BRUTES - Copie '!AA2727,")++1`")</f>
        <v>(2726,0,0,4,51,4,4,43)++1`</v>
      </c>
      <c r="B2727" s="37">
        <f>'UMONS _ DONNEES BRUTES - Copie '!E2727</f>
        <v>44630</v>
      </c>
    </row>
    <row r="2728" spans="1:2">
      <c r="A2728" t="str">
        <f ca="1">_xlfn.CONCAT("(",'UMONS _ DONNEES BRUTES - Copie '!T2728,",",'UMONS _ DONNEES BRUTES - Copie '!W2728,",",'UMONS _ DONNEES BRUTES - Copie '!X2728,",",'UMONS _ DONNEES BRUTES - Copie '!U2728,",",'UMONS _ DONNEES BRUTES - Copie '!V2728,",",'UMONS _ DONNEES BRUTES - Copie '!Z2728,",",'UMONS _ DONNEES BRUTES - Copie '!Y2728,",",'UMONS _ DONNEES BRUTES - Copie '!AA2728,")++1`")</f>
        <v>(2727,0,0,4,50,4,6,63)++1`</v>
      </c>
      <c r="B2728" s="37">
        <f>'UMONS _ DONNEES BRUTES - Copie '!E2728</f>
        <v>44636</v>
      </c>
    </row>
    <row r="2729" spans="1:2">
      <c r="A2729" t="str">
        <f ca="1">_xlfn.CONCAT("(",'UMONS _ DONNEES BRUTES - Copie '!T2729,",",'UMONS _ DONNEES BRUTES - Copie '!W2729,",",'UMONS _ DONNEES BRUTES - Copie '!X2729,",",'UMONS _ DONNEES BRUTES - Copie '!U2729,",",'UMONS _ DONNEES BRUTES - Copie '!V2729,",",'UMONS _ DONNEES BRUTES - Copie '!Z2729,",",'UMONS _ DONNEES BRUTES - Copie '!Y2729,",",'UMONS _ DONNEES BRUTES - Copie '!AA2729,")++1`")</f>
        <v>(2728,0,1,4,52,4,7,69)++1`</v>
      </c>
      <c r="B2729" s="37">
        <f>'UMONS _ DONNEES BRUTES - Copie '!E2729</f>
        <v>44636</v>
      </c>
    </row>
    <row r="2730" spans="1:2">
      <c r="A2730" t="str">
        <f ca="1">_xlfn.CONCAT("(",'UMONS _ DONNEES BRUTES - Copie '!T2730,",",'UMONS _ DONNEES BRUTES - Copie '!W2730,",",'UMONS _ DONNEES BRUTES - Copie '!X2730,",",'UMONS _ DONNEES BRUTES - Copie '!U2730,",",'UMONS _ DONNEES BRUTES - Copie '!V2730,",",'UMONS _ DONNEES BRUTES - Copie '!Z2730,",",'UMONS _ DONNEES BRUTES - Copie '!Y2730,",",'UMONS _ DONNEES BRUTES - Copie '!AA2730,")++1`")</f>
        <v>(2729,0,1,4,55,0,1,8)++1`</v>
      </c>
      <c r="B2730" s="37">
        <f>'UMONS _ DONNEES BRUTES - Copie '!E2730</f>
        <v>44642</v>
      </c>
    </row>
    <row r="2731" spans="1:2">
      <c r="A2731" t="str">
        <f ca="1">_xlfn.CONCAT("(",'UMONS _ DONNEES BRUTES - Copie '!T2731,",",'UMONS _ DONNEES BRUTES - Copie '!W2731,",",'UMONS _ DONNEES BRUTES - Copie '!X2731,",",'UMONS _ DONNEES BRUTES - Copie '!U2731,",",'UMONS _ DONNEES BRUTES - Copie '!V2731,",",'UMONS _ DONNEES BRUTES - Copie '!Z2731,",",'UMONS _ DONNEES BRUTES - Copie '!Y2731,",",'UMONS _ DONNEES BRUTES - Copie '!AA2731,")++1`")</f>
        <v>(2730,0,1,4,60,0,4,49)++1`</v>
      </c>
      <c r="B2731" s="37">
        <f>'UMONS _ DONNEES BRUTES - Copie '!E2731</f>
        <v>44651</v>
      </c>
    </row>
    <row r="2732" spans="1:2">
      <c r="A2732" t="str">
        <f ca="1">_xlfn.CONCAT("(",'UMONS _ DONNEES BRUTES - Copie '!T2732,",",'UMONS _ DONNEES BRUTES - Copie '!W2732,",",'UMONS _ DONNEES BRUTES - Copie '!X2732,",",'UMONS _ DONNEES BRUTES - Copie '!U2732,",",'UMONS _ DONNEES BRUTES - Copie '!V2732,",",'UMONS _ DONNEES BRUTES - Copie '!Z2732,",",'UMONS _ DONNEES BRUTES - Copie '!Y2732,",",'UMONS _ DONNEES BRUTES - Copie '!AA2732,")++1`")</f>
        <v>(2731,0,1,4,83,4,7,56)++1`</v>
      </c>
      <c r="B2732" s="37">
        <f>'UMONS _ DONNEES BRUTES - Copie '!E2732</f>
        <v>44608</v>
      </c>
    </row>
    <row r="2733" spans="1:2">
      <c r="A2733" t="str">
        <f ca="1">_xlfn.CONCAT("(",'UMONS _ DONNEES BRUTES - Copie '!T2733,",",'UMONS _ DONNEES BRUTES - Copie '!W2733,",",'UMONS _ DONNEES BRUTES - Copie '!X2733,",",'UMONS _ DONNEES BRUTES - Copie '!U2733,",",'UMONS _ DONNEES BRUTES - Copie '!V2733,",",'UMONS _ DONNEES BRUTES - Copie '!Z2733,",",'UMONS _ DONNEES BRUTES - Copie '!Y2733,",",'UMONS _ DONNEES BRUTES - Copie '!AA2733,")++1`")</f>
        <v>(2732,0,1,4,52,0,7,55)++1`</v>
      </c>
      <c r="B2733" s="37">
        <f>'UMONS _ DONNEES BRUTES - Copie '!E2733</f>
        <v>44629</v>
      </c>
    </row>
    <row r="2734" spans="1:2">
      <c r="A2734" t="str">
        <f ca="1">_xlfn.CONCAT("(",'UMONS _ DONNEES BRUTES - Copie '!T2734,",",'UMONS _ DONNEES BRUTES - Copie '!W2734,",",'UMONS _ DONNEES BRUTES - Copie '!X2734,",",'UMONS _ DONNEES BRUTES - Copie '!U2734,",",'UMONS _ DONNEES BRUTES - Copie '!V2734,",",'UMONS _ DONNEES BRUTES - Copie '!Z2734,",",'UMONS _ DONNEES BRUTES - Copie '!Y2734,",",'UMONS _ DONNEES BRUTES - Copie '!AA2734,")++1`")</f>
        <v>(2733,0,0,4,116,4,8,87)++1`</v>
      </c>
      <c r="B2734" s="37">
        <f>'UMONS _ DONNEES BRUTES - Copie '!E2734</f>
        <v>44614</v>
      </c>
    </row>
    <row r="2735" spans="1:2">
      <c r="A2735" t="str">
        <f ca="1">_xlfn.CONCAT("(",'UMONS _ DONNEES BRUTES - Copie '!T2735,",",'UMONS _ DONNEES BRUTES - Copie '!W2735,",",'UMONS _ DONNEES BRUTES - Copie '!X2735,",",'UMONS _ DONNEES BRUTES - Copie '!U2735,",",'UMONS _ DONNEES BRUTES - Copie '!V2735,",",'UMONS _ DONNEES BRUTES - Copie '!Z2735,",",'UMONS _ DONNEES BRUTES - Copie '!Y2735,",",'UMONS _ DONNEES BRUTES - Copie '!AA2735,")++1`")</f>
        <v>(2734,0,1,11,57,0,1,7)++1`</v>
      </c>
      <c r="B2735" s="37">
        <f>'UMONS _ DONNEES BRUTES - Copie '!E2735</f>
        <v>44608</v>
      </c>
    </row>
    <row r="2736" spans="1:2">
      <c r="A2736" t="str">
        <f ca="1">_xlfn.CONCAT("(",'UMONS _ DONNEES BRUTES - Copie '!T2736,",",'UMONS _ DONNEES BRUTES - Copie '!W2736,",",'UMONS _ DONNEES BRUTES - Copie '!X2736,",",'UMONS _ DONNEES BRUTES - Copie '!U2736,",",'UMONS _ DONNEES BRUTES - Copie '!V2736,",",'UMONS _ DONNEES BRUTES - Copie '!Z2736,",",'UMONS _ DONNEES BRUTES - Copie '!Y2736,",",'UMONS _ DONNEES BRUTES - Copie '!AA2736,")++1`")</f>
        <v>(2735,0,1,7,27,3,11,75)++1`</v>
      </c>
      <c r="B2736" s="37">
        <f>'UMONS _ DONNEES BRUTES - Copie '!E2736</f>
        <v>44613</v>
      </c>
    </row>
    <row r="2737" spans="1:2">
      <c r="A2737" t="str">
        <f ca="1">_xlfn.CONCAT("(",'UMONS _ DONNEES BRUTES - Copie '!T2737,",",'UMONS _ DONNEES BRUTES - Copie '!W2737,",",'UMONS _ DONNEES BRUTES - Copie '!X2737,",",'UMONS _ DONNEES BRUTES - Copie '!U2737,",",'UMONS _ DONNEES BRUTES - Copie '!V2737,",",'UMONS _ DONNEES BRUTES - Copie '!Z2737,",",'UMONS _ DONNEES BRUTES - Copie '!Y2737,",",'UMONS _ DONNEES BRUTES - Copie '!AA2737,")++1`")</f>
        <v>(2736,0,1,11,29,0,1,15)++1`</v>
      </c>
      <c r="B2737" s="37">
        <f>'UMONS _ DONNEES BRUTES - Copie '!E2737</f>
        <v>44635</v>
      </c>
    </row>
    <row r="2738" spans="1:2">
      <c r="A2738" t="str">
        <f ca="1">_xlfn.CONCAT("(",'UMONS _ DONNEES BRUTES - Copie '!T2738,",",'UMONS _ DONNEES BRUTES - Copie '!W2738,",",'UMONS _ DONNEES BRUTES - Copie '!X2738,",",'UMONS _ DONNEES BRUTES - Copie '!U2738,",",'UMONS _ DONNEES BRUTES - Copie '!V2738,",",'UMONS _ DONNEES BRUTES - Copie '!Z2738,",",'UMONS _ DONNEES BRUTES - Copie '!Y2738,",",'UMONS _ DONNEES BRUTES - Copie '!AA2738,")++1`")</f>
        <v>(2737,0,1,12,43,5,5,46)++1`</v>
      </c>
      <c r="B2738" s="37">
        <f>'UMONS _ DONNEES BRUTES - Copie '!E2738</f>
        <v>44606</v>
      </c>
    </row>
    <row r="2739" spans="1:2">
      <c r="A2739" t="str">
        <f ca="1">_xlfn.CONCAT("(",'UMONS _ DONNEES BRUTES - Copie '!T2739,",",'UMONS _ DONNEES BRUTES - Copie '!W2739,",",'UMONS _ DONNEES BRUTES - Copie '!X2739,",",'UMONS _ DONNEES BRUTES - Copie '!U2739,",",'UMONS _ DONNEES BRUTES - Copie '!V2739,",",'UMONS _ DONNEES BRUTES - Copie '!Z2739,",",'UMONS _ DONNEES BRUTES - Copie '!Y2739,",",'UMONS _ DONNEES BRUTES - Copie '!AA2739,")++1`")</f>
        <v>(2738,0,1,12,52,0,1,11)++1`</v>
      </c>
      <c r="B2739" s="37">
        <f>'UMONS _ DONNEES BRUTES - Copie '!E2739</f>
        <v>44642</v>
      </c>
    </row>
    <row r="2740" spans="1:2">
      <c r="A2740" t="str">
        <f ca="1">_xlfn.CONCAT("(",'UMONS _ DONNEES BRUTES - Copie '!T2740,",",'UMONS _ DONNEES BRUTES - Copie '!W2740,",",'UMONS _ DONNEES BRUTES - Copie '!X2740,",",'UMONS _ DONNEES BRUTES - Copie '!U2740,",",'UMONS _ DONNEES BRUTES - Copie '!V2740,",",'UMONS _ DONNEES BRUTES - Copie '!Z2740,",",'UMONS _ DONNEES BRUTES - Copie '!Y2740,",",'UMONS _ DONNEES BRUTES - Copie '!AA2740,")++1`")</f>
        <v>(2739,0,1,11,53,0,3,47)++1`</v>
      </c>
      <c r="B2740" s="37">
        <f>'UMONS _ DONNEES BRUTES - Copie '!E2740</f>
        <v>44627</v>
      </c>
    </row>
    <row r="2741" spans="1:2">
      <c r="A2741" t="str">
        <f ca="1">_xlfn.CONCAT("(",'UMONS _ DONNEES BRUTES - Copie '!T2741,",",'UMONS _ DONNEES BRUTES - Copie '!W2741,",",'UMONS _ DONNEES BRUTES - Copie '!X2741,",",'UMONS _ DONNEES BRUTES - Copie '!U2741,",",'UMONS _ DONNEES BRUTES - Copie '!V2741,",",'UMONS _ DONNEES BRUTES - Copie '!Z2741,",",'UMONS _ DONNEES BRUTES - Copie '!Y2741,",",'UMONS _ DONNEES BRUTES - Copie '!AA2741,")++1`")</f>
        <v>(2740,0,0,7,18,3,10,73)++1`</v>
      </c>
      <c r="B2741" s="37">
        <f>'UMONS _ DONNEES BRUTES - Copie '!E2741</f>
        <v>44613</v>
      </c>
    </row>
    <row r="2742" spans="1:2">
      <c r="A2742" t="str">
        <f ca="1">_xlfn.CONCAT("(",'UMONS _ DONNEES BRUTES - Copie '!T2742,",",'UMONS _ DONNEES BRUTES - Copie '!W2742,",",'UMONS _ DONNEES BRUTES - Copie '!X2742,",",'UMONS _ DONNEES BRUTES - Copie '!U2742,",",'UMONS _ DONNEES BRUTES - Copie '!V2742,",",'UMONS _ DONNEES BRUTES - Copie '!Z2742,",",'UMONS _ DONNEES BRUTES - Copie '!Y2742,",",'UMONS _ DONNEES BRUTES - Copie '!AA2742,")++1`")</f>
        <v>(2741,0,0,12,69,5,5,61)++1`</v>
      </c>
      <c r="B2742" s="37">
        <f>'UMONS _ DONNEES BRUTES - Copie '!E2742</f>
        <v>44630</v>
      </c>
    </row>
    <row r="2743" spans="1:2">
      <c r="A2743" t="str">
        <f ca="1">_xlfn.CONCAT("(",'UMONS _ DONNEES BRUTES - Copie '!T2743,",",'UMONS _ DONNEES BRUTES - Copie '!W2743,",",'UMONS _ DONNEES BRUTES - Copie '!X2743,",",'UMONS _ DONNEES BRUTES - Copie '!U2743,",",'UMONS _ DONNEES BRUTES - Copie '!V2743,",",'UMONS _ DONNEES BRUTES - Copie '!Z2743,",",'UMONS _ DONNEES BRUTES - Copie '!Y2743,",",'UMONS _ DONNEES BRUTES - Copie '!AA2743,")++1`")</f>
        <v>(2742,0,1,12,77,5,4,43)++1`</v>
      </c>
      <c r="B2743" s="37">
        <f>'UMONS _ DONNEES BRUTES - Copie '!E2743</f>
        <v>44595</v>
      </c>
    </row>
    <row r="2744" spans="1:2">
      <c r="A2744" t="str">
        <f ca="1">_xlfn.CONCAT("(",'UMONS _ DONNEES BRUTES - Copie '!T2744,",",'UMONS _ DONNEES BRUTES - Copie '!W2744,",",'UMONS _ DONNEES BRUTES - Copie '!X2744,",",'UMONS _ DONNEES BRUTES - Copie '!U2744,",",'UMONS _ DONNEES BRUTES - Copie '!V2744,",",'UMONS _ DONNEES BRUTES - Copie '!Z2744,",",'UMONS _ DONNEES BRUTES - Copie '!Y2744,",",'UMONS _ DONNEES BRUTES - Copie '!AA2744,")++1`")</f>
        <v>(2743,0,0,12,77,5,4,45)++1`</v>
      </c>
      <c r="B2744" s="37">
        <f>'UMONS _ DONNEES BRUTES - Copie '!E2744</f>
        <v>44627</v>
      </c>
    </row>
    <row r="2745" spans="1:2">
      <c r="A2745" t="str">
        <f ca="1">_xlfn.CONCAT("(",'UMONS _ DONNEES BRUTES - Copie '!T2745,",",'UMONS _ DONNEES BRUTES - Copie '!W2745,",",'UMONS _ DONNEES BRUTES - Copie '!X2745,",",'UMONS _ DONNEES BRUTES - Copie '!U2745,",",'UMONS _ DONNEES BRUTES - Copie '!V2745,",",'UMONS _ DONNEES BRUTES - Copie '!Z2745,",",'UMONS _ DONNEES BRUTES - Copie '!Y2745,",",'UMONS _ DONNEES BRUTES - Copie '!AA2745,")++1`")</f>
        <v>(2744,0,1,12,79,5,4,55)++1`</v>
      </c>
      <c r="B2745" s="37">
        <f>'UMONS _ DONNEES BRUTES - Copie '!E2745</f>
        <v>44599</v>
      </c>
    </row>
    <row r="2746" spans="1:2">
      <c r="A2746" t="str">
        <f ca="1">_xlfn.CONCAT("(",'UMONS _ DONNEES BRUTES - Copie '!T2746,",",'UMONS _ DONNEES BRUTES - Copie '!W2746,",",'UMONS _ DONNEES BRUTES - Copie '!X2746,",",'UMONS _ DONNEES BRUTES - Copie '!U2746,",",'UMONS _ DONNEES BRUTES - Copie '!V2746,",",'UMONS _ DONNEES BRUTES - Copie '!Z2746,",",'UMONS _ DONNEES BRUTES - Copie '!Y2746,",",'UMONS _ DONNEES BRUTES - Copie '!AA2746,")++1`")</f>
        <v>(2745,0,1,12,36,5,3,40)++1`</v>
      </c>
      <c r="B2746" s="37">
        <f>'UMONS _ DONNEES BRUTES - Copie '!E2746</f>
        <v>44627</v>
      </c>
    </row>
    <row r="2747" spans="1:2">
      <c r="A2747" t="str">
        <f ca="1">_xlfn.CONCAT("(",'UMONS _ DONNEES BRUTES - Copie '!T2747,",",'UMONS _ DONNEES BRUTES - Copie '!W2747,",",'UMONS _ DONNEES BRUTES - Copie '!X2747,",",'UMONS _ DONNEES BRUTES - Copie '!U2747,",",'UMONS _ DONNEES BRUTES - Copie '!V2747,",",'UMONS _ DONNEES BRUTES - Copie '!Z2747,",",'UMONS _ DONNEES BRUTES - Copie '!Y2747,",",'UMONS _ DONNEES BRUTES - Copie '!AA2747,")++1`")</f>
        <v>(2746,0,0,12,56,5,5,61)++1`</v>
      </c>
      <c r="B2747" s="37">
        <f>'UMONS _ DONNEES BRUTES - Copie '!E2747</f>
        <v>44595</v>
      </c>
    </row>
    <row r="2748" spans="1:2">
      <c r="A2748" t="str">
        <f ca="1">_xlfn.CONCAT("(",'UMONS _ DONNEES BRUTES - Copie '!T2748,",",'UMONS _ DONNEES BRUTES - Copie '!W2748,",",'UMONS _ DONNEES BRUTES - Copie '!X2748,",",'UMONS _ DONNEES BRUTES - Copie '!U2748,",",'UMONS _ DONNEES BRUTES - Copie '!V2748,",",'UMONS _ DONNEES BRUTES - Copie '!Z2748,",",'UMONS _ DONNEES BRUTES - Copie '!Y2748,",",'UMONS _ DONNEES BRUTES - Copie '!AA2748,")++1`")</f>
        <v>(2747,0,1,11,97,0,2,31)++1`</v>
      </c>
      <c r="B2748" s="37">
        <f>'UMONS _ DONNEES BRUTES - Copie '!E2748</f>
        <v>44601</v>
      </c>
    </row>
    <row r="2749" spans="1:2">
      <c r="A2749" t="str">
        <f ca="1">_xlfn.CONCAT("(",'UMONS _ DONNEES BRUTES - Copie '!T2749,",",'UMONS _ DONNEES BRUTES - Copie '!W2749,",",'UMONS _ DONNEES BRUTES - Copie '!X2749,",",'UMONS _ DONNEES BRUTES - Copie '!U2749,",",'UMONS _ DONNEES BRUTES - Copie '!V2749,",",'UMONS _ DONNEES BRUTES - Copie '!Z2749,",",'UMONS _ DONNEES BRUTES - Copie '!Y2749,",",'UMONS _ DONNEES BRUTES - Copie '!AA2749,")++1`")</f>
        <v>(2748,0,0,11,98,5,6,68)++1`</v>
      </c>
      <c r="B2749" s="37">
        <f>'UMONS _ DONNEES BRUTES - Copie '!E2749</f>
        <v>44595</v>
      </c>
    </row>
    <row r="2750" spans="1:2">
      <c r="A2750" t="str">
        <f ca="1">_xlfn.CONCAT("(",'UMONS _ DONNEES BRUTES - Copie '!T2750,",",'UMONS _ DONNEES BRUTES - Copie '!W2750,",",'UMONS _ DONNEES BRUTES - Copie '!X2750,",",'UMONS _ DONNEES BRUTES - Copie '!U2750,",",'UMONS _ DONNEES BRUTES - Copie '!V2750,",",'UMONS _ DONNEES BRUTES - Copie '!Z2750,",",'UMONS _ DONNEES BRUTES - Copie '!Y2750,",",'UMONS _ DONNEES BRUTES - Copie '!AA2750,")++1`")</f>
        <v>(2749,0,1,12,93,0,2,28)++1`</v>
      </c>
      <c r="B2750" s="37">
        <f>'UMONS _ DONNEES BRUTES - Copie '!E2750</f>
        <v>44627</v>
      </c>
    </row>
    <row r="2751" spans="1:2">
      <c r="A2751" t="str">
        <f ca="1">_xlfn.CONCAT("(",'UMONS _ DONNEES BRUTES - Copie '!T2751,",",'UMONS _ DONNEES BRUTES - Copie '!W2751,",",'UMONS _ DONNEES BRUTES - Copie '!X2751,",",'UMONS _ DONNEES BRUTES - Copie '!U2751,",",'UMONS _ DONNEES BRUTES - Copie '!V2751,",",'UMONS _ DONNEES BRUTES - Copie '!Z2751,",",'UMONS _ DONNEES BRUTES - Copie '!Y2751,",",'UMONS _ DONNEES BRUTES - Copie '!AA2751,")++1`")</f>
        <v>(2750,0,1,12,87,0,4,70)++1`</v>
      </c>
      <c r="B2751" s="37">
        <f>'UMONS _ DONNEES BRUTES - Copie '!E2751</f>
        <v>44636</v>
      </c>
    </row>
    <row r="2752" spans="1:2">
      <c r="A2752" t="str">
        <f ca="1">_xlfn.CONCAT("(",'UMONS _ DONNEES BRUTES - Copie '!T2752,",",'UMONS _ DONNEES BRUTES - Copie '!W2752,",",'UMONS _ DONNEES BRUTES - Copie '!X2752,",",'UMONS _ DONNEES BRUTES - Copie '!U2752,",",'UMONS _ DONNEES BRUTES - Copie '!V2752,",",'UMONS _ DONNEES BRUTES - Copie '!Z2752,",",'UMONS _ DONNEES BRUTES - Copie '!Y2752,",",'UMONS _ DONNEES BRUTES - Copie '!AA2752,")++1`")</f>
        <v>(2751,0,1,10,86,0,1,45)++1`</v>
      </c>
      <c r="B2752" s="37">
        <f>'UMONS _ DONNEES BRUTES - Copie '!E2752</f>
        <v>44599</v>
      </c>
    </row>
    <row r="2753" spans="1:2">
      <c r="A2753" t="str">
        <f ca="1">_xlfn.CONCAT("(",'UMONS _ DONNEES BRUTES - Copie '!T2753,",",'UMONS _ DONNEES BRUTES - Copie '!W2753,",",'UMONS _ DONNEES BRUTES - Copie '!X2753,",",'UMONS _ DONNEES BRUTES - Copie '!U2753,",",'UMONS _ DONNEES BRUTES - Copie '!V2753,",",'UMONS _ DONNEES BRUTES - Copie '!Z2753,",",'UMONS _ DONNEES BRUTES - Copie '!Y2753,",",'UMONS _ DONNEES BRUTES - Copie '!AA2753,")++1`")</f>
        <v>(2752,0,1,10,35,4,2,34)++1`</v>
      </c>
      <c r="B2753" s="37">
        <f>'UMONS _ DONNEES BRUTES - Copie '!E2753</f>
        <v>44622</v>
      </c>
    </row>
    <row r="2754" spans="1:2">
      <c r="A2754" t="str">
        <f ca="1">_xlfn.CONCAT("(",'UMONS _ DONNEES BRUTES - Copie '!T2754,",",'UMONS _ DONNEES BRUTES - Copie '!W2754,",",'UMONS _ DONNEES BRUTES - Copie '!X2754,",",'UMONS _ DONNEES BRUTES - Copie '!U2754,",",'UMONS _ DONNEES BRUTES - Copie '!V2754,",",'UMONS _ DONNEES BRUTES - Copie '!Z2754,",",'UMONS _ DONNEES BRUTES - Copie '!Y2754,",",'UMONS _ DONNEES BRUTES - Copie '!AA2754,")++1`")</f>
        <v>(2753,0,1,4,54,4,8,73)++1`</v>
      </c>
      <c r="B2754" s="37">
        <f>'UMONS _ DONNEES BRUTES - Copie '!E2754</f>
        <v>44600</v>
      </c>
    </row>
    <row r="2755" spans="1:2">
      <c r="A2755" t="str">
        <f ca="1">_xlfn.CONCAT("(",'UMONS _ DONNEES BRUTES - Copie '!T2755,",",'UMONS _ DONNEES BRUTES - Copie '!W2755,",",'UMONS _ DONNEES BRUTES - Copie '!X2755,",",'UMONS _ DONNEES BRUTES - Copie '!U2755,",",'UMONS _ DONNEES BRUTES - Copie '!V2755,",",'UMONS _ DONNEES BRUTES - Copie '!Z2755,",",'UMONS _ DONNEES BRUTES - Copie '!Y2755,",",'UMONS _ DONNEES BRUTES - Copie '!AA2755,")++1`")</f>
        <v>(2754,0,0,4,81,4,5,43)++1`</v>
      </c>
      <c r="B2755" s="37">
        <f>'UMONS _ DONNEES BRUTES - Copie '!E2755</f>
        <v>44601</v>
      </c>
    </row>
    <row r="2756" spans="1:2">
      <c r="A2756" t="str">
        <f ca="1">_xlfn.CONCAT("(",'UMONS _ DONNEES BRUTES - Copie '!T2756,",",'UMONS _ DONNEES BRUTES - Copie '!W2756,",",'UMONS _ DONNEES BRUTES - Copie '!X2756,",",'UMONS _ DONNEES BRUTES - Copie '!U2756,",",'UMONS _ DONNEES BRUTES - Copie '!V2756,",",'UMONS _ DONNEES BRUTES - Copie '!Z2756,",",'UMONS _ DONNEES BRUTES - Copie '!Y2756,",",'UMONS _ DONNEES BRUTES - Copie '!AA2756,")++1`")</f>
        <v>(2755,0,1,4,54,0,6,57)++1`</v>
      </c>
      <c r="B2756" s="37">
        <f>'UMONS _ DONNEES BRUTES - Copie '!E2756</f>
        <v>44607</v>
      </c>
    </row>
    <row r="2757" spans="1:2">
      <c r="A2757" t="str">
        <f ca="1">_xlfn.CONCAT("(",'UMONS _ DONNEES BRUTES - Copie '!T2757,",",'UMONS _ DONNEES BRUTES - Copie '!W2757,",",'UMONS _ DONNEES BRUTES - Copie '!X2757,",",'UMONS _ DONNEES BRUTES - Copie '!U2757,",",'UMONS _ DONNEES BRUTES - Copie '!V2757,",",'UMONS _ DONNEES BRUTES - Copie '!Z2757,",",'UMONS _ DONNEES BRUTES - Copie '!Y2757,",",'UMONS _ DONNEES BRUTES - Copie '!AA2757,")++1`")</f>
        <v>(2756,0,1,4,44,4,6,56)++1`</v>
      </c>
      <c r="B2757" s="37">
        <f>'UMONS _ DONNEES BRUTES - Copie '!E2757</f>
        <v>44599</v>
      </c>
    </row>
    <row r="2758" spans="1:2">
      <c r="A2758" t="str">
        <f ca="1">_xlfn.CONCAT("(",'UMONS _ DONNEES BRUTES - Copie '!T2758,",",'UMONS _ DONNEES BRUTES - Copie '!W2758,",",'UMONS _ DONNEES BRUTES - Copie '!X2758,",",'UMONS _ DONNEES BRUTES - Copie '!U2758,",",'UMONS _ DONNEES BRUTES - Copie '!V2758,",",'UMONS _ DONNEES BRUTES - Copie '!Z2758,",",'UMONS _ DONNEES BRUTES - Copie '!Y2758,",",'UMONS _ DONNEES BRUTES - Copie '!AA2758,")++1`")</f>
        <v>(2757,0,1,11,73,0,5,70)++1`</v>
      </c>
      <c r="B2758" s="37">
        <f>'UMONS _ DONNEES BRUTES - Copie '!E2758</f>
        <v>44643</v>
      </c>
    </row>
    <row r="2759" spans="1:2">
      <c r="A2759" t="str">
        <f ca="1">_xlfn.CONCAT("(",'UMONS _ DONNEES BRUTES - Copie '!T2759,",",'UMONS _ DONNEES BRUTES - Copie '!W2759,",",'UMONS _ DONNEES BRUTES - Copie '!X2759,",",'UMONS _ DONNEES BRUTES - Copie '!U2759,",",'UMONS _ DONNEES BRUTES - Copie '!V2759,",",'UMONS _ DONNEES BRUTES - Copie '!Z2759,",",'UMONS _ DONNEES BRUTES - Copie '!Y2759,",",'UMONS _ DONNEES BRUTES - Copie '!AA2759,")++1`")</f>
        <v>(2758,0,1,4,29,0,1,9)++1`</v>
      </c>
      <c r="B2759" s="37">
        <f>'UMONS _ DONNEES BRUTES - Copie '!E2759</f>
        <v>44622</v>
      </c>
    </row>
    <row r="2760" spans="1:2">
      <c r="A2760" t="str">
        <f ca="1">_xlfn.CONCAT("(",'UMONS _ DONNEES BRUTES - Copie '!T2760,",",'UMONS _ DONNEES BRUTES - Copie '!W2760,",",'UMONS _ DONNEES BRUTES - Copie '!X2760,",",'UMONS _ DONNEES BRUTES - Copie '!U2760,",",'UMONS _ DONNEES BRUTES - Copie '!V2760,",",'UMONS _ DONNEES BRUTES - Copie '!Z2760,",",'UMONS _ DONNEES BRUTES - Copie '!Y2760,",",'UMONS _ DONNEES BRUTES - Copie '!AA2760,")++1`")</f>
        <v>(2759,0,1,12,78,0,1,13)++1`</v>
      </c>
      <c r="B2760" s="37">
        <f>'UMONS _ DONNEES BRUTES - Copie '!E2760</f>
        <v>44644</v>
      </c>
    </row>
    <row r="2761" spans="1:2">
      <c r="A2761" t="str">
        <f ca="1">_xlfn.CONCAT("(",'UMONS _ DONNEES BRUTES - Copie '!T2761,",",'UMONS _ DONNEES BRUTES - Copie '!W2761,",",'UMONS _ DONNEES BRUTES - Copie '!X2761,",",'UMONS _ DONNEES BRUTES - Copie '!U2761,",",'UMONS _ DONNEES BRUTES - Copie '!V2761,",",'UMONS _ DONNEES BRUTES - Copie '!Z2761,",",'UMONS _ DONNEES BRUTES - Copie '!Y2761,",",'UMONS _ DONNEES BRUTES - Copie '!AA2761,")++1`")</f>
        <v>(2760,0,1,10,45,0,3,41)++1`</v>
      </c>
      <c r="B2761" s="37">
        <f>'UMONS _ DONNEES BRUTES - Copie '!E2761</f>
        <v>44651</v>
      </c>
    </row>
    <row r="2762" spans="1:2">
      <c r="A2762" t="str">
        <f ca="1">_xlfn.CONCAT("(",'UMONS _ DONNEES BRUTES - Copie '!T2762,",",'UMONS _ DONNEES BRUTES - Copie '!W2762,",",'UMONS _ DONNEES BRUTES - Copie '!X2762,",",'UMONS _ DONNEES BRUTES - Copie '!U2762,",",'UMONS _ DONNEES BRUTES - Copie '!V2762,",",'UMONS _ DONNEES BRUTES - Copie '!Z2762,",",'UMONS _ DONNEES BRUTES - Copie '!Y2762,",",'UMONS _ DONNEES BRUTES - Copie '!AA2762,")++1`")</f>
        <v>(2761,0,1,11,86,5,5,53)++1`</v>
      </c>
      <c r="B2762" s="37">
        <f>'UMONS _ DONNEES BRUTES - Copie '!E2762</f>
        <v>44644</v>
      </c>
    </row>
    <row r="2763" spans="1:2">
      <c r="A2763" t="str">
        <f ca="1">_xlfn.CONCAT("(",'UMONS _ DONNEES BRUTES - Copie '!T2763,",",'UMONS _ DONNEES BRUTES - Copie '!W2763,",",'UMONS _ DONNEES BRUTES - Copie '!X2763,",",'UMONS _ DONNEES BRUTES - Copie '!U2763,",",'UMONS _ DONNEES BRUTES - Copie '!V2763,",",'UMONS _ DONNEES BRUTES - Copie '!Z2763,",",'UMONS _ DONNEES BRUTES - Copie '!Y2763,",",'UMONS _ DONNEES BRUTES - Copie '!AA2763,")++1`")</f>
        <v>(2762,0,1,4,41,4,5,60)++1`</v>
      </c>
      <c r="B2763" s="37">
        <f>'UMONS _ DONNEES BRUTES - Copie '!E2763</f>
        <v>44593</v>
      </c>
    </row>
    <row r="2764" spans="1:2">
      <c r="A2764" t="str">
        <f ca="1">_xlfn.CONCAT("(",'UMONS _ DONNEES BRUTES - Copie '!T2764,",",'UMONS _ DONNEES BRUTES - Copie '!W2764,",",'UMONS _ DONNEES BRUTES - Copie '!X2764,",",'UMONS _ DONNEES BRUTES - Copie '!U2764,",",'UMONS _ DONNEES BRUTES - Copie '!V2764,",",'UMONS _ DONNEES BRUTES - Copie '!Z2764,",",'UMONS _ DONNEES BRUTES - Copie '!Y2764,",",'UMONS _ DONNEES BRUTES - Copie '!AA2764,")++1`")</f>
        <v>(2763,0,1,4,40,4,6,66)++1`</v>
      </c>
      <c r="B2764" s="37">
        <f>'UMONS _ DONNEES BRUTES - Copie '!E2764</f>
        <v>44593</v>
      </c>
    </row>
    <row r="2765" spans="1:2">
      <c r="A2765" t="str">
        <f ca="1">_xlfn.CONCAT("(",'UMONS _ DONNEES BRUTES - Copie '!T2765,",",'UMONS _ DONNEES BRUTES - Copie '!W2765,",",'UMONS _ DONNEES BRUTES - Copie '!X2765,",",'UMONS _ DONNEES BRUTES - Copie '!U2765,",",'UMONS _ DONNEES BRUTES - Copie '!V2765,",",'UMONS _ DONNEES BRUTES - Copie '!Z2765,",",'UMONS _ DONNEES BRUTES - Copie '!Y2765,",",'UMONS _ DONNEES BRUTES - Copie '!AA2765,")++1`")</f>
        <v>(2764,0,1,4,84,4,3,28)++1`</v>
      </c>
      <c r="B2765" s="37">
        <f>'UMONS _ DONNEES BRUTES - Copie '!E2765</f>
        <v>44642</v>
      </c>
    </row>
    <row r="2766" spans="1:2">
      <c r="A2766" t="str">
        <f ca="1">_xlfn.CONCAT("(",'UMONS _ DONNEES BRUTES - Copie '!T2766,",",'UMONS _ DONNEES BRUTES - Copie '!W2766,",",'UMONS _ DONNEES BRUTES - Copie '!X2766,",",'UMONS _ DONNEES BRUTES - Copie '!U2766,",",'UMONS _ DONNEES BRUTES - Copie '!V2766,",",'UMONS _ DONNEES BRUTES - Copie '!Z2766,",",'UMONS _ DONNEES BRUTES - Copie '!Y2766,",",'UMONS _ DONNEES BRUTES - Copie '!AA2766,")++1`")</f>
        <v>(2765,0,1,4,78,0,1,8)++1`</v>
      </c>
      <c r="B2766" s="37">
        <f>'UMONS _ DONNEES BRUTES - Copie '!E2766</f>
        <v>44607</v>
      </c>
    </row>
    <row r="2767" spans="1:2">
      <c r="A2767" t="str">
        <f ca="1">_xlfn.CONCAT("(",'UMONS _ DONNEES BRUTES - Copie '!T2767,",",'UMONS _ DONNEES BRUTES - Copie '!W2767,",",'UMONS _ DONNEES BRUTES - Copie '!X2767,",",'UMONS _ DONNEES BRUTES - Copie '!U2767,",",'UMONS _ DONNEES BRUTES - Copie '!V2767,",",'UMONS _ DONNEES BRUTES - Copie '!Z2767,",",'UMONS _ DONNEES BRUTES - Copie '!Y2767,",",'UMONS _ DONNEES BRUTES - Copie '!AA2767,")++1`")</f>
        <v>(2766,0,1,4,69,4,2,20)++1`</v>
      </c>
      <c r="B2767" s="37">
        <f>'UMONS _ DONNEES BRUTES - Copie '!E2767</f>
        <v>44622</v>
      </c>
    </row>
    <row r="2768" spans="1:2">
      <c r="A2768" t="str">
        <f ca="1">_xlfn.CONCAT("(",'UMONS _ DONNEES BRUTES - Copie '!T2768,",",'UMONS _ DONNEES BRUTES - Copie '!W2768,",",'UMONS _ DONNEES BRUTES - Copie '!X2768,",",'UMONS _ DONNEES BRUTES - Copie '!U2768,",",'UMONS _ DONNEES BRUTES - Copie '!V2768,",",'UMONS _ DONNEES BRUTES - Copie '!Z2768,",",'UMONS _ DONNEES BRUTES - Copie '!Y2768,",",'UMONS _ DONNEES BRUTES - Copie '!AA2768,")++1`")</f>
        <v>(2767,0,1,4,76,4,8,67)++1`</v>
      </c>
      <c r="B2768" s="37">
        <f>'UMONS _ DONNEES BRUTES - Copie '!E2768</f>
        <v>44594</v>
      </c>
    </row>
    <row r="2769" spans="1:2">
      <c r="A2769" t="str">
        <f ca="1">_xlfn.CONCAT("(",'UMONS _ DONNEES BRUTES - Copie '!T2769,",",'UMONS _ DONNEES BRUTES - Copie '!W2769,",",'UMONS _ DONNEES BRUTES - Copie '!X2769,",",'UMONS _ DONNEES BRUTES - Copie '!U2769,",",'UMONS _ DONNEES BRUTES - Copie '!V2769,",",'UMONS _ DONNEES BRUTES - Copie '!Z2769,",",'UMONS _ DONNEES BRUTES - Copie '!Y2769,",",'UMONS _ DONNEES BRUTES - Copie '!AA2769,")++1`")</f>
        <v>(2768,0,1,4,106,4,3,27)++1`</v>
      </c>
      <c r="B2769" s="37">
        <f>'UMONS _ DONNEES BRUTES - Copie '!E2769</f>
        <v>44622</v>
      </c>
    </row>
    <row r="2770" spans="1:2">
      <c r="A2770" t="str">
        <f ca="1">_xlfn.CONCAT("(",'UMONS _ DONNEES BRUTES - Copie '!T2770,",",'UMONS _ DONNEES BRUTES - Copie '!W2770,",",'UMONS _ DONNEES BRUTES - Copie '!X2770,",",'UMONS _ DONNEES BRUTES - Copie '!U2770,",",'UMONS _ DONNEES BRUTES - Copie '!V2770,",",'UMONS _ DONNEES BRUTES - Copie '!Z2770,",",'UMONS _ DONNEES BRUTES - Copie '!Y2770,",",'UMONS _ DONNEES BRUTES - Copie '!AA2770,")++1`")</f>
        <v>(2769,0,1,4,83,4,7,54)++1`</v>
      </c>
      <c r="B2770" s="37">
        <f>'UMONS _ DONNEES BRUTES - Copie '!E2770</f>
        <v>44649</v>
      </c>
    </row>
    <row r="2771" spans="1:2">
      <c r="A2771" t="str">
        <f ca="1">_xlfn.CONCAT("(",'UMONS _ DONNEES BRUTES - Copie '!T2771,",",'UMONS _ DONNEES BRUTES - Copie '!W2771,",",'UMONS _ DONNEES BRUTES - Copie '!X2771,",",'UMONS _ DONNEES BRUTES - Copie '!U2771,",",'UMONS _ DONNEES BRUTES - Copie '!V2771,",",'UMONS _ DONNEES BRUTES - Copie '!Z2771,",",'UMONS _ DONNEES BRUTES - Copie '!Y2771,",",'UMONS _ DONNEES BRUTES - Copie '!AA2771,")++1`")</f>
        <v>(2770,0,0,12,109,5,6,72)++1`</v>
      </c>
      <c r="B2771" s="37">
        <f>'UMONS _ DONNEES BRUTES - Copie '!E2771</f>
        <v>44595</v>
      </c>
    </row>
    <row r="2772" spans="1:2">
      <c r="A2772" t="str">
        <f ca="1">_xlfn.CONCAT("(",'UMONS _ DONNEES BRUTES - Copie '!T2772,",",'UMONS _ DONNEES BRUTES - Copie '!W2772,",",'UMONS _ DONNEES BRUTES - Copie '!X2772,",",'UMONS _ DONNEES BRUTES - Copie '!U2772,",",'UMONS _ DONNEES BRUTES - Copie '!V2772,",",'UMONS _ DONNEES BRUTES - Copie '!Z2772,",",'UMONS _ DONNEES BRUTES - Copie '!Y2772,",",'UMONS _ DONNEES BRUTES - Copie '!AA2772,")++1`")</f>
        <v>(2771,0,0,4,52,4,2,28)++1`</v>
      </c>
      <c r="B2772" s="37">
        <f>'UMONS _ DONNEES BRUTES - Copie '!E2772</f>
        <v>44593</v>
      </c>
    </row>
    <row r="2773" spans="1:2">
      <c r="A2773" t="str">
        <f ca="1">_xlfn.CONCAT("(",'UMONS _ DONNEES BRUTES - Copie '!T2773,",",'UMONS _ DONNEES BRUTES - Copie '!W2773,",",'UMONS _ DONNEES BRUTES - Copie '!X2773,",",'UMONS _ DONNEES BRUTES - Copie '!U2773,",",'UMONS _ DONNEES BRUTES - Copie '!V2773,",",'UMONS _ DONNEES BRUTES - Copie '!Z2773,",",'UMONS _ DONNEES BRUTES - Copie '!Y2773,",",'UMONS _ DONNEES BRUTES - Copie '!AA2773,")++1`")</f>
        <v>(2772,0,0,11,110,0,3,33)++1`</v>
      </c>
      <c r="B2773" s="37">
        <f>'UMONS _ DONNEES BRUTES - Copie '!E2773</f>
        <v>44621</v>
      </c>
    </row>
    <row r="2774" spans="1:2">
      <c r="A2774" t="str">
        <f ca="1">_xlfn.CONCAT("(",'UMONS _ DONNEES BRUTES - Copie '!T2774,",",'UMONS _ DONNEES BRUTES - Copie '!W2774,",",'UMONS _ DONNEES BRUTES - Copie '!X2774,",",'UMONS _ DONNEES BRUTES - Copie '!U2774,",",'UMONS _ DONNEES BRUTES - Copie '!V2774,",",'UMONS _ DONNEES BRUTES - Copie '!Z2774,",",'UMONS _ DONNEES BRUTES - Copie '!Y2774,",",'UMONS _ DONNEES BRUTES - Copie '!AA2774,")++1`")</f>
        <v>(2773,0,1,4,73,4,4,54)++1`</v>
      </c>
      <c r="B2774" s="37">
        <f>'UMONS _ DONNEES BRUTES - Copie '!E2774</f>
        <v>44593</v>
      </c>
    </row>
    <row r="2775" spans="1:2">
      <c r="A2775" t="str">
        <f ca="1">_xlfn.CONCAT("(",'UMONS _ DONNEES BRUTES - Copie '!T2775,",",'UMONS _ DONNEES BRUTES - Copie '!W2775,",",'UMONS _ DONNEES BRUTES - Copie '!X2775,",",'UMONS _ DONNEES BRUTES - Copie '!U2775,",",'UMONS _ DONNEES BRUTES - Copie '!V2775,",",'UMONS _ DONNEES BRUTES - Copie '!Z2775,",",'UMONS _ DONNEES BRUTES - Copie '!Y2775,",",'UMONS _ DONNEES BRUTES - Copie '!AA2775,")++1`")</f>
        <v>(2774,0,1,4,68,4,2,27)++1`</v>
      </c>
      <c r="B2775" s="37">
        <f>'UMONS _ DONNEES BRUTES - Copie '!E2775</f>
        <v>44606</v>
      </c>
    </row>
    <row r="2776" spans="1:2">
      <c r="A2776" t="str">
        <f ca="1">_xlfn.CONCAT("(",'UMONS _ DONNEES BRUTES - Copie '!T2776,",",'UMONS _ DONNEES BRUTES - Copie '!W2776,",",'UMONS _ DONNEES BRUTES - Copie '!X2776,",",'UMONS _ DONNEES BRUTES - Copie '!U2776,",",'UMONS _ DONNEES BRUTES - Copie '!V2776,",",'UMONS _ DONNEES BRUTES - Copie '!Z2776,",",'UMONS _ DONNEES BRUTES - Copie '!Y2776,",",'UMONS _ DONNEES BRUTES - Copie '!AA2776,")++1`")</f>
        <v>(2775,0,1,4,30,4,2,20)++1`</v>
      </c>
      <c r="B2776" s="37">
        <f>'UMONS _ DONNEES BRUTES - Copie '!E2776</f>
        <v>44608</v>
      </c>
    </row>
    <row r="2777" spans="1:2">
      <c r="A2777" t="str">
        <f ca="1">_xlfn.CONCAT("(",'UMONS _ DONNEES BRUTES - Copie '!T2777,",",'UMONS _ DONNEES BRUTES - Copie '!W2777,",",'UMONS _ DONNEES BRUTES - Copie '!X2777,",",'UMONS _ DONNEES BRUTES - Copie '!U2777,",",'UMONS _ DONNEES BRUTES - Copie '!V2777,",",'UMONS _ DONNEES BRUTES - Copie '!Z2777,",",'UMONS _ DONNEES BRUTES - Copie '!Y2777,",",'UMONS _ DONNEES BRUTES - Copie '!AA2777,")++1`")</f>
        <v>(2776,0,1,4,62,0,1,3)++1`</v>
      </c>
      <c r="B2777" s="37">
        <f>'UMONS _ DONNEES BRUTES - Copie '!E2777</f>
        <v>44614</v>
      </c>
    </row>
    <row r="2778" spans="1:2">
      <c r="A2778" t="str">
        <f ca="1">_xlfn.CONCAT("(",'UMONS _ DONNEES BRUTES - Copie '!T2778,",",'UMONS _ DONNEES BRUTES - Copie '!W2778,",",'UMONS _ DONNEES BRUTES - Copie '!X2778,",",'UMONS _ DONNEES BRUTES - Copie '!U2778,",",'UMONS _ DONNEES BRUTES - Copie '!V2778,",",'UMONS _ DONNEES BRUTES - Copie '!Z2778,",",'UMONS _ DONNEES BRUTES - Copie '!Y2778,",",'UMONS _ DONNEES BRUTES - Copie '!AA2778,")++1`")</f>
        <v>(2777,0,1,4,60,4,2,22)++1`</v>
      </c>
      <c r="B2778" s="37">
        <f>'UMONS _ DONNEES BRUTES - Copie '!E2778</f>
        <v>44615</v>
      </c>
    </row>
    <row r="2779" spans="1:2">
      <c r="A2779" t="str">
        <f ca="1">_xlfn.CONCAT("(",'UMONS _ DONNEES BRUTES - Copie '!T2779,",",'UMONS _ DONNEES BRUTES - Copie '!W2779,",",'UMONS _ DONNEES BRUTES - Copie '!X2779,",",'UMONS _ DONNEES BRUTES - Copie '!U2779,",",'UMONS _ DONNEES BRUTES - Copie '!V2779,",",'UMONS _ DONNEES BRUTES - Copie '!Z2779,",",'UMONS _ DONNEES BRUTES - Copie '!Y2779,",",'UMONS _ DONNEES BRUTES - Copie '!AA2779,")++1`")</f>
        <v>(2778,0,0,4,72,4,2,20)++1`</v>
      </c>
      <c r="B2779" s="37">
        <f>'UMONS _ DONNEES BRUTES - Copie '!E2779</f>
        <v>44634</v>
      </c>
    </row>
    <row r="2780" spans="1:2">
      <c r="A2780" t="str">
        <f ca="1">_xlfn.CONCAT("(",'UMONS _ DONNEES BRUTES - Copie '!T2780,",",'UMONS _ DONNEES BRUTES - Copie '!W2780,",",'UMONS _ DONNEES BRUTES - Copie '!X2780,",",'UMONS _ DONNEES BRUTES - Copie '!U2780,",",'UMONS _ DONNEES BRUTES - Copie '!V2780,",",'UMONS _ DONNEES BRUTES - Copie '!Z2780,",",'UMONS _ DONNEES BRUTES - Copie '!Y2780,",",'UMONS _ DONNEES BRUTES - Copie '!AA2780,")++1`")</f>
        <v>(2779,0,1,4,57,4,5,47)++1`</v>
      </c>
      <c r="B2780" s="37">
        <f>'UMONS _ DONNEES BRUTES - Copie '!E2780</f>
        <v>44635</v>
      </c>
    </row>
    <row r="2781" spans="1:2">
      <c r="A2781" t="str">
        <f ca="1">_xlfn.CONCAT("(",'UMONS _ DONNEES BRUTES - Copie '!T2781,",",'UMONS _ DONNEES BRUTES - Copie '!W2781,",",'UMONS _ DONNEES BRUTES - Copie '!X2781,",",'UMONS _ DONNEES BRUTES - Copie '!U2781,",",'UMONS _ DONNEES BRUTES - Copie '!V2781,",",'UMONS _ DONNEES BRUTES - Copie '!Z2781,",",'UMONS _ DONNEES BRUTES - Copie '!Y2781,",",'UMONS _ DONNEES BRUTES - Copie '!AA2781,")++1`")</f>
        <v>(2780,0,1,4,50,4,2,25)++1`</v>
      </c>
      <c r="B2781" s="37">
        <f>'UMONS _ DONNEES BRUTES - Copie '!E2781</f>
        <v>44636</v>
      </c>
    </row>
    <row r="2782" spans="1:2">
      <c r="A2782" t="str">
        <f ca="1">_xlfn.CONCAT("(",'UMONS _ DONNEES BRUTES - Copie '!T2782,",",'UMONS _ DONNEES BRUTES - Copie '!W2782,",",'UMONS _ DONNEES BRUTES - Copie '!X2782,",",'UMONS _ DONNEES BRUTES - Copie '!U2782,",",'UMONS _ DONNEES BRUTES - Copie '!V2782,",",'UMONS _ DONNEES BRUTES - Copie '!Z2782,",",'UMONS _ DONNEES BRUTES - Copie '!Y2782,",",'UMONS _ DONNEES BRUTES - Copie '!AA2782,")++1`")</f>
        <v>(2781,0,1,4,85,4,3,37)++1`</v>
      </c>
      <c r="B2782" s="37">
        <f>'UMONS _ DONNEES BRUTES - Copie '!E2782</f>
        <v>44636</v>
      </c>
    </row>
    <row r="2783" spans="1:2">
      <c r="A2783" t="str">
        <f ca="1">_xlfn.CONCAT("(",'UMONS _ DONNEES BRUTES - Copie '!T2783,",",'UMONS _ DONNEES BRUTES - Copie '!W2783,",",'UMONS _ DONNEES BRUTES - Copie '!X2783,",",'UMONS _ DONNEES BRUTES - Copie '!U2783,",",'UMONS _ DONNEES BRUTES - Copie '!V2783,",",'UMONS _ DONNEES BRUTES - Copie '!Z2783,",",'UMONS _ DONNEES BRUTES - Copie '!Y2783,",",'UMONS _ DONNEES BRUTES - Copie '!AA2783,")++1`")</f>
        <v>(2782,0,1,4,53,4,2,20)++1`</v>
      </c>
      <c r="B2783" s="37">
        <f>'UMONS _ DONNEES BRUTES - Copie '!E2783</f>
        <v>44642</v>
      </c>
    </row>
    <row r="2784" spans="1:2">
      <c r="A2784" t="str">
        <f ca="1">_xlfn.CONCAT("(",'UMONS _ DONNEES BRUTES - Copie '!T2784,",",'UMONS _ DONNEES BRUTES - Copie '!W2784,",",'UMONS _ DONNEES BRUTES - Copie '!X2784,",",'UMONS _ DONNEES BRUTES - Copie '!U2784,",",'UMONS _ DONNEES BRUTES - Copie '!V2784,",",'UMONS _ DONNEES BRUTES - Copie '!Z2784,",",'UMONS _ DONNEES BRUTES - Copie '!Y2784,",",'UMONS _ DONNEES BRUTES - Copie '!AA2784,")++1`")</f>
        <v>(2783,0,1,4,71,4,4,43)++1`</v>
      </c>
      <c r="B2784" s="37">
        <f>'UMONS _ DONNEES BRUTES - Copie '!E2784</f>
        <v>44642</v>
      </c>
    </row>
    <row r="2785" spans="1:2">
      <c r="A2785" t="str">
        <f ca="1">_xlfn.CONCAT("(",'UMONS _ DONNEES BRUTES - Copie '!T2785,",",'UMONS _ DONNEES BRUTES - Copie '!W2785,",",'UMONS _ DONNEES BRUTES - Copie '!X2785,",",'UMONS _ DONNEES BRUTES - Copie '!U2785,",",'UMONS _ DONNEES BRUTES - Copie '!V2785,",",'UMONS _ DONNEES BRUTES - Copie '!Z2785,",",'UMONS _ DONNEES BRUTES - Copie '!Y2785,",",'UMONS _ DONNEES BRUTES - Copie '!AA2785,")++1`")</f>
        <v>(2784,0,1,4,86,4,7,65)++1`</v>
      </c>
      <c r="B2785" s="37">
        <f>'UMONS _ DONNEES BRUTES - Copie '!E2785</f>
        <v>44635</v>
      </c>
    </row>
    <row r="2786" spans="1:2">
      <c r="A2786" t="str">
        <f ca="1">_xlfn.CONCAT("(",'UMONS _ DONNEES BRUTES - Copie '!T2786,",",'UMONS _ DONNEES BRUTES - Copie '!W2786,",",'UMONS _ DONNEES BRUTES - Copie '!X2786,",",'UMONS _ DONNEES BRUTES - Copie '!U2786,",",'UMONS _ DONNEES BRUTES - Copie '!V2786,",",'UMONS _ DONNEES BRUTES - Copie '!Z2786,",",'UMONS _ DONNEES BRUTES - Copie '!Y2786,",",'UMONS _ DONNEES BRUTES - Copie '!AA2786,")++1`")</f>
        <v>(2785,0,1,4,98,0,1,2)++1`</v>
      </c>
      <c r="B2786" s="37">
        <f>'UMONS _ DONNEES BRUTES - Copie '!E2786</f>
        <v>44593</v>
      </c>
    </row>
    <row r="2787" spans="1:2">
      <c r="A2787" t="str">
        <f ca="1">_xlfn.CONCAT("(",'UMONS _ DONNEES BRUTES - Copie '!T2787,",",'UMONS _ DONNEES BRUTES - Copie '!W2787,",",'UMONS _ DONNEES BRUTES - Copie '!X2787,",",'UMONS _ DONNEES BRUTES - Copie '!U2787,",",'UMONS _ DONNEES BRUTES - Copie '!V2787,",",'UMONS _ DONNEES BRUTES - Copie '!Z2787,",",'UMONS _ DONNEES BRUTES - Copie '!Y2787,",",'UMONS _ DONNEES BRUTES - Copie '!AA2787,")++1`")</f>
        <v>(2786,0,1,4,81,4,7,62)++1`</v>
      </c>
      <c r="B2787" s="37">
        <f>'UMONS _ DONNEES BRUTES - Copie '!E2787</f>
        <v>44594</v>
      </c>
    </row>
    <row r="2788" spans="1:2">
      <c r="A2788" t="str">
        <f ca="1">_xlfn.CONCAT("(",'UMONS _ DONNEES BRUTES - Copie '!T2788,",",'UMONS _ DONNEES BRUTES - Copie '!W2788,",",'UMONS _ DONNEES BRUTES - Copie '!X2788,",",'UMONS _ DONNEES BRUTES - Copie '!U2788,",",'UMONS _ DONNEES BRUTES - Copie '!V2788,",",'UMONS _ DONNEES BRUTES - Copie '!Z2788,",",'UMONS _ DONNEES BRUTES - Copie '!Y2788,",",'UMONS _ DONNEES BRUTES - Copie '!AA2788,")++1`")</f>
        <v>(2787,0,1,4,121,4,4,39)++1`</v>
      </c>
      <c r="B2788" s="37">
        <f>'UMONS _ DONNEES BRUTES - Copie '!E2788</f>
        <v>44622</v>
      </c>
    </row>
    <row r="2789" spans="1:2">
      <c r="A2789" t="str">
        <f ca="1">_xlfn.CONCAT("(",'UMONS _ DONNEES BRUTES - Copie '!T2789,",",'UMONS _ DONNEES BRUTES - Copie '!W2789,",",'UMONS _ DONNEES BRUTES - Copie '!X2789,",",'UMONS _ DONNEES BRUTES - Copie '!U2789,",",'UMONS _ DONNEES BRUTES - Copie '!V2789,",",'UMONS _ DONNEES BRUTES - Copie '!Z2789,",",'UMONS _ DONNEES BRUTES - Copie '!Y2789,",",'UMONS _ DONNEES BRUTES - Copie '!AA2789,")++1`")</f>
        <v>(2788,0,1,4,108,4,4,47)++1`</v>
      </c>
      <c r="B2789" s="37">
        <f>'UMONS _ DONNEES BRUTES - Copie '!E2789</f>
        <v>44606</v>
      </c>
    </row>
    <row r="2790" spans="1:2">
      <c r="A2790" t="str">
        <f ca="1">_xlfn.CONCAT("(",'UMONS _ DONNEES BRUTES - Copie '!T2790,",",'UMONS _ DONNEES BRUTES - Copie '!W2790,",",'UMONS _ DONNEES BRUTES - Copie '!X2790,",",'UMONS _ DONNEES BRUTES - Copie '!U2790,",",'UMONS _ DONNEES BRUTES - Copie '!V2790,",",'UMONS _ DONNEES BRUTES - Copie '!Z2790,",",'UMONS _ DONNEES BRUTES - Copie '!Y2790,",",'UMONS _ DONNEES BRUTES - Copie '!AA2790,")++1`")</f>
        <v>(2789,0,1,4,78,4,4,42)++1`</v>
      </c>
      <c r="B2790" s="37">
        <f>'UMONS _ DONNEES BRUTES - Copie '!E2790</f>
        <v>44607</v>
      </c>
    </row>
    <row r="2791" spans="1:2">
      <c r="A2791" t="str">
        <f ca="1">_xlfn.CONCAT("(",'UMONS _ DONNEES BRUTES - Copie '!T2791,",",'UMONS _ DONNEES BRUTES - Copie '!W2791,",",'UMONS _ DONNEES BRUTES - Copie '!X2791,",",'UMONS _ DONNEES BRUTES - Copie '!U2791,",",'UMONS _ DONNEES BRUTES - Copie '!V2791,",",'UMONS _ DONNEES BRUTES - Copie '!Z2791,",",'UMONS _ DONNEES BRUTES - Copie '!Y2791,",",'UMONS _ DONNEES BRUTES - Copie '!AA2791,")++1`")</f>
        <v>(2790,0,1,4,90,4,6,45)++1`</v>
      </c>
      <c r="B2791" s="37">
        <f>'UMONS _ DONNEES BRUTES - Copie '!E2791</f>
        <v>44608</v>
      </c>
    </row>
    <row r="2792" spans="1:2">
      <c r="A2792" t="str">
        <f ca="1">_xlfn.CONCAT("(",'UMONS _ DONNEES BRUTES - Copie '!T2792,",",'UMONS _ DONNEES BRUTES - Copie '!W2792,",",'UMONS _ DONNEES BRUTES - Copie '!X2792,",",'UMONS _ DONNEES BRUTES - Copie '!U2792,",",'UMONS _ DONNEES BRUTES - Copie '!V2792,",",'UMONS _ DONNEES BRUTES - Copie '!Z2792,",",'UMONS _ DONNEES BRUTES - Copie '!Y2792,",",'UMONS _ DONNEES BRUTES - Copie '!AA2792,")++1`")</f>
        <v>(2791,0,1,4,76,4,5,56)++1`</v>
      </c>
      <c r="B2792" s="37">
        <f>'UMONS _ DONNEES BRUTES - Copie '!E2792</f>
        <v>44614</v>
      </c>
    </row>
    <row r="2793" spans="1:2">
      <c r="A2793" t="str">
        <f ca="1">_xlfn.CONCAT("(",'UMONS _ DONNEES BRUTES - Copie '!T2793,",",'UMONS _ DONNEES BRUTES - Copie '!W2793,",",'UMONS _ DONNEES BRUTES - Copie '!X2793,",",'UMONS _ DONNEES BRUTES - Copie '!U2793,",",'UMONS _ DONNEES BRUTES - Copie '!V2793,",",'UMONS _ DONNEES BRUTES - Copie '!Z2793,",",'UMONS _ DONNEES BRUTES - Copie '!Y2793,",",'UMONS _ DONNEES BRUTES - Copie '!AA2793,")++1`")</f>
        <v>(2792,0,1,4,91,4,3,31)++1`</v>
      </c>
      <c r="B2793" s="37">
        <f>'UMONS _ DONNEES BRUTES - Copie '!E2793</f>
        <v>44615</v>
      </c>
    </row>
    <row r="2794" spans="1:2">
      <c r="A2794" t="str">
        <f ca="1">_xlfn.CONCAT("(",'UMONS _ DONNEES BRUTES - Copie '!T2794,",",'UMONS _ DONNEES BRUTES - Copie '!W2794,",",'UMONS _ DONNEES BRUTES - Copie '!X2794,",",'UMONS _ DONNEES BRUTES - Copie '!U2794,",",'UMONS _ DONNEES BRUTES - Copie '!V2794,",",'UMONS _ DONNEES BRUTES - Copie '!Z2794,",",'UMONS _ DONNEES BRUTES - Copie '!Y2794,",",'UMONS _ DONNEES BRUTES - Copie '!AA2794,")++1`")</f>
        <v>(2793,0,1,4,82,4,5,34)++1`</v>
      </c>
      <c r="B2794" s="37">
        <f>'UMONS _ DONNEES BRUTES - Copie '!E2794</f>
        <v>44629</v>
      </c>
    </row>
    <row r="2795" spans="1:2">
      <c r="A2795" t="str">
        <f ca="1">_xlfn.CONCAT("(",'UMONS _ DONNEES BRUTES - Copie '!T2795,",",'UMONS _ DONNEES BRUTES - Copie '!W2795,",",'UMONS _ DONNEES BRUTES - Copie '!X2795,",",'UMONS _ DONNEES BRUTES - Copie '!U2795,",",'UMONS _ DONNEES BRUTES - Copie '!V2795,",",'UMONS _ DONNEES BRUTES - Copie '!Z2795,",",'UMONS _ DONNEES BRUTES - Copie '!Y2795,",",'UMONS _ DONNEES BRUTES - Copie '!AA2795,")++1`")</f>
        <v>(2794,0,1,4,91,4,6,55)++1`</v>
      </c>
      <c r="B2795" s="37">
        <f>'UMONS _ DONNEES BRUTES - Copie '!E2795</f>
        <v>44635</v>
      </c>
    </row>
    <row r="2796" spans="1:2">
      <c r="A2796" t="str">
        <f ca="1">_xlfn.CONCAT("(",'UMONS _ DONNEES BRUTES - Copie '!T2796,",",'UMONS _ DONNEES BRUTES - Copie '!W2796,",",'UMONS _ DONNEES BRUTES - Copie '!X2796,",",'UMONS _ DONNEES BRUTES - Copie '!U2796,",",'UMONS _ DONNEES BRUTES - Copie '!V2796,",",'UMONS _ DONNEES BRUTES - Copie '!Z2796,",",'UMONS _ DONNEES BRUTES - Copie '!Y2796,",",'UMONS _ DONNEES BRUTES - Copie '!AA2796,")++1`")</f>
        <v>(2795,0,0,4,77,4,5,55)++1`</v>
      </c>
      <c r="B2796" s="37">
        <f>'UMONS _ DONNEES BRUTES - Copie '!E2796</f>
        <v>44636</v>
      </c>
    </row>
    <row r="2797" spans="1:2">
      <c r="A2797" t="str">
        <f ca="1">_xlfn.CONCAT("(",'UMONS _ DONNEES BRUTES - Copie '!T2797,",",'UMONS _ DONNEES BRUTES - Copie '!W2797,",",'UMONS _ DONNEES BRUTES - Copie '!X2797,",",'UMONS _ DONNEES BRUTES - Copie '!U2797,",",'UMONS _ DONNEES BRUTES - Copie '!V2797,",",'UMONS _ DONNEES BRUTES - Copie '!Z2797,",",'UMONS _ DONNEES BRUTES - Copie '!Y2797,",",'UMONS _ DONNEES BRUTES - Copie '!AA2797,")++1`")</f>
        <v>(2796,0,1,4,89,4,6,55)++1`</v>
      </c>
      <c r="B2797" s="37">
        <f>'UMONS _ DONNEES BRUTES - Copie '!E2797</f>
        <v>44648</v>
      </c>
    </row>
    <row r="2798" spans="1:2">
      <c r="A2798" t="str">
        <f ca="1">_xlfn.CONCAT("(",'UMONS _ DONNEES BRUTES - Copie '!T2798,",",'UMONS _ DONNEES BRUTES - Copie '!W2798,",",'UMONS _ DONNEES BRUTES - Copie '!X2798,",",'UMONS _ DONNEES BRUTES - Copie '!U2798,",",'UMONS _ DONNEES BRUTES - Copie '!V2798,",",'UMONS _ DONNEES BRUTES - Copie '!Z2798,",",'UMONS _ DONNEES BRUTES - Copie '!Y2798,",",'UMONS _ DONNEES BRUTES - Copie '!AA2798,")++1`")</f>
        <v>(2797,0,1,4,90,4,6,48)++1`</v>
      </c>
      <c r="B2798" s="37">
        <f>'UMONS _ DONNEES BRUTES - Copie '!E2798</f>
        <v>44649</v>
      </c>
    </row>
    <row r="2799" spans="1:2">
      <c r="A2799" t="str">
        <f ca="1">_xlfn.CONCAT("(",'UMONS _ DONNEES BRUTES - Copie '!T2799,",",'UMONS _ DONNEES BRUTES - Copie '!W2799,",",'UMONS _ DONNEES BRUTES - Copie '!X2799,",",'UMONS _ DONNEES BRUTES - Copie '!U2799,",",'UMONS _ DONNEES BRUTES - Copie '!V2799,",",'UMONS _ DONNEES BRUTES - Copie '!Z2799,",",'UMONS _ DONNEES BRUTES - Copie '!Y2799,",",'UMONS _ DONNEES BRUTES - Copie '!AA2799,")++1`")</f>
        <v>(2798,0,0,4,88,4,7,64)++1`</v>
      </c>
      <c r="B2799" s="37">
        <f>'UMONS _ DONNEES BRUTES - Copie '!E2799</f>
        <v>44600</v>
      </c>
    </row>
    <row r="2800" spans="1:2">
      <c r="A2800" t="str">
        <f ca="1">_xlfn.CONCAT("(",'UMONS _ DONNEES BRUTES - Copie '!T2800,",",'UMONS _ DONNEES BRUTES - Copie '!W2800,",",'UMONS _ DONNEES BRUTES - Copie '!X2800,",",'UMONS _ DONNEES BRUTES - Copie '!U2800,",",'UMONS _ DONNEES BRUTES - Copie '!V2800,",",'UMONS _ DONNEES BRUTES - Copie '!Z2800,",",'UMONS _ DONNEES BRUTES - Copie '!Y2800,",",'UMONS _ DONNEES BRUTES - Copie '!AA2800,")++1`")</f>
        <v>(2799,0,1,11,99,0,2,49)++1`</v>
      </c>
      <c r="B2800" s="37">
        <f>'UMONS _ DONNEES BRUTES - Copie '!E2800</f>
        <v>44606</v>
      </c>
    </row>
    <row r="2801" spans="1:2">
      <c r="A2801" t="str">
        <f ca="1">_xlfn.CONCAT("(",'UMONS _ DONNEES BRUTES - Copie '!T2801,",",'UMONS _ DONNEES BRUTES - Copie '!W2801,",",'UMONS _ DONNEES BRUTES - Copie '!X2801,",",'UMONS _ DONNEES BRUTES - Copie '!U2801,",",'UMONS _ DONNEES BRUTES - Copie '!V2801,",",'UMONS _ DONNEES BRUTES - Copie '!Z2801,",",'UMONS _ DONNEES BRUTES - Copie '!Y2801,",",'UMONS _ DONNEES BRUTES - Copie '!AA2801,")++1`")</f>
        <v>(2800,0,1,12,59,5,3,44)++1`</v>
      </c>
      <c r="B2801" s="37">
        <f>'UMONS _ DONNEES BRUTES - Copie '!E2801</f>
        <v>44599</v>
      </c>
    </row>
    <row r="2802" spans="1:2">
      <c r="A2802" t="str">
        <f ca="1">_xlfn.CONCAT("(",'UMONS _ DONNEES BRUTES - Copie '!T2802,",",'UMONS _ DONNEES BRUTES - Copie '!W2802,",",'UMONS _ DONNEES BRUTES - Copie '!X2802,",",'UMONS _ DONNEES BRUTES - Copie '!U2802,",",'UMONS _ DONNEES BRUTES - Copie '!V2802,",",'UMONS _ DONNEES BRUTES - Copie '!Z2802,",",'UMONS _ DONNEES BRUTES - Copie '!Y2802,",",'UMONS _ DONNEES BRUTES - Copie '!AA2802,")++1`")</f>
        <v>(2801,0,1,10,33,2,6,52)++1`</v>
      </c>
      <c r="B2802" s="37">
        <f>'UMONS _ DONNEES BRUTES - Copie '!E2802</f>
        <v>44600</v>
      </c>
    </row>
    <row r="2803" spans="1:2">
      <c r="A2803" t="str">
        <f ca="1">_xlfn.CONCAT("(",'UMONS _ DONNEES BRUTES - Copie '!T2803,",",'UMONS _ DONNEES BRUTES - Copie '!W2803,",",'UMONS _ DONNEES BRUTES - Copie '!X2803,",",'UMONS _ DONNEES BRUTES - Copie '!U2803,",",'UMONS _ DONNEES BRUTES - Copie '!V2803,",",'UMONS _ DONNEES BRUTES - Copie '!Z2803,",",'UMONS _ DONNEES BRUTES - Copie '!Y2803,",",'UMONS _ DONNEES BRUTES - Copie '!AA2803,")++1`")</f>
        <v>(2802,0,1,10,95,2,6,63)++1`</v>
      </c>
      <c r="B2803" s="37">
        <f>'UMONS _ DONNEES BRUTES - Copie '!E2803</f>
        <v>44603</v>
      </c>
    </row>
    <row r="2804" spans="1:2">
      <c r="A2804" t="str">
        <f ca="1">_xlfn.CONCAT("(",'UMONS _ DONNEES BRUTES - Copie '!T2804,",",'UMONS _ DONNEES BRUTES - Copie '!W2804,",",'UMONS _ DONNEES BRUTES - Copie '!X2804,",",'UMONS _ DONNEES BRUTES - Copie '!U2804,",",'UMONS _ DONNEES BRUTES - Copie '!V2804,",",'UMONS _ DONNEES BRUTES - Copie '!Z2804,",",'UMONS _ DONNEES BRUTES - Copie '!Y2804,",",'UMONS _ DONNEES BRUTES - Copie '!AA2804,")++1`")</f>
        <v>(2803,0,1,13,73,0,4,80)++1`</v>
      </c>
      <c r="B2804" s="37">
        <f>'UMONS _ DONNEES BRUTES - Copie '!E2804</f>
        <v>44602</v>
      </c>
    </row>
    <row r="2805" spans="1:2">
      <c r="A2805" t="str">
        <f ca="1">_xlfn.CONCAT("(",'UMONS _ DONNEES BRUTES - Copie '!T2805,",",'UMONS _ DONNEES BRUTES - Copie '!W2805,",",'UMONS _ DONNEES BRUTES - Copie '!X2805,",",'UMONS _ DONNEES BRUTES - Copie '!U2805,",",'UMONS _ DONNEES BRUTES - Copie '!V2805,",",'UMONS _ DONNEES BRUTES - Copie '!Z2805,",",'UMONS _ DONNEES BRUTES - Copie '!Y2805,",",'UMONS _ DONNEES BRUTES - Copie '!AA2805,")++1`")</f>
        <v>(2804,0,1,10,17,2,8,61)++1`</v>
      </c>
      <c r="B2805" s="37">
        <f>'UMONS _ DONNEES BRUTES - Copie '!E2805</f>
        <v>44628</v>
      </c>
    </row>
    <row r="2806" spans="1:2">
      <c r="A2806" t="str">
        <f ca="1">_xlfn.CONCAT("(",'UMONS _ DONNEES BRUTES - Copie '!T2806,",",'UMONS _ DONNEES BRUTES - Copie '!W2806,",",'UMONS _ DONNEES BRUTES - Copie '!X2806,",",'UMONS _ DONNEES BRUTES - Copie '!U2806,",",'UMONS _ DONNEES BRUTES - Copie '!V2806,",",'UMONS _ DONNEES BRUTES - Copie '!Z2806,",",'UMONS _ DONNEES BRUTES - Copie '!Y2806,",",'UMONS _ DONNEES BRUTES - Copie '!AA2806,")++1`")</f>
        <v>(2805,0,1,12,73,0,2,37)++1`</v>
      </c>
      <c r="B2806" s="37">
        <f>'UMONS _ DONNEES BRUTES - Copie '!E2806</f>
        <v>44648</v>
      </c>
    </row>
    <row r="2807" spans="1:2">
      <c r="A2807" t="str">
        <f ca="1">_xlfn.CONCAT("(",'UMONS _ DONNEES BRUTES - Copie '!T2807,",",'UMONS _ DONNEES BRUTES - Copie '!W2807,",",'UMONS _ DONNEES BRUTES - Copie '!X2807,",",'UMONS _ DONNEES BRUTES - Copie '!U2807,",",'UMONS _ DONNEES BRUTES - Copie '!V2807,",",'UMONS _ DONNEES BRUTES - Copie '!Z2807,",",'UMONS _ DONNEES BRUTES - Copie '!Y2807,",",'UMONS _ DONNEES BRUTES - Copie '!AA2807,")++1`")</f>
        <v>(2806,0,1,12,45,5,4,47)++1`</v>
      </c>
      <c r="B2807" s="37">
        <f>'UMONS _ DONNEES BRUTES - Copie '!E2807</f>
        <v>44630</v>
      </c>
    </row>
    <row r="2808" spans="1:2">
      <c r="A2808" t="str">
        <f ca="1">_xlfn.CONCAT("(",'UMONS _ DONNEES BRUTES - Copie '!T2808,",",'UMONS _ DONNEES BRUTES - Copie '!W2808,",",'UMONS _ DONNEES BRUTES - Copie '!X2808,",",'UMONS _ DONNEES BRUTES - Copie '!U2808,",",'UMONS _ DONNEES BRUTES - Copie '!V2808,",",'UMONS _ DONNEES BRUTES - Copie '!Z2808,",",'UMONS _ DONNEES BRUTES - Copie '!Y2808,",",'UMONS _ DONNEES BRUTES - Copie '!AA2808,")++1`")</f>
        <v>(2807,0,1,12,49,0,3,28)++1`</v>
      </c>
      <c r="B2808" s="37">
        <f>'UMONS _ DONNEES BRUTES - Copie '!E2808</f>
        <v>44595</v>
      </c>
    </row>
    <row r="2809" spans="1:2">
      <c r="A2809" t="str">
        <f ca="1">_xlfn.CONCAT("(",'UMONS _ DONNEES BRUTES - Copie '!T2809,",",'UMONS _ DONNEES BRUTES - Copie '!W2809,",",'UMONS _ DONNEES BRUTES - Copie '!X2809,",",'UMONS _ DONNEES BRUTES - Copie '!U2809,",",'UMONS _ DONNEES BRUTES - Copie '!V2809,",",'UMONS _ DONNEES BRUTES - Copie '!Z2809,",",'UMONS _ DONNEES BRUTES - Copie '!Y2809,",",'UMONS _ DONNEES BRUTES - Copie '!AA2809,")++1`")</f>
        <v>(2808,0,1,12,50,5,3,33)++1`</v>
      </c>
      <c r="B2809" s="37">
        <f>'UMONS _ DONNEES BRUTES - Copie '!E2809</f>
        <v>44630</v>
      </c>
    </row>
    <row r="2810" spans="1:2">
      <c r="A2810" t="str">
        <f ca="1">_xlfn.CONCAT("(",'UMONS _ DONNEES BRUTES - Copie '!T2810,",",'UMONS _ DONNEES BRUTES - Copie '!W2810,",",'UMONS _ DONNEES BRUTES - Copie '!X2810,",",'UMONS _ DONNEES BRUTES - Copie '!U2810,",",'UMONS _ DONNEES BRUTES - Copie '!V2810,",",'UMONS _ DONNEES BRUTES - Copie '!Z2810,",",'UMONS _ DONNEES BRUTES - Copie '!Y2810,",",'UMONS _ DONNEES BRUTES - Copie '!AA2810,")++1`")</f>
        <v>(2809,0,1,12,52,0,2,18)++1`</v>
      </c>
      <c r="B2810" s="37">
        <f>'UMONS _ DONNEES BRUTES - Copie '!E2810</f>
        <v>44637</v>
      </c>
    </row>
    <row r="2811" spans="1:2">
      <c r="A2811" t="str">
        <f ca="1">_xlfn.CONCAT("(",'UMONS _ DONNEES BRUTES - Copie '!T2811,",",'UMONS _ DONNEES BRUTES - Copie '!W2811,",",'UMONS _ DONNEES BRUTES - Copie '!X2811,",",'UMONS _ DONNEES BRUTES - Copie '!U2811,",",'UMONS _ DONNEES BRUTES - Copie '!V2811,",",'UMONS _ DONNEES BRUTES - Copie '!Z2811,",",'UMONS _ DONNEES BRUTES - Copie '!Y2811,",",'UMONS _ DONNEES BRUTES - Copie '!AA2811,")++1`")</f>
        <v>(2810,0,1,12,55,0,6,46)++1`</v>
      </c>
      <c r="B2811" s="37">
        <f>'UMONS _ DONNEES BRUTES - Copie '!E2811</f>
        <v>44603</v>
      </c>
    </row>
    <row r="2812" spans="1:2">
      <c r="A2812" t="str">
        <f ca="1">_xlfn.CONCAT("(",'UMONS _ DONNEES BRUTES - Copie '!T2812,",",'UMONS _ DONNEES BRUTES - Copie '!W2812,",",'UMONS _ DONNEES BRUTES - Copie '!X2812,",",'UMONS _ DONNEES BRUTES - Copie '!U2812,",",'UMONS _ DONNEES BRUTES - Copie '!V2812,",",'UMONS _ DONNEES BRUTES - Copie '!Z2812,",",'UMONS _ DONNEES BRUTES - Copie '!Y2812,",",'UMONS _ DONNEES BRUTES - Copie '!AA2812,")++1`")</f>
        <v>(2811,0,1,12,62,0,3,34)++1`</v>
      </c>
      <c r="B2812" s="37">
        <f>'UMONS _ DONNEES BRUTES - Copie '!E2812</f>
        <v>44609</v>
      </c>
    </row>
    <row r="2813" spans="1:2">
      <c r="A2813" t="str">
        <f ca="1">_xlfn.CONCAT("(",'UMONS _ DONNEES BRUTES - Copie '!T2813,",",'UMONS _ DONNEES BRUTES - Copie '!W2813,",",'UMONS _ DONNEES BRUTES - Copie '!X2813,",",'UMONS _ DONNEES BRUTES - Copie '!U2813,",",'UMONS _ DONNEES BRUTES - Copie '!V2813,",",'UMONS _ DONNEES BRUTES - Copie '!Z2813,",",'UMONS _ DONNEES BRUTES - Copie '!Y2813,",",'UMONS _ DONNEES BRUTES - Copie '!AA2813,")++1`")</f>
        <v>(2812,0,1,11,78,0,2,39)++1`</v>
      </c>
      <c r="B2813" s="37">
        <f>'UMONS _ DONNEES BRUTES - Copie '!E2813</f>
        <v>44599</v>
      </c>
    </row>
    <row r="2814" spans="1:2">
      <c r="A2814" t="str">
        <f ca="1">_xlfn.CONCAT("(",'UMONS _ DONNEES BRUTES - Copie '!T2814,",",'UMONS _ DONNEES BRUTES - Copie '!W2814,",",'UMONS _ DONNEES BRUTES - Copie '!X2814,",",'UMONS _ DONNEES BRUTES - Copie '!U2814,",",'UMONS _ DONNEES BRUTES - Copie '!V2814,",",'UMONS _ DONNEES BRUTES - Copie '!Z2814,",",'UMONS _ DONNEES BRUTES - Copie '!Y2814,",",'UMONS _ DONNEES BRUTES - Copie '!AA2814,")++1`")</f>
        <v>(2813,0,0,4,13,4,3,32)++1`</v>
      </c>
      <c r="B2814" s="37">
        <f>'UMONS _ DONNEES BRUTES - Copie '!E2814</f>
        <v>44600</v>
      </c>
    </row>
    <row r="2815" spans="1:2">
      <c r="A2815" t="str">
        <f ca="1">_xlfn.CONCAT("(",'UMONS _ DONNEES BRUTES - Copie '!T2815,",",'UMONS _ DONNEES BRUTES - Copie '!W2815,",",'UMONS _ DONNEES BRUTES - Copie '!X2815,",",'UMONS _ DONNEES BRUTES - Copie '!U2815,",",'UMONS _ DONNEES BRUTES - Copie '!V2815,",",'UMONS _ DONNEES BRUTES - Copie '!Z2815,",",'UMONS _ DONNEES BRUTES - Copie '!Y2815,",",'UMONS _ DONNEES BRUTES - Copie '!AA2815,")++1`")</f>
        <v>(2814,0,1,4,25,4,3,42)++1`</v>
      </c>
      <c r="B2815" s="37">
        <f>'UMONS _ DONNEES BRUTES - Copie '!E2815</f>
        <v>44606</v>
      </c>
    </row>
    <row r="2816" spans="1:2">
      <c r="A2816" t="str">
        <f ca="1">_xlfn.CONCAT("(",'UMONS _ DONNEES BRUTES - Copie '!T2816,",",'UMONS _ DONNEES BRUTES - Copie '!W2816,",",'UMONS _ DONNEES BRUTES - Copie '!X2816,",",'UMONS _ DONNEES BRUTES - Copie '!U2816,",",'UMONS _ DONNEES BRUTES - Copie '!V2816,",",'UMONS _ DONNEES BRUTES - Copie '!Z2816,",",'UMONS _ DONNEES BRUTES - Copie '!Y2816,",",'UMONS _ DONNEES BRUTES - Copie '!AA2816,")++1`")</f>
        <v>(2815,0,1,4,63,4,5,50)++1`</v>
      </c>
      <c r="B2816" s="37">
        <f>'UMONS _ DONNEES BRUTES - Copie '!E2816</f>
        <v>44600</v>
      </c>
    </row>
    <row r="2817" spans="1:2">
      <c r="A2817" t="str">
        <f ca="1">_xlfn.CONCAT("(",'UMONS _ DONNEES BRUTES - Copie '!T2817,",",'UMONS _ DONNEES BRUTES - Copie '!W2817,",",'UMONS _ DONNEES BRUTES - Copie '!X2817,",",'UMONS _ DONNEES BRUTES - Copie '!U2817,",",'UMONS _ DONNEES BRUTES - Copie '!V2817,",",'UMONS _ DONNEES BRUTES - Copie '!Z2817,",",'UMONS _ DONNEES BRUTES - Copie '!Y2817,",",'UMONS _ DONNEES BRUTES - Copie '!AA2817,")++1`")</f>
        <v>(2816,0,1,2,58,0,7,77)++1`</v>
      </c>
      <c r="B2817" s="37">
        <f>'UMONS _ DONNEES BRUTES - Copie '!E2817</f>
        <v>44613</v>
      </c>
    </row>
    <row r="2818" spans="1:2">
      <c r="A2818" t="str">
        <f ca="1">_xlfn.CONCAT("(",'UMONS _ DONNEES BRUTES - Copie '!T2818,",",'UMONS _ DONNEES BRUTES - Copie '!W2818,",",'UMONS _ DONNEES BRUTES - Copie '!X2818,",",'UMONS _ DONNEES BRUTES - Copie '!U2818,",",'UMONS _ DONNEES BRUTES - Copie '!V2818,",",'UMONS _ DONNEES BRUTES - Copie '!Z2818,",",'UMONS _ DONNEES BRUTES - Copie '!Y2818,",",'UMONS _ DONNEES BRUTES - Copie '!AA2818,")++1`")</f>
        <v>(2817,0,1,4,30,0,2,24)++1`</v>
      </c>
      <c r="B2818" s="37">
        <f>'UMONS _ DONNEES BRUTES - Copie '!E2818</f>
        <v>44623</v>
      </c>
    </row>
    <row r="2819" spans="1:2">
      <c r="A2819" t="str">
        <f ca="1">_xlfn.CONCAT("(",'UMONS _ DONNEES BRUTES - Copie '!T2819,",",'UMONS _ DONNEES BRUTES - Copie '!W2819,",",'UMONS _ DONNEES BRUTES - Copie '!X2819,",",'UMONS _ DONNEES BRUTES - Copie '!U2819,",",'UMONS _ DONNEES BRUTES - Copie '!V2819,",",'UMONS _ DONNEES BRUTES - Copie '!Z2819,",",'UMONS _ DONNEES BRUTES - Copie '!Y2819,",",'UMONS _ DONNEES BRUTES - Copie '!AA2819,")++1`")</f>
        <v>(2818,0,0,10,77,2,2,35)++1`</v>
      </c>
      <c r="B2819" s="37">
        <f>'UMONS _ DONNEES BRUTES - Copie '!E2819</f>
        <v>44627</v>
      </c>
    </row>
    <row r="2820" spans="1:2">
      <c r="A2820" t="str">
        <f ca="1">_xlfn.CONCAT("(",'UMONS _ DONNEES BRUTES - Copie '!T2820,",",'UMONS _ DONNEES BRUTES - Copie '!W2820,",",'UMONS _ DONNEES BRUTES - Copie '!X2820,",",'UMONS _ DONNEES BRUTES - Copie '!U2820,",",'UMONS _ DONNEES BRUTES - Copie '!V2820,",",'UMONS _ DONNEES BRUTES - Copie '!Z2820,",",'UMONS _ DONNEES BRUTES - Copie '!Y2820,",",'UMONS _ DONNEES BRUTES - Copie '!AA2820,")++1`")</f>
        <v>(2819,0,1,6,59,0,2,33)++1`</v>
      </c>
      <c r="B2820" s="37">
        <f>'UMONS _ DONNEES BRUTES - Copie '!E2820</f>
        <v>44613</v>
      </c>
    </row>
    <row r="2821" spans="1:2">
      <c r="A2821" t="str">
        <f ca="1">_xlfn.CONCAT("(",'UMONS _ DONNEES BRUTES - Copie '!T2821,",",'UMONS _ DONNEES BRUTES - Copie '!W2821,",",'UMONS _ DONNEES BRUTES - Copie '!X2821,",",'UMONS _ DONNEES BRUTES - Copie '!U2821,",",'UMONS _ DONNEES BRUTES - Copie '!V2821,",",'UMONS _ DONNEES BRUTES - Copie '!Z2821,",",'UMONS _ DONNEES BRUTES - Copie '!Y2821,",",'UMONS _ DONNEES BRUTES - Copie '!AA2821,")++1`")</f>
        <v>(2820,0,1,4,63,0,6,55)++1`</v>
      </c>
      <c r="B2821" s="37">
        <f>'UMONS _ DONNEES BRUTES - Copie '!E2821</f>
        <v>44622</v>
      </c>
    </row>
    <row r="2822" spans="1:2">
      <c r="A2822" t="str">
        <f ca="1">_xlfn.CONCAT("(",'UMONS _ DONNEES BRUTES - Copie '!T2822,",",'UMONS _ DONNEES BRUTES - Copie '!W2822,",",'UMONS _ DONNEES BRUTES - Copie '!X2822,",",'UMONS _ DONNEES BRUTES - Copie '!U2822,",",'UMONS _ DONNEES BRUTES - Copie '!V2822,",",'UMONS _ DONNEES BRUTES - Copie '!Z2822,",",'UMONS _ DONNEES BRUTES - Copie '!Y2822,",",'UMONS _ DONNEES BRUTES - Copie '!AA2822,")++1`")</f>
        <v>(2821,0,1,10,30,0,1,15)++1`</v>
      </c>
      <c r="B2822" s="37">
        <f>'UMONS _ DONNEES BRUTES - Copie '!E2822</f>
        <v>44622</v>
      </c>
    </row>
    <row r="2823" spans="1:2">
      <c r="A2823" t="str">
        <f ca="1">_xlfn.CONCAT("(",'UMONS _ DONNEES BRUTES - Copie '!T2823,",",'UMONS _ DONNEES BRUTES - Copie '!W2823,",",'UMONS _ DONNEES BRUTES - Copie '!X2823,",",'UMONS _ DONNEES BRUTES - Copie '!U2823,",",'UMONS _ DONNEES BRUTES - Copie '!V2823,",",'UMONS _ DONNEES BRUTES - Copie '!Z2823,",",'UMONS _ DONNEES BRUTES - Copie '!Y2823,",",'UMONS _ DONNEES BRUTES - Copie '!AA2823,")++1`")</f>
        <v>(2822,0,1,4,50,2,4,41)++1`</v>
      </c>
      <c r="B2823" s="37">
        <f>'UMONS _ DONNEES BRUTES - Copie '!E2823</f>
        <v>44599</v>
      </c>
    </row>
    <row r="2824" spans="1:2">
      <c r="A2824" t="str">
        <f ca="1">_xlfn.CONCAT("(",'UMONS _ DONNEES BRUTES - Copie '!T2824,",",'UMONS _ DONNEES BRUTES - Copie '!W2824,",",'UMONS _ DONNEES BRUTES - Copie '!X2824,",",'UMONS _ DONNEES BRUTES - Copie '!U2824,",",'UMONS _ DONNEES BRUTES - Copie '!V2824,",",'UMONS _ DONNEES BRUTES - Copie '!Z2824,",",'UMONS _ DONNEES BRUTES - Copie '!Y2824,",",'UMONS _ DONNEES BRUTES - Copie '!AA2824,")++1`")</f>
        <v>(2823,0,1,6,35,0,4,44)++1`</v>
      </c>
      <c r="B2824" s="37">
        <f>'UMONS _ DONNEES BRUTES - Copie '!E2824</f>
        <v>44613</v>
      </c>
    </row>
    <row r="2825" spans="1:2">
      <c r="A2825" t="str">
        <f ca="1">_xlfn.CONCAT("(",'UMONS _ DONNEES BRUTES - Copie '!T2825,",",'UMONS _ DONNEES BRUTES - Copie '!W2825,",",'UMONS _ DONNEES BRUTES - Copie '!X2825,",",'UMONS _ DONNEES BRUTES - Copie '!U2825,",",'UMONS _ DONNEES BRUTES - Copie '!V2825,",",'UMONS _ DONNEES BRUTES - Copie '!Z2825,",",'UMONS _ DONNEES BRUTES - Copie '!Y2825,",",'UMONS _ DONNEES BRUTES - Copie '!AA2825,")++1`")</f>
        <v>(2824,0,0,6,30,0,3,41)++1`</v>
      </c>
      <c r="B2825" s="37">
        <f>'UMONS _ DONNEES BRUTES - Copie '!E2825</f>
        <v>44613</v>
      </c>
    </row>
    <row r="2826" spans="1:2">
      <c r="A2826" t="str">
        <f ca="1">_xlfn.CONCAT("(",'UMONS _ DONNEES BRUTES - Copie '!T2826,",",'UMONS _ DONNEES BRUTES - Copie '!W2826,",",'UMONS _ DONNEES BRUTES - Copie '!X2826,",",'UMONS _ DONNEES BRUTES - Copie '!U2826,",",'UMONS _ DONNEES BRUTES - Copie '!V2826,",",'UMONS _ DONNEES BRUTES - Copie '!Z2826,",",'UMONS _ DONNEES BRUTES - Copie '!Y2826,",",'UMONS _ DONNEES BRUTES - Copie '!AA2826,")++1`")</f>
        <v>(2825,0,1,4,35,4,2,26)++1`</v>
      </c>
      <c r="B2826" s="37">
        <f>'UMONS _ DONNEES BRUTES - Copie '!E2826</f>
        <v>44614</v>
      </c>
    </row>
    <row r="2827" spans="1:2">
      <c r="A2827" t="str">
        <f ca="1">_xlfn.CONCAT("(",'UMONS _ DONNEES BRUTES - Copie '!T2827,",",'UMONS _ DONNEES BRUTES - Copie '!W2827,",",'UMONS _ DONNEES BRUTES - Copie '!X2827,",",'UMONS _ DONNEES BRUTES - Copie '!U2827,",",'UMONS _ DONNEES BRUTES - Copie '!V2827,",",'UMONS _ DONNEES BRUTES - Copie '!Z2827,",",'UMONS _ DONNEES BRUTES - Copie '!Y2827,",",'UMONS _ DONNEES BRUTES - Copie '!AA2827,")++1`")</f>
        <v>(2826,0,1,12,119,0,4,48)++1`</v>
      </c>
      <c r="B2827" s="37">
        <f>'UMONS _ DONNEES BRUTES - Copie '!E2827</f>
        <v>44637</v>
      </c>
    </row>
    <row r="2828" spans="1:2">
      <c r="A2828" t="str">
        <f ca="1">_xlfn.CONCAT("(",'UMONS _ DONNEES BRUTES - Copie '!T2828,",",'UMONS _ DONNEES BRUTES - Copie '!W2828,",",'UMONS _ DONNEES BRUTES - Copie '!X2828,",",'UMONS _ DONNEES BRUTES - Copie '!U2828,",",'UMONS _ DONNEES BRUTES - Copie '!V2828,",",'UMONS _ DONNEES BRUTES - Copie '!Z2828,",",'UMONS _ DONNEES BRUTES - Copie '!Y2828,",",'UMONS _ DONNEES BRUTES - Copie '!AA2828,")++1`")</f>
        <v>(2827,0,1,4,20,4,7,69)++1`</v>
      </c>
      <c r="B2828" s="37">
        <f>'UMONS _ DONNEES BRUTES - Copie '!E2828</f>
        <v>44616</v>
      </c>
    </row>
    <row r="2829" spans="1:2">
      <c r="A2829" t="str">
        <f ca="1">_xlfn.CONCAT("(",'UMONS _ DONNEES BRUTES - Copie '!T2829,",",'UMONS _ DONNEES BRUTES - Copie '!W2829,",",'UMONS _ DONNEES BRUTES - Copie '!X2829,",",'UMONS _ DONNEES BRUTES - Copie '!U2829,",",'UMONS _ DONNEES BRUTES - Copie '!V2829,",",'UMONS _ DONNEES BRUTES - Copie '!Z2829,",",'UMONS _ DONNEES BRUTES - Copie '!Y2829,",",'UMONS _ DONNEES BRUTES - Copie '!AA2829,")++1`")</f>
        <v>(2828,0,1,4,39,4,9,63)++1`</v>
      </c>
      <c r="B2829" s="37">
        <f>'UMONS _ DONNEES BRUTES - Copie '!E2829</f>
        <v>44623</v>
      </c>
    </row>
    <row r="2830" spans="1:2">
      <c r="A2830" t="str">
        <f ca="1">_xlfn.CONCAT("(",'UMONS _ DONNEES BRUTES - Copie '!T2830,",",'UMONS _ DONNEES BRUTES - Copie '!W2830,",",'UMONS _ DONNEES BRUTES - Copie '!X2830,",",'UMONS _ DONNEES BRUTES - Copie '!U2830,",",'UMONS _ DONNEES BRUTES - Copie '!V2830,",",'UMONS _ DONNEES BRUTES - Copie '!Z2830,",",'UMONS _ DONNEES BRUTES - Copie '!Y2830,",",'UMONS _ DONNEES BRUTES - Copie '!AA2830,")++1`")</f>
        <v>(2829,0,1,4,34,4,4,62)++1`</v>
      </c>
      <c r="B2830" s="37">
        <f>'UMONS _ DONNEES BRUTES - Copie '!E2830</f>
        <v>44637</v>
      </c>
    </row>
    <row r="2831" spans="1:2">
      <c r="A2831" t="str">
        <f ca="1">_xlfn.CONCAT("(",'UMONS _ DONNEES BRUTES - Copie '!T2831,",",'UMONS _ DONNEES BRUTES - Copie '!W2831,",",'UMONS _ DONNEES BRUTES - Copie '!X2831,",",'UMONS _ DONNEES BRUTES - Copie '!U2831,",",'UMONS _ DONNEES BRUTES - Copie '!V2831,",",'UMONS _ DONNEES BRUTES - Copie '!Z2831,",",'UMONS _ DONNEES BRUTES - Copie '!Y2831,",",'UMONS _ DONNEES BRUTES - Copie '!AA2831,")++1`")</f>
        <v>(2830,0,1,4,30,0,7,70)++1`</v>
      </c>
      <c r="B2831" s="37">
        <f>'UMONS _ DONNEES BRUTES - Copie '!E2831</f>
        <v>44644</v>
      </c>
    </row>
    <row r="2832" spans="1:2">
      <c r="A2832" t="str">
        <f ca="1">_xlfn.CONCAT("(",'UMONS _ DONNEES BRUTES - Copie '!T2832,",",'UMONS _ DONNEES BRUTES - Copie '!W2832,",",'UMONS _ DONNEES BRUTES - Copie '!X2832,",",'UMONS _ DONNEES BRUTES - Copie '!U2832,",",'UMONS _ DONNEES BRUTES - Copie '!V2832,",",'UMONS _ DONNEES BRUTES - Copie '!Z2832,",",'UMONS _ DONNEES BRUTES - Copie '!Y2832,",",'UMONS _ DONNEES BRUTES - Copie '!AA2832,")++1`")</f>
        <v>(2831,0,1,4,29,4,3,29)++1`</v>
      </c>
      <c r="B2832" s="37">
        <f>'UMONS _ DONNEES BRUTES - Copie '!E2832</f>
        <v>44649</v>
      </c>
    </row>
    <row r="2833" spans="1:2">
      <c r="A2833" t="str">
        <f ca="1">_xlfn.CONCAT("(",'UMONS _ DONNEES BRUTES - Copie '!T2833,",",'UMONS _ DONNEES BRUTES - Copie '!W2833,",",'UMONS _ DONNEES BRUTES - Copie '!X2833,",",'UMONS _ DONNEES BRUTES - Copie '!U2833,",",'UMONS _ DONNEES BRUTES - Copie '!V2833,",",'UMONS _ DONNEES BRUTES - Copie '!Z2833,",",'UMONS _ DONNEES BRUTES - Copie '!Y2833,",",'UMONS _ DONNEES BRUTES - Copie '!AA2833,")++1`")</f>
        <v>(2832,0,1,4,56,4,4,33)++1`</v>
      </c>
      <c r="B2833" s="37">
        <f>'UMONS _ DONNEES BRUTES - Copie '!E2833</f>
        <v>44649</v>
      </c>
    </row>
    <row r="2834" spans="1:2">
      <c r="A2834" t="str">
        <f ca="1">_xlfn.CONCAT("(",'UMONS _ DONNEES BRUTES - Copie '!T2834,",",'UMONS _ DONNEES BRUTES - Copie '!W2834,",",'UMONS _ DONNEES BRUTES - Copie '!X2834,",",'UMONS _ DONNEES BRUTES - Copie '!U2834,",",'UMONS _ DONNEES BRUTES - Copie '!V2834,",",'UMONS _ DONNEES BRUTES - Copie '!Z2834,",",'UMONS _ DONNEES BRUTES - Copie '!Y2834,",",'UMONS _ DONNEES BRUTES - Copie '!AA2834,")++1`")</f>
        <v>(2833,0,1,4,18,0,1,11)++1`</v>
      </c>
      <c r="B2834" s="37">
        <f>'UMONS _ DONNEES BRUTES - Copie '!E2834</f>
        <v>44609</v>
      </c>
    </row>
    <row r="2835" spans="1:2">
      <c r="A2835" t="str">
        <f ca="1">_xlfn.CONCAT("(",'UMONS _ DONNEES BRUTES - Copie '!T2835,",",'UMONS _ DONNEES BRUTES - Copie '!W2835,",",'UMONS _ DONNEES BRUTES - Copie '!X2835,",",'UMONS _ DONNEES BRUTES - Copie '!U2835,",",'UMONS _ DONNEES BRUTES - Copie '!V2835,",",'UMONS _ DONNEES BRUTES - Copie '!Z2835,",",'UMONS _ DONNEES BRUTES - Copie '!Y2835,",",'UMONS _ DONNEES BRUTES - Copie '!AA2835,")++1`")</f>
        <v>(2834,0,1,4,87,0,1,7)++1`</v>
      </c>
      <c r="B2835" s="37">
        <f>'UMONS _ DONNEES BRUTES - Copie '!E2835</f>
        <v>44649</v>
      </c>
    </row>
    <row r="2836" spans="1:2">
      <c r="A2836" t="str">
        <f ca="1">_xlfn.CONCAT("(",'UMONS _ DONNEES BRUTES - Copie '!T2836,",",'UMONS _ DONNEES BRUTES - Copie '!W2836,",",'UMONS _ DONNEES BRUTES - Copie '!X2836,",",'UMONS _ DONNEES BRUTES - Copie '!U2836,",",'UMONS _ DONNEES BRUTES - Copie '!V2836,",",'UMONS _ DONNEES BRUTES - Copie '!Z2836,",",'UMONS _ DONNEES BRUTES - Copie '!Y2836,",",'UMONS _ DONNEES BRUTES - Copie '!AA2836,")++1`")</f>
        <v>(2835,0,1,4,71,4,3,33)++1`</v>
      </c>
      <c r="B2836" s="37">
        <f>'UMONS _ DONNEES BRUTES - Copie '!E2836</f>
        <v>44607</v>
      </c>
    </row>
    <row r="2837" spans="1:2">
      <c r="A2837" t="str">
        <f ca="1">_xlfn.CONCAT("(",'UMONS _ DONNEES BRUTES - Copie '!T2837,",",'UMONS _ DONNEES BRUTES - Copie '!W2837,",",'UMONS _ DONNEES BRUTES - Copie '!X2837,",",'UMONS _ DONNEES BRUTES - Copie '!U2837,",",'UMONS _ DONNEES BRUTES - Copie '!V2837,",",'UMONS _ DONNEES BRUTES - Copie '!Z2837,",",'UMONS _ DONNEES BRUTES - Copie '!Y2837,",",'UMONS _ DONNEES BRUTES - Copie '!AA2837,")++1`")</f>
        <v>(2836,0,1,10,122,0,1,1)++1`</v>
      </c>
      <c r="B2837" s="37">
        <f>'UMONS _ DONNEES BRUTES - Copie '!E2837</f>
        <v>44611</v>
      </c>
    </row>
    <row r="2838" spans="1:2">
      <c r="A2838" t="str">
        <f ca="1">_xlfn.CONCAT("(",'UMONS _ DONNEES BRUTES - Copie '!T2838,",",'UMONS _ DONNEES BRUTES - Copie '!W2838,",",'UMONS _ DONNEES BRUTES - Copie '!X2838,",",'UMONS _ DONNEES BRUTES - Copie '!U2838,",",'UMONS _ DONNEES BRUTES - Copie '!V2838,",",'UMONS _ DONNEES BRUTES - Copie '!Z2838,",",'UMONS _ DONNEES BRUTES - Copie '!Y2838,",",'UMONS _ DONNEES BRUTES - Copie '!AA2838,")++1`")</f>
        <v>(2837,0,1,12,125,0,1,8)++1`</v>
      </c>
      <c r="B2838" s="37">
        <f>'UMONS _ DONNEES BRUTES - Copie '!E2838</f>
        <v>44601</v>
      </c>
    </row>
    <row r="2839" spans="1:2">
      <c r="A2839" t="str">
        <f ca="1">_xlfn.CONCAT("(",'UMONS _ DONNEES BRUTES - Copie '!T2839,",",'UMONS _ DONNEES BRUTES - Copie '!W2839,",",'UMONS _ DONNEES BRUTES - Copie '!X2839,",",'UMONS _ DONNEES BRUTES - Copie '!U2839,",",'UMONS _ DONNEES BRUTES - Copie '!V2839,",",'UMONS _ DONNEES BRUTES - Copie '!Z2839,",",'UMONS _ DONNEES BRUTES - Copie '!Y2839,",",'UMONS _ DONNEES BRUTES - Copie '!AA2839,")++1`")</f>
        <v>(2838,0,1,12,125,5,5,62)++1`</v>
      </c>
      <c r="B2839" s="37">
        <f>'UMONS _ DONNEES BRUTES - Copie '!E2839</f>
        <v>44599</v>
      </c>
    </row>
    <row r="2840" spans="1:2">
      <c r="A2840" t="str">
        <f ca="1">_xlfn.CONCAT("(",'UMONS _ DONNEES BRUTES - Copie '!T2840,",",'UMONS _ DONNEES BRUTES - Copie '!W2840,",",'UMONS _ DONNEES BRUTES - Copie '!X2840,",",'UMONS _ DONNEES BRUTES - Copie '!U2840,",",'UMONS _ DONNEES BRUTES - Copie '!V2840,",",'UMONS _ DONNEES BRUTES - Copie '!Z2840,",",'UMONS _ DONNEES BRUTES - Copie '!Y2840,",",'UMONS _ DONNEES BRUTES - Copie '!AA2840,")++1`")</f>
        <v>(2839,0,1,4,58,0,3,52)++1`</v>
      </c>
      <c r="B2840" s="37">
        <f>'UMONS _ DONNEES BRUTES - Copie '!E2840</f>
        <v>44637</v>
      </c>
    </row>
    <row r="2841" spans="1:2">
      <c r="A2841" t="str">
        <f ca="1">_xlfn.CONCAT("(",'UMONS _ DONNEES BRUTES - Copie '!T2841,",",'UMONS _ DONNEES BRUTES - Copie '!W2841,",",'UMONS _ DONNEES BRUTES - Copie '!X2841,",",'UMONS _ DONNEES BRUTES - Copie '!U2841,",",'UMONS _ DONNEES BRUTES - Copie '!V2841,",",'UMONS _ DONNEES BRUTES - Copie '!Z2841,",",'UMONS _ DONNEES BRUTES - Copie '!Y2841,",",'UMONS _ DONNEES BRUTES - Copie '!AA2841,")++1`")</f>
        <v>(2840,0,0,4,33,4,4,39)++1`</v>
      </c>
      <c r="B2841" s="37">
        <f>'UMONS _ DONNEES BRUTES - Copie '!E2841</f>
        <v>44594</v>
      </c>
    </row>
    <row r="2842" spans="1:2">
      <c r="A2842" t="str">
        <f ca="1">_xlfn.CONCAT("(",'UMONS _ DONNEES BRUTES - Copie '!T2842,",",'UMONS _ DONNEES BRUTES - Copie '!W2842,",",'UMONS _ DONNEES BRUTES - Copie '!X2842,",",'UMONS _ DONNEES BRUTES - Copie '!U2842,",",'UMONS _ DONNEES BRUTES - Copie '!V2842,",",'UMONS _ DONNEES BRUTES - Copie '!Z2842,",",'UMONS _ DONNEES BRUTES - Copie '!Y2842,",",'UMONS _ DONNEES BRUTES - Copie '!AA2842,")++1`")</f>
        <v>(2841,0,1,4,33,0,1,6)++1`</v>
      </c>
      <c r="B2842" s="37">
        <f>'UMONS _ DONNEES BRUTES - Copie '!E2842</f>
        <v>44600</v>
      </c>
    </row>
    <row r="2843" spans="1:2">
      <c r="A2843" t="str">
        <f ca="1">_xlfn.CONCAT("(",'UMONS _ DONNEES BRUTES - Copie '!T2843,",",'UMONS _ DONNEES BRUTES - Copie '!W2843,",",'UMONS _ DONNEES BRUTES - Copie '!X2843,",",'UMONS _ DONNEES BRUTES - Copie '!U2843,",",'UMONS _ DONNEES BRUTES - Copie '!V2843,",",'UMONS _ DONNEES BRUTES - Copie '!Z2843,",",'UMONS _ DONNEES BRUTES - Copie '!Y2843,",",'UMONS _ DONNEES BRUTES - Copie '!AA2843,")++1`")</f>
        <v>(2842,0,1,4,41,4,2,18)++1`</v>
      </c>
      <c r="B2843" s="37">
        <f>'UMONS _ DONNEES BRUTES - Copie '!E2843</f>
        <v>44600</v>
      </c>
    </row>
    <row r="2844" spans="1:2">
      <c r="A2844" t="str">
        <f ca="1">_xlfn.CONCAT("(",'UMONS _ DONNEES BRUTES - Copie '!T2844,",",'UMONS _ DONNEES BRUTES - Copie '!W2844,",",'UMONS _ DONNEES BRUTES - Copie '!X2844,",",'UMONS _ DONNEES BRUTES - Copie '!U2844,",",'UMONS _ DONNEES BRUTES - Copie '!V2844,",",'UMONS _ DONNEES BRUTES - Copie '!Z2844,",",'UMONS _ DONNEES BRUTES - Copie '!Y2844,",",'UMONS _ DONNEES BRUTES - Copie '!AA2844,")++1`")</f>
        <v>(2843,0,0,4,39,4,2,16)++1`</v>
      </c>
      <c r="B2844" s="37">
        <f>'UMONS _ DONNEES BRUTES - Copie '!E2844</f>
        <v>44601</v>
      </c>
    </row>
    <row r="2845" spans="1:2">
      <c r="A2845" t="str">
        <f ca="1">_xlfn.CONCAT("(",'UMONS _ DONNEES BRUTES - Copie '!T2845,",",'UMONS _ DONNEES BRUTES - Copie '!W2845,",",'UMONS _ DONNEES BRUTES - Copie '!X2845,",",'UMONS _ DONNEES BRUTES - Copie '!U2845,",",'UMONS _ DONNEES BRUTES - Copie '!V2845,",",'UMONS _ DONNEES BRUTES - Copie '!Z2845,",",'UMONS _ DONNEES BRUTES - Copie '!Y2845,",",'UMONS _ DONNEES BRUTES - Copie '!AA2845,")++1`")</f>
        <v>(2844,0,1,4,30,4,2,22)++1`</v>
      </c>
      <c r="B2845" s="37">
        <f>'UMONS _ DONNEES BRUTES - Copie '!E2845</f>
        <v>44602</v>
      </c>
    </row>
    <row r="2846" spans="1:2">
      <c r="A2846" t="str">
        <f ca="1">_xlfn.CONCAT("(",'UMONS _ DONNEES BRUTES - Copie '!T2846,",",'UMONS _ DONNEES BRUTES - Copie '!W2846,",",'UMONS _ DONNEES BRUTES - Copie '!X2846,",",'UMONS _ DONNEES BRUTES - Copie '!U2846,",",'UMONS _ DONNEES BRUTES - Copie '!V2846,",",'UMONS _ DONNEES BRUTES - Copie '!Z2846,",",'UMONS _ DONNEES BRUTES - Copie '!Y2846,",",'UMONS _ DONNEES BRUTES - Copie '!AA2846,")++1`")</f>
        <v>(2845,0,1,4,49,4,2,21)++1`</v>
      </c>
      <c r="B2846" s="37">
        <f>'UMONS _ DONNEES BRUTES - Copie '!E2846</f>
        <v>44607</v>
      </c>
    </row>
    <row r="2847" spans="1:2">
      <c r="A2847" t="str">
        <f ca="1">_xlfn.CONCAT("(",'UMONS _ DONNEES BRUTES - Copie '!T2847,",",'UMONS _ DONNEES BRUTES - Copie '!W2847,",",'UMONS _ DONNEES BRUTES - Copie '!X2847,",",'UMONS _ DONNEES BRUTES - Copie '!U2847,",",'UMONS _ DONNEES BRUTES - Copie '!V2847,",",'UMONS _ DONNEES BRUTES - Copie '!Z2847,",",'UMONS _ DONNEES BRUTES - Copie '!Y2847,",",'UMONS _ DONNEES BRUTES - Copie '!AA2847,")++1`")</f>
        <v>(2846,0,1,4,53,4,5,56)++1`</v>
      </c>
      <c r="B2847" s="37">
        <f>'UMONS _ DONNEES BRUTES - Copie '!E2847</f>
        <v>44609</v>
      </c>
    </row>
    <row r="2848" spans="1:2">
      <c r="A2848" t="str">
        <f ca="1">_xlfn.CONCAT("(",'UMONS _ DONNEES BRUTES - Copie '!T2848,",",'UMONS _ DONNEES BRUTES - Copie '!W2848,",",'UMONS _ DONNEES BRUTES - Copie '!X2848,",",'UMONS _ DONNEES BRUTES - Copie '!U2848,",",'UMONS _ DONNEES BRUTES - Copie '!V2848,",",'UMONS _ DONNEES BRUTES - Copie '!Z2848,",",'UMONS _ DONNEES BRUTES - Copie '!Y2848,",",'UMONS _ DONNEES BRUTES - Copie '!AA2848,")++1`")</f>
        <v>(2847,0,1,4,51,4,3,34)++1`</v>
      </c>
      <c r="B2848" s="37">
        <f>'UMONS _ DONNEES BRUTES - Copie '!E2848</f>
        <v>44614</v>
      </c>
    </row>
    <row r="2849" spans="1:2">
      <c r="A2849" t="str">
        <f ca="1">_xlfn.CONCAT("(",'UMONS _ DONNEES BRUTES - Copie '!T2849,",",'UMONS _ DONNEES BRUTES - Copie '!W2849,",",'UMONS _ DONNEES BRUTES - Copie '!X2849,",",'UMONS _ DONNEES BRUTES - Copie '!U2849,",",'UMONS _ DONNEES BRUTES - Copie '!V2849,",",'UMONS _ DONNEES BRUTES - Copie '!Z2849,",",'UMONS _ DONNEES BRUTES - Copie '!Y2849,",",'UMONS _ DONNEES BRUTES - Copie '!AA2849,")++1`")</f>
        <v>(2848,0,1,4,41,0,1,8)++1`</v>
      </c>
      <c r="B2849" s="37">
        <f>'UMONS _ DONNEES BRUTES - Copie '!E2849</f>
        <v>44616</v>
      </c>
    </row>
    <row r="2850" spans="1:2">
      <c r="A2850" t="str">
        <f ca="1">_xlfn.CONCAT("(",'UMONS _ DONNEES BRUTES - Copie '!T2850,",",'UMONS _ DONNEES BRUTES - Copie '!W2850,",",'UMONS _ DONNEES BRUTES - Copie '!X2850,",",'UMONS _ DONNEES BRUTES - Copie '!U2850,",",'UMONS _ DONNEES BRUTES - Copie '!V2850,",",'UMONS _ DONNEES BRUTES - Copie '!Z2850,",",'UMONS _ DONNEES BRUTES - Copie '!Y2850,",",'UMONS _ DONNEES BRUTES - Copie '!AA2850,")++1`")</f>
        <v>(2849,0,1,4,36,4,2,21)++1`</v>
      </c>
      <c r="B2850" s="37">
        <f>'UMONS _ DONNEES BRUTES - Copie '!E2850</f>
        <v>44616</v>
      </c>
    </row>
    <row r="2851" spans="1:2">
      <c r="A2851" t="str">
        <f ca="1">_xlfn.CONCAT("(",'UMONS _ DONNEES BRUTES - Copie '!T2851,",",'UMONS _ DONNEES BRUTES - Copie '!W2851,",",'UMONS _ DONNEES BRUTES - Copie '!X2851,",",'UMONS _ DONNEES BRUTES - Copie '!U2851,",",'UMONS _ DONNEES BRUTES - Copie '!V2851,",",'UMONS _ DONNEES BRUTES - Copie '!Z2851,",",'UMONS _ DONNEES BRUTES - Copie '!Y2851,",",'UMONS _ DONNEES BRUTES - Copie '!AA2851,")++1`")</f>
        <v>(2850,0,0,4,33,4,3,33)++1`</v>
      </c>
      <c r="B2851" s="37">
        <f>'UMONS _ DONNEES BRUTES - Copie '!E2851</f>
        <v>44616</v>
      </c>
    </row>
    <row r="2852" spans="1:2">
      <c r="A2852" t="str">
        <f ca="1">_xlfn.CONCAT("(",'UMONS _ DONNEES BRUTES - Copie '!T2852,",",'UMONS _ DONNEES BRUTES - Copie '!W2852,",",'UMONS _ DONNEES BRUTES - Copie '!X2852,",",'UMONS _ DONNEES BRUTES - Copie '!U2852,",",'UMONS _ DONNEES BRUTES - Copie '!V2852,",",'UMONS _ DONNEES BRUTES - Copie '!Z2852,",",'UMONS _ DONNEES BRUTES - Copie '!Y2852,",",'UMONS _ DONNEES BRUTES - Copie '!AA2852,")++1`")</f>
        <v>(2851,0,1,4,50,4,8,59)++1`</v>
      </c>
      <c r="B2852" s="37">
        <f>'UMONS _ DONNEES BRUTES - Copie '!E2852</f>
        <v>44623</v>
      </c>
    </row>
    <row r="2853" spans="1:2">
      <c r="A2853" t="str">
        <f ca="1">_xlfn.CONCAT("(",'UMONS _ DONNEES BRUTES - Copie '!T2853,",",'UMONS _ DONNEES BRUTES - Copie '!W2853,",",'UMONS _ DONNEES BRUTES - Copie '!X2853,",",'UMONS _ DONNEES BRUTES - Copie '!U2853,",",'UMONS _ DONNEES BRUTES - Copie '!V2853,",",'UMONS _ DONNEES BRUTES - Copie '!Z2853,",",'UMONS _ DONNEES BRUTES - Copie '!Y2853,",",'UMONS _ DONNEES BRUTES - Copie '!AA2853,")++1`")</f>
        <v>(2852,0,1,4,48,4,7,55)++1`</v>
      </c>
      <c r="B2853" s="37">
        <f>'UMONS _ DONNEES BRUTES - Copie '!E2853</f>
        <v>44623</v>
      </c>
    </row>
    <row r="2854" spans="1:2">
      <c r="A2854" t="str">
        <f ca="1">_xlfn.CONCAT("(",'UMONS _ DONNEES BRUTES - Copie '!T2854,",",'UMONS _ DONNEES BRUTES - Copie '!W2854,",",'UMONS _ DONNEES BRUTES - Copie '!X2854,",",'UMONS _ DONNEES BRUTES - Copie '!U2854,",",'UMONS _ DONNEES BRUTES - Copie '!V2854,",",'UMONS _ DONNEES BRUTES - Copie '!Z2854,",",'UMONS _ DONNEES BRUTES - Copie '!Y2854,",",'UMONS _ DONNEES BRUTES - Copie '!AA2854,")++1`")</f>
        <v>(2853,0,1,4,50,4,3,30)++1`</v>
      </c>
      <c r="B2854" s="37">
        <f>'UMONS _ DONNEES BRUTES - Copie '!E2854</f>
        <v>44623</v>
      </c>
    </row>
    <row r="2855" spans="1:2">
      <c r="A2855" t="str">
        <f ca="1">_xlfn.CONCAT("(",'UMONS _ DONNEES BRUTES - Copie '!T2855,",",'UMONS _ DONNEES BRUTES - Copie '!W2855,",",'UMONS _ DONNEES BRUTES - Copie '!X2855,",",'UMONS _ DONNEES BRUTES - Copie '!U2855,",",'UMONS _ DONNEES BRUTES - Copie '!V2855,",",'UMONS _ DONNEES BRUTES - Copie '!Z2855,",",'UMONS _ DONNEES BRUTES - Copie '!Y2855,",",'UMONS _ DONNEES BRUTES - Copie '!AA2855,")++1`")</f>
        <v>(2854,0,1,4,33,4,3,40)++1`</v>
      </c>
      <c r="B2855" s="37">
        <f>'UMONS _ DONNEES BRUTES - Copie '!E2855</f>
        <v>44628</v>
      </c>
    </row>
    <row r="2856" spans="1:2">
      <c r="A2856" t="str">
        <f ca="1">_xlfn.CONCAT("(",'UMONS _ DONNEES BRUTES - Copie '!T2856,",",'UMONS _ DONNEES BRUTES - Copie '!W2856,",",'UMONS _ DONNEES BRUTES - Copie '!X2856,",",'UMONS _ DONNEES BRUTES - Copie '!U2856,",",'UMONS _ DONNEES BRUTES - Copie '!V2856,",",'UMONS _ DONNEES BRUTES - Copie '!Z2856,",",'UMONS _ DONNEES BRUTES - Copie '!Y2856,",",'UMONS _ DONNEES BRUTES - Copie '!AA2856,")++1`")</f>
        <v>(2855,0,1,12,128,2,2,17)++1`</v>
      </c>
      <c r="B2856" s="37">
        <f>'UMONS _ DONNEES BRUTES - Copie '!E2856</f>
        <v>44594</v>
      </c>
    </row>
    <row r="2857" spans="1:2">
      <c r="A2857" t="str">
        <f ca="1">_xlfn.CONCAT("(",'UMONS _ DONNEES BRUTES - Copie '!T2857,",",'UMONS _ DONNEES BRUTES - Copie '!W2857,",",'UMONS _ DONNEES BRUTES - Copie '!X2857,",",'UMONS _ DONNEES BRUTES - Copie '!U2857,",",'UMONS _ DONNEES BRUTES - Copie '!V2857,",",'UMONS _ DONNEES BRUTES - Copie '!Z2857,",",'UMONS _ DONNEES BRUTES - Copie '!Y2857,",",'UMONS _ DONNEES BRUTES - Copie '!AA2857,")++1`")</f>
        <v>(2856,0,1,4,42,4,2,23)++1`</v>
      </c>
      <c r="B2857" s="37">
        <f>'UMONS _ DONNEES BRUTES - Copie '!E2857</f>
        <v>44630</v>
      </c>
    </row>
    <row r="2858" spans="1:2">
      <c r="A2858" t="str">
        <f ca="1">_xlfn.CONCAT("(",'UMONS _ DONNEES BRUTES - Copie '!T2858,",",'UMONS _ DONNEES BRUTES - Copie '!W2858,",",'UMONS _ DONNEES BRUTES - Copie '!X2858,",",'UMONS _ DONNEES BRUTES - Copie '!U2858,",",'UMONS _ DONNEES BRUTES - Copie '!V2858,",",'UMONS _ DONNEES BRUTES - Copie '!Z2858,",",'UMONS _ DONNEES BRUTES - Copie '!Y2858,",",'UMONS _ DONNEES BRUTES - Copie '!AA2858,")++1`")</f>
        <v>(2857,0,1,4,36,0,1,7)++1`</v>
      </c>
      <c r="B2858" s="37">
        <f>'UMONS _ DONNEES BRUTES - Copie '!E2858</f>
        <v>44635</v>
      </c>
    </row>
    <row r="2859" spans="1:2">
      <c r="A2859" t="str">
        <f ca="1">_xlfn.CONCAT("(",'UMONS _ DONNEES BRUTES - Copie '!T2859,",",'UMONS _ DONNEES BRUTES - Copie '!W2859,",",'UMONS _ DONNEES BRUTES - Copie '!X2859,",",'UMONS _ DONNEES BRUTES - Copie '!U2859,",",'UMONS _ DONNEES BRUTES - Copie '!V2859,",",'UMONS _ DONNEES BRUTES - Copie '!Z2859,",",'UMONS _ DONNEES BRUTES - Copie '!Y2859,",",'UMONS _ DONNEES BRUTES - Copie '!AA2859,")++1`")</f>
        <v>(2858,0,1,4,42,4,2,18)++1`</v>
      </c>
      <c r="B2859" s="37">
        <f>'UMONS _ DONNEES BRUTES - Copie '!E2859</f>
        <v>44635</v>
      </c>
    </row>
    <row r="2860" spans="1:2">
      <c r="A2860" t="str">
        <f ca="1">_xlfn.CONCAT("(",'UMONS _ DONNEES BRUTES - Copie '!T2860,",",'UMONS _ DONNEES BRUTES - Copie '!W2860,",",'UMONS _ DONNEES BRUTES - Copie '!X2860,",",'UMONS _ DONNEES BRUTES - Copie '!U2860,",",'UMONS _ DONNEES BRUTES - Copie '!V2860,",",'UMONS _ DONNEES BRUTES - Copie '!Z2860,",",'UMONS _ DONNEES BRUTES - Copie '!Y2860,",",'UMONS _ DONNEES BRUTES - Copie '!AA2860,")++1`")</f>
        <v>(2859,0,0,4,29,0,1,17)++1`</v>
      </c>
      <c r="B2860" s="37">
        <f>'UMONS _ DONNEES BRUTES - Copie '!E2860</f>
        <v>44636</v>
      </c>
    </row>
    <row r="2861" spans="1:2">
      <c r="A2861" t="str">
        <f ca="1">_xlfn.CONCAT("(",'UMONS _ DONNEES BRUTES - Copie '!T2861,",",'UMONS _ DONNEES BRUTES - Copie '!W2861,",",'UMONS _ DONNEES BRUTES - Copie '!X2861,",",'UMONS _ DONNEES BRUTES - Copie '!U2861,",",'UMONS _ DONNEES BRUTES - Copie '!V2861,",",'UMONS _ DONNEES BRUTES - Copie '!Z2861,",",'UMONS _ DONNEES BRUTES - Copie '!Y2861,",",'UMONS _ DONNEES BRUTES - Copie '!AA2861,")++1`")</f>
        <v>(2860,0,1,11,129,2,4,33)++1`</v>
      </c>
      <c r="B2861" s="37">
        <f>'UMONS _ DONNEES BRUTES - Copie '!E2861</f>
        <v>44603</v>
      </c>
    </row>
    <row r="2862" spans="1:2">
      <c r="A2862" t="str">
        <f ca="1">_xlfn.CONCAT("(",'UMONS _ DONNEES BRUTES - Copie '!T2862,",",'UMONS _ DONNEES BRUTES - Copie '!W2862,",",'UMONS _ DONNEES BRUTES - Copie '!X2862,",",'UMONS _ DONNEES BRUTES - Copie '!U2862,",",'UMONS _ DONNEES BRUTES - Copie '!V2862,",",'UMONS _ DONNEES BRUTES - Copie '!Z2862,",",'UMONS _ DONNEES BRUTES - Copie '!Y2862,",",'UMONS _ DONNEES BRUTES - Copie '!AA2862,")++1`")</f>
        <v>(2861,0,1,4,40,4,4,51)++1`</v>
      </c>
      <c r="B2862" s="37">
        <f>'UMONS _ DONNEES BRUTES - Copie '!E2862</f>
        <v>44636</v>
      </c>
    </row>
    <row r="2863" spans="1:2">
      <c r="A2863" t="str">
        <f ca="1">_xlfn.CONCAT("(",'UMONS _ DONNEES BRUTES - Copie '!T2863,",",'UMONS _ DONNEES BRUTES - Copie '!W2863,",",'UMONS _ DONNEES BRUTES - Copie '!X2863,",",'UMONS _ DONNEES BRUTES - Copie '!U2863,",",'UMONS _ DONNEES BRUTES - Copie '!V2863,",",'UMONS _ DONNEES BRUTES - Copie '!Z2863,",",'UMONS _ DONNEES BRUTES - Copie '!Y2863,",",'UMONS _ DONNEES BRUTES - Copie '!AA2863,")++1`")</f>
        <v>(2862,0,1,4,75,0,1,10)++1`</v>
      </c>
      <c r="B2863" s="37">
        <f>'UMONS _ DONNEES BRUTES - Copie '!E2863</f>
        <v>44637</v>
      </c>
    </row>
    <row r="2864" spans="1:2">
      <c r="A2864" t="str">
        <f ca="1">_xlfn.CONCAT("(",'UMONS _ DONNEES BRUTES - Copie '!T2864,",",'UMONS _ DONNEES BRUTES - Copie '!W2864,",",'UMONS _ DONNEES BRUTES - Copie '!X2864,",",'UMONS _ DONNEES BRUTES - Copie '!U2864,",",'UMONS _ DONNEES BRUTES - Copie '!V2864,",",'UMONS _ DONNEES BRUTES - Copie '!Z2864,",",'UMONS _ DONNEES BRUTES - Copie '!Y2864,",",'UMONS _ DONNEES BRUTES - Copie '!AA2864,")++1`")</f>
        <v>(2863,0,1,4,43,4,3,28)++1`</v>
      </c>
      <c r="B2864" s="37">
        <f>'UMONS _ DONNEES BRUTES - Copie '!E2864</f>
        <v>44644</v>
      </c>
    </row>
    <row r="2865" spans="1:2">
      <c r="A2865" t="str">
        <f ca="1">_xlfn.CONCAT("(",'UMONS _ DONNEES BRUTES - Copie '!T2865,",",'UMONS _ DONNEES BRUTES - Copie '!W2865,",",'UMONS _ DONNEES BRUTES - Copie '!X2865,",",'UMONS _ DONNEES BRUTES - Copie '!U2865,",",'UMONS _ DONNEES BRUTES - Copie '!V2865,",",'UMONS _ DONNEES BRUTES - Copie '!Z2865,",",'UMONS _ DONNEES BRUTES - Copie '!Y2865,",",'UMONS _ DONNEES BRUTES - Copie '!AA2865,")++1`")</f>
        <v>(2864,0,1,4,45,4,2,17)++1`</v>
      </c>
      <c r="B2865" s="37">
        <f>'UMONS _ DONNEES BRUTES - Copie '!E2865</f>
        <v>44644</v>
      </c>
    </row>
    <row r="2866" spans="1:2">
      <c r="A2866" t="str">
        <f ca="1">_xlfn.CONCAT("(",'UMONS _ DONNEES BRUTES - Copie '!T2866,",",'UMONS _ DONNEES BRUTES - Copie '!W2866,",",'UMONS _ DONNEES BRUTES - Copie '!X2866,",",'UMONS _ DONNEES BRUTES - Copie '!U2866,",",'UMONS _ DONNEES BRUTES - Copie '!V2866,",",'UMONS _ DONNEES BRUTES - Copie '!Z2866,",",'UMONS _ DONNEES BRUTES - Copie '!Y2866,",",'UMONS _ DONNEES BRUTES - Copie '!AA2866,")++1`")</f>
        <v>(2865,0,0,12,131,2,2,18)++1`</v>
      </c>
      <c r="B2866" s="37">
        <f>'UMONS _ DONNEES BRUTES - Copie '!E2866</f>
        <v>44608</v>
      </c>
    </row>
    <row r="2867" spans="1:2">
      <c r="A2867" t="str">
        <f ca="1">_xlfn.CONCAT("(",'UMONS _ DONNEES BRUTES - Copie '!T2867,",",'UMONS _ DONNEES BRUTES - Copie '!W2867,",",'UMONS _ DONNEES BRUTES - Copie '!X2867,",",'UMONS _ DONNEES BRUTES - Copie '!U2867,",",'UMONS _ DONNEES BRUTES - Copie '!V2867,",",'UMONS _ DONNEES BRUTES - Copie '!Z2867,",",'UMONS _ DONNEES BRUTES - Copie '!Y2867,",",'UMONS _ DONNEES BRUTES - Copie '!AA2867,")++1`")</f>
        <v>(2866,0,1,4,34,0,1,13)++1`</v>
      </c>
      <c r="B2867" s="37">
        <f>'UMONS _ DONNEES BRUTES - Copie '!E2867</f>
        <v>44648</v>
      </c>
    </row>
    <row r="2868" spans="1:2">
      <c r="A2868" t="str">
        <f ca="1">_xlfn.CONCAT("(",'UMONS _ DONNEES BRUTES - Copie '!T2868,",",'UMONS _ DONNEES BRUTES - Copie '!W2868,",",'UMONS _ DONNEES BRUTES - Copie '!X2868,",",'UMONS _ DONNEES BRUTES - Copie '!U2868,",",'UMONS _ DONNEES BRUTES - Copie '!V2868,",",'UMONS _ DONNEES BRUTES - Copie '!Z2868,",",'UMONS _ DONNEES BRUTES - Copie '!Y2868,",",'UMONS _ DONNEES BRUTES - Copie '!AA2868,")++1`")</f>
        <v>(2867,0,1,4,48,4,2,20)++1`</v>
      </c>
      <c r="B2868" s="37">
        <f>'UMONS _ DONNEES BRUTES - Copie '!E2868</f>
        <v>44648</v>
      </c>
    </row>
    <row r="2869" spans="1:2">
      <c r="A2869" t="str">
        <f ca="1">_xlfn.CONCAT("(",'UMONS _ DONNEES BRUTES - Copie '!T2869,",",'UMONS _ DONNEES BRUTES - Copie '!W2869,",",'UMONS _ DONNEES BRUTES - Copie '!X2869,",",'UMONS _ DONNEES BRUTES - Copie '!U2869,",",'UMONS _ DONNEES BRUTES - Copie '!V2869,",",'UMONS _ DONNEES BRUTES - Copie '!Z2869,",",'UMONS _ DONNEES BRUTES - Copie '!Y2869,",",'UMONS _ DONNEES BRUTES - Copie '!AA2869,")++1`")</f>
        <v>(2868,0,1,4,50,4,3,28)++1`</v>
      </c>
      <c r="B2869" s="37">
        <f>'UMONS _ DONNEES BRUTES - Copie '!E2869</f>
        <v>44648</v>
      </c>
    </row>
    <row r="2870" spans="1:2">
      <c r="A2870" t="str">
        <f ca="1">_xlfn.CONCAT("(",'UMONS _ DONNEES BRUTES - Copie '!T2870,",",'UMONS _ DONNEES BRUTES - Copie '!W2870,",",'UMONS _ DONNEES BRUTES - Copie '!X2870,",",'UMONS _ DONNEES BRUTES - Copie '!U2870,",",'UMONS _ DONNEES BRUTES - Copie '!V2870,",",'UMONS _ DONNEES BRUTES - Copie '!Z2870,",",'UMONS _ DONNEES BRUTES - Copie '!Y2870,",",'UMONS _ DONNEES BRUTES - Copie '!AA2870,")++1`")</f>
        <v>(2869,0,0,11,139,5,5,44)++1`</v>
      </c>
      <c r="B2870" s="37">
        <f>'UMONS _ DONNEES BRUTES - Copie '!E2870</f>
        <v>44651</v>
      </c>
    </row>
    <row r="2871" spans="1:2">
      <c r="A2871" t="str">
        <f ca="1">_xlfn.CONCAT("(",'UMONS _ DONNEES BRUTES - Copie '!T2871,",",'UMONS _ DONNEES BRUTES - Copie '!W2871,",",'UMONS _ DONNEES BRUTES - Copie '!X2871,",",'UMONS _ DONNEES BRUTES - Copie '!U2871,",",'UMONS _ DONNEES BRUTES - Copie '!V2871,",",'UMONS _ DONNEES BRUTES - Copie '!Z2871,",",'UMONS _ DONNEES BRUTES - Copie '!Y2871,",",'UMONS _ DONNEES BRUTES - Copie '!AA2871,")++1`")</f>
        <v>(2870,0,1,12,147,2,2,20)++1`</v>
      </c>
      <c r="B2871" s="37">
        <f>'UMONS _ DONNEES BRUTES - Copie '!E2871</f>
        <v>44607</v>
      </c>
    </row>
    <row r="2872" spans="1:2">
      <c r="A2872" t="str">
        <f ca="1">_xlfn.CONCAT("(",'UMONS _ DONNEES BRUTES - Copie '!T2872,",",'UMONS _ DONNEES BRUTES - Copie '!W2872,",",'UMONS _ DONNEES BRUTES - Copie '!X2872,",",'UMONS _ DONNEES BRUTES - Copie '!U2872,",",'UMONS _ DONNEES BRUTES - Copie '!V2872,",",'UMONS _ DONNEES BRUTES - Copie '!Z2872,",",'UMONS _ DONNEES BRUTES - Copie '!Y2872,",",'UMONS _ DONNEES BRUTES - Copie '!AA2872,")++1`")</f>
        <v>(2871,0,1,4,51,4,5,54)++1`</v>
      </c>
      <c r="B2872" s="37">
        <f>'UMONS _ DONNEES BRUTES - Copie '!E2872</f>
        <v>44651</v>
      </c>
    </row>
    <row r="2873" spans="1:2">
      <c r="A2873" t="str">
        <f ca="1">_xlfn.CONCAT("(",'UMONS _ DONNEES BRUTES - Copie '!T2873,",",'UMONS _ DONNEES BRUTES - Copie '!W2873,",",'UMONS _ DONNEES BRUTES - Copie '!X2873,",",'UMONS _ DONNEES BRUTES - Copie '!U2873,",",'UMONS _ DONNEES BRUTES - Copie '!V2873,",",'UMONS _ DONNEES BRUTES - Copie '!Z2873,",",'UMONS _ DONNEES BRUTES - Copie '!Y2873,",",'UMONS _ DONNEES BRUTES - Copie '!AA2873,")++1`")</f>
        <v>(2872,0,1,6,36,0,6,54)++1`</v>
      </c>
      <c r="B2873" s="37">
        <f>'UMONS _ DONNEES BRUTES - Copie '!E2873</f>
        <v>44613</v>
      </c>
    </row>
    <row r="2874" spans="1:2">
      <c r="A2874" t="str">
        <f ca="1">_xlfn.CONCAT("(",'UMONS _ DONNEES BRUTES - Copie '!T2874,",",'UMONS _ DONNEES BRUTES - Copie '!W2874,",",'UMONS _ DONNEES BRUTES - Copie '!X2874,",",'UMONS _ DONNEES BRUTES - Copie '!U2874,",",'UMONS _ DONNEES BRUTES - Copie '!V2874,",",'UMONS _ DONNEES BRUTES - Copie '!Z2874,",",'UMONS _ DONNEES BRUTES - Copie '!Y2874,",",'UMONS _ DONNEES BRUTES - Copie '!AA2874,")++1`")</f>
        <v>(2873,0,0,10,157,2,6,52)++1`</v>
      </c>
      <c r="B2874" s="37">
        <f>'UMONS _ DONNEES BRUTES - Copie '!E2874</f>
        <v>44634</v>
      </c>
    </row>
    <row r="2875" spans="1:2">
      <c r="A2875" t="str">
        <f ca="1">_xlfn.CONCAT("(",'UMONS _ DONNEES BRUTES - Copie '!T2875,",",'UMONS _ DONNEES BRUTES - Copie '!W2875,",",'UMONS _ DONNEES BRUTES - Copie '!X2875,",",'UMONS _ DONNEES BRUTES - Copie '!U2875,",",'UMONS _ DONNEES BRUTES - Copie '!V2875,",",'UMONS _ DONNEES BRUTES - Copie '!Z2875,",",'UMONS _ DONNEES BRUTES - Copie '!Y2875,",",'UMONS _ DONNEES BRUTES - Copie '!AA2875,")++1`")</f>
        <v>(2874,0,1,12,160,2,7,45)++1`</v>
      </c>
      <c r="B2875" s="37">
        <f>'UMONS _ DONNEES BRUTES - Copie '!E2875</f>
        <v>44622</v>
      </c>
    </row>
    <row r="2876" spans="1:2">
      <c r="A2876" t="str">
        <f ca="1">_xlfn.CONCAT("(",'UMONS _ DONNEES BRUTES - Copie '!T2876,",",'UMONS _ DONNEES BRUTES - Copie '!W2876,",",'UMONS _ DONNEES BRUTES - Copie '!X2876,",",'UMONS _ DONNEES BRUTES - Copie '!U2876,",",'UMONS _ DONNEES BRUTES - Copie '!V2876,",",'UMONS _ DONNEES BRUTES - Copie '!Z2876,",",'UMONS _ DONNEES BRUTES - Copie '!Y2876,",",'UMONS _ DONNEES BRUTES - Copie '!AA2876,")++1`")</f>
        <v>(2875,0,1,12,165,0,1,5)++1`</v>
      </c>
      <c r="B2876" s="37">
        <f>'UMONS _ DONNEES BRUTES - Copie '!E2876</f>
        <v>44648</v>
      </c>
    </row>
    <row r="2877" spans="1:2">
      <c r="A2877" t="str">
        <f ca="1">_xlfn.CONCAT("(",'UMONS _ DONNEES BRUTES - Copie '!T2877,",",'UMONS _ DONNEES BRUTES - Copie '!W2877,",",'UMONS _ DONNEES BRUTES - Copie '!X2877,",",'UMONS _ DONNEES BRUTES - Copie '!U2877,",",'UMONS _ DONNEES BRUTES - Copie '!V2877,",",'UMONS _ DONNEES BRUTES - Copie '!Z2877,",",'UMONS _ DONNEES BRUTES - Copie '!Y2877,",",'UMONS _ DONNEES BRUTES - Copie '!AA2877,")++1`")</f>
        <v>(2876,0,1,12,167,0,7,81)++1`</v>
      </c>
      <c r="B2877" s="37">
        <f>'UMONS _ DONNEES BRUTES - Copie '!E2877</f>
        <v>44595</v>
      </c>
    </row>
    <row r="2878" spans="1:2">
      <c r="A2878" t="str">
        <f ca="1">_xlfn.CONCAT("(",'UMONS _ DONNEES BRUTES - Copie '!T2878,",",'UMONS _ DONNEES BRUTES - Copie '!W2878,",",'UMONS _ DONNEES BRUTES - Copie '!X2878,",",'UMONS _ DONNEES BRUTES - Copie '!U2878,",",'UMONS _ DONNEES BRUTES - Copie '!V2878,",",'UMONS _ DONNEES BRUTES - Copie '!Z2878,",",'UMONS _ DONNEES BRUTES - Copie '!Y2878,",",'UMONS _ DONNEES BRUTES - Copie '!AA2878,")++1`")</f>
        <v>(2877,0,1,11,168,2,5,38)++1`</v>
      </c>
      <c r="B2878" s="37">
        <f>'UMONS _ DONNEES BRUTES - Copie '!E2878</f>
        <v>44645</v>
      </c>
    </row>
    <row r="2879" spans="1:2">
      <c r="A2879" t="str">
        <f ca="1">_xlfn.CONCAT("(",'UMONS _ DONNEES BRUTES - Copie '!T2879,",",'UMONS _ DONNEES BRUTES - Copie '!W2879,",",'UMONS _ DONNEES BRUTES - Copie '!X2879,",",'UMONS _ DONNEES BRUTES - Copie '!U2879,",",'UMONS _ DONNEES BRUTES - Copie '!V2879,",",'UMONS _ DONNEES BRUTES - Copie '!Z2879,",",'UMONS _ DONNEES BRUTES - Copie '!Y2879,",",'UMONS _ DONNEES BRUTES - Copie '!AA2879,")++1`")</f>
        <v>(2878,0,1,10,170,2,2,15)++1`</v>
      </c>
      <c r="B2879" s="37">
        <f>'UMONS _ DONNEES BRUTES - Copie '!E2879</f>
        <v>44629</v>
      </c>
    </row>
    <row r="2880" spans="1:2">
      <c r="A2880" t="str">
        <f ca="1">_xlfn.CONCAT("(",'UMONS _ DONNEES BRUTES - Copie '!T2880,",",'UMONS _ DONNEES BRUTES - Copie '!W2880,",",'UMONS _ DONNEES BRUTES - Copie '!X2880,",",'UMONS _ DONNEES BRUTES - Copie '!U2880,",",'UMONS _ DONNEES BRUTES - Copie '!V2880,",",'UMONS _ DONNEES BRUTES - Copie '!Z2880,",",'UMONS _ DONNEES BRUTES - Copie '!Y2880,",",'UMONS _ DONNEES BRUTES - Copie '!AA2880,")++1`")</f>
        <v>(2879,0,1,11,171,2,6,49)++1`</v>
      </c>
      <c r="B2880" s="37">
        <f>'UMONS _ DONNEES BRUTES - Copie '!E2880</f>
        <v>44642</v>
      </c>
    </row>
    <row r="2881" spans="1:2">
      <c r="A2881" t="str">
        <f ca="1">_xlfn.CONCAT("(",'UMONS _ DONNEES BRUTES - Copie '!T2881,",",'UMONS _ DONNEES BRUTES - Copie '!W2881,",",'UMONS _ DONNEES BRUTES - Copie '!X2881,",",'UMONS _ DONNEES BRUTES - Copie '!U2881,",",'UMONS _ DONNEES BRUTES - Copie '!V2881,",",'UMONS _ DONNEES BRUTES - Copie '!Z2881,",",'UMONS _ DONNEES BRUTES - Copie '!Y2881,",",'UMONS _ DONNEES BRUTES - Copie '!AA2881,")++1`")</f>
        <v>(2880,0,1,12,35,0,2,35)++1`</v>
      </c>
      <c r="B2881" s="37">
        <f>'UMONS _ DONNEES BRUTES - Copie '!E2881</f>
        <v>44599</v>
      </c>
    </row>
    <row r="2882" spans="1:2">
      <c r="A2882" t="str">
        <f ca="1">_xlfn.CONCAT("(",'UMONS _ DONNEES BRUTES - Copie '!T2882,",",'UMONS _ DONNEES BRUTES - Copie '!W2882,",",'UMONS _ DONNEES BRUTES - Copie '!X2882,",",'UMONS _ DONNEES BRUTES - Copie '!U2882,",",'UMONS _ DONNEES BRUTES - Copie '!V2882,",",'UMONS _ DONNEES BRUTES - Copie '!Z2882,",",'UMONS _ DONNEES BRUTES - Copie '!Y2882,",",'UMONS _ DONNEES BRUTES - Copie '!AA2882,")++1`")</f>
        <v>(2881,0,1,11,176,0,3,41)++1`</v>
      </c>
      <c r="B2882" s="37">
        <f>'UMONS _ DONNEES BRUTES - Copie '!E2882</f>
        <v>44623</v>
      </c>
    </row>
    <row r="2883" spans="1:2">
      <c r="A2883" t="str">
        <f ca="1">_xlfn.CONCAT("(",'UMONS _ DONNEES BRUTES - Copie '!T2883,",",'UMONS _ DONNEES BRUTES - Copie '!W2883,",",'UMONS _ DONNEES BRUTES - Copie '!X2883,",",'UMONS _ DONNEES BRUTES - Copie '!U2883,",",'UMONS _ DONNEES BRUTES - Copie '!V2883,",",'UMONS _ DONNEES BRUTES - Copie '!Z2883,",",'UMONS _ DONNEES BRUTES - Copie '!Y2883,",",'UMONS _ DONNEES BRUTES - Copie '!AA2883,")++1`")</f>
        <v>(2882,0,1,4,61,4,6,56)++1`</v>
      </c>
      <c r="B2883" s="37">
        <f>'UMONS _ DONNEES BRUTES - Copie '!E2883</f>
        <v>44600</v>
      </c>
    </row>
    <row r="2884" spans="1:2">
      <c r="A2884" t="str">
        <f ca="1">_xlfn.CONCAT("(",'UMONS _ DONNEES BRUTES - Copie '!T2884,",",'UMONS _ DONNEES BRUTES - Copie '!W2884,",",'UMONS _ DONNEES BRUTES - Copie '!X2884,",",'UMONS _ DONNEES BRUTES - Copie '!U2884,",",'UMONS _ DONNEES BRUTES - Copie '!V2884,",",'UMONS _ DONNEES BRUTES - Copie '!Z2884,",",'UMONS _ DONNEES BRUTES - Copie '!Y2884,",",'UMONS _ DONNEES BRUTES - Copie '!AA2884,")++1`")</f>
        <v>(2883,0,1,11,180,0,4,57)++1`</v>
      </c>
      <c r="B2884" s="37">
        <f>'UMONS _ DONNEES BRUTES - Copie '!E2884</f>
        <v>44623</v>
      </c>
    </row>
    <row r="2885" spans="1:2">
      <c r="A2885" t="str">
        <f ca="1">_xlfn.CONCAT("(",'UMONS _ DONNEES BRUTES - Copie '!T2885,",",'UMONS _ DONNEES BRUTES - Copie '!W2885,",",'UMONS _ DONNEES BRUTES - Copie '!X2885,",",'UMONS _ DONNEES BRUTES - Copie '!U2885,",",'UMONS _ DONNEES BRUTES - Copie '!V2885,",",'UMONS _ DONNEES BRUTES - Copie '!Z2885,",",'UMONS _ DONNEES BRUTES - Copie '!Y2885,",",'UMONS _ DONNEES BRUTES - Copie '!AA2885,")++1`")</f>
        <v>(2884,0,1,12,183,0,3,36)++1`</v>
      </c>
      <c r="B2885" s="37">
        <f>'UMONS _ DONNEES BRUTES - Copie '!E2885</f>
        <v>44608</v>
      </c>
    </row>
    <row r="2886" spans="1:2">
      <c r="A2886" t="str">
        <f ca="1">_xlfn.CONCAT("(",'UMONS _ DONNEES BRUTES - Copie '!T2886,",",'UMONS _ DONNEES BRUTES - Copie '!W2886,",",'UMONS _ DONNEES BRUTES - Copie '!X2886,",",'UMONS _ DONNEES BRUTES - Copie '!U2886,",",'UMONS _ DONNEES BRUTES - Copie '!V2886,",",'UMONS _ DONNEES BRUTES - Copie '!Z2886,",",'UMONS _ DONNEES BRUTES - Copie '!Y2886,",",'UMONS _ DONNEES BRUTES - Copie '!AA2886,")++1`")</f>
        <v>(2885,0,1,11,186,2,2,13)++1`</v>
      </c>
      <c r="B2886" s="37">
        <f>'UMONS _ DONNEES BRUTES - Copie '!E2886</f>
        <v>44621</v>
      </c>
    </row>
    <row r="2887" spans="1:2">
      <c r="A2887" t="str">
        <f ca="1">_xlfn.CONCAT("(",'UMONS _ DONNEES BRUTES - Copie '!T2887,",",'UMONS _ DONNEES BRUTES - Copie '!W2887,",",'UMONS _ DONNEES BRUTES - Copie '!X2887,",",'UMONS _ DONNEES BRUTES - Copie '!U2887,",",'UMONS _ DONNEES BRUTES - Copie '!V2887,",",'UMONS _ DONNEES BRUTES - Copie '!Z2887,",",'UMONS _ DONNEES BRUTES - Copie '!Y2887,",",'UMONS _ DONNEES BRUTES - Copie '!AA2887,")++1`")</f>
        <v>(2886,0,1,12,203,0,4,31)++1`</v>
      </c>
      <c r="B2887" s="37">
        <f>'UMONS _ DONNEES BRUTES - Copie '!E2887</f>
        <v>44620</v>
      </c>
    </row>
    <row r="2888" spans="1:2">
      <c r="A2888" t="str">
        <f ca="1">_xlfn.CONCAT("(",'UMONS _ DONNEES BRUTES - Copie '!T2888,",",'UMONS _ DONNEES BRUTES - Copie '!W2888,",",'UMONS _ DONNEES BRUTES - Copie '!X2888,",",'UMONS _ DONNEES BRUTES - Copie '!U2888,",",'UMONS _ DONNEES BRUTES - Copie '!V2888,",",'UMONS _ DONNEES BRUTES - Copie '!Z2888,",",'UMONS _ DONNEES BRUTES - Copie '!Y2888,",",'UMONS _ DONNEES BRUTES - Copie '!AA2888,")++1`")</f>
        <v>(2887,0,1,4,18,4,2,14)++1`</v>
      </c>
      <c r="B2888" s="37">
        <f>'UMONS _ DONNEES BRUTES - Copie '!E2888</f>
        <v>44629</v>
      </c>
    </row>
    <row r="2889" spans="1:2">
      <c r="A2889" t="str">
        <f ca="1">_xlfn.CONCAT("(",'UMONS _ DONNEES BRUTES - Copie '!T2889,",",'UMONS _ DONNEES BRUTES - Copie '!W2889,",",'UMONS _ DONNEES BRUTES - Copie '!X2889,",",'UMONS _ DONNEES BRUTES - Copie '!U2889,",",'UMONS _ DONNEES BRUTES - Copie '!V2889,",",'UMONS _ DONNEES BRUTES - Copie '!Z2889,",",'UMONS _ DONNEES BRUTES - Copie '!Y2889,",",'UMONS _ DONNEES BRUTES - Copie '!AA2889,")++1`")</f>
        <v>(2888,0,1,10,210,0,6,77)++1`</v>
      </c>
      <c r="B2889" s="37">
        <f>'UMONS _ DONNEES BRUTES - Copie '!E2889</f>
        <v>44595</v>
      </c>
    </row>
    <row r="2890" spans="1:2">
      <c r="A2890" t="str">
        <f ca="1">_xlfn.CONCAT("(",'UMONS _ DONNEES BRUTES - Copie '!T2890,",",'UMONS _ DONNEES BRUTES - Copie '!W2890,",",'UMONS _ DONNEES BRUTES - Copie '!X2890,",",'UMONS _ DONNEES BRUTES - Copie '!U2890,",",'UMONS _ DONNEES BRUTES - Copie '!V2890,",",'UMONS _ DONNEES BRUTES - Copie '!Z2890,",",'UMONS _ DONNEES BRUTES - Copie '!Y2890,",",'UMONS _ DONNEES BRUTES - Copie '!AA2890,")++1`")</f>
        <v>(2889,0,1,12,214,0,5,44)++1`</v>
      </c>
      <c r="B2890" s="37">
        <f>'UMONS _ DONNEES BRUTES - Copie '!E2890</f>
        <v>44615</v>
      </c>
    </row>
    <row r="2891" spans="1:2">
      <c r="A2891" t="str">
        <f ca="1">_xlfn.CONCAT("(",'UMONS _ DONNEES BRUTES - Copie '!T2891,",",'UMONS _ DONNEES BRUTES - Copie '!W2891,",",'UMONS _ DONNEES BRUTES - Copie '!X2891,",",'UMONS _ DONNEES BRUTES - Copie '!U2891,",",'UMONS _ DONNEES BRUTES - Copie '!V2891,",",'UMONS _ DONNEES BRUTES - Copie '!Z2891,",",'UMONS _ DONNEES BRUTES - Copie '!Y2891,",",'UMONS _ DONNEES BRUTES - Copie '!AA2891,")++1`")</f>
        <v>(2890,0,1,12,219,0,4,65)++1`</v>
      </c>
      <c r="B2891" s="37">
        <f>'UMONS _ DONNEES BRUTES - Copie '!E2891</f>
        <v>44602</v>
      </c>
    </row>
    <row r="2892" spans="1:2">
      <c r="A2892" t="str">
        <f ca="1">_xlfn.CONCAT("(",'UMONS _ DONNEES BRUTES - Copie '!T2892,",",'UMONS _ DONNEES BRUTES - Copie '!W2892,",",'UMONS _ DONNEES BRUTES - Copie '!X2892,",",'UMONS _ DONNEES BRUTES - Copie '!U2892,",",'UMONS _ DONNEES BRUTES - Copie '!V2892,",",'UMONS _ DONNEES BRUTES - Copie '!Z2892,",",'UMONS _ DONNEES BRUTES - Copie '!Y2892,",",'UMONS _ DONNEES BRUTES - Copie '!AA2892,")++1`")</f>
        <v>(2891,0,1,12,228,0,2,21)++1`</v>
      </c>
      <c r="B2892" s="37">
        <f>'UMONS _ DONNEES BRUTES - Copie '!E2892</f>
        <v>44601</v>
      </c>
    </row>
    <row r="2893" spans="1:2">
      <c r="A2893" t="str">
        <f ca="1">_xlfn.CONCAT("(",'UMONS _ DONNEES BRUTES - Copie '!T2893,",",'UMONS _ DONNEES BRUTES - Copie '!W2893,",",'UMONS _ DONNEES BRUTES - Copie '!X2893,",",'UMONS _ DONNEES BRUTES - Copie '!U2893,",",'UMONS _ DONNEES BRUTES - Copie '!V2893,",",'UMONS _ DONNEES BRUTES - Copie '!Z2893,",",'UMONS _ DONNEES BRUTES - Copie '!Y2893,",",'UMONS _ DONNEES BRUTES - Copie '!AA2893,")++1`")</f>
        <v>(2892,0,1,4,50,4,3,41)++1`</v>
      </c>
      <c r="B2893" s="37">
        <f>'UMONS _ DONNEES BRUTES - Copie '!E2893</f>
        <v>44593</v>
      </c>
    </row>
    <row r="2894" spans="1:2">
      <c r="A2894" t="str">
        <f ca="1">_xlfn.CONCAT("(",'UMONS _ DONNEES BRUTES - Copie '!T2894,",",'UMONS _ DONNEES BRUTES - Copie '!W2894,",",'UMONS _ DONNEES BRUTES - Copie '!X2894,",",'UMONS _ DONNEES BRUTES - Copie '!U2894,",",'UMONS _ DONNEES BRUTES - Copie '!V2894,",",'UMONS _ DONNEES BRUTES - Copie '!Z2894,",",'UMONS _ DONNEES BRUTES - Copie '!Y2894,",",'UMONS _ DONNEES BRUTES - Copie '!AA2894,")++1`")</f>
        <v>(2893,0,1,4,43,0,1,11)++1`</v>
      </c>
      <c r="B2894" s="37">
        <f>'UMONS _ DONNEES BRUTES - Copie '!E2894</f>
        <v>44602</v>
      </c>
    </row>
    <row r="2895" spans="1:2">
      <c r="A2895" t="str">
        <f ca="1">_xlfn.CONCAT("(",'UMONS _ DONNEES BRUTES - Copie '!T2895,",",'UMONS _ DONNEES BRUTES - Copie '!W2895,",",'UMONS _ DONNEES BRUTES - Copie '!X2895,",",'UMONS _ DONNEES BRUTES - Copie '!U2895,",",'UMONS _ DONNEES BRUTES - Copie '!V2895,",",'UMONS _ DONNEES BRUTES - Copie '!Z2895,",",'UMONS _ DONNEES BRUTES - Copie '!Y2895,",",'UMONS _ DONNEES BRUTES - Copie '!AA2895,")++1`")</f>
        <v>(2894,0,1,4,38,4,4,44)++1`</v>
      </c>
      <c r="B2895" s="37">
        <f>'UMONS _ DONNEES BRUTES - Copie '!E2895</f>
        <v>44635</v>
      </c>
    </row>
    <row r="2896" spans="1:2">
      <c r="A2896" t="str">
        <f ca="1">_xlfn.CONCAT("(",'UMONS _ DONNEES BRUTES - Copie '!T2896,",",'UMONS _ DONNEES BRUTES - Copie '!W2896,",",'UMONS _ DONNEES BRUTES - Copie '!X2896,",",'UMONS _ DONNEES BRUTES - Copie '!U2896,",",'UMONS _ DONNEES BRUTES - Copie '!V2896,",",'UMONS _ DONNEES BRUTES - Copie '!Z2896,",",'UMONS _ DONNEES BRUTES - Copie '!Y2896,",",'UMONS _ DONNEES BRUTES - Copie '!AA2896,")++1`")</f>
        <v>(2895,0,1,12,229,0,3,55)++1`</v>
      </c>
      <c r="B2896" s="37">
        <f>'UMONS _ DONNEES BRUTES - Copie '!E2896</f>
        <v>44643</v>
      </c>
    </row>
    <row r="2897" spans="1:2">
      <c r="A2897" t="str">
        <f ca="1">_xlfn.CONCAT("(",'UMONS _ DONNEES BRUTES - Copie '!T2897,",",'UMONS _ DONNEES BRUTES - Copie '!W2897,",",'UMONS _ DONNEES BRUTES - Copie '!X2897,",",'UMONS _ DONNEES BRUTES - Copie '!U2897,",",'UMONS _ DONNEES BRUTES - Copie '!V2897,",",'UMONS _ DONNEES BRUTES - Copie '!Z2897,",",'UMONS _ DONNEES BRUTES - Copie '!Y2897,",",'UMONS _ DONNEES BRUTES - Copie '!AA2897,")++1`")</f>
        <v>(2896,0,0,12,236,0,4,83)++1`</v>
      </c>
      <c r="B2897" s="37">
        <f>'UMONS _ DONNEES BRUTES - Copie '!E2897</f>
        <v>44616</v>
      </c>
    </row>
    <row r="2898" spans="1:2">
      <c r="A2898" t="str">
        <f ca="1">_xlfn.CONCAT("(",'UMONS _ DONNEES BRUTES - Copie '!T2898,",",'UMONS _ DONNEES BRUTES - Copie '!W2898,",",'UMONS _ DONNEES BRUTES - Copie '!X2898,",",'UMONS _ DONNEES BRUTES - Copie '!U2898,",",'UMONS _ DONNEES BRUTES - Copie '!V2898,",",'UMONS _ DONNEES BRUTES - Copie '!Z2898,",",'UMONS _ DONNEES BRUTES - Copie '!Y2898,",",'UMONS _ DONNEES BRUTES - Copie '!AA2898,")++1`")</f>
        <v>(2897,0,1,9,32,0,7,61)++1`</v>
      </c>
      <c r="B2898" s="37">
        <f>'UMONS _ DONNEES BRUTES - Copie '!E2898</f>
        <v>44642</v>
      </c>
    </row>
    <row r="2899" spans="1:2">
      <c r="A2899" t="str">
        <f ca="1">_xlfn.CONCAT("(",'UMONS _ DONNEES BRUTES - Copie '!T2899,",",'UMONS _ DONNEES BRUTES - Copie '!W2899,",",'UMONS _ DONNEES BRUTES - Copie '!X2899,",",'UMONS _ DONNEES BRUTES - Copie '!U2899,",",'UMONS _ DONNEES BRUTES - Copie '!V2899,",",'UMONS _ DONNEES BRUTES - Copie '!Z2899,",",'UMONS _ DONNEES BRUTES - Copie '!Y2899,",",'UMONS _ DONNEES BRUTES - Copie '!AA2899,")++1`")</f>
        <v>(2898,0,0,12,250,0,3,44)++1`</v>
      </c>
      <c r="B2899" s="37">
        <f>'UMONS _ DONNEES BRUTES - Copie '!E2899</f>
        <v>44636</v>
      </c>
    </row>
    <row r="2900" spans="1:2">
      <c r="A2900" t="str">
        <f ca="1">_xlfn.CONCAT("(",'UMONS _ DONNEES BRUTES - Copie '!T2900,",",'UMONS _ DONNEES BRUTES - Copie '!W2900,",",'UMONS _ DONNEES BRUTES - Copie '!X2900,",",'UMONS _ DONNEES BRUTES - Copie '!U2900,",",'UMONS _ DONNEES BRUTES - Copie '!V2900,",",'UMONS _ DONNEES BRUTES - Copie '!Z2900,",",'UMONS _ DONNEES BRUTES - Copie '!Y2900,",",'UMONS _ DONNEES BRUTES - Copie '!AA2900,")++1`")</f>
        <v>(2899,0,1,12,283,0,5,67)++1`</v>
      </c>
      <c r="B2900" s="37">
        <f>'UMONS _ DONNEES BRUTES - Copie '!E2900</f>
        <v>44637</v>
      </c>
    </row>
    <row r="2901" spans="1:2">
      <c r="A2901" t="str">
        <f ca="1">_xlfn.CONCAT("(",'UMONS _ DONNEES BRUTES - Copie '!T2901,",",'UMONS _ DONNEES BRUTES - Copie '!W2901,",",'UMONS _ DONNEES BRUTES - Copie '!X2901,",",'UMONS _ DONNEES BRUTES - Copie '!U2901,",",'UMONS _ DONNEES BRUTES - Copie '!V2901,",",'UMONS _ DONNEES BRUTES - Copie '!Z2901,",",'UMONS _ DONNEES BRUTES - Copie '!Y2901,",",'UMONS _ DONNEES BRUTES - Copie '!AA2901,")++1`")</f>
        <v>(2900,0,1,11,294,2,2,24)++1`</v>
      </c>
      <c r="B2901" s="37">
        <f>'UMONS _ DONNEES BRUTES - Copie '!E2901</f>
        <v>44614</v>
      </c>
    </row>
    <row r="2902" spans="1:2">
      <c r="A2902" t="str">
        <f ca="1">_xlfn.CONCAT("(",'UMONS _ DONNEES BRUTES - Copie '!T2902,",",'UMONS _ DONNEES BRUTES - Copie '!W2902,",",'UMONS _ DONNEES BRUTES - Copie '!X2902,",",'UMONS _ DONNEES BRUTES - Copie '!U2902,",",'UMONS _ DONNEES BRUTES - Copie '!V2902,",",'UMONS _ DONNEES BRUTES - Copie '!Z2902,",",'UMONS _ DONNEES BRUTES - Copie '!Y2902,",",'UMONS _ DONNEES BRUTES - Copie '!AA2902,")++1`")</f>
        <v>(2901,0,1,12,301,2,2,22)++1`</v>
      </c>
      <c r="B2902" s="37">
        <f>'UMONS _ DONNEES BRUTES - Copie '!E2902</f>
        <v>44643</v>
      </c>
    </row>
    <row r="2903" spans="1:2">
      <c r="A2903" t="str">
        <f ca="1">_xlfn.CONCAT("(",'UMONS _ DONNEES BRUTES - Copie '!T2903,",",'UMONS _ DONNEES BRUTES - Copie '!W2903,",",'UMONS _ DONNEES BRUTES - Copie '!X2903,",",'UMONS _ DONNEES BRUTES - Copie '!U2903,",",'UMONS _ DONNEES BRUTES - Copie '!V2903,",",'UMONS _ DONNEES BRUTES - Copie '!Z2903,",",'UMONS _ DONNEES BRUTES - Copie '!Y2903,",",'UMONS _ DONNEES BRUTES - Copie '!AA2903,")++1`")</f>
        <v>(2902,0,1,12,310,5,5,56)++1`</v>
      </c>
      <c r="B2903" s="37">
        <f>'UMONS _ DONNEES BRUTES - Copie '!E2903</f>
        <v>44627</v>
      </c>
    </row>
    <row r="2904" spans="1:2">
      <c r="A2904" t="str">
        <f ca="1">_xlfn.CONCAT("(",'UMONS _ DONNEES BRUTES - Copie '!T2904,",",'UMONS _ DONNEES BRUTES - Copie '!W2904,",",'UMONS _ DONNEES BRUTES - Copie '!X2904,",",'UMONS _ DONNEES BRUTES - Copie '!U2904,",",'UMONS _ DONNEES BRUTES - Copie '!V2904,",",'UMONS _ DONNEES BRUTES - Copie '!Z2904,",",'UMONS _ DONNEES BRUTES - Copie '!Y2904,",",'UMONS _ DONNEES BRUTES - Copie '!AA2904,")++1`")</f>
        <v>(2903,0,0,4,45,4,7,58)++1`</v>
      </c>
      <c r="B2904" s="37">
        <f>'UMONS _ DONNEES BRUTES - Copie '!E2904</f>
        <v>44622</v>
      </c>
    </row>
    <row r="2905" spans="1:2">
      <c r="A2905" t="str">
        <f ca="1">_xlfn.CONCAT("(",'UMONS _ DONNEES BRUTES - Copie '!T2905,",",'UMONS _ DONNEES BRUTES - Copie '!W2905,",",'UMONS _ DONNEES BRUTES - Copie '!X2905,",",'UMONS _ DONNEES BRUTES - Copie '!U2905,",",'UMONS _ DONNEES BRUTES - Copie '!V2905,",",'UMONS _ DONNEES BRUTES - Copie '!Z2905,",",'UMONS _ DONNEES BRUTES - Copie '!Y2905,",",'UMONS _ DONNEES BRUTES - Copie '!AA2905,")++1`")</f>
        <v>(2904,0,1,12,389,0,3,41)++1`</v>
      </c>
      <c r="B2905" s="37">
        <f>'UMONS _ DONNEES BRUTES - Copie '!E2905</f>
        <v>44594</v>
      </c>
    </row>
    <row r="2906" spans="1:2">
      <c r="A2906" t="str">
        <f ca="1">_xlfn.CONCAT("(",'UMONS _ DONNEES BRUTES - Copie '!T2906,",",'UMONS _ DONNEES BRUTES - Copie '!W2906,",",'UMONS _ DONNEES BRUTES - Copie '!X2906,",",'UMONS _ DONNEES BRUTES - Copie '!U2906,",",'UMONS _ DONNEES BRUTES - Copie '!V2906,",",'UMONS _ DONNEES BRUTES - Copie '!Z2906,",",'UMONS _ DONNEES BRUTES - Copie '!Y2906,",",'UMONS _ DONNEES BRUTES - Copie '!AA2906,")++1`")</f>
        <v>(2905,0,1,11,497,0,1,11)++1`</v>
      </c>
      <c r="B2906" s="37">
        <f>'UMONS _ DONNEES BRUTES - Copie '!E2906</f>
        <v>44593</v>
      </c>
    </row>
    <row r="2907" spans="1:2">
      <c r="A2907" t="str">
        <f ca="1">_xlfn.CONCAT("(",'UMONS _ DONNEES BRUTES - Copie '!T2907,",",'UMONS _ DONNEES BRUTES - Copie '!W2907,",",'UMONS _ DONNEES BRUTES - Copie '!X2907,",",'UMONS _ DONNEES BRUTES - Copie '!U2907,",",'UMONS _ DONNEES BRUTES - Copie '!V2907,",",'UMONS _ DONNEES BRUTES - Copie '!Z2907,",",'UMONS _ DONNEES BRUTES - Copie '!Y2907,",",'UMONS _ DONNEES BRUTES - Copie '!AA2907,")++1`")</f>
        <v>(2906,0,1,10,59,4,3,42)++1`</v>
      </c>
      <c r="B2907" s="37">
        <f>'UMONS _ DONNEES BRUTES - Copie '!E2907</f>
        <v>44627</v>
      </c>
    </row>
    <row r="2908" spans="1:2">
      <c r="A2908" t="str">
        <f ca="1">_xlfn.CONCAT("(",'UMONS _ DONNEES BRUTES - Copie '!T2908,",",'UMONS _ DONNEES BRUTES - Copie '!W2908,",",'UMONS _ DONNEES BRUTES - Copie '!X2908,",",'UMONS _ DONNEES BRUTES - Copie '!U2908,",",'UMONS _ DONNEES BRUTES - Copie '!V2908,",",'UMONS _ DONNEES BRUTES - Copie '!Z2908,",",'UMONS _ DONNEES BRUTES - Copie '!Y2908,",",'UMONS _ DONNEES BRUTES - Copie '!AA2908,")++1`")</f>
        <v>(2907,0,1,11,521,0,1,9)++1`</v>
      </c>
      <c r="B2908" s="37">
        <f>'UMONS _ DONNEES BRUTES - Copie '!E2908</f>
        <v>44649</v>
      </c>
    </row>
    <row r="2909" spans="1:2">
      <c r="A2909" t="str">
        <f ca="1">_xlfn.CONCAT("(",'UMONS _ DONNEES BRUTES - Copie '!T2909,",",'UMONS _ DONNEES BRUTES - Copie '!W2909,",",'UMONS _ DONNEES BRUTES - Copie '!X2909,",",'UMONS _ DONNEES BRUTES - Copie '!U2909,",",'UMONS _ DONNEES BRUTES - Copie '!V2909,",",'UMONS _ DONNEES BRUTES - Copie '!Z2909,",",'UMONS _ DONNEES BRUTES - Copie '!Y2909,",",'UMONS _ DONNEES BRUTES - Copie '!AA2909,")++1`")</f>
        <v>(2908,0,1,4,49,0,6,56)++1`</v>
      </c>
      <c r="B2909" s="37">
        <f>'UMONS _ DONNEES BRUTES - Copie '!E2909</f>
        <v>44594</v>
      </c>
    </row>
    <row r="2910" spans="1:2">
      <c r="A2910" t="str">
        <f ca="1">_xlfn.CONCAT("(",'UMONS _ DONNEES BRUTES - Copie '!T2910,",",'UMONS _ DONNEES BRUTES - Copie '!W2910,",",'UMONS _ DONNEES BRUTES - Copie '!X2910,",",'UMONS _ DONNEES BRUTES - Copie '!U2910,",",'UMONS _ DONNEES BRUTES - Copie '!V2910,",",'UMONS _ DONNEES BRUTES - Copie '!Z2910,",",'UMONS _ DONNEES BRUTES - Copie '!Y2910,",",'UMONS _ DONNEES BRUTES - Copie '!AA2910,")++1`")</f>
        <v>(2909,0,1,4,39,0,1,12)++1`</v>
      </c>
      <c r="B2910" s="37">
        <f>'UMONS _ DONNEES BRUTES - Copie '!E2910</f>
        <v>44595</v>
      </c>
    </row>
    <row r="2911" spans="1:2">
      <c r="A2911" t="str">
        <f ca="1">_xlfn.CONCAT("(",'UMONS _ DONNEES BRUTES - Copie '!T2911,",",'UMONS _ DONNEES BRUTES - Copie '!W2911,",",'UMONS _ DONNEES BRUTES - Copie '!X2911,",",'UMONS _ DONNEES BRUTES - Copie '!U2911,",",'UMONS _ DONNEES BRUTES - Copie '!V2911,",",'UMONS _ DONNEES BRUTES - Copie '!Z2911,",",'UMONS _ DONNEES BRUTES - Copie '!Y2911,",",'UMONS _ DONNEES BRUTES - Copie '!AA2911,")++1`")</f>
        <v>(2910,0,1,4,25,4,5,51)++1`</v>
      </c>
      <c r="B2911" s="37">
        <f>'UMONS _ DONNEES BRUTES - Copie '!E2911</f>
        <v>44599</v>
      </c>
    </row>
    <row r="2912" spans="1:2">
      <c r="A2912" t="str">
        <f ca="1">_xlfn.CONCAT("(",'UMONS _ DONNEES BRUTES - Copie '!T2912,",",'UMONS _ DONNEES BRUTES - Copie '!W2912,",",'UMONS _ DONNEES BRUTES - Copie '!X2912,",",'UMONS _ DONNEES BRUTES - Copie '!U2912,",",'UMONS _ DONNEES BRUTES - Copie '!V2912,",",'UMONS _ DONNEES BRUTES - Copie '!Z2912,",",'UMONS _ DONNEES BRUTES - Copie '!Y2912,",",'UMONS _ DONNEES BRUTES - Copie '!AA2912,")++1`")</f>
        <v>(2911,0,1,4,27,4,2,18)++1`</v>
      </c>
      <c r="B2912" s="37">
        <f>'UMONS _ DONNEES BRUTES - Copie '!E2912</f>
        <v>44609</v>
      </c>
    </row>
    <row r="2913" spans="1:2">
      <c r="A2913" t="str">
        <f ca="1">_xlfn.CONCAT("(",'UMONS _ DONNEES BRUTES - Copie '!T2913,",",'UMONS _ DONNEES BRUTES - Copie '!W2913,",",'UMONS _ DONNEES BRUTES - Copie '!X2913,",",'UMONS _ DONNEES BRUTES - Copie '!U2913,",",'UMONS _ DONNEES BRUTES - Copie '!V2913,",",'UMONS _ DONNEES BRUTES - Copie '!Z2913,",",'UMONS _ DONNEES BRUTES - Copie '!Y2913,",",'UMONS _ DONNEES BRUTES - Copie '!AA2913,")++1`")</f>
        <v>(2912,1,0,9,52,0,1,6)++1`</v>
      </c>
      <c r="B2913" s="37">
        <f>'UMONS _ DONNEES BRUTES - Copie '!E2913</f>
        <v>44593</v>
      </c>
    </row>
    <row r="2914" spans="1:2">
      <c r="A2914" t="str">
        <f ca="1">_xlfn.CONCAT("(",'UMONS _ DONNEES BRUTES - Copie '!T2914,",",'UMONS _ DONNEES BRUTES - Copie '!W2914,",",'UMONS _ DONNEES BRUTES - Copie '!X2914,",",'UMONS _ DONNEES BRUTES - Copie '!U2914,",",'UMONS _ DONNEES BRUTES - Copie '!V2914,",",'UMONS _ DONNEES BRUTES - Copie '!Z2914,",",'UMONS _ DONNEES BRUTES - Copie '!Y2914,",",'UMONS _ DONNEES BRUTES - Copie '!AA2914,")++1`")</f>
        <v>(2913,1,0,9,44,0,2,20)++1`</v>
      </c>
      <c r="B2914" s="37">
        <f>'UMONS _ DONNEES BRUTES - Copie '!E2914</f>
        <v>44594</v>
      </c>
    </row>
    <row r="2915" spans="1:2">
      <c r="A2915" t="str">
        <f ca="1">_xlfn.CONCAT("(",'UMONS _ DONNEES BRUTES - Copie '!T2915,",",'UMONS _ DONNEES BRUTES - Copie '!W2915,",",'UMONS _ DONNEES BRUTES - Copie '!X2915,",",'UMONS _ DONNEES BRUTES - Copie '!U2915,",",'UMONS _ DONNEES BRUTES - Copie '!V2915,",",'UMONS _ DONNEES BRUTES - Copie '!Z2915,",",'UMONS _ DONNEES BRUTES - Copie '!Y2915,",",'UMONS _ DONNEES BRUTES - Copie '!AA2915,")++1`")</f>
        <v>(2914,1,0,9,62,0,1,11)++1`</v>
      </c>
      <c r="B2915" s="37">
        <f>'UMONS _ DONNEES BRUTES - Copie '!E2915</f>
        <v>44599</v>
      </c>
    </row>
    <row r="2916" spans="1:2">
      <c r="A2916" t="str">
        <f ca="1">_xlfn.CONCAT("(",'UMONS _ DONNEES BRUTES - Copie '!T2916,",",'UMONS _ DONNEES BRUTES - Copie '!W2916,",",'UMONS _ DONNEES BRUTES - Copie '!X2916,",",'UMONS _ DONNEES BRUTES - Copie '!U2916,",",'UMONS _ DONNEES BRUTES - Copie '!V2916,",",'UMONS _ DONNEES BRUTES - Copie '!Z2916,",",'UMONS _ DONNEES BRUTES - Copie '!Y2916,",",'UMONS _ DONNEES BRUTES - Copie '!AA2916,")++1`")</f>
        <v>(2915,1,0,9,43,0,1,13)++1`</v>
      </c>
      <c r="B2916" s="37">
        <f>'UMONS _ DONNEES BRUTES - Copie '!E2916</f>
        <v>44602</v>
      </c>
    </row>
    <row r="2917" spans="1:2">
      <c r="A2917" t="str">
        <f ca="1">_xlfn.CONCAT("(",'UMONS _ DONNEES BRUTES - Copie '!T2917,",",'UMONS _ DONNEES BRUTES - Copie '!W2917,",",'UMONS _ DONNEES BRUTES - Copie '!X2917,",",'UMONS _ DONNEES BRUTES - Copie '!U2917,",",'UMONS _ DONNEES BRUTES - Copie '!V2917,",",'UMONS _ DONNEES BRUTES - Copie '!Z2917,",",'UMONS _ DONNEES BRUTES - Copie '!Y2917,",",'UMONS _ DONNEES BRUTES - Copie '!AA2917,")++1`")</f>
        <v>(2916,1,0,9,49,0,1,12)++1`</v>
      </c>
      <c r="B2917" s="37">
        <f>'UMONS _ DONNEES BRUTES - Copie '!E2917</f>
        <v>44606</v>
      </c>
    </row>
    <row r="2918" spans="1:2">
      <c r="A2918" t="str">
        <f ca="1">_xlfn.CONCAT("(",'UMONS _ DONNEES BRUTES - Copie '!T2918,",",'UMONS _ DONNEES BRUTES - Copie '!W2918,",",'UMONS _ DONNEES BRUTES - Copie '!X2918,",",'UMONS _ DONNEES BRUTES - Copie '!U2918,",",'UMONS _ DONNEES BRUTES - Copie '!V2918,",",'UMONS _ DONNEES BRUTES - Copie '!Z2918,",",'UMONS _ DONNEES BRUTES - Copie '!Y2918,",",'UMONS _ DONNEES BRUTES - Copie '!AA2918,")++1`")</f>
        <v>(2917,1,0,9,41,0,1,14)++1`</v>
      </c>
      <c r="B2918" s="37">
        <f>'UMONS _ DONNEES BRUTES - Copie '!E2918</f>
        <v>44609</v>
      </c>
    </row>
    <row r="2919" spans="1:2">
      <c r="A2919" t="str">
        <f ca="1">_xlfn.CONCAT("(",'UMONS _ DONNEES BRUTES - Copie '!T2919,",",'UMONS _ DONNEES BRUTES - Copie '!W2919,",",'UMONS _ DONNEES BRUTES - Copie '!X2919,",",'UMONS _ DONNEES BRUTES - Copie '!U2919,",",'UMONS _ DONNEES BRUTES - Copie '!V2919,",",'UMONS _ DONNEES BRUTES - Copie '!Z2919,",",'UMONS _ DONNEES BRUTES - Copie '!Y2919,",",'UMONS _ DONNEES BRUTES - Copie '!AA2919,")++1`")</f>
        <v>(2918,1,0,9,48,0,1,13)++1`</v>
      </c>
      <c r="B2919" s="37">
        <f>'UMONS _ DONNEES BRUTES - Copie '!E2919</f>
        <v>44616</v>
      </c>
    </row>
    <row r="2920" spans="1:2">
      <c r="A2920" t="str">
        <f ca="1">_xlfn.CONCAT("(",'UMONS _ DONNEES BRUTES - Copie '!T2920,",",'UMONS _ DONNEES BRUTES - Copie '!W2920,",",'UMONS _ DONNEES BRUTES - Copie '!X2920,",",'UMONS _ DONNEES BRUTES - Copie '!U2920,",",'UMONS _ DONNEES BRUTES - Copie '!V2920,",",'UMONS _ DONNEES BRUTES - Copie '!Z2920,",",'UMONS _ DONNEES BRUTES - Copie '!Y2920,",",'UMONS _ DONNEES BRUTES - Copie '!AA2920,")++1`")</f>
        <v>(2919,1,0,9,45,0,1,11)++1`</v>
      </c>
      <c r="B2920" s="37">
        <f>'UMONS _ DONNEES BRUTES - Copie '!E2920</f>
        <v>44623</v>
      </c>
    </row>
    <row r="2921" spans="1:2">
      <c r="A2921" t="str">
        <f ca="1">_xlfn.CONCAT("(",'UMONS _ DONNEES BRUTES - Copie '!T2921,",",'UMONS _ DONNEES BRUTES - Copie '!W2921,",",'UMONS _ DONNEES BRUTES - Copie '!X2921,",",'UMONS _ DONNEES BRUTES - Copie '!U2921,",",'UMONS _ DONNEES BRUTES - Copie '!V2921,",",'UMONS _ DONNEES BRUTES - Copie '!Z2921,",",'UMONS _ DONNEES BRUTES - Copie '!Y2921,",",'UMONS _ DONNEES BRUTES - Copie '!AA2921,")++1`")</f>
        <v>(2920,1,0,9,65,0,1,9)++1`</v>
      </c>
      <c r="B2921" s="37">
        <f>'UMONS _ DONNEES BRUTES - Copie '!E2921</f>
        <v>44627</v>
      </c>
    </row>
    <row r="2922" spans="1:2">
      <c r="A2922" t="str">
        <f ca="1">_xlfn.CONCAT("(",'UMONS _ DONNEES BRUTES - Copie '!T2922,",",'UMONS _ DONNEES BRUTES - Copie '!W2922,",",'UMONS _ DONNEES BRUTES - Copie '!X2922,",",'UMONS _ DONNEES BRUTES - Copie '!U2922,",",'UMONS _ DONNEES BRUTES - Copie '!V2922,",",'UMONS _ DONNEES BRUTES - Copie '!Z2922,",",'UMONS _ DONNEES BRUTES - Copie '!Y2922,",",'UMONS _ DONNEES BRUTES - Copie '!AA2922,")++1`")</f>
        <v>(2921,1,0,9,50,0,2,20)++1`</v>
      </c>
      <c r="B2922" s="37">
        <f>'UMONS _ DONNEES BRUTES - Copie '!E2922</f>
        <v>44627</v>
      </c>
    </row>
    <row r="2923" spans="1:2">
      <c r="A2923" t="str">
        <f ca="1">_xlfn.CONCAT("(",'UMONS _ DONNEES BRUTES - Copie '!T2923,",",'UMONS _ DONNEES BRUTES - Copie '!W2923,",",'UMONS _ DONNEES BRUTES - Copie '!X2923,",",'UMONS _ DONNEES BRUTES - Copie '!U2923,",",'UMONS _ DONNEES BRUTES - Copie '!V2923,",",'UMONS _ DONNEES BRUTES - Copie '!Z2923,",",'UMONS _ DONNEES BRUTES - Copie '!Y2923,",",'UMONS _ DONNEES BRUTES - Copie '!AA2923,")++1`")</f>
        <v>(2922,1,0,9,51,0,3,29)++1`</v>
      </c>
      <c r="B2923" s="37">
        <f>'UMONS _ DONNEES BRUTES - Copie '!E2923</f>
        <v>44627</v>
      </c>
    </row>
    <row r="2924" spans="1:2">
      <c r="A2924" t="str">
        <f ca="1">_xlfn.CONCAT("(",'UMONS _ DONNEES BRUTES - Copie '!T2924,",",'UMONS _ DONNEES BRUTES - Copie '!W2924,",",'UMONS _ DONNEES BRUTES - Copie '!X2924,",",'UMONS _ DONNEES BRUTES - Copie '!U2924,",",'UMONS _ DONNEES BRUTES - Copie '!V2924,",",'UMONS _ DONNEES BRUTES - Copie '!Z2924,",",'UMONS _ DONNEES BRUTES - Copie '!Y2924,",",'UMONS _ DONNEES BRUTES - Copie '!AA2924,")++1`")</f>
        <v>(2923,1,0,9,132,0,1,15)++1`</v>
      </c>
      <c r="B2924" s="37">
        <f>'UMONS _ DONNEES BRUTES - Copie '!E2924</f>
        <v>44637</v>
      </c>
    </row>
    <row r="2925" spans="1:2">
      <c r="A2925" t="str">
        <f ca="1">_xlfn.CONCAT("(",'UMONS _ DONNEES BRUTES - Copie '!T2925,",",'UMONS _ DONNEES BRUTES - Copie '!W2925,",",'UMONS _ DONNEES BRUTES - Copie '!X2925,",",'UMONS _ DONNEES BRUTES - Copie '!U2925,",",'UMONS _ DONNEES BRUTES - Copie '!V2925,",",'UMONS _ DONNEES BRUTES - Copie '!Z2925,",",'UMONS _ DONNEES BRUTES - Copie '!Y2925,",",'UMONS _ DONNEES BRUTES - Copie '!AA2925,")++1`")</f>
        <v>(2924,1,0,9,99,0,2,39)++1`</v>
      </c>
      <c r="B2925" s="37">
        <f>'UMONS _ DONNEES BRUTES - Copie '!E2925</f>
        <v>44637</v>
      </c>
    </row>
    <row r="2926" spans="1:2">
      <c r="A2926" t="str">
        <f ca="1">_xlfn.CONCAT("(",'UMONS _ DONNEES BRUTES - Copie '!T2926,",",'UMONS _ DONNEES BRUTES - Copie '!W2926,",",'UMONS _ DONNEES BRUTES - Copie '!X2926,",",'UMONS _ DONNEES BRUTES - Copie '!U2926,",",'UMONS _ DONNEES BRUTES - Copie '!V2926,",",'UMONS _ DONNEES BRUTES - Copie '!Z2926,",",'UMONS _ DONNEES BRUTES - Copie '!Y2926,",",'UMONS _ DONNEES BRUTES - Copie '!AA2926,")++1`")</f>
        <v>(2925,1,0,9,63,0,2,22)++1`</v>
      </c>
      <c r="B2926" s="37">
        <f>'UMONS _ DONNEES BRUTES - Copie '!E2926</f>
        <v>44644</v>
      </c>
    </row>
    <row r="2927" spans="1:2">
      <c r="A2927" t="str">
        <f ca="1">_xlfn.CONCAT("(",'UMONS _ DONNEES BRUTES - Copie '!T2927,",",'UMONS _ DONNEES BRUTES - Copie '!W2927,",",'UMONS _ DONNEES BRUTES - Copie '!X2927,",",'UMONS _ DONNEES BRUTES - Copie '!U2927,",",'UMONS _ DONNEES BRUTES - Copie '!V2927,",",'UMONS _ DONNEES BRUTES - Copie '!Z2927,",",'UMONS _ DONNEES BRUTES - Copie '!Y2927,",",'UMONS _ DONNEES BRUTES - Copie '!AA2927,")++1`")</f>
        <v>(2926,1,0,9,64,0,1,12)++1`</v>
      </c>
      <c r="B2927" s="37">
        <f>'UMONS _ DONNEES BRUTES - Copie '!E2927</f>
        <v>44644</v>
      </c>
    </row>
    <row r="2928" spans="1:2">
      <c r="A2928" t="str">
        <f ca="1">_xlfn.CONCAT("(",'UMONS _ DONNEES BRUTES - Copie '!T2928,",",'UMONS _ DONNEES BRUTES - Copie '!W2928,",",'UMONS _ DONNEES BRUTES - Copie '!X2928,",",'UMONS _ DONNEES BRUTES - Copie '!U2928,",",'UMONS _ DONNEES BRUTES - Copie '!V2928,",",'UMONS _ DONNEES BRUTES - Copie '!Z2928,",",'UMONS _ DONNEES BRUTES - Copie '!Y2928,",",'UMONS _ DONNEES BRUTES - Copie '!AA2928,")++1`")</f>
        <v>(2927,1,0,9,59,0,1,16)++1`</v>
      </c>
      <c r="B2928" s="37">
        <f>'UMONS _ DONNEES BRUTES - Copie '!E2928</f>
        <v>44648</v>
      </c>
    </row>
    <row r="2929" spans="1:2">
      <c r="A2929" t="str">
        <f ca="1">_xlfn.CONCAT("(",'UMONS _ DONNEES BRUTES - Copie '!T2929,",",'UMONS _ DONNEES BRUTES - Copie '!W2929,",",'UMONS _ DONNEES BRUTES - Copie '!X2929,",",'UMONS _ DONNEES BRUTES - Copie '!U2929,",",'UMONS _ DONNEES BRUTES - Copie '!V2929,",",'UMONS _ DONNEES BRUTES - Copie '!Z2929,",",'UMONS _ DONNEES BRUTES - Copie '!Y2929,",",'UMONS _ DONNEES BRUTES - Copie '!AA2929,")++1`")</f>
        <v>(2928,1,0,9,70,0,1,6)++1`</v>
      </c>
      <c r="B2929" s="37">
        <f>'UMONS _ DONNEES BRUTES - Copie '!E2929</f>
        <v>44650</v>
      </c>
    </row>
    <row r="2930" spans="1:2">
      <c r="A2930" t="str">
        <f ca="1">_xlfn.CONCAT("(",'UMONS _ DONNEES BRUTES - Copie '!T2930,",",'UMONS _ DONNEES BRUTES - Copie '!W2930,",",'UMONS _ DONNEES BRUTES - Copie '!X2930,",",'UMONS _ DONNEES BRUTES - Copie '!U2930,",",'UMONS _ DONNEES BRUTES - Copie '!V2930,",",'UMONS _ DONNEES BRUTES - Copie '!Z2930,",",'UMONS _ DONNEES BRUTES - Copie '!Y2930,",",'UMONS _ DONNEES BRUTES - Copie '!AA2930,")++1`")</f>
        <v>(2929,1,0,9,44,0,2,17)++1`</v>
      </c>
      <c r="B2930" s="37">
        <f>'UMONS _ DONNEES BRUTES - Copie '!E2930</f>
        <v>44650</v>
      </c>
    </row>
    <row r="2931" spans="1:2">
      <c r="A2931" t="str">
        <f ca="1">_xlfn.CONCAT("(",'UMONS _ DONNEES BRUTES - Copie '!T2931,",",'UMONS _ DONNEES BRUTES - Copie '!W2931,",",'UMONS _ DONNEES BRUTES - Copie '!X2931,",",'UMONS _ DONNEES BRUTES - Copie '!U2931,",",'UMONS _ DONNEES BRUTES - Copie '!V2931,",",'UMONS _ DONNEES BRUTES - Copie '!Z2931,",",'UMONS _ DONNEES BRUTES - Copie '!Y2931,",",'UMONS _ DONNEES BRUTES - Copie '!AA2931,")++1`")</f>
        <v>(2930,1,0,9,54,0,1,8)++1`</v>
      </c>
      <c r="B2931" s="37">
        <f>'UMONS _ DONNEES BRUTES - Copie '!E2931</f>
        <v>44651</v>
      </c>
    </row>
    <row r="2932" spans="1:2">
      <c r="A2932" t="str">
        <f ca="1">_xlfn.CONCAT("(",'UMONS _ DONNEES BRUTES - Copie '!T2932,",",'UMONS _ DONNEES BRUTES - Copie '!W2932,",",'UMONS _ DONNEES BRUTES - Copie '!X2932,",",'UMONS _ DONNEES BRUTES - Copie '!U2932,",",'UMONS _ DONNEES BRUTES - Copie '!V2932,",",'UMONS _ DONNEES BRUTES - Copie '!Z2932,",",'UMONS _ DONNEES BRUTES - Copie '!Y2932,",",'UMONS _ DONNEES BRUTES - Copie '!AA2932,")++1`")</f>
        <v>(2931,0,1,9,28,0,2,23)++1`</v>
      </c>
      <c r="B2932" s="37">
        <f>'UMONS _ DONNEES BRUTES - Copie '!E2932</f>
        <v>44593</v>
      </c>
    </row>
    <row r="2933" spans="1:2">
      <c r="A2933" t="str">
        <f ca="1">_xlfn.CONCAT("(",'UMONS _ DONNEES BRUTES - Copie '!T2933,",",'UMONS _ DONNEES BRUTES - Copie '!W2933,",",'UMONS _ DONNEES BRUTES - Copie '!X2933,",",'UMONS _ DONNEES BRUTES - Copie '!U2933,",",'UMONS _ DONNEES BRUTES - Copie '!V2933,",",'UMONS _ DONNEES BRUTES - Copie '!Z2933,",",'UMONS _ DONNEES BRUTES - Copie '!Y2933,",",'UMONS _ DONNEES BRUTES - Copie '!AA2933,")++1`")</f>
        <v>(2932,0,0,9,35,0,3,29)++1`</v>
      </c>
      <c r="B2933" s="37">
        <f>'UMONS _ DONNEES BRUTES - Copie '!E2933</f>
        <v>44593</v>
      </c>
    </row>
    <row r="2934" spans="1:2">
      <c r="A2934" t="str">
        <f ca="1">_xlfn.CONCAT("(",'UMONS _ DONNEES BRUTES - Copie '!T2934,",",'UMONS _ DONNEES BRUTES - Copie '!W2934,",",'UMONS _ DONNEES BRUTES - Copie '!X2934,",",'UMONS _ DONNEES BRUTES - Copie '!U2934,",",'UMONS _ DONNEES BRUTES - Copie '!V2934,",",'UMONS _ DONNEES BRUTES - Copie '!Z2934,",",'UMONS _ DONNEES BRUTES - Copie '!Y2934,",",'UMONS _ DONNEES BRUTES - Copie '!AA2934,")++1`")</f>
        <v>(2933,0,1,9,46,0,4,39)++1`</v>
      </c>
      <c r="B2934" s="37">
        <f>'UMONS _ DONNEES BRUTES - Copie '!E2934</f>
        <v>44593</v>
      </c>
    </row>
    <row r="2935" spans="1:2">
      <c r="A2935" t="str">
        <f ca="1">_xlfn.CONCAT("(",'UMONS _ DONNEES BRUTES - Copie '!T2935,",",'UMONS _ DONNEES BRUTES - Copie '!W2935,",",'UMONS _ DONNEES BRUTES - Copie '!X2935,",",'UMONS _ DONNEES BRUTES - Copie '!U2935,",",'UMONS _ DONNEES BRUTES - Copie '!V2935,",",'UMONS _ DONNEES BRUTES - Copie '!Z2935,",",'UMONS _ DONNEES BRUTES - Copie '!Y2935,",",'UMONS _ DONNEES BRUTES - Copie '!AA2935,")++1`")</f>
        <v>(2934,0,0,9,86,0,5,48)++1`</v>
      </c>
      <c r="B2935" s="37">
        <f>'UMONS _ DONNEES BRUTES - Copie '!E2935</f>
        <v>44593</v>
      </c>
    </row>
    <row r="2936" spans="1:2">
      <c r="A2936" t="str">
        <f ca="1">_xlfn.CONCAT("(",'UMONS _ DONNEES BRUTES - Copie '!T2936,",",'UMONS _ DONNEES BRUTES - Copie '!W2936,",",'UMONS _ DONNEES BRUTES - Copie '!X2936,",",'UMONS _ DONNEES BRUTES - Copie '!U2936,",",'UMONS _ DONNEES BRUTES - Copie '!V2936,",",'UMONS _ DONNEES BRUTES - Copie '!Z2936,",",'UMONS _ DONNEES BRUTES - Copie '!Y2936,",",'UMONS _ DONNEES BRUTES - Copie '!AA2936,")++1`")</f>
        <v>(2935,0,1,9,35,0,6,59)++1`</v>
      </c>
      <c r="B2936" s="37">
        <f>'UMONS _ DONNEES BRUTES - Copie '!E2936</f>
        <v>44593</v>
      </c>
    </row>
    <row r="2937" spans="1:2">
      <c r="A2937" t="str">
        <f ca="1">_xlfn.CONCAT("(",'UMONS _ DONNEES BRUTES - Copie '!T2937,",",'UMONS _ DONNEES BRUTES - Copie '!W2937,",",'UMONS _ DONNEES BRUTES - Copie '!X2937,",",'UMONS _ DONNEES BRUTES - Copie '!U2937,",",'UMONS _ DONNEES BRUTES - Copie '!V2937,",",'UMONS _ DONNEES BRUTES - Copie '!Z2937,",",'UMONS _ DONNEES BRUTES - Copie '!Y2937,",",'UMONS _ DONNEES BRUTES - Copie '!AA2937,")++1`")</f>
        <v>(2936,0,1,9,51,0,1,12)++1`</v>
      </c>
      <c r="B2937" s="37">
        <f>'UMONS _ DONNEES BRUTES - Copie '!E2937</f>
        <v>44594</v>
      </c>
    </row>
    <row r="2938" spans="1:2">
      <c r="A2938" t="str">
        <f ca="1">_xlfn.CONCAT("(",'UMONS _ DONNEES BRUTES - Copie '!T2938,",",'UMONS _ DONNEES BRUTES - Copie '!W2938,",",'UMONS _ DONNEES BRUTES - Copie '!X2938,",",'UMONS _ DONNEES BRUTES - Copie '!U2938,",",'UMONS _ DONNEES BRUTES - Copie '!V2938,",",'UMONS _ DONNEES BRUTES - Copie '!Z2938,",",'UMONS _ DONNEES BRUTES - Copie '!Y2938,",",'UMONS _ DONNEES BRUTES - Copie '!AA2938,")++1`")</f>
        <v>(2937,0,1,9,34,0,3,33)++1`</v>
      </c>
      <c r="B2938" s="37">
        <f>'UMONS _ DONNEES BRUTES - Copie '!E2938</f>
        <v>44594</v>
      </c>
    </row>
    <row r="2939" spans="1:2">
      <c r="A2939" t="str">
        <f ca="1">_xlfn.CONCAT("(",'UMONS _ DONNEES BRUTES - Copie '!T2939,",",'UMONS _ DONNEES BRUTES - Copie '!W2939,",",'UMONS _ DONNEES BRUTES - Copie '!X2939,",",'UMONS _ DONNEES BRUTES - Copie '!U2939,",",'UMONS _ DONNEES BRUTES - Copie '!V2939,",",'UMONS _ DONNEES BRUTES - Copie '!Z2939,",",'UMONS _ DONNEES BRUTES - Copie '!Y2939,",",'UMONS _ DONNEES BRUTES - Copie '!AA2939,")++1`")</f>
        <v>(2938,0,1,9,99,0,4,42)++1`</v>
      </c>
      <c r="B2939" s="37">
        <f>'UMONS _ DONNEES BRUTES - Copie '!E2939</f>
        <v>44594</v>
      </c>
    </row>
    <row r="2940" spans="1:2">
      <c r="A2940" t="str">
        <f ca="1">_xlfn.CONCAT("(",'UMONS _ DONNEES BRUTES - Copie '!T2940,",",'UMONS _ DONNEES BRUTES - Copie '!W2940,",",'UMONS _ DONNEES BRUTES - Copie '!X2940,",",'UMONS _ DONNEES BRUTES - Copie '!U2940,",",'UMONS _ DONNEES BRUTES - Copie '!V2940,",",'UMONS _ DONNEES BRUTES - Copie '!Z2940,",",'UMONS _ DONNEES BRUTES - Copie '!Y2940,",",'UMONS _ DONNEES BRUTES - Copie '!AA2940,")++1`")</f>
        <v>(2939,0,1,9,201,0,5,51)++1`</v>
      </c>
      <c r="B2940" s="37">
        <f>'UMONS _ DONNEES BRUTES - Copie '!E2940</f>
        <v>44594</v>
      </c>
    </row>
    <row r="2941" spans="1:2">
      <c r="A2941" t="str">
        <f ca="1">_xlfn.CONCAT("(",'UMONS _ DONNEES BRUTES - Copie '!T2941,",",'UMONS _ DONNEES BRUTES - Copie '!W2941,",",'UMONS _ DONNEES BRUTES - Copie '!X2941,",",'UMONS _ DONNEES BRUTES - Copie '!U2941,",",'UMONS _ DONNEES BRUTES - Copie '!V2941,",",'UMONS _ DONNEES BRUTES - Copie '!Z2941,",",'UMONS _ DONNEES BRUTES - Copie '!Y2941,",",'UMONS _ DONNEES BRUTES - Copie '!AA2941,")++1`")</f>
        <v>(2940,0,1,9,58,0,2,31)++1`</v>
      </c>
      <c r="B2941" s="37">
        <f>'UMONS _ DONNEES BRUTES - Copie '!E2941</f>
        <v>44595</v>
      </c>
    </row>
    <row r="2942" spans="1:2">
      <c r="A2942" t="str">
        <f ca="1">_xlfn.CONCAT("(",'UMONS _ DONNEES BRUTES - Copie '!T2942,",",'UMONS _ DONNEES BRUTES - Copie '!W2942,",",'UMONS _ DONNEES BRUTES - Copie '!X2942,",",'UMONS _ DONNEES BRUTES - Copie '!U2942,",",'UMONS _ DONNEES BRUTES - Copie '!V2942,",",'UMONS _ DONNEES BRUTES - Copie '!Z2942,",",'UMONS _ DONNEES BRUTES - Copie '!Y2942,",",'UMONS _ DONNEES BRUTES - Copie '!AA2942,")++1`")</f>
        <v>(2941,0,1,9,52,0,1,15)++1`</v>
      </c>
      <c r="B2942" s="37">
        <f>'UMONS _ DONNEES BRUTES - Copie '!E2942</f>
        <v>44595</v>
      </c>
    </row>
    <row r="2943" spans="1:2">
      <c r="A2943" t="str">
        <f ca="1">_xlfn.CONCAT("(",'UMONS _ DONNEES BRUTES - Copie '!T2943,",",'UMONS _ DONNEES BRUTES - Copie '!W2943,",",'UMONS _ DONNEES BRUTES - Copie '!X2943,",",'UMONS _ DONNEES BRUTES - Copie '!U2943,",",'UMONS _ DONNEES BRUTES - Copie '!V2943,",",'UMONS _ DONNEES BRUTES - Copie '!Z2943,",",'UMONS _ DONNEES BRUTES - Copie '!Y2943,",",'UMONS _ DONNEES BRUTES - Copie '!AA2943,")++1`")</f>
        <v>(2942,0,1,9,61,0,3,45)++1`</v>
      </c>
      <c r="B2943" s="37">
        <f>'UMONS _ DONNEES BRUTES - Copie '!E2943</f>
        <v>44595</v>
      </c>
    </row>
    <row r="2944" spans="1:2">
      <c r="A2944" t="str">
        <f ca="1">_xlfn.CONCAT("(",'UMONS _ DONNEES BRUTES - Copie '!T2944,",",'UMONS _ DONNEES BRUTES - Copie '!W2944,",",'UMONS _ DONNEES BRUTES - Copie '!X2944,",",'UMONS _ DONNEES BRUTES - Copie '!U2944,",",'UMONS _ DONNEES BRUTES - Copie '!V2944,",",'UMONS _ DONNEES BRUTES - Copie '!Z2944,",",'UMONS _ DONNEES BRUTES - Copie '!Y2944,",",'UMONS _ DONNEES BRUTES - Copie '!AA2944,")++1`")</f>
        <v>(2943,0,1,9,47,0,4,59)++1`</v>
      </c>
      <c r="B2944" s="37">
        <f>'UMONS _ DONNEES BRUTES - Copie '!E2944</f>
        <v>44595</v>
      </c>
    </row>
    <row r="2945" spans="1:2">
      <c r="A2945" t="str">
        <f ca="1">_xlfn.CONCAT("(",'UMONS _ DONNEES BRUTES - Copie '!T2945,",",'UMONS _ DONNEES BRUTES - Copie '!W2945,",",'UMONS _ DONNEES BRUTES - Copie '!X2945,",",'UMONS _ DONNEES BRUTES - Copie '!U2945,",",'UMONS _ DONNEES BRUTES - Copie '!V2945,",",'UMONS _ DONNEES BRUTES - Copie '!Z2945,",",'UMONS _ DONNEES BRUTES - Copie '!Y2945,",",'UMONS _ DONNEES BRUTES - Copie '!AA2945,")++1`")</f>
        <v>(2944,0,1,9,291,0,5,71)++1`</v>
      </c>
      <c r="B2945" s="37">
        <f>'UMONS _ DONNEES BRUTES - Copie '!E2945</f>
        <v>44595</v>
      </c>
    </row>
    <row r="2946" spans="1:2">
      <c r="A2946" t="str">
        <f ca="1">_xlfn.CONCAT("(",'UMONS _ DONNEES BRUTES - Copie '!T2946,",",'UMONS _ DONNEES BRUTES - Copie '!W2946,",",'UMONS _ DONNEES BRUTES - Copie '!X2946,",",'UMONS _ DONNEES BRUTES - Copie '!U2946,",",'UMONS _ DONNEES BRUTES - Copie '!V2946,",",'UMONS _ DONNEES BRUTES - Copie '!Z2946,",",'UMONS _ DONNEES BRUTES - Copie '!Y2946,",",'UMONS _ DONNEES BRUTES - Copie '!AA2946,")++1`")</f>
        <v>(2945,0,1,9,65,0,2,21)++1`</v>
      </c>
      <c r="B2946" s="37">
        <f>'UMONS _ DONNEES BRUTES - Copie '!E2946</f>
        <v>44596</v>
      </c>
    </row>
    <row r="2947" spans="1:2">
      <c r="A2947" t="str">
        <f ca="1">_xlfn.CONCAT("(",'UMONS _ DONNEES BRUTES - Copie '!T2947,",",'UMONS _ DONNEES BRUTES - Copie '!W2947,",",'UMONS _ DONNEES BRUTES - Copie '!X2947,",",'UMONS _ DONNEES BRUTES - Copie '!U2947,",",'UMONS _ DONNEES BRUTES - Copie '!V2947,",",'UMONS _ DONNEES BRUTES - Copie '!Z2947,",",'UMONS _ DONNEES BRUTES - Copie '!Y2947,",",'UMONS _ DONNEES BRUTES - Copie '!AA2947,")++1`")</f>
        <v>(2946,0,1,9,74,0,3,32)++1`</v>
      </c>
      <c r="B2947" s="37">
        <f>'UMONS _ DONNEES BRUTES - Copie '!E2947</f>
        <v>44596</v>
      </c>
    </row>
    <row r="2948" spans="1:2">
      <c r="A2948" t="str">
        <f ca="1">_xlfn.CONCAT("(",'UMONS _ DONNEES BRUTES - Copie '!T2948,",",'UMONS _ DONNEES BRUTES - Copie '!W2948,",",'UMONS _ DONNEES BRUTES - Copie '!X2948,",",'UMONS _ DONNEES BRUTES - Copie '!U2948,",",'UMONS _ DONNEES BRUTES - Copie '!V2948,",",'UMONS _ DONNEES BRUTES - Copie '!Z2948,",",'UMONS _ DONNEES BRUTES - Copie '!Y2948,",",'UMONS _ DONNEES BRUTES - Copie '!AA2948,")++1`")</f>
        <v>(2947,0,1,9,44,0,1,11)++1`</v>
      </c>
      <c r="B2948" s="37">
        <f>'UMONS _ DONNEES BRUTES - Copie '!E2948</f>
        <v>44596</v>
      </c>
    </row>
    <row r="2949" spans="1:2">
      <c r="A2949" t="str">
        <f ca="1">_xlfn.CONCAT("(",'UMONS _ DONNEES BRUTES - Copie '!T2949,",",'UMONS _ DONNEES BRUTES - Copie '!W2949,",",'UMONS _ DONNEES BRUTES - Copie '!X2949,",",'UMONS _ DONNEES BRUTES - Copie '!U2949,",",'UMONS _ DONNEES BRUTES - Copie '!V2949,",",'UMONS _ DONNEES BRUTES - Copie '!Z2949,",",'UMONS _ DONNEES BRUTES - Copie '!Y2949,",",'UMONS _ DONNEES BRUTES - Copie '!AA2949,")++1`")</f>
        <v>(2948,0,1,9,83,0,2,20)++1`</v>
      </c>
      <c r="B2949" s="37">
        <f>'UMONS _ DONNEES BRUTES - Copie '!E2949</f>
        <v>44599</v>
      </c>
    </row>
    <row r="2950" spans="1:2">
      <c r="A2950" t="str">
        <f ca="1">_xlfn.CONCAT("(",'UMONS _ DONNEES BRUTES - Copie '!T2950,",",'UMONS _ DONNEES BRUTES - Copie '!W2950,",",'UMONS _ DONNEES BRUTES - Copie '!X2950,",",'UMONS _ DONNEES BRUTES - Copie '!U2950,",",'UMONS _ DONNEES BRUTES - Copie '!V2950,",",'UMONS _ DONNEES BRUTES - Copie '!Z2950,",",'UMONS _ DONNEES BRUTES - Copie '!Y2950,",",'UMONS _ DONNEES BRUTES - Copie '!AA2950,")++1`")</f>
        <v>(2949,0,1,9,85,0,3,34)++1`</v>
      </c>
      <c r="B2950" s="37">
        <f>'UMONS _ DONNEES BRUTES - Copie '!E2950</f>
        <v>44599</v>
      </c>
    </row>
    <row r="2951" spans="1:2">
      <c r="A2951" t="str">
        <f ca="1">_xlfn.CONCAT("(",'UMONS _ DONNEES BRUTES - Copie '!T2951,",",'UMONS _ DONNEES BRUTES - Copie '!W2951,",",'UMONS _ DONNEES BRUTES - Copie '!X2951,",",'UMONS _ DONNEES BRUTES - Copie '!U2951,",",'UMONS _ DONNEES BRUTES - Copie '!V2951,",",'UMONS _ DONNEES BRUTES - Copie '!Z2951,",",'UMONS _ DONNEES BRUTES - Copie '!Y2951,",",'UMONS _ DONNEES BRUTES - Copie '!AA2951,")++1`")</f>
        <v>(2950,0,1,9,44,0,4,49)++1`</v>
      </c>
      <c r="B2951" s="37">
        <f>'UMONS _ DONNEES BRUTES - Copie '!E2951</f>
        <v>44599</v>
      </c>
    </row>
    <row r="2952" spans="1:2">
      <c r="A2952" t="str">
        <f ca="1">_xlfn.CONCAT("(",'UMONS _ DONNEES BRUTES - Copie '!T2952,",",'UMONS _ DONNEES BRUTES - Copie '!W2952,",",'UMONS _ DONNEES BRUTES - Copie '!X2952,",",'UMONS _ DONNEES BRUTES - Copie '!U2952,",",'UMONS _ DONNEES BRUTES - Copie '!V2952,",",'UMONS _ DONNEES BRUTES - Copie '!Z2952,",",'UMONS _ DONNEES BRUTES - Copie '!Y2952,",",'UMONS _ DONNEES BRUTES - Copie '!AA2952,")++1`")</f>
        <v>(2951,0,0,9,54,0,5,58)++1`</v>
      </c>
      <c r="B2952" s="37">
        <f>'UMONS _ DONNEES BRUTES - Copie '!E2952</f>
        <v>44599</v>
      </c>
    </row>
    <row r="2953" spans="1:2">
      <c r="A2953" t="str">
        <f ca="1">_xlfn.CONCAT("(",'UMONS _ DONNEES BRUTES - Copie '!T2953,",",'UMONS _ DONNEES BRUTES - Copie '!W2953,",",'UMONS _ DONNEES BRUTES - Copie '!X2953,",",'UMONS _ DONNEES BRUTES - Copie '!U2953,",",'UMONS _ DONNEES BRUTES - Copie '!V2953,",",'UMONS _ DONNEES BRUTES - Copie '!Z2953,",",'UMONS _ DONNEES BRUTES - Copie '!Y2953,",",'UMONS _ DONNEES BRUTES - Copie '!AA2953,")++1`")</f>
        <v>(2952,0,1,9,139,0,6,61)++1`</v>
      </c>
      <c r="B2953" s="37">
        <f>'UMONS _ DONNEES BRUTES - Copie '!E2953</f>
        <v>44599</v>
      </c>
    </row>
    <row r="2954" spans="1:2">
      <c r="A2954" t="str">
        <f ca="1">_xlfn.CONCAT("(",'UMONS _ DONNEES BRUTES - Copie '!T2954,",",'UMONS _ DONNEES BRUTES - Copie '!W2954,",",'UMONS _ DONNEES BRUTES - Copie '!X2954,",",'UMONS _ DONNEES BRUTES - Copie '!U2954,",",'UMONS _ DONNEES BRUTES - Copie '!V2954,",",'UMONS _ DONNEES BRUTES - Copie '!Z2954,",",'UMONS _ DONNEES BRUTES - Copie '!Y2954,",",'UMONS _ DONNEES BRUTES - Copie '!AA2954,")++1`")</f>
        <v>(2953,0,1,9,46,0,7,69)++1`</v>
      </c>
      <c r="B2954" s="37">
        <f>'UMONS _ DONNEES BRUTES - Copie '!E2954</f>
        <v>44599</v>
      </c>
    </row>
    <row r="2955" spans="1:2">
      <c r="A2955" t="str">
        <f ca="1">_xlfn.CONCAT("(",'UMONS _ DONNEES BRUTES - Copie '!T2955,",",'UMONS _ DONNEES BRUTES - Copie '!W2955,",",'UMONS _ DONNEES BRUTES - Copie '!X2955,",",'UMONS _ DONNEES BRUTES - Copie '!U2955,",",'UMONS _ DONNEES BRUTES - Copie '!V2955,",",'UMONS _ DONNEES BRUTES - Copie '!Z2955,",",'UMONS _ DONNEES BRUTES - Copie '!Y2955,",",'UMONS _ DONNEES BRUTES - Copie '!AA2955,")++1`")</f>
        <v>(2954,0,1,9,79,0,8,71)++1`</v>
      </c>
      <c r="B2955" s="37">
        <f>'UMONS _ DONNEES BRUTES - Copie '!E2955</f>
        <v>44599</v>
      </c>
    </row>
    <row r="2956" spans="1:2">
      <c r="A2956" t="str">
        <f ca="1">_xlfn.CONCAT("(",'UMONS _ DONNEES BRUTES - Copie '!T2956,",",'UMONS _ DONNEES BRUTES - Copie '!W2956,",",'UMONS _ DONNEES BRUTES - Copie '!X2956,",",'UMONS _ DONNEES BRUTES - Copie '!U2956,",",'UMONS _ DONNEES BRUTES - Copie '!V2956,",",'UMONS _ DONNEES BRUTES - Copie '!Z2956,",",'UMONS _ DONNEES BRUTES - Copie '!Y2956,",",'UMONS _ DONNEES BRUTES - Copie '!AA2956,")++1`")</f>
        <v>(2955,0,1,9,44,0,9,72)++1`</v>
      </c>
      <c r="B2956" s="37">
        <f>'UMONS _ DONNEES BRUTES - Copie '!E2956</f>
        <v>44599</v>
      </c>
    </row>
    <row r="2957" spans="1:2">
      <c r="A2957" t="str">
        <f ca="1">_xlfn.CONCAT("(",'UMONS _ DONNEES BRUTES - Copie '!T2957,",",'UMONS _ DONNEES BRUTES - Copie '!W2957,",",'UMONS _ DONNEES BRUTES - Copie '!X2957,",",'UMONS _ DONNEES BRUTES - Copie '!U2957,",",'UMONS _ DONNEES BRUTES - Copie '!V2957,",",'UMONS _ DONNEES BRUTES - Copie '!Z2957,",",'UMONS _ DONNEES BRUTES - Copie '!Y2957,",",'UMONS _ DONNEES BRUTES - Copie '!AA2957,")++1`")</f>
        <v>(2956,0,1,9,47,0,1,9)++1`</v>
      </c>
      <c r="B2957" s="37">
        <f>'UMONS _ DONNEES BRUTES - Copie '!E2957</f>
        <v>44600</v>
      </c>
    </row>
    <row r="2958" spans="1:2">
      <c r="A2958" t="str">
        <f ca="1">_xlfn.CONCAT("(",'UMONS _ DONNEES BRUTES - Copie '!T2958,",",'UMONS _ DONNEES BRUTES - Copie '!W2958,",",'UMONS _ DONNEES BRUTES - Copie '!X2958,",",'UMONS _ DONNEES BRUTES - Copie '!U2958,",",'UMONS _ DONNEES BRUTES - Copie '!V2958,",",'UMONS _ DONNEES BRUTES - Copie '!Z2958,",",'UMONS _ DONNEES BRUTES - Copie '!Y2958,",",'UMONS _ DONNEES BRUTES - Copie '!AA2958,")++1`")</f>
        <v>(2957,0,1,9,39,0,2,22)++1`</v>
      </c>
      <c r="B2958" s="37">
        <f>'UMONS _ DONNEES BRUTES - Copie '!E2958</f>
        <v>44600</v>
      </c>
    </row>
    <row r="2959" spans="1:2">
      <c r="A2959" t="str">
        <f ca="1">_xlfn.CONCAT("(",'UMONS _ DONNEES BRUTES - Copie '!T2959,",",'UMONS _ DONNEES BRUTES - Copie '!W2959,",",'UMONS _ DONNEES BRUTES - Copie '!X2959,",",'UMONS _ DONNEES BRUTES - Copie '!U2959,",",'UMONS _ DONNEES BRUTES - Copie '!V2959,",",'UMONS _ DONNEES BRUTES - Copie '!Z2959,",",'UMONS _ DONNEES BRUTES - Copie '!Y2959,",",'UMONS _ DONNEES BRUTES - Copie '!AA2959,")++1`")</f>
        <v>(2958,0,0,9,36,0,3,36)++1`</v>
      </c>
      <c r="B2959" s="37">
        <f>'UMONS _ DONNEES BRUTES - Copie '!E2959</f>
        <v>44600</v>
      </c>
    </row>
    <row r="2960" spans="1:2">
      <c r="A2960" t="str">
        <f ca="1">_xlfn.CONCAT("(",'UMONS _ DONNEES BRUTES - Copie '!T2960,",",'UMONS _ DONNEES BRUTES - Copie '!W2960,",",'UMONS _ DONNEES BRUTES - Copie '!X2960,",",'UMONS _ DONNEES BRUTES - Copie '!U2960,",",'UMONS _ DONNEES BRUTES - Copie '!V2960,",",'UMONS _ DONNEES BRUTES - Copie '!Z2960,",",'UMONS _ DONNEES BRUTES - Copie '!Y2960,",",'UMONS _ DONNEES BRUTES - Copie '!AA2960,")++1`")</f>
        <v>(2959,0,1,9,54,0,4,46)++1`</v>
      </c>
      <c r="B2960" s="37">
        <f>'UMONS _ DONNEES BRUTES - Copie '!E2960</f>
        <v>44600</v>
      </c>
    </row>
    <row r="2961" spans="1:2">
      <c r="A2961" t="str">
        <f ca="1">_xlfn.CONCAT("(",'UMONS _ DONNEES BRUTES - Copie '!T2961,",",'UMONS _ DONNEES BRUTES - Copie '!W2961,",",'UMONS _ DONNEES BRUTES - Copie '!X2961,",",'UMONS _ DONNEES BRUTES - Copie '!U2961,",",'UMONS _ DONNEES BRUTES - Copie '!V2961,",",'UMONS _ DONNEES BRUTES - Copie '!Z2961,",",'UMONS _ DONNEES BRUTES - Copie '!Y2961,",",'UMONS _ DONNEES BRUTES - Copie '!AA2961,")++1`")</f>
        <v>(2960,0,1,9,46,0,6,62)++1`</v>
      </c>
      <c r="B2961" s="37">
        <f>'UMONS _ DONNEES BRUTES - Copie '!E2961</f>
        <v>44600</v>
      </c>
    </row>
    <row r="2962" spans="1:2">
      <c r="A2962" t="str">
        <f ca="1">_xlfn.CONCAT("(",'UMONS _ DONNEES BRUTES - Copie '!T2962,",",'UMONS _ DONNEES BRUTES - Copie '!W2962,",",'UMONS _ DONNEES BRUTES - Copie '!X2962,",",'UMONS _ DONNEES BRUTES - Copie '!U2962,",",'UMONS _ DONNEES BRUTES - Copie '!V2962,",",'UMONS _ DONNEES BRUTES - Copie '!Z2962,",",'UMONS _ DONNEES BRUTES - Copie '!Y2962,",",'UMONS _ DONNEES BRUTES - Copie '!AA2962,")++1`")</f>
        <v>(2961,0,1,9,43,0,5,55)++1`</v>
      </c>
      <c r="B2962" s="37">
        <f>'UMONS _ DONNEES BRUTES - Copie '!E2962</f>
        <v>44600</v>
      </c>
    </row>
    <row r="2963" spans="1:2">
      <c r="A2963" t="str">
        <f ca="1">_xlfn.CONCAT("(",'UMONS _ DONNEES BRUTES - Copie '!T2963,",",'UMONS _ DONNEES BRUTES - Copie '!W2963,",",'UMONS _ DONNEES BRUTES - Copie '!X2963,",",'UMONS _ DONNEES BRUTES - Copie '!U2963,",",'UMONS _ DONNEES BRUTES - Copie '!V2963,",",'UMONS _ DONNEES BRUTES - Copie '!Z2963,",",'UMONS _ DONNEES BRUTES - Copie '!Y2963,",",'UMONS _ DONNEES BRUTES - Copie '!AA2963,")++1`")</f>
        <v>(2962,0,1,9,61,0,7,67)++1`</v>
      </c>
      <c r="B2963" s="37">
        <f>'UMONS _ DONNEES BRUTES - Copie '!E2963</f>
        <v>44600</v>
      </c>
    </row>
    <row r="2964" spans="1:2">
      <c r="A2964" t="str">
        <f ca="1">_xlfn.CONCAT("(",'UMONS _ DONNEES BRUTES - Copie '!T2964,",",'UMONS _ DONNEES BRUTES - Copie '!W2964,",",'UMONS _ DONNEES BRUTES - Copie '!X2964,",",'UMONS _ DONNEES BRUTES - Copie '!U2964,",",'UMONS _ DONNEES BRUTES - Copie '!V2964,",",'UMONS _ DONNEES BRUTES - Copie '!Z2964,",",'UMONS _ DONNEES BRUTES - Copie '!Y2964,",",'UMONS _ DONNEES BRUTES - Copie '!AA2964,")++1`")</f>
        <v>(2963,0,0,9,80,0,2,24)++1`</v>
      </c>
      <c r="B2964" s="37">
        <f>'UMONS _ DONNEES BRUTES - Copie '!E2964</f>
        <v>44601</v>
      </c>
    </row>
    <row r="2965" spans="1:2">
      <c r="A2965" t="str">
        <f ca="1">_xlfn.CONCAT("(",'UMONS _ DONNEES BRUTES - Copie '!T2965,",",'UMONS _ DONNEES BRUTES - Copie '!W2965,",",'UMONS _ DONNEES BRUTES - Copie '!X2965,",",'UMONS _ DONNEES BRUTES - Copie '!U2965,",",'UMONS _ DONNEES BRUTES - Copie '!V2965,",",'UMONS _ DONNEES BRUTES - Copie '!Z2965,",",'UMONS _ DONNEES BRUTES - Copie '!Y2965,",",'UMONS _ DONNEES BRUTES - Copie '!AA2965,")++1`")</f>
        <v>(2964,0,1,9,148,0,4,52)++1`</v>
      </c>
      <c r="B2965" s="37">
        <f>'UMONS _ DONNEES BRUTES - Copie '!E2965</f>
        <v>44601</v>
      </c>
    </row>
    <row r="2966" spans="1:2">
      <c r="A2966" t="str">
        <f ca="1">_xlfn.CONCAT("(",'UMONS _ DONNEES BRUTES - Copie '!T2966,",",'UMONS _ DONNEES BRUTES - Copie '!W2966,",",'UMONS _ DONNEES BRUTES - Copie '!X2966,",",'UMONS _ DONNEES BRUTES - Copie '!U2966,",",'UMONS _ DONNEES BRUTES - Copie '!V2966,",",'UMONS _ DONNEES BRUTES - Copie '!Z2966,",",'UMONS _ DONNEES BRUTES - Copie '!Y2966,",",'UMONS _ DONNEES BRUTES - Copie '!AA2966,")++1`")</f>
        <v>(2965,0,1,9,198,0,3,36)++1`</v>
      </c>
      <c r="B2966" s="37">
        <f>'UMONS _ DONNEES BRUTES - Copie '!E2966</f>
        <v>44601</v>
      </c>
    </row>
    <row r="2967" spans="1:2">
      <c r="A2967" t="str">
        <f ca="1">_xlfn.CONCAT("(",'UMONS _ DONNEES BRUTES - Copie '!T2967,",",'UMONS _ DONNEES BRUTES - Copie '!W2967,",",'UMONS _ DONNEES BRUTES - Copie '!X2967,",",'UMONS _ DONNEES BRUTES - Copie '!U2967,",",'UMONS _ DONNEES BRUTES - Copie '!V2967,",",'UMONS _ DONNEES BRUTES - Copie '!Z2967,",",'UMONS _ DONNEES BRUTES - Copie '!Y2967,",",'UMONS _ DONNEES BRUTES - Copie '!AA2967,")++1`")</f>
        <v>(2966,0,1,9,123,0,1,12)++1`</v>
      </c>
      <c r="B2967" s="37">
        <f>'UMONS _ DONNEES BRUTES - Copie '!E2967</f>
        <v>44601</v>
      </c>
    </row>
    <row r="2968" spans="1:2">
      <c r="A2968" t="str">
        <f ca="1">_xlfn.CONCAT("(",'UMONS _ DONNEES BRUTES - Copie '!T2968,",",'UMONS _ DONNEES BRUTES - Copie '!W2968,",",'UMONS _ DONNEES BRUTES - Copie '!X2968,",",'UMONS _ DONNEES BRUTES - Copie '!U2968,",",'UMONS _ DONNEES BRUTES - Copie '!V2968,",",'UMONS _ DONNEES BRUTES - Copie '!Z2968,",",'UMONS _ DONNEES BRUTES - Copie '!Y2968,",",'UMONS _ DONNEES BRUTES - Copie '!AA2968,")++1`")</f>
        <v>(2967,0,1,9,44,0,3,40)++1`</v>
      </c>
      <c r="B2968" s="37">
        <f>'UMONS _ DONNEES BRUTES - Copie '!E2968</f>
        <v>44602</v>
      </c>
    </row>
    <row r="2969" spans="1:2">
      <c r="A2969" t="str">
        <f ca="1">_xlfn.CONCAT("(",'UMONS _ DONNEES BRUTES - Copie '!T2969,",",'UMONS _ DONNEES BRUTES - Copie '!W2969,",",'UMONS _ DONNEES BRUTES - Copie '!X2969,",",'UMONS _ DONNEES BRUTES - Copie '!U2969,",",'UMONS _ DONNEES BRUTES - Copie '!V2969,",",'UMONS _ DONNEES BRUTES - Copie '!Z2969,",",'UMONS _ DONNEES BRUTES - Copie '!Y2969,",",'UMONS _ DONNEES BRUTES - Copie '!AA2969,")++1`")</f>
        <v>(2968,0,1,9,85,0,6,79)++1`</v>
      </c>
      <c r="B2969" s="37">
        <f>'UMONS _ DONNEES BRUTES - Copie '!E2969</f>
        <v>44602</v>
      </c>
    </row>
    <row r="2970" spans="1:2">
      <c r="A2970" t="str">
        <f ca="1">_xlfn.CONCAT("(",'UMONS _ DONNEES BRUTES - Copie '!T2970,",",'UMONS _ DONNEES BRUTES - Copie '!W2970,",",'UMONS _ DONNEES BRUTES - Copie '!X2970,",",'UMONS _ DONNEES BRUTES - Copie '!U2970,",",'UMONS _ DONNEES BRUTES - Copie '!V2970,",",'UMONS _ DONNEES BRUTES - Copie '!Z2970,",",'UMONS _ DONNEES BRUTES - Copie '!Y2970,",",'UMONS _ DONNEES BRUTES - Copie '!AA2970,")++1`")</f>
        <v>(2969,0,1,9,51,0,2,25)++1`</v>
      </c>
      <c r="B2970" s="37">
        <f>'UMONS _ DONNEES BRUTES - Copie '!E2970</f>
        <v>44602</v>
      </c>
    </row>
    <row r="2971" spans="1:2">
      <c r="A2971" t="str">
        <f ca="1">_xlfn.CONCAT("(",'UMONS _ DONNEES BRUTES - Copie '!T2971,",",'UMONS _ DONNEES BRUTES - Copie '!W2971,",",'UMONS _ DONNEES BRUTES - Copie '!X2971,",",'UMONS _ DONNEES BRUTES - Copie '!U2971,",",'UMONS _ DONNEES BRUTES - Copie '!V2971,",",'UMONS _ DONNEES BRUTES - Copie '!Z2971,",",'UMONS _ DONNEES BRUTES - Copie '!Y2971,",",'UMONS _ DONNEES BRUTES - Copie '!AA2971,")++1`")</f>
        <v>(2970,0,0,9,19,0,7,83)++1`</v>
      </c>
      <c r="B2971" s="37">
        <f>'UMONS _ DONNEES BRUTES - Copie '!E2971</f>
        <v>44602</v>
      </c>
    </row>
    <row r="2972" spans="1:2">
      <c r="A2972" t="str">
        <f ca="1">_xlfn.CONCAT("(",'UMONS _ DONNEES BRUTES - Copie '!T2972,",",'UMONS _ DONNEES BRUTES - Copie '!W2972,",",'UMONS _ DONNEES BRUTES - Copie '!X2972,",",'UMONS _ DONNEES BRUTES - Copie '!U2972,",",'UMONS _ DONNEES BRUTES - Copie '!V2972,",",'UMONS _ DONNEES BRUTES - Copie '!Z2972,",",'UMONS _ DONNEES BRUTES - Copie '!Y2972,",",'UMONS _ DONNEES BRUTES - Copie '!AA2972,")++1`")</f>
        <v>(2971,0,1,9,58,0,8,86)++1`</v>
      </c>
      <c r="B2972" s="37">
        <f>'UMONS _ DONNEES BRUTES - Copie '!E2972</f>
        <v>44602</v>
      </c>
    </row>
    <row r="2973" spans="1:2">
      <c r="A2973" t="str">
        <f ca="1">_xlfn.CONCAT("(",'UMONS _ DONNEES BRUTES - Copie '!T2973,",",'UMONS _ DONNEES BRUTES - Copie '!W2973,",",'UMONS _ DONNEES BRUTES - Copie '!X2973,",",'UMONS _ DONNEES BRUTES - Copie '!U2973,",",'UMONS _ DONNEES BRUTES - Copie '!V2973,",",'UMONS _ DONNEES BRUTES - Copie '!Z2973,",",'UMONS _ DONNEES BRUTES - Copie '!Y2973,",",'UMONS _ DONNEES BRUTES - Copie '!AA2973,")++1`")</f>
        <v>(2972,0,1,9,289,0,4,55)++1`</v>
      </c>
      <c r="B2973" s="37">
        <f>'UMONS _ DONNEES BRUTES - Copie '!E2973</f>
        <v>44602</v>
      </c>
    </row>
    <row r="2974" spans="1:2">
      <c r="A2974" t="str">
        <f ca="1">_xlfn.CONCAT("(",'UMONS _ DONNEES BRUTES - Copie '!T2974,",",'UMONS _ DONNEES BRUTES - Copie '!W2974,",",'UMONS _ DONNEES BRUTES - Copie '!X2974,",",'UMONS _ DONNEES BRUTES - Copie '!U2974,",",'UMONS _ DONNEES BRUTES - Copie '!V2974,",",'UMONS _ DONNEES BRUTES - Copie '!Z2974,",",'UMONS _ DONNEES BRUTES - Copie '!Y2974,",",'UMONS _ DONNEES BRUTES - Copie '!AA2974,")++1`")</f>
        <v>(2973,0,1,9,55,0,5,76)++1`</v>
      </c>
      <c r="B2974" s="37">
        <f>'UMONS _ DONNEES BRUTES - Copie '!E2974</f>
        <v>44602</v>
      </c>
    </row>
    <row r="2975" spans="1:2">
      <c r="A2975" t="str">
        <f ca="1">_xlfn.CONCAT("(",'UMONS _ DONNEES BRUTES - Copie '!T2975,",",'UMONS _ DONNEES BRUTES - Copie '!W2975,",",'UMONS _ DONNEES BRUTES - Copie '!X2975,",",'UMONS _ DONNEES BRUTES - Copie '!U2975,",",'UMONS _ DONNEES BRUTES - Copie '!V2975,",",'UMONS _ DONNEES BRUTES - Copie '!Z2975,",",'UMONS _ DONNEES BRUTES - Copie '!Y2975,",",'UMONS _ DONNEES BRUTES - Copie '!AA2975,")++1`")</f>
        <v>(2974,0,1,9,25,0,1,3)++1`</v>
      </c>
      <c r="B2975" s="37">
        <f>'UMONS _ DONNEES BRUTES - Copie '!E2975</f>
        <v>44605</v>
      </c>
    </row>
    <row r="2976" spans="1:2">
      <c r="A2976" t="str">
        <f ca="1">_xlfn.CONCAT("(",'UMONS _ DONNEES BRUTES - Copie '!T2976,",",'UMONS _ DONNEES BRUTES - Copie '!W2976,",",'UMONS _ DONNEES BRUTES - Copie '!X2976,",",'UMONS _ DONNEES BRUTES - Copie '!U2976,",",'UMONS _ DONNEES BRUTES - Copie '!V2976,",",'UMONS _ DONNEES BRUTES - Copie '!Z2976,",",'UMONS _ DONNEES BRUTES - Copie '!Y2976,",",'UMONS _ DONNEES BRUTES - Copie '!AA2976,")++1`")</f>
        <v>(2975,0,1,9,94,0,7,66)++1`</v>
      </c>
      <c r="B2976" s="37">
        <f>'UMONS _ DONNEES BRUTES - Copie '!E2976</f>
        <v>44606</v>
      </c>
    </row>
    <row r="2977" spans="1:2">
      <c r="A2977" t="str">
        <f ca="1">_xlfn.CONCAT("(",'UMONS _ DONNEES BRUTES - Copie '!T2977,",",'UMONS _ DONNEES BRUTES - Copie '!W2977,",",'UMONS _ DONNEES BRUTES - Copie '!X2977,",",'UMONS _ DONNEES BRUTES - Copie '!U2977,",",'UMONS _ DONNEES BRUTES - Copie '!V2977,",",'UMONS _ DONNEES BRUTES - Copie '!Z2977,",",'UMONS _ DONNEES BRUTES - Copie '!Y2977,",",'UMONS _ DONNEES BRUTES - Copie '!AA2977,")++1`")</f>
        <v>(2976,0,1,9,46,0,2,21)++1`</v>
      </c>
      <c r="B2977" s="37">
        <f>'UMONS _ DONNEES BRUTES - Copie '!E2977</f>
        <v>44606</v>
      </c>
    </row>
    <row r="2978" spans="1:2">
      <c r="A2978" t="str">
        <f ca="1">_xlfn.CONCAT("(",'UMONS _ DONNEES BRUTES - Copie '!T2978,",",'UMONS _ DONNEES BRUTES - Copie '!W2978,",",'UMONS _ DONNEES BRUTES - Copie '!X2978,",",'UMONS _ DONNEES BRUTES - Copie '!U2978,",",'UMONS _ DONNEES BRUTES - Copie '!V2978,",",'UMONS _ DONNEES BRUTES - Copie '!Z2978,",",'UMONS _ DONNEES BRUTES - Copie '!Y2978,",",'UMONS _ DONNEES BRUTES - Copie '!AA2978,")++1`")</f>
        <v>(2977,0,0,9,89,0,4,44)++1`</v>
      </c>
      <c r="B2978" s="37">
        <f>'UMONS _ DONNEES BRUTES - Copie '!E2978</f>
        <v>44606</v>
      </c>
    </row>
    <row r="2979" spans="1:2">
      <c r="A2979" t="str">
        <f ca="1">_xlfn.CONCAT("(",'UMONS _ DONNEES BRUTES - Copie '!T2979,",",'UMONS _ DONNEES BRUTES - Copie '!W2979,",",'UMONS _ DONNEES BRUTES - Copie '!X2979,",",'UMONS _ DONNEES BRUTES - Copie '!U2979,",",'UMONS _ DONNEES BRUTES - Copie '!V2979,",",'UMONS _ DONNEES BRUTES - Copie '!Z2979,",",'UMONS _ DONNEES BRUTES - Copie '!Y2979,",",'UMONS _ DONNEES BRUTES - Copie '!AA2979,")++1`")</f>
        <v>(2978,0,1,9,82,0,5,53)++1`</v>
      </c>
      <c r="B2979" s="37">
        <f>'UMONS _ DONNEES BRUTES - Copie '!E2979</f>
        <v>44606</v>
      </c>
    </row>
    <row r="2980" spans="1:2">
      <c r="A2980" t="str">
        <f ca="1">_xlfn.CONCAT("(",'UMONS _ DONNEES BRUTES - Copie '!T2980,",",'UMONS _ DONNEES BRUTES - Copie '!W2980,",",'UMONS _ DONNEES BRUTES - Copie '!X2980,",",'UMONS _ DONNEES BRUTES - Copie '!U2980,",",'UMONS _ DONNEES BRUTES - Copie '!V2980,",",'UMONS _ DONNEES BRUTES - Copie '!Z2980,",",'UMONS _ DONNEES BRUTES - Copie '!Y2980,",",'UMONS _ DONNEES BRUTES - Copie '!AA2980,")++1`")</f>
        <v>(2979,0,0,9,69,0,3,29)++1`</v>
      </c>
      <c r="B2980" s="37">
        <f>'UMONS _ DONNEES BRUTES - Copie '!E2980</f>
        <v>44606</v>
      </c>
    </row>
    <row r="2981" spans="1:2">
      <c r="A2981" t="str">
        <f ca="1">_xlfn.CONCAT("(",'UMONS _ DONNEES BRUTES - Copie '!T2981,",",'UMONS _ DONNEES BRUTES - Copie '!W2981,",",'UMONS _ DONNEES BRUTES - Copie '!X2981,",",'UMONS _ DONNEES BRUTES - Copie '!U2981,",",'UMONS _ DONNEES BRUTES - Copie '!V2981,",",'UMONS _ DONNEES BRUTES - Copie '!Z2981,",",'UMONS _ DONNEES BRUTES - Copie '!Y2981,",",'UMONS _ DONNEES BRUTES - Copie '!AA2981,")++1`")</f>
        <v>(2980,0,1,9,64,0,6,61)++1`</v>
      </c>
      <c r="B2981" s="37">
        <f>'UMONS _ DONNEES BRUTES - Copie '!E2981</f>
        <v>44606</v>
      </c>
    </row>
    <row r="2982" spans="1:2">
      <c r="A2982" t="str">
        <f ca="1">_xlfn.CONCAT("(",'UMONS _ DONNEES BRUTES - Copie '!T2982,",",'UMONS _ DONNEES BRUTES - Copie '!W2982,",",'UMONS _ DONNEES BRUTES - Copie '!X2982,",",'UMONS _ DONNEES BRUTES - Copie '!U2982,",",'UMONS _ DONNEES BRUTES - Copie '!V2982,",",'UMONS _ DONNEES BRUTES - Copie '!Z2982,",",'UMONS _ DONNEES BRUTES - Copie '!Y2982,",",'UMONS _ DONNEES BRUTES - Copie '!AA2982,")++1`")</f>
        <v>(2981,0,0,9,15,0,6,60)++1`</v>
      </c>
      <c r="B2982" s="37">
        <f>'UMONS _ DONNEES BRUTES - Copie '!E2982</f>
        <v>44607</v>
      </c>
    </row>
    <row r="2983" spans="1:2">
      <c r="A2983" t="str">
        <f ca="1">_xlfn.CONCAT("(",'UMONS _ DONNEES BRUTES - Copie '!T2983,",",'UMONS _ DONNEES BRUTES - Copie '!W2983,",",'UMONS _ DONNEES BRUTES - Copie '!X2983,",",'UMONS _ DONNEES BRUTES - Copie '!U2983,",",'UMONS _ DONNEES BRUTES - Copie '!V2983,",",'UMONS _ DONNEES BRUTES - Copie '!Z2983,",",'UMONS _ DONNEES BRUTES - Copie '!Y2983,",",'UMONS _ DONNEES BRUTES - Copie '!AA2983,")++1`")</f>
        <v>(2982,0,1,9,77,0,3,26)++1`</v>
      </c>
      <c r="B2983" s="37">
        <f>'UMONS _ DONNEES BRUTES - Copie '!E2983</f>
        <v>44607</v>
      </c>
    </row>
    <row r="2984" spans="1:2">
      <c r="A2984" t="str">
        <f ca="1">_xlfn.CONCAT("(",'UMONS _ DONNEES BRUTES - Copie '!T2984,",",'UMONS _ DONNEES BRUTES - Copie '!W2984,",",'UMONS _ DONNEES BRUTES - Copie '!X2984,",",'UMONS _ DONNEES BRUTES - Copie '!U2984,",",'UMONS _ DONNEES BRUTES - Copie '!V2984,",",'UMONS _ DONNEES BRUTES - Copie '!Z2984,",",'UMONS _ DONNEES BRUTES - Copie '!Y2984,",",'UMONS _ DONNEES BRUTES - Copie '!AA2984,")++1`")</f>
        <v>(2983,0,1,9,28,0,1,10)++1`</v>
      </c>
      <c r="B2984" s="37">
        <f>'UMONS _ DONNEES BRUTES - Copie '!E2984</f>
        <v>44607</v>
      </c>
    </row>
    <row r="2985" spans="1:2">
      <c r="A2985" t="str">
        <f ca="1">_xlfn.CONCAT("(",'UMONS _ DONNEES BRUTES - Copie '!T2985,",",'UMONS _ DONNEES BRUTES - Copie '!W2985,",",'UMONS _ DONNEES BRUTES - Copie '!X2985,",",'UMONS _ DONNEES BRUTES - Copie '!U2985,",",'UMONS _ DONNEES BRUTES - Copie '!V2985,",",'UMONS _ DONNEES BRUTES - Copie '!Z2985,",",'UMONS _ DONNEES BRUTES - Copie '!Y2985,",",'UMONS _ DONNEES BRUTES - Copie '!AA2985,")++1`")</f>
        <v>(2984,0,1,9,48,0,2,18)++1`</v>
      </c>
      <c r="B2985" s="37">
        <f>'UMONS _ DONNEES BRUTES - Copie '!E2985</f>
        <v>44607</v>
      </c>
    </row>
    <row r="2986" spans="1:2">
      <c r="A2986" t="str">
        <f ca="1">_xlfn.CONCAT("(",'UMONS _ DONNEES BRUTES - Copie '!T2986,",",'UMONS _ DONNEES BRUTES - Copie '!W2986,",",'UMONS _ DONNEES BRUTES - Copie '!X2986,",",'UMONS _ DONNEES BRUTES - Copie '!U2986,",",'UMONS _ DONNEES BRUTES - Copie '!V2986,",",'UMONS _ DONNEES BRUTES - Copie '!Z2986,",",'UMONS _ DONNEES BRUTES - Copie '!Y2986,",",'UMONS _ DONNEES BRUTES - Copie '!AA2986,")++1`")</f>
        <v>(2985,0,1,9,69,0,4,39)++1`</v>
      </c>
      <c r="B2986" s="37">
        <f>'UMONS _ DONNEES BRUTES - Copie '!E2986</f>
        <v>44607</v>
      </c>
    </row>
    <row r="2987" spans="1:2">
      <c r="A2987" t="str">
        <f ca="1">_xlfn.CONCAT("(",'UMONS _ DONNEES BRUTES - Copie '!T2987,",",'UMONS _ DONNEES BRUTES - Copie '!W2987,",",'UMONS _ DONNEES BRUTES - Copie '!X2987,",",'UMONS _ DONNEES BRUTES - Copie '!U2987,",",'UMONS _ DONNEES BRUTES - Copie '!V2987,",",'UMONS _ DONNEES BRUTES - Copie '!Z2987,",",'UMONS _ DONNEES BRUTES - Copie '!Y2987,",",'UMONS _ DONNEES BRUTES - Copie '!AA2987,")++1`")</f>
        <v>(2986,0,1,9,138,0,5,51)++1`</v>
      </c>
      <c r="B2987" s="37">
        <f>'UMONS _ DONNEES BRUTES - Copie '!E2987</f>
        <v>44607</v>
      </c>
    </row>
    <row r="2988" spans="1:2">
      <c r="A2988" t="str">
        <f ca="1">_xlfn.CONCAT("(",'UMONS _ DONNEES BRUTES - Copie '!T2988,",",'UMONS _ DONNEES BRUTES - Copie '!W2988,",",'UMONS _ DONNEES BRUTES - Copie '!X2988,",",'UMONS _ DONNEES BRUTES - Copie '!U2988,",",'UMONS _ DONNEES BRUTES - Copie '!V2988,",",'UMONS _ DONNEES BRUTES - Copie '!Z2988,",",'UMONS _ DONNEES BRUTES - Copie '!Y2988,",",'UMONS _ DONNEES BRUTES - Copie '!AA2988,")++1`")</f>
        <v>(2987,0,1,9,33,0,7,63)++1`</v>
      </c>
      <c r="B2988" s="37">
        <f>'UMONS _ DONNEES BRUTES - Copie '!E2988</f>
        <v>44607</v>
      </c>
    </row>
    <row r="2989" spans="1:2">
      <c r="A2989" t="str">
        <f ca="1">_xlfn.CONCAT("(",'UMONS _ DONNEES BRUTES - Copie '!T2989,",",'UMONS _ DONNEES BRUTES - Copie '!W2989,",",'UMONS _ DONNEES BRUTES - Copie '!X2989,",",'UMONS _ DONNEES BRUTES - Copie '!U2989,",",'UMONS _ DONNEES BRUTES - Copie '!V2989,",",'UMONS _ DONNEES BRUTES - Copie '!Z2989,",",'UMONS _ DONNEES BRUTES - Copie '!Y2989,",",'UMONS _ DONNEES BRUTES - Copie '!AA2989,")++1`")</f>
        <v>(2988,0,0,9,169,0,3,47)++1`</v>
      </c>
      <c r="B2989" s="37">
        <f>'UMONS _ DONNEES BRUTES - Copie '!E2989</f>
        <v>44608</v>
      </c>
    </row>
    <row r="2990" spans="1:2">
      <c r="A2990" t="str">
        <f ca="1">_xlfn.CONCAT("(",'UMONS _ DONNEES BRUTES - Copie '!T2990,",",'UMONS _ DONNEES BRUTES - Copie '!W2990,",",'UMONS _ DONNEES BRUTES - Copie '!X2990,",",'UMONS _ DONNEES BRUTES - Copie '!U2990,",",'UMONS _ DONNEES BRUTES - Copie '!V2990,",",'UMONS _ DONNEES BRUTES - Copie '!Z2990,",",'UMONS _ DONNEES BRUTES - Copie '!Y2990,",",'UMONS _ DONNEES BRUTES - Copie '!AA2990,")++1`")</f>
        <v>(2989,0,1,9,281,0,2,16)++1`</v>
      </c>
      <c r="B2990" s="37">
        <f>'UMONS _ DONNEES BRUTES - Copie '!E2990</f>
        <v>44608</v>
      </c>
    </row>
    <row r="2991" spans="1:2">
      <c r="A2991" t="str">
        <f ca="1">_xlfn.CONCAT("(",'UMONS _ DONNEES BRUTES - Copie '!T2991,",",'UMONS _ DONNEES BRUTES - Copie '!W2991,",",'UMONS _ DONNEES BRUTES - Copie '!X2991,",",'UMONS _ DONNEES BRUTES - Copie '!U2991,",",'UMONS _ DONNEES BRUTES - Copie '!V2991,",",'UMONS _ DONNEES BRUTES - Copie '!Z2991,",",'UMONS _ DONNEES BRUTES - Copie '!Y2991,",",'UMONS _ DONNEES BRUTES - Copie '!AA2991,")++1`")</f>
        <v>(2990,0,0,9,29,0,1,13)++1`</v>
      </c>
      <c r="B2991" s="37">
        <f>'UMONS _ DONNEES BRUTES - Copie '!E2991</f>
        <v>44608</v>
      </c>
    </row>
    <row r="2992" spans="1:2">
      <c r="A2992" t="str">
        <f ca="1">_xlfn.CONCAT("(",'UMONS _ DONNEES BRUTES - Copie '!T2992,",",'UMONS _ DONNEES BRUTES - Copie '!W2992,",",'UMONS _ DONNEES BRUTES - Copie '!X2992,",",'UMONS _ DONNEES BRUTES - Copie '!U2992,",",'UMONS _ DONNEES BRUTES - Copie '!V2992,",",'UMONS _ DONNEES BRUTES - Copie '!Z2992,",",'UMONS _ DONNEES BRUTES - Copie '!Y2992,",",'UMONS _ DONNEES BRUTES - Copie '!AA2992,")++1`")</f>
        <v>(2991,0,1,9,64,0,5,77)++1`</v>
      </c>
      <c r="B2992" s="37">
        <f>'UMONS _ DONNEES BRUTES - Copie '!E2992</f>
        <v>44609</v>
      </c>
    </row>
    <row r="2993" spans="1:2">
      <c r="A2993" t="str">
        <f ca="1">_xlfn.CONCAT("(",'UMONS _ DONNEES BRUTES - Copie '!T2993,",",'UMONS _ DONNEES BRUTES - Copie '!W2993,",",'UMONS _ DONNEES BRUTES - Copie '!X2993,",",'UMONS _ DONNEES BRUTES - Copie '!U2993,",",'UMONS _ DONNEES BRUTES - Copie '!V2993,",",'UMONS _ DONNEES BRUTES - Copie '!Z2993,",",'UMONS _ DONNEES BRUTES - Copie '!Y2993,",",'UMONS _ DONNEES BRUTES - Copie '!AA2993,")++1`")</f>
        <v>(2992,0,0,9,255,0,3,41)++1`</v>
      </c>
      <c r="B2993" s="37">
        <f>'UMONS _ DONNEES BRUTES - Copie '!E2993</f>
        <v>44609</v>
      </c>
    </row>
    <row r="2994" spans="1:2">
      <c r="A2994" t="str">
        <f ca="1">_xlfn.CONCAT("(",'UMONS _ DONNEES BRUTES - Copie '!T2994,",",'UMONS _ DONNEES BRUTES - Copie '!W2994,",",'UMONS _ DONNEES BRUTES - Copie '!X2994,",",'UMONS _ DONNEES BRUTES - Copie '!U2994,",",'UMONS _ DONNEES BRUTES - Copie '!V2994,",",'UMONS _ DONNEES BRUTES - Copie '!Z2994,",",'UMONS _ DONNEES BRUTES - Copie '!Y2994,",",'UMONS _ DONNEES BRUTES - Copie '!AA2994,")++1`")</f>
        <v>(2993,0,1,9,57,0,2,24)++1`</v>
      </c>
      <c r="B2994" s="37">
        <f>'UMONS _ DONNEES BRUTES - Copie '!E2994</f>
        <v>44609</v>
      </c>
    </row>
    <row r="2995" spans="1:2">
      <c r="A2995" t="str">
        <f ca="1">_xlfn.CONCAT("(",'UMONS _ DONNEES BRUTES - Copie '!T2995,",",'UMONS _ DONNEES BRUTES - Copie '!W2995,",",'UMONS _ DONNEES BRUTES - Copie '!X2995,",",'UMONS _ DONNEES BRUTES - Copie '!U2995,",",'UMONS _ DONNEES BRUTES - Copie '!V2995,",",'UMONS _ DONNEES BRUTES - Copie '!Z2995,",",'UMONS _ DONNEES BRUTES - Copie '!Y2995,",",'UMONS _ DONNEES BRUTES - Copie '!AA2995,")++1`")</f>
        <v>(2994,0,1,9,125,0,4,70)++1`</v>
      </c>
      <c r="B2995" s="37">
        <f>'UMONS _ DONNEES BRUTES - Copie '!E2995</f>
        <v>44609</v>
      </c>
    </row>
    <row r="2996" spans="1:2">
      <c r="A2996" t="str">
        <f ca="1">_xlfn.CONCAT("(",'UMONS _ DONNEES BRUTES - Copie '!T2996,",",'UMONS _ DONNEES BRUTES - Copie '!W2996,",",'UMONS _ DONNEES BRUTES - Copie '!X2996,",",'UMONS _ DONNEES BRUTES - Copie '!U2996,",",'UMONS _ DONNEES BRUTES - Copie '!V2996,",",'UMONS _ DONNEES BRUTES - Copie '!Z2996,",",'UMONS _ DONNEES BRUTES - Copie '!Y2996,",",'UMONS _ DONNEES BRUTES - Copie '!AA2996,")++1`")</f>
        <v>(2995,0,1,9,44,0,1,7)++1`</v>
      </c>
      <c r="B2996" s="37">
        <f>'UMONS _ DONNEES BRUTES - Copie '!E2996</f>
        <v>44610</v>
      </c>
    </row>
    <row r="2997" spans="1:2">
      <c r="A2997" t="str">
        <f ca="1">_xlfn.CONCAT("(",'UMONS _ DONNEES BRUTES - Copie '!T2997,",",'UMONS _ DONNEES BRUTES - Copie '!W2997,",",'UMONS _ DONNEES BRUTES - Copie '!X2997,",",'UMONS _ DONNEES BRUTES - Copie '!U2997,",",'UMONS _ DONNEES BRUTES - Copie '!V2997,",",'UMONS _ DONNEES BRUTES - Copie '!Z2997,",",'UMONS _ DONNEES BRUTES - Copie '!Y2997,",",'UMONS _ DONNEES BRUTES - Copie '!AA2997,")++1`")</f>
        <v>(2996,0,0,9,38,0,2,21)++1`</v>
      </c>
      <c r="B2997" s="37">
        <f>'UMONS _ DONNEES BRUTES - Copie '!E2997</f>
        <v>44610</v>
      </c>
    </row>
    <row r="2998" spans="1:2">
      <c r="A2998" t="str">
        <f ca="1">_xlfn.CONCAT("(",'UMONS _ DONNEES BRUTES - Copie '!T2998,",",'UMONS _ DONNEES BRUTES - Copie '!W2998,",",'UMONS _ DONNEES BRUTES - Copie '!X2998,",",'UMONS _ DONNEES BRUTES - Copie '!U2998,",",'UMONS _ DONNEES BRUTES - Copie '!V2998,",",'UMONS _ DONNEES BRUTES - Copie '!Z2998,",",'UMONS _ DONNEES BRUTES - Copie '!Y2998,",",'UMONS _ DONNEES BRUTES - Copie '!AA2998,")++1`")</f>
        <v>(2997,0,1,9,51,0,3,30)++1`</v>
      </c>
      <c r="B2998" s="37">
        <f>'UMONS _ DONNEES BRUTES - Copie '!E2998</f>
        <v>44610</v>
      </c>
    </row>
    <row r="2999" spans="1:2">
      <c r="A2999" t="str">
        <f ca="1">_xlfn.CONCAT("(",'UMONS _ DONNEES BRUTES - Copie '!T2999,",",'UMONS _ DONNEES BRUTES - Copie '!W2999,",",'UMONS _ DONNEES BRUTES - Copie '!X2999,",",'UMONS _ DONNEES BRUTES - Copie '!U2999,",",'UMONS _ DONNEES BRUTES - Copie '!V2999,",",'UMONS _ DONNEES BRUTES - Copie '!Z2999,",",'UMONS _ DONNEES BRUTES - Copie '!Y2999,",",'UMONS _ DONNEES BRUTES - Copie '!AA2999,")++1`")</f>
        <v>(2998,0,1,9,42,0,4,39)++1`</v>
      </c>
      <c r="B2999" s="37">
        <f>'UMONS _ DONNEES BRUTES - Copie '!E2999</f>
        <v>44610</v>
      </c>
    </row>
    <row r="3000" spans="1:2">
      <c r="A3000" t="str">
        <f ca="1">_xlfn.CONCAT("(",'UMONS _ DONNEES BRUTES - Copie '!T3000,",",'UMONS _ DONNEES BRUTES - Copie '!W3000,",",'UMONS _ DONNEES BRUTES - Copie '!X3000,",",'UMONS _ DONNEES BRUTES - Copie '!U3000,",",'UMONS _ DONNEES BRUTES - Copie '!V3000,",",'UMONS _ DONNEES BRUTES - Copie '!Z3000,",",'UMONS _ DONNEES BRUTES - Copie '!Y3000,",",'UMONS _ DONNEES BRUTES - Copie '!AA3000,")++1`")</f>
        <v>(2999,0,1,9,147,0,5,50)++1`</v>
      </c>
      <c r="B3000" s="37">
        <f>'UMONS _ DONNEES BRUTES - Copie '!E3000</f>
        <v>44610</v>
      </c>
    </row>
    <row r="3001" spans="1:2">
      <c r="A3001" t="str">
        <f ca="1">_xlfn.CONCAT("(",'UMONS _ DONNEES BRUTES - Copie '!T3001,",",'UMONS _ DONNEES BRUTES - Copie '!W3001,",",'UMONS _ DONNEES BRUTES - Copie '!X3001,",",'UMONS _ DONNEES BRUTES - Copie '!U3001,",",'UMONS _ DONNEES BRUTES - Copie '!V3001,",",'UMONS _ DONNEES BRUTES - Copie '!Z3001,",",'UMONS _ DONNEES BRUTES - Copie '!Y3001,",",'UMONS _ DONNEES BRUTES - Copie '!AA3001,")++1`")</f>
        <v>(3000,0,1,9,29,0,6,65)++1`</v>
      </c>
      <c r="B3001" s="37">
        <f>'UMONS _ DONNEES BRUTES - Copie '!E3001</f>
        <v>44610</v>
      </c>
    </row>
    <row r="3002" spans="1:2">
      <c r="A3002" t="str">
        <f ca="1">_xlfn.CONCAT("(",'UMONS _ DONNEES BRUTES - Copie '!T3002,",",'UMONS _ DONNEES BRUTES - Copie '!W3002,",",'UMONS _ DONNEES BRUTES - Copie '!X3002,",",'UMONS _ DONNEES BRUTES - Copie '!U3002,",",'UMONS _ DONNEES BRUTES - Copie '!V3002,",",'UMONS _ DONNEES BRUTES - Copie '!Z3002,",",'UMONS _ DONNEES BRUTES - Copie '!Y3002,",",'UMONS _ DONNEES BRUTES - Copie '!AA3002,")++1`")</f>
        <v>(3001,0,1,9,59,0,1,1)++1`</v>
      </c>
      <c r="B3002" s="37">
        <f>'UMONS _ DONNEES BRUTES - Copie '!E3002</f>
        <v>44612</v>
      </c>
    </row>
    <row r="3003" spans="1:2">
      <c r="A3003" t="str">
        <f ca="1">_xlfn.CONCAT("(",'UMONS _ DONNEES BRUTES - Copie '!T3003,",",'UMONS _ DONNEES BRUTES - Copie '!W3003,",",'UMONS _ DONNEES BRUTES - Copie '!X3003,",",'UMONS _ DONNEES BRUTES - Copie '!U3003,",",'UMONS _ DONNEES BRUTES - Copie '!V3003,",",'UMONS _ DONNEES BRUTES - Copie '!Z3003,",",'UMONS _ DONNEES BRUTES - Copie '!Y3003,",",'UMONS _ DONNEES BRUTES - Copie '!AA3003,")++1`")</f>
        <v>(3002,0,0,9,46,0,2,2)++1`</v>
      </c>
      <c r="B3003" s="37">
        <f>'UMONS _ DONNEES BRUTES - Copie '!E3003</f>
        <v>44612</v>
      </c>
    </row>
    <row r="3004" spans="1:2">
      <c r="A3004" t="str">
        <f ca="1">_xlfn.CONCAT("(",'UMONS _ DONNEES BRUTES - Copie '!T3004,",",'UMONS _ DONNEES BRUTES - Copie '!W3004,",",'UMONS _ DONNEES BRUTES - Copie '!X3004,",",'UMONS _ DONNEES BRUTES - Copie '!U3004,",",'UMONS _ DONNEES BRUTES - Copie '!V3004,",",'UMONS _ DONNEES BRUTES - Copie '!Z3004,",",'UMONS _ DONNEES BRUTES - Copie '!Y3004,",",'UMONS _ DONNEES BRUTES - Copie '!AA3004,")++1`")</f>
        <v>(3003,0,1,6,20,0,8,60)++1`</v>
      </c>
      <c r="B3004" s="37">
        <f>'UMONS _ DONNEES BRUTES - Copie '!E3004</f>
        <v>44613</v>
      </c>
    </row>
    <row r="3005" spans="1:2">
      <c r="A3005" t="str">
        <f ca="1">_xlfn.CONCAT("(",'UMONS _ DONNEES BRUTES - Copie '!T3005,",",'UMONS _ DONNEES BRUTES - Copie '!W3005,",",'UMONS _ DONNEES BRUTES - Copie '!X3005,",",'UMONS _ DONNEES BRUTES - Copie '!U3005,",",'UMONS _ DONNEES BRUTES - Copie '!V3005,",",'UMONS _ DONNEES BRUTES - Copie '!Z3005,",",'UMONS _ DONNEES BRUTES - Copie '!Y3005,",",'UMONS _ DONNEES BRUTES - Copie '!AA3005,")++1`")</f>
        <v>(3004,0,1,6,16,0,7,58)++1`</v>
      </c>
      <c r="B3005" s="37">
        <f>'UMONS _ DONNEES BRUTES - Copie '!E3005</f>
        <v>44613</v>
      </c>
    </row>
    <row r="3006" spans="1:2">
      <c r="A3006" t="str">
        <f ca="1">_xlfn.CONCAT("(",'UMONS _ DONNEES BRUTES - Copie '!T3006,",",'UMONS _ DONNEES BRUTES - Copie '!W3006,",",'UMONS _ DONNEES BRUTES - Copie '!X3006,",",'UMONS _ DONNEES BRUTES - Copie '!U3006,",",'UMONS _ DONNEES BRUTES - Copie '!V3006,",",'UMONS _ DONNEES BRUTES - Copie '!Z3006,",",'UMONS _ DONNEES BRUTES - Copie '!Y3006,",",'UMONS _ DONNEES BRUTES - Copie '!AA3006,")++1`")</f>
        <v>(3005,0,0,6,7,0,11,69)++1`</v>
      </c>
      <c r="B3006" s="37">
        <f>'UMONS _ DONNEES BRUTES - Copie '!E3006</f>
        <v>44613</v>
      </c>
    </row>
    <row r="3007" spans="1:2">
      <c r="A3007" t="str">
        <f ca="1">_xlfn.CONCAT("(",'UMONS _ DONNEES BRUTES - Copie '!T3007,",",'UMONS _ DONNEES BRUTES - Copie '!W3007,",",'UMONS _ DONNEES BRUTES - Copie '!X3007,",",'UMONS _ DONNEES BRUTES - Copie '!U3007,",",'UMONS _ DONNEES BRUTES - Copie '!V3007,",",'UMONS _ DONNEES BRUTES - Copie '!Z3007,",",'UMONS _ DONNEES BRUTES - Copie '!Y3007,",",'UMONS _ DONNEES BRUTES - Copie '!AA3007,")++1`")</f>
        <v>(3006,0,1,6,6,0,9,64)++1`</v>
      </c>
      <c r="B3007" s="37">
        <f>'UMONS _ DONNEES BRUTES - Copie '!E3007</f>
        <v>44613</v>
      </c>
    </row>
    <row r="3008" spans="1:2">
      <c r="A3008" t="str">
        <f ca="1">_xlfn.CONCAT("(",'UMONS _ DONNEES BRUTES - Copie '!T3008,",",'UMONS _ DONNEES BRUTES - Copie '!W3008,",",'UMONS _ DONNEES BRUTES - Copie '!X3008,",",'UMONS _ DONNEES BRUTES - Copie '!U3008,",",'UMONS _ DONNEES BRUTES - Copie '!V3008,",",'UMONS _ DONNEES BRUTES - Copie '!Z3008,",",'UMONS _ DONNEES BRUTES - Copie '!Y3008,",",'UMONS _ DONNEES BRUTES - Copie '!AA3008,")++1`")</f>
        <v>(3007,0,1,6,30,0,10,65)++1`</v>
      </c>
      <c r="B3008" s="37">
        <f>'UMONS _ DONNEES BRUTES - Copie '!E3008</f>
        <v>44613</v>
      </c>
    </row>
    <row r="3009" spans="1:2">
      <c r="A3009" t="str">
        <f ca="1">_xlfn.CONCAT("(",'UMONS _ DONNEES BRUTES - Copie '!T3009,",",'UMONS _ DONNEES BRUTES - Copie '!W3009,",",'UMONS _ DONNEES BRUTES - Copie '!X3009,",",'UMONS _ DONNEES BRUTES - Copie '!U3009,",",'UMONS _ DONNEES BRUTES - Copie '!V3009,",",'UMONS _ DONNEES BRUTES - Copie '!Z3009,",",'UMONS _ DONNEES BRUTES - Copie '!Y3009,",",'UMONS _ DONNEES BRUTES - Copie '!AA3009,")++1`")</f>
        <v>(3008,0,1,6,28,0,5,49)++1`</v>
      </c>
      <c r="B3009" s="37">
        <f>'UMONS _ DONNEES BRUTES - Copie '!E3009</f>
        <v>44613</v>
      </c>
    </row>
    <row r="3010" spans="1:2">
      <c r="A3010" t="str">
        <f ca="1">_xlfn.CONCAT("(",'UMONS _ DONNEES BRUTES - Copie '!T3010,",",'UMONS _ DONNEES BRUTES - Copie '!W3010,",",'UMONS _ DONNEES BRUTES - Copie '!X3010,",",'UMONS _ DONNEES BRUTES - Copie '!U3010,",",'UMONS _ DONNEES BRUTES - Copie '!V3010,",",'UMONS _ DONNEES BRUTES - Copie '!Z3010,",",'UMONS _ DONNEES BRUTES - Copie '!Y3010,",",'UMONS _ DONNEES BRUTES - Copie '!AA3010,")++1`")</f>
        <v>(3009,0,1,3,19,1,7,32)++1`</v>
      </c>
      <c r="B3010" s="37">
        <f>'UMONS _ DONNEES BRUTES - Copie '!E3010</f>
        <v>44613</v>
      </c>
    </row>
    <row r="3011" spans="1:2">
      <c r="A3011" t="str">
        <f ca="1">_xlfn.CONCAT("(",'UMONS _ DONNEES BRUTES - Copie '!T3011,",",'UMONS _ DONNEES BRUTES - Copie '!W3011,",",'UMONS _ DONNEES BRUTES - Copie '!X3011,",",'UMONS _ DONNEES BRUTES - Copie '!U3011,",",'UMONS _ DONNEES BRUTES - Copie '!V3011,",",'UMONS _ DONNEES BRUTES - Copie '!Z3011,",",'UMONS _ DONNEES BRUTES - Copie '!Y3011,",",'UMONS _ DONNEES BRUTES - Copie '!AA3011,")++1`")</f>
        <v>(3010,0,1,9,57,0,5,50)++1`</v>
      </c>
      <c r="B3011" s="37">
        <f>'UMONS _ DONNEES BRUTES - Copie '!E3011</f>
        <v>44614</v>
      </c>
    </row>
    <row r="3012" spans="1:2">
      <c r="A3012" t="str">
        <f ca="1">_xlfn.CONCAT("(",'UMONS _ DONNEES BRUTES - Copie '!T3012,",",'UMONS _ DONNEES BRUTES - Copie '!W3012,",",'UMONS _ DONNEES BRUTES - Copie '!X3012,",",'UMONS _ DONNEES BRUTES - Copie '!U3012,",",'UMONS _ DONNEES BRUTES - Copie '!V3012,",",'UMONS _ DONNEES BRUTES - Copie '!Z3012,",",'UMONS _ DONNEES BRUTES - Copie '!Y3012,",",'UMONS _ DONNEES BRUTES - Copie '!AA3012,")++1`")</f>
        <v>(3011,0,1,9,69,0,6,60)++1`</v>
      </c>
      <c r="B3012" s="37">
        <f>'UMONS _ DONNEES BRUTES - Copie '!E3012</f>
        <v>44614</v>
      </c>
    </row>
    <row r="3013" spans="1:2">
      <c r="A3013" t="str">
        <f ca="1">_xlfn.CONCAT("(",'UMONS _ DONNEES BRUTES - Copie '!T3013,",",'UMONS _ DONNEES BRUTES - Copie '!W3013,",",'UMONS _ DONNEES BRUTES - Copie '!X3013,",",'UMONS _ DONNEES BRUTES - Copie '!U3013,",",'UMONS _ DONNEES BRUTES - Copie '!V3013,",",'UMONS _ DONNEES BRUTES - Copie '!Z3013,",",'UMONS _ DONNEES BRUTES - Copie '!Y3013,",",'UMONS _ DONNEES BRUTES - Copie '!AA3013,")++1`")</f>
        <v>(3012,0,1,9,44,0,1,13)++1`</v>
      </c>
      <c r="B3013" s="37">
        <f>'UMONS _ DONNEES BRUTES - Copie '!E3013</f>
        <v>44614</v>
      </c>
    </row>
    <row r="3014" spans="1:2">
      <c r="A3014" t="str">
        <f ca="1">_xlfn.CONCAT("(",'UMONS _ DONNEES BRUTES - Copie '!T3014,",",'UMONS _ DONNEES BRUTES - Copie '!W3014,",",'UMONS _ DONNEES BRUTES - Copie '!X3014,",",'UMONS _ DONNEES BRUTES - Copie '!U3014,",",'UMONS _ DONNEES BRUTES - Copie '!V3014,",",'UMONS _ DONNEES BRUTES - Copie '!Z3014,",",'UMONS _ DONNEES BRUTES - Copie '!Y3014,",",'UMONS _ DONNEES BRUTES - Copie '!AA3014,")++1`")</f>
        <v>(3013,0,1,9,29,0,2,27)++1`</v>
      </c>
      <c r="B3014" s="37">
        <f>'UMONS _ DONNEES BRUTES - Copie '!E3014</f>
        <v>44614</v>
      </c>
    </row>
    <row r="3015" spans="1:2">
      <c r="A3015" t="str">
        <f ca="1">_xlfn.CONCAT("(",'UMONS _ DONNEES BRUTES - Copie '!T3015,",",'UMONS _ DONNEES BRUTES - Copie '!W3015,",",'UMONS _ DONNEES BRUTES - Copie '!X3015,",",'UMONS _ DONNEES BRUTES - Copie '!U3015,",",'UMONS _ DONNEES BRUTES - Copie '!V3015,",",'UMONS _ DONNEES BRUTES - Copie '!Z3015,",",'UMONS _ DONNEES BRUTES - Copie '!Y3015,",",'UMONS _ DONNEES BRUTES - Copie '!AA3015,")++1`")</f>
        <v>(3014,0,1,9,30,0,3,36)++1`</v>
      </c>
      <c r="B3015" s="37">
        <f>'UMONS _ DONNEES BRUTES - Copie '!E3015</f>
        <v>44614</v>
      </c>
    </row>
    <row r="3016" spans="1:2">
      <c r="A3016" t="str">
        <f ca="1">_xlfn.CONCAT("(",'UMONS _ DONNEES BRUTES - Copie '!T3016,",",'UMONS _ DONNEES BRUTES - Copie '!W3016,",",'UMONS _ DONNEES BRUTES - Copie '!X3016,",",'UMONS _ DONNEES BRUTES - Copie '!U3016,",",'UMONS _ DONNEES BRUTES - Copie '!V3016,",",'UMONS _ DONNEES BRUTES - Copie '!Z3016,",",'UMONS _ DONNEES BRUTES - Copie '!Y3016,",",'UMONS _ DONNEES BRUTES - Copie '!AA3016,")++1`")</f>
        <v>(3015,0,1,9,32,0,4,42)++1`</v>
      </c>
      <c r="B3016" s="37">
        <f>'UMONS _ DONNEES BRUTES - Copie '!E3016</f>
        <v>44614</v>
      </c>
    </row>
    <row r="3017" spans="1:2">
      <c r="A3017" t="str">
        <f ca="1">_xlfn.CONCAT("(",'UMONS _ DONNEES BRUTES - Copie '!T3017,",",'UMONS _ DONNEES BRUTES - Copie '!W3017,",",'UMONS _ DONNEES BRUTES - Copie '!X3017,",",'UMONS _ DONNEES BRUTES - Copie '!U3017,",",'UMONS _ DONNEES BRUTES - Copie '!V3017,",",'UMONS _ DONNEES BRUTES - Copie '!Z3017,",",'UMONS _ DONNEES BRUTES - Copie '!Y3017,",",'UMONS _ DONNEES BRUTES - Copie '!AA3017,")++1`")</f>
        <v>(3016,0,0,9,90,0,2,18)++1`</v>
      </c>
      <c r="B3017" s="37">
        <f>'UMONS _ DONNEES BRUTES - Copie '!E3017</f>
        <v>44615</v>
      </c>
    </row>
    <row r="3018" spans="1:2">
      <c r="A3018" t="str">
        <f ca="1">_xlfn.CONCAT("(",'UMONS _ DONNEES BRUTES - Copie '!T3018,",",'UMONS _ DONNEES BRUTES - Copie '!W3018,",",'UMONS _ DONNEES BRUTES - Copie '!X3018,",",'UMONS _ DONNEES BRUTES - Copie '!U3018,",",'UMONS _ DONNEES BRUTES - Copie '!V3018,",",'UMONS _ DONNEES BRUTES - Copie '!Z3018,",",'UMONS _ DONNEES BRUTES - Copie '!Y3018,",",'UMONS _ DONNEES BRUTES - Copie '!AA3018,")++1`")</f>
        <v>(3017,0,1,9,67,0,1,6)++1`</v>
      </c>
      <c r="B3018" s="37">
        <f>'UMONS _ DONNEES BRUTES - Copie '!E3018</f>
        <v>44615</v>
      </c>
    </row>
    <row r="3019" spans="1:2">
      <c r="A3019" t="str">
        <f ca="1">_xlfn.CONCAT("(",'UMONS _ DONNEES BRUTES - Copie '!T3019,",",'UMONS _ DONNEES BRUTES - Copie '!W3019,",",'UMONS _ DONNEES BRUTES - Copie '!X3019,",",'UMONS _ DONNEES BRUTES - Copie '!U3019,",",'UMONS _ DONNEES BRUTES - Copie '!V3019,",",'UMONS _ DONNEES BRUTES - Copie '!Z3019,",",'UMONS _ DONNEES BRUTES - Copie '!Y3019,",",'UMONS _ DONNEES BRUTES - Copie '!AA3019,")++1`")</f>
        <v>(3018,0,1,9,41,0,3,32)++1`</v>
      </c>
      <c r="B3019" s="37">
        <f>'UMONS _ DONNEES BRUTES - Copie '!E3019</f>
        <v>44615</v>
      </c>
    </row>
    <row r="3020" spans="1:2">
      <c r="A3020" t="str">
        <f ca="1">_xlfn.CONCAT("(",'UMONS _ DONNEES BRUTES - Copie '!T3020,",",'UMONS _ DONNEES BRUTES - Copie '!W3020,",",'UMONS _ DONNEES BRUTES - Copie '!X3020,",",'UMONS _ DONNEES BRUTES - Copie '!U3020,",",'UMONS _ DONNEES BRUTES - Copie '!V3020,",",'UMONS _ DONNEES BRUTES - Copie '!Z3020,",",'UMONS _ DONNEES BRUTES - Copie '!Y3020,",",'UMONS _ DONNEES BRUTES - Copie '!AA3020,")++1`")</f>
        <v>(3019,0,0,9,75,0,4,37)++1`</v>
      </c>
      <c r="B3020" s="37">
        <f>'UMONS _ DONNEES BRUTES - Copie '!E3020</f>
        <v>44615</v>
      </c>
    </row>
    <row r="3021" spans="1:2">
      <c r="A3021" t="str">
        <f ca="1">_xlfn.CONCAT("(",'UMONS _ DONNEES BRUTES - Copie '!T3021,",",'UMONS _ DONNEES BRUTES - Copie '!W3021,",",'UMONS _ DONNEES BRUTES - Copie '!X3021,",",'UMONS _ DONNEES BRUTES - Copie '!U3021,",",'UMONS _ DONNEES BRUTES - Copie '!V3021,",",'UMONS _ DONNEES BRUTES - Copie '!Z3021,",",'UMONS _ DONNEES BRUTES - Copie '!Y3021,",",'UMONS _ DONNEES BRUTES - Copie '!AA3021,")++1`")</f>
        <v>(3020,0,1,9,196,0,5,46)++1`</v>
      </c>
      <c r="B3021" s="37">
        <f>'UMONS _ DONNEES BRUTES - Copie '!E3021</f>
        <v>44615</v>
      </c>
    </row>
    <row r="3022" spans="1:2">
      <c r="A3022" t="str">
        <f ca="1">_xlfn.CONCAT("(",'UMONS _ DONNEES BRUTES - Copie '!T3022,",",'UMONS _ DONNEES BRUTES - Copie '!W3022,",",'UMONS _ DONNEES BRUTES - Copie '!X3022,",",'UMONS _ DONNEES BRUTES - Copie '!U3022,",",'UMONS _ DONNEES BRUTES - Copie '!V3022,",",'UMONS _ DONNEES BRUTES - Copie '!Z3022,",",'UMONS _ DONNEES BRUTES - Copie '!Y3022,",",'UMONS _ DONNEES BRUTES - Copie '!AA3022,")++1`")</f>
        <v>(3021,0,0,9,45,0,6,57)++1`</v>
      </c>
      <c r="B3022" s="37">
        <f>'UMONS _ DONNEES BRUTES - Copie '!E3022</f>
        <v>44615</v>
      </c>
    </row>
    <row r="3023" spans="1:2">
      <c r="A3023" t="str">
        <f ca="1">_xlfn.CONCAT("(",'UMONS _ DONNEES BRUTES - Copie '!T3023,",",'UMONS _ DONNEES BRUTES - Copie '!W3023,",",'UMONS _ DONNEES BRUTES - Copie '!X3023,",",'UMONS _ DONNEES BRUTES - Copie '!U3023,",",'UMONS _ DONNEES BRUTES - Copie '!V3023,",",'UMONS _ DONNEES BRUTES - Copie '!Z3023,",",'UMONS _ DONNEES BRUTES - Copie '!Y3023,",",'UMONS _ DONNEES BRUTES - Copie '!AA3023,")++1`")</f>
        <v>(3022,0,0,9,67,0,6,74)++1`</v>
      </c>
      <c r="B3023" s="37">
        <f>'UMONS _ DONNEES BRUTES - Copie '!E3023</f>
        <v>44616</v>
      </c>
    </row>
    <row r="3024" spans="1:2">
      <c r="A3024" t="str">
        <f ca="1">_xlfn.CONCAT("(",'UMONS _ DONNEES BRUTES - Copie '!T3024,",",'UMONS _ DONNEES BRUTES - Copie '!W3024,",",'UMONS _ DONNEES BRUTES - Copie '!X3024,",",'UMONS _ DONNEES BRUTES - Copie '!U3024,",",'UMONS _ DONNEES BRUTES - Copie '!V3024,",",'UMONS _ DONNEES BRUTES - Copie '!Z3024,",",'UMONS _ DONNEES BRUTES - Copie '!Y3024,",",'UMONS _ DONNEES BRUTES - Copie '!AA3024,")++1`")</f>
        <v>(3023,0,1,9,44,0,3,37)++1`</v>
      </c>
      <c r="B3024" s="37">
        <f>'UMONS _ DONNEES BRUTES - Copie '!E3024</f>
        <v>44616</v>
      </c>
    </row>
    <row r="3025" spans="1:2">
      <c r="A3025" t="str">
        <f ca="1">_xlfn.CONCAT("(",'UMONS _ DONNEES BRUTES - Copie '!T3025,",",'UMONS _ DONNEES BRUTES - Copie '!W3025,",",'UMONS _ DONNEES BRUTES - Copie '!X3025,",",'UMONS _ DONNEES BRUTES - Copie '!U3025,",",'UMONS _ DONNEES BRUTES - Copie '!V3025,",",'UMONS _ DONNEES BRUTES - Copie '!Z3025,",",'UMONS _ DONNEES BRUTES - Copie '!Y3025,",",'UMONS _ DONNEES BRUTES - Copie '!AA3025,")++1`")</f>
        <v>(3024,0,1,9,53,0,2,25)++1`</v>
      </c>
      <c r="B3025" s="37">
        <f>'UMONS _ DONNEES BRUTES - Copie '!E3025</f>
        <v>44616</v>
      </c>
    </row>
    <row r="3026" spans="1:2">
      <c r="A3026" t="str">
        <f ca="1">_xlfn.CONCAT("(",'UMONS _ DONNEES BRUTES - Copie '!T3026,",",'UMONS _ DONNEES BRUTES - Copie '!W3026,",",'UMONS _ DONNEES BRUTES - Copie '!X3026,",",'UMONS _ DONNEES BRUTES - Copie '!U3026,",",'UMONS _ DONNEES BRUTES - Copie '!V3026,",",'UMONS _ DONNEES BRUTES - Copie '!Z3026,",",'UMONS _ DONNEES BRUTES - Copie '!Y3026,",",'UMONS _ DONNEES BRUTES - Copie '!AA3026,")++1`")</f>
        <v>(3025,0,1,9,55,0,4,51)++1`</v>
      </c>
      <c r="B3026" s="37">
        <f>'UMONS _ DONNEES BRUTES - Copie '!E3026</f>
        <v>44616</v>
      </c>
    </row>
    <row r="3027" spans="1:2">
      <c r="A3027" t="str">
        <f ca="1">_xlfn.CONCAT("(",'UMONS _ DONNEES BRUTES - Copie '!T3027,",",'UMONS _ DONNEES BRUTES - Copie '!W3027,",",'UMONS _ DONNEES BRUTES - Copie '!X3027,",",'UMONS _ DONNEES BRUTES - Copie '!U3027,",",'UMONS _ DONNEES BRUTES - Copie '!V3027,",",'UMONS _ DONNEES BRUTES - Copie '!Z3027,",",'UMONS _ DONNEES BRUTES - Copie '!Y3027,",",'UMONS _ DONNEES BRUTES - Copie '!AA3027,")++1`")</f>
        <v>(3026,0,1,9,74,0,5,64)++1`</v>
      </c>
      <c r="B3027" s="37">
        <f>'UMONS _ DONNEES BRUTES - Copie '!E3027</f>
        <v>44616</v>
      </c>
    </row>
    <row r="3028" spans="1:2">
      <c r="A3028" t="str">
        <f ca="1">_xlfn.CONCAT("(",'UMONS _ DONNEES BRUTES - Copie '!T3028,",",'UMONS _ DONNEES BRUTES - Copie '!W3028,",",'UMONS _ DONNEES BRUTES - Copie '!X3028,",",'UMONS _ DONNEES BRUTES - Copie '!U3028,",",'UMONS _ DONNEES BRUTES - Copie '!V3028,",",'UMONS _ DONNEES BRUTES - Copie '!Z3028,",",'UMONS _ DONNEES BRUTES - Copie '!Y3028,",",'UMONS _ DONNEES BRUTES - Copie '!AA3028,")++1`")</f>
        <v>(3027,0,1,9,53,0,7,80)++1`</v>
      </c>
      <c r="B3028" s="37">
        <f>'UMONS _ DONNEES BRUTES - Copie '!E3028</f>
        <v>44616</v>
      </c>
    </row>
    <row r="3029" spans="1:2">
      <c r="A3029" t="str">
        <f ca="1">_xlfn.CONCAT("(",'UMONS _ DONNEES BRUTES - Copie '!T3029,",",'UMONS _ DONNEES BRUTES - Copie '!W3029,",",'UMONS _ DONNEES BRUTES - Copie '!X3029,",",'UMONS _ DONNEES BRUTES - Copie '!U3029,",",'UMONS _ DONNEES BRUTES - Copie '!V3029,",",'UMONS _ DONNEES BRUTES - Copie '!Z3029,",",'UMONS _ DONNEES BRUTES - Copie '!Y3029,",",'UMONS _ DONNEES BRUTES - Copie '!AA3029,")++1`")</f>
        <v>(3028,0,0,9,52,0,8,85)++1`</v>
      </c>
      <c r="B3029" s="37">
        <f>'UMONS _ DONNEES BRUTES - Copie '!E3029</f>
        <v>44616</v>
      </c>
    </row>
    <row r="3030" spans="1:2">
      <c r="A3030" t="str">
        <f ca="1">_xlfn.CONCAT("(",'UMONS _ DONNEES BRUTES - Copie '!T3030,",",'UMONS _ DONNEES BRUTES - Copie '!W3030,",",'UMONS _ DONNEES BRUTES - Copie '!X3030,",",'UMONS _ DONNEES BRUTES - Copie '!U3030,",",'UMONS _ DONNEES BRUTES - Copie '!V3030,",",'UMONS _ DONNEES BRUTES - Copie '!Z3030,",",'UMONS _ DONNEES BRUTES - Copie '!Y3030,",",'UMONS _ DONNEES BRUTES - Copie '!AA3030,")++1`")</f>
        <v>(3029,0,0,9,37,0,9,88)++1`</v>
      </c>
      <c r="B3030" s="37">
        <f>'UMONS _ DONNEES BRUTES - Copie '!E3030</f>
        <v>44616</v>
      </c>
    </row>
    <row r="3031" spans="1:2">
      <c r="A3031" t="str">
        <f ca="1">_xlfn.CONCAT("(",'UMONS _ DONNEES BRUTES - Copie '!T3031,",",'UMONS _ DONNEES BRUTES - Copie '!W3031,",",'UMONS _ DONNEES BRUTES - Copie '!X3031,",",'UMONS _ DONNEES BRUTES - Copie '!U3031,",",'UMONS _ DONNEES BRUTES - Copie '!V3031,",",'UMONS _ DONNEES BRUTES - Copie '!Z3031,",",'UMONS _ DONNEES BRUTES - Copie '!Y3031,",",'UMONS _ DONNEES BRUTES - Copie '!AA3031,")++1`")</f>
        <v>(3030,0,1,9,190,0,1,5)++1`</v>
      </c>
      <c r="B3031" s="37">
        <f>'UMONS _ DONNEES BRUTES - Copie '!E3031</f>
        <v>44617</v>
      </c>
    </row>
    <row r="3032" spans="1:2">
      <c r="A3032" t="str">
        <f ca="1">_xlfn.CONCAT("(",'UMONS _ DONNEES BRUTES - Copie '!T3032,",",'UMONS _ DONNEES BRUTES - Copie '!W3032,",",'UMONS _ DONNEES BRUTES - Copie '!X3032,",",'UMONS _ DONNEES BRUTES - Copie '!U3032,",",'UMONS _ DONNEES BRUTES - Copie '!V3032,",",'UMONS _ DONNEES BRUTES - Copie '!Z3032,",",'UMONS _ DONNEES BRUTES - Copie '!Y3032,",",'UMONS _ DONNEES BRUTES - Copie '!AA3032,")++1`")</f>
        <v>(3031,0,1,9,29,0,3,6)++1`</v>
      </c>
      <c r="B3032" s="37">
        <f>'UMONS _ DONNEES BRUTES - Copie '!E3032</f>
        <v>44618</v>
      </c>
    </row>
    <row r="3033" spans="1:2">
      <c r="A3033" t="str">
        <f ca="1">_xlfn.CONCAT("(",'UMONS _ DONNEES BRUTES - Copie '!T3033,",",'UMONS _ DONNEES BRUTES - Copie '!W3033,",",'UMONS _ DONNEES BRUTES - Copie '!X3033,",",'UMONS _ DONNEES BRUTES - Copie '!U3033,",",'UMONS _ DONNEES BRUTES - Copie '!V3033,",",'UMONS _ DONNEES BRUTES - Copie '!Z3033,",",'UMONS _ DONNEES BRUTES - Copie '!Y3033,",",'UMONS _ DONNEES BRUTES - Copie '!AA3033,")++1`")</f>
        <v>(3032,0,1,9,64,0,2,4)++1`</v>
      </c>
      <c r="B3033" s="37">
        <f>'UMONS _ DONNEES BRUTES - Copie '!E3033</f>
        <v>44618</v>
      </c>
    </row>
    <row r="3034" spans="1:2">
      <c r="A3034" t="str">
        <f ca="1">_xlfn.CONCAT("(",'UMONS _ DONNEES BRUTES - Copie '!T3034,",",'UMONS _ DONNEES BRUTES - Copie '!W3034,",",'UMONS _ DONNEES BRUTES - Copie '!X3034,",",'UMONS _ DONNEES BRUTES - Copie '!U3034,",",'UMONS _ DONNEES BRUTES - Copie '!V3034,",",'UMONS _ DONNEES BRUTES - Copie '!Z3034,",",'UMONS _ DONNEES BRUTES - Copie '!Y3034,",",'UMONS _ DONNEES BRUTES - Copie '!AA3034,")++1`")</f>
        <v>(3033,0,1,9,41,0,4,39)++1`</v>
      </c>
      <c r="B3034" s="37">
        <f>'UMONS _ DONNEES BRUTES - Copie '!E3034</f>
        <v>44620</v>
      </c>
    </row>
    <row r="3035" spans="1:2">
      <c r="A3035" t="str">
        <f ca="1">_xlfn.CONCAT("(",'UMONS _ DONNEES BRUTES - Copie '!T3035,",",'UMONS _ DONNEES BRUTES - Copie '!W3035,",",'UMONS _ DONNEES BRUTES - Copie '!X3035,",",'UMONS _ DONNEES BRUTES - Copie '!U3035,",",'UMONS _ DONNEES BRUTES - Copie '!V3035,",",'UMONS _ DONNEES BRUTES - Copie '!Z3035,",",'UMONS _ DONNEES BRUTES - Copie '!Y3035,",",'UMONS _ DONNEES BRUTES - Copie '!AA3035,")++1`")</f>
        <v>(3034,0,1,9,50,0,3,36)++1`</v>
      </c>
      <c r="B3035" s="37">
        <f>'UMONS _ DONNEES BRUTES - Copie '!E3035</f>
        <v>44620</v>
      </c>
    </row>
    <row r="3036" spans="1:2">
      <c r="A3036" t="str">
        <f ca="1">_xlfn.CONCAT("(",'UMONS _ DONNEES BRUTES - Copie '!T3036,",",'UMONS _ DONNEES BRUTES - Copie '!W3036,",",'UMONS _ DONNEES BRUTES - Copie '!X3036,",",'UMONS _ DONNEES BRUTES - Copie '!U3036,",",'UMONS _ DONNEES BRUTES - Copie '!V3036,",",'UMONS _ DONNEES BRUTES - Copie '!Z3036,",",'UMONS _ DONNEES BRUTES - Copie '!Y3036,",",'UMONS _ DONNEES BRUTES - Copie '!AA3036,")++1`")</f>
        <v>(3035,0,1,9,26,0,6,45)++1`</v>
      </c>
      <c r="B3036" s="37">
        <f>'UMONS _ DONNEES BRUTES - Copie '!E3036</f>
        <v>44620</v>
      </c>
    </row>
    <row r="3037" spans="1:2">
      <c r="A3037" t="str">
        <f ca="1">_xlfn.CONCAT("(",'UMONS _ DONNEES BRUTES - Copie '!T3037,",",'UMONS _ DONNEES BRUTES - Copie '!W3037,",",'UMONS _ DONNEES BRUTES - Copie '!X3037,",",'UMONS _ DONNEES BRUTES - Copie '!U3037,",",'UMONS _ DONNEES BRUTES - Copie '!V3037,",",'UMONS _ DONNEES BRUTES - Copie '!Z3037,",",'UMONS _ DONNEES BRUTES - Copie '!Y3037,",",'UMONS _ DONNEES BRUTES - Copie '!AA3037,")++1`")</f>
        <v>(3036,0,1,9,42,0,7,47)++1`</v>
      </c>
      <c r="B3037" s="37">
        <f>'UMONS _ DONNEES BRUTES - Copie '!E3037</f>
        <v>44620</v>
      </c>
    </row>
    <row r="3038" spans="1:2">
      <c r="A3038" t="str">
        <f ca="1">_xlfn.CONCAT("(",'UMONS _ DONNEES BRUTES - Copie '!T3038,",",'UMONS _ DONNEES BRUTES - Copie '!W3038,",",'UMONS _ DONNEES BRUTES - Copie '!X3038,",",'UMONS _ DONNEES BRUTES - Copie '!U3038,",",'UMONS _ DONNEES BRUTES - Copie '!V3038,",",'UMONS _ DONNEES BRUTES - Copie '!Z3038,",",'UMONS _ DONNEES BRUTES - Copie '!Y3038,",",'UMONS _ DONNEES BRUTES - Copie '!AA3038,")++1`")</f>
        <v>(3037,0,1,9,50,0,5,44)++1`</v>
      </c>
      <c r="B3038" s="37">
        <f>'UMONS _ DONNEES BRUTES - Copie '!E3038</f>
        <v>44620</v>
      </c>
    </row>
    <row r="3039" spans="1:2">
      <c r="A3039" t="str">
        <f ca="1">_xlfn.CONCAT("(",'UMONS _ DONNEES BRUTES - Copie '!T3039,",",'UMONS _ DONNEES BRUTES - Copie '!W3039,",",'UMONS _ DONNEES BRUTES - Copie '!X3039,",",'UMONS _ DONNEES BRUTES - Copie '!U3039,",",'UMONS _ DONNEES BRUTES - Copie '!V3039,",",'UMONS _ DONNEES BRUTES - Copie '!Z3039,",",'UMONS _ DONNEES BRUTES - Copie '!Y3039,",",'UMONS _ DONNEES BRUTES - Copie '!AA3039,")++1`")</f>
        <v>(3038,0,1,9,58,0,1,27)++1`</v>
      </c>
      <c r="B3039" s="37">
        <f>'UMONS _ DONNEES BRUTES - Copie '!E3039</f>
        <v>44620</v>
      </c>
    </row>
    <row r="3040" spans="1:2">
      <c r="A3040" t="str">
        <f ca="1">_xlfn.CONCAT("(",'UMONS _ DONNEES BRUTES - Copie '!T3040,",",'UMONS _ DONNEES BRUTES - Copie '!W3040,",",'UMONS _ DONNEES BRUTES - Copie '!X3040,",",'UMONS _ DONNEES BRUTES - Copie '!U3040,",",'UMONS _ DONNEES BRUTES - Copie '!V3040,",",'UMONS _ DONNEES BRUTES - Copie '!Z3040,",",'UMONS _ DONNEES BRUTES - Copie '!Y3040,",",'UMONS _ DONNEES BRUTES - Copie '!AA3040,")++1`")</f>
        <v>(3039,0,0,9,47,0,2,33)++1`</v>
      </c>
      <c r="B3040" s="37">
        <f>'UMONS _ DONNEES BRUTES - Copie '!E3040</f>
        <v>44620</v>
      </c>
    </row>
    <row r="3041" spans="1:2">
      <c r="A3041" t="str">
        <f ca="1">_xlfn.CONCAT("(",'UMONS _ DONNEES BRUTES - Copie '!T3041,",",'UMONS _ DONNEES BRUTES - Copie '!W3041,",",'UMONS _ DONNEES BRUTES - Copie '!X3041,",",'UMONS _ DONNEES BRUTES - Copie '!U3041,",",'UMONS _ DONNEES BRUTES - Copie '!V3041,",",'UMONS _ DONNEES BRUTES - Copie '!Z3041,",",'UMONS _ DONNEES BRUTES - Copie '!Y3041,",",'UMONS _ DONNEES BRUTES - Copie '!AA3041,")++1`")</f>
        <v>(3040,0,1,9,32,0,7,51)++1`</v>
      </c>
      <c r="B3041" s="37">
        <f>'UMONS _ DONNEES BRUTES - Copie '!E3041</f>
        <v>44621</v>
      </c>
    </row>
    <row r="3042" spans="1:2">
      <c r="A3042" t="str">
        <f ca="1">_xlfn.CONCAT("(",'UMONS _ DONNEES BRUTES - Copie '!T3042,",",'UMONS _ DONNEES BRUTES - Copie '!W3042,",",'UMONS _ DONNEES BRUTES - Copie '!X3042,",",'UMONS _ DONNEES BRUTES - Copie '!U3042,",",'UMONS _ DONNEES BRUTES - Copie '!V3042,",",'UMONS _ DONNEES BRUTES - Copie '!Z3042,",",'UMONS _ DONNEES BRUTES - Copie '!Y3042,",",'UMONS _ DONNEES BRUTES - Copie '!AA3042,")++1`")</f>
        <v>(3041,0,1,9,46,0,1,6)++1`</v>
      </c>
      <c r="B3042" s="37">
        <f>'UMONS _ DONNEES BRUTES - Copie '!E3042</f>
        <v>44621</v>
      </c>
    </row>
    <row r="3043" spans="1:2">
      <c r="A3043" t="str">
        <f ca="1">_xlfn.CONCAT("(",'UMONS _ DONNEES BRUTES - Copie '!T3043,",",'UMONS _ DONNEES BRUTES - Copie '!W3043,",",'UMONS _ DONNEES BRUTES - Copie '!X3043,",",'UMONS _ DONNEES BRUTES - Copie '!U3043,",",'UMONS _ DONNEES BRUTES - Copie '!V3043,",",'UMONS _ DONNEES BRUTES - Copie '!Z3043,",",'UMONS _ DONNEES BRUTES - Copie '!Y3043,",",'UMONS _ DONNEES BRUTES - Copie '!AA3043,")++1`")</f>
        <v>(3042,0,1,9,65,0,4,24)++1`</v>
      </c>
      <c r="B3043" s="37">
        <f>'UMONS _ DONNEES BRUTES - Copie '!E3043</f>
        <v>44621</v>
      </c>
    </row>
    <row r="3044" spans="1:2">
      <c r="A3044" t="str">
        <f ca="1">_xlfn.CONCAT("(",'UMONS _ DONNEES BRUTES - Copie '!T3044,",",'UMONS _ DONNEES BRUTES - Copie '!W3044,",",'UMONS _ DONNEES BRUTES - Copie '!X3044,",",'UMONS _ DONNEES BRUTES - Copie '!U3044,",",'UMONS _ DONNEES BRUTES - Copie '!V3044,",",'UMONS _ DONNEES BRUTES - Copie '!Z3044,",",'UMONS _ DONNEES BRUTES - Copie '!Y3044,",",'UMONS _ DONNEES BRUTES - Copie '!AA3044,")++1`")</f>
        <v>(3043,0,1,9,46,0,2,12)++1`</v>
      </c>
      <c r="B3044" s="37">
        <f>'UMONS _ DONNEES BRUTES - Copie '!E3044</f>
        <v>44621</v>
      </c>
    </row>
    <row r="3045" spans="1:2">
      <c r="A3045" t="str">
        <f ca="1">_xlfn.CONCAT("(",'UMONS _ DONNEES BRUTES - Copie '!T3045,",",'UMONS _ DONNEES BRUTES - Copie '!W3045,",",'UMONS _ DONNEES BRUTES - Copie '!X3045,",",'UMONS _ DONNEES BRUTES - Copie '!U3045,",",'UMONS _ DONNEES BRUTES - Copie '!V3045,",",'UMONS _ DONNEES BRUTES - Copie '!Z3045,",",'UMONS _ DONNEES BRUTES - Copie '!Y3045,",",'UMONS _ DONNEES BRUTES - Copie '!AA3045,")++1`")</f>
        <v>(3044,0,1,9,47,0,3,18)++1`</v>
      </c>
      <c r="B3045" s="37">
        <f>'UMONS _ DONNEES BRUTES - Copie '!E3045</f>
        <v>44621</v>
      </c>
    </row>
    <row r="3046" spans="1:2">
      <c r="A3046" t="str">
        <f ca="1">_xlfn.CONCAT("(",'UMONS _ DONNEES BRUTES - Copie '!T3046,",",'UMONS _ DONNEES BRUTES - Copie '!W3046,",",'UMONS _ DONNEES BRUTES - Copie '!X3046,",",'UMONS _ DONNEES BRUTES - Copie '!U3046,",",'UMONS _ DONNEES BRUTES - Copie '!V3046,",",'UMONS _ DONNEES BRUTES - Copie '!Z3046,",",'UMONS _ DONNEES BRUTES - Copie '!Y3046,",",'UMONS _ DONNEES BRUTES - Copie '!AA3046,")++1`")</f>
        <v>(3045,0,1,9,150,0,5,32)++1`</v>
      </c>
      <c r="B3046" s="37">
        <f>'UMONS _ DONNEES BRUTES - Copie '!E3046</f>
        <v>44621</v>
      </c>
    </row>
    <row r="3047" spans="1:2">
      <c r="A3047" t="str">
        <f ca="1">_xlfn.CONCAT("(",'UMONS _ DONNEES BRUTES - Copie '!T3047,",",'UMONS _ DONNEES BRUTES - Copie '!W3047,",",'UMONS _ DONNEES BRUTES - Copie '!X3047,",",'UMONS _ DONNEES BRUTES - Copie '!U3047,",",'UMONS _ DONNEES BRUTES - Copie '!V3047,",",'UMONS _ DONNEES BRUTES - Copie '!Z3047,",",'UMONS _ DONNEES BRUTES - Copie '!Y3047,",",'UMONS _ DONNEES BRUTES - Copie '!AA3047,")++1`")</f>
        <v>(3046,0,1,9,41,0,6,42)++1`</v>
      </c>
      <c r="B3047" s="37">
        <f>'UMONS _ DONNEES BRUTES - Copie '!E3047</f>
        <v>44621</v>
      </c>
    </row>
    <row r="3048" spans="1:2">
      <c r="A3048" t="str">
        <f ca="1">_xlfn.CONCAT("(",'UMONS _ DONNEES BRUTES - Copie '!T3048,",",'UMONS _ DONNEES BRUTES - Copie '!W3048,",",'UMONS _ DONNEES BRUTES - Copie '!X3048,",",'UMONS _ DONNEES BRUTES - Copie '!U3048,",",'UMONS _ DONNEES BRUTES - Copie '!V3048,",",'UMONS _ DONNEES BRUTES - Copie '!Z3048,",",'UMONS _ DONNEES BRUTES - Copie '!Y3048,",",'UMONS _ DONNEES BRUTES - Copie '!AA3048,")++1`")</f>
        <v>(3047,0,1,9,285,0,1,11)++1`</v>
      </c>
      <c r="B3048" s="37">
        <f>'UMONS _ DONNEES BRUTES - Copie '!E3048</f>
        <v>44622</v>
      </c>
    </row>
    <row r="3049" spans="1:2">
      <c r="A3049" t="str">
        <f ca="1">_xlfn.CONCAT("(",'UMONS _ DONNEES BRUTES - Copie '!T3049,",",'UMONS _ DONNEES BRUTES - Copie '!W3049,",",'UMONS _ DONNEES BRUTES - Copie '!X3049,",",'UMONS _ DONNEES BRUTES - Copie '!U3049,",",'UMONS _ DONNEES BRUTES - Copie '!V3049,",",'UMONS _ DONNEES BRUTES - Copie '!Z3049,",",'UMONS _ DONNEES BRUTES - Copie '!Y3049,",",'UMONS _ DONNEES BRUTES - Copie '!AA3049,")++1`")</f>
        <v>(3048,0,1,9,73,0,2,19)++1`</v>
      </c>
      <c r="B3049" s="37">
        <f>'UMONS _ DONNEES BRUTES - Copie '!E3049</f>
        <v>44623</v>
      </c>
    </row>
    <row r="3050" spans="1:2">
      <c r="A3050" t="str">
        <f ca="1">_xlfn.CONCAT("(",'UMONS _ DONNEES BRUTES - Copie '!T3050,",",'UMONS _ DONNEES BRUTES - Copie '!W3050,",",'UMONS _ DONNEES BRUTES - Copie '!X3050,",",'UMONS _ DONNEES BRUTES - Copie '!U3050,",",'UMONS _ DONNEES BRUTES - Copie '!V3050,",",'UMONS _ DONNEES BRUTES - Copie '!Z3050,",",'UMONS _ DONNEES BRUTES - Copie '!Y3050,",",'UMONS _ DONNEES BRUTES - Copie '!AA3050,")++1`")</f>
        <v>(3049,0,1,9,345,0,3,33)++1`</v>
      </c>
      <c r="B3050" s="37">
        <f>'UMONS _ DONNEES BRUTES - Copie '!E3050</f>
        <v>44623</v>
      </c>
    </row>
    <row r="3051" spans="1:2">
      <c r="A3051" t="str">
        <f ca="1">_xlfn.CONCAT("(",'UMONS _ DONNEES BRUTES - Copie '!T3051,",",'UMONS _ DONNEES BRUTES - Copie '!W3051,",",'UMONS _ DONNEES BRUTES - Copie '!X3051,",",'UMONS _ DONNEES BRUTES - Copie '!U3051,",",'UMONS _ DONNEES BRUTES - Copie '!V3051,",",'UMONS _ DONNEES BRUTES - Copie '!Z3051,",",'UMONS _ DONNEES BRUTES - Copie '!Y3051,",",'UMONS _ DONNEES BRUTES - Copie '!AA3051,")++1`")</f>
        <v>(3050,0,1,9,75,0,4,64)++1`</v>
      </c>
      <c r="B3051" s="37">
        <f>'UMONS _ DONNEES BRUTES - Copie '!E3051</f>
        <v>44623</v>
      </c>
    </row>
    <row r="3052" spans="1:2">
      <c r="A3052" t="str">
        <f ca="1">_xlfn.CONCAT("(",'UMONS _ DONNEES BRUTES - Copie '!T3052,",",'UMONS _ DONNEES BRUTES - Copie '!W3052,",",'UMONS _ DONNEES BRUTES - Copie '!X3052,",",'UMONS _ DONNEES BRUTES - Copie '!U3052,",",'UMONS _ DONNEES BRUTES - Copie '!V3052,",",'UMONS _ DONNEES BRUTES - Copie '!Z3052,",",'UMONS _ DONNEES BRUTES - Copie '!Y3052,",",'UMONS _ DONNEES BRUTES - Copie '!AA3052,")++1`")</f>
        <v>(3051,0,1,9,327,0,1,5)++1`</v>
      </c>
      <c r="B3052" s="37">
        <f>'UMONS _ DONNEES BRUTES - Copie '!E3052</f>
        <v>44624</v>
      </c>
    </row>
    <row r="3053" spans="1:2">
      <c r="A3053" t="str">
        <f ca="1">_xlfn.CONCAT("(",'UMONS _ DONNEES BRUTES - Copie '!T3053,",",'UMONS _ DONNEES BRUTES - Copie '!W3053,",",'UMONS _ DONNEES BRUTES - Copie '!X3053,",",'UMONS _ DONNEES BRUTES - Copie '!U3053,",",'UMONS _ DONNEES BRUTES - Copie '!V3053,",",'UMONS _ DONNEES BRUTES - Copie '!Z3053,",",'UMONS _ DONNEES BRUTES - Copie '!Y3053,",",'UMONS _ DONNEES BRUTES - Copie '!AA3053,")++1`")</f>
        <v>(3052,0,1,9,103,0,3,53)++1`</v>
      </c>
      <c r="B3053" s="37">
        <f>'UMONS _ DONNEES BRUTES - Copie '!E3053</f>
        <v>44624</v>
      </c>
    </row>
    <row r="3054" spans="1:2">
      <c r="A3054" t="str">
        <f ca="1">_xlfn.CONCAT("(",'UMONS _ DONNEES BRUTES - Copie '!T3054,",",'UMONS _ DONNEES BRUTES - Copie '!W3054,",",'UMONS _ DONNEES BRUTES - Copie '!X3054,",",'UMONS _ DONNEES BRUTES - Copie '!U3054,",",'UMONS _ DONNEES BRUTES - Copie '!V3054,",",'UMONS _ DONNEES BRUTES - Copie '!Z3054,",",'UMONS _ DONNEES BRUTES - Copie '!Y3054,",",'UMONS _ DONNEES BRUTES - Copie '!AA3054,")++1`")</f>
        <v>(3053,0,1,9,40,0,2,49)++1`</v>
      </c>
      <c r="B3054" s="37">
        <f>'UMONS _ DONNEES BRUTES - Copie '!E3054</f>
        <v>44624</v>
      </c>
    </row>
    <row r="3055" spans="1:2">
      <c r="A3055" t="str">
        <f ca="1">_xlfn.CONCAT("(",'UMONS _ DONNEES BRUTES - Copie '!T3055,",",'UMONS _ DONNEES BRUTES - Copie '!W3055,",",'UMONS _ DONNEES BRUTES - Copie '!X3055,",",'UMONS _ DONNEES BRUTES - Copie '!U3055,",",'UMONS _ DONNEES BRUTES - Copie '!V3055,",",'UMONS _ DONNEES BRUTES - Copie '!Z3055,",",'UMONS _ DONNEES BRUTES - Copie '!Y3055,",",'UMONS _ DONNEES BRUTES - Copie '!AA3055,")++1`")</f>
        <v>(3054,0,1,9,78,0,4,36)++1`</v>
      </c>
      <c r="B3055" s="37">
        <f>'UMONS _ DONNEES BRUTES - Copie '!E3055</f>
        <v>44627</v>
      </c>
    </row>
    <row r="3056" spans="1:2">
      <c r="A3056" t="str">
        <f ca="1">_xlfn.CONCAT("(",'UMONS _ DONNEES BRUTES - Copie '!T3056,",",'UMONS _ DONNEES BRUTES - Copie '!W3056,",",'UMONS _ DONNEES BRUTES - Copie '!X3056,",",'UMONS _ DONNEES BRUTES - Copie '!U3056,",",'UMONS _ DONNEES BRUTES - Copie '!V3056,",",'UMONS _ DONNEES BRUTES - Copie '!Z3056,",",'UMONS _ DONNEES BRUTES - Copie '!Y3056,",",'UMONS _ DONNEES BRUTES - Copie '!AA3056,")++1`")</f>
        <v>(3055,0,1,9,135,0,5,46)++1`</v>
      </c>
      <c r="B3056" s="37">
        <f>'UMONS _ DONNEES BRUTES - Copie '!E3056</f>
        <v>44627</v>
      </c>
    </row>
    <row r="3057" spans="1:2">
      <c r="A3057" t="str">
        <f ca="1">_xlfn.CONCAT("(",'UMONS _ DONNEES BRUTES - Copie '!T3057,",",'UMONS _ DONNEES BRUTES - Copie '!W3057,",",'UMONS _ DONNEES BRUTES - Copie '!X3057,",",'UMONS _ DONNEES BRUTES - Copie '!U3057,",",'UMONS _ DONNEES BRUTES - Copie '!V3057,",",'UMONS _ DONNEES BRUTES - Copie '!Z3057,",",'UMONS _ DONNEES BRUTES - Copie '!Y3057,",",'UMONS _ DONNEES BRUTES - Copie '!AA3057,")++1`")</f>
        <v>(3056,0,1,9,59,0,6,59)++1`</v>
      </c>
      <c r="B3057" s="37">
        <f>'UMONS _ DONNEES BRUTES - Copie '!E3057</f>
        <v>44627</v>
      </c>
    </row>
    <row r="3058" spans="1:2">
      <c r="A3058" t="str">
        <f ca="1">_xlfn.CONCAT("(",'UMONS _ DONNEES BRUTES - Copie '!T3058,",",'UMONS _ DONNEES BRUTES - Copie '!W3058,",",'UMONS _ DONNEES BRUTES - Copie '!X3058,",",'UMONS _ DONNEES BRUTES - Copie '!U3058,",",'UMONS _ DONNEES BRUTES - Copie '!V3058,",",'UMONS _ DONNEES BRUTES - Copie '!Z3058,",",'UMONS _ DONNEES BRUTES - Copie '!Y3058,",",'UMONS _ DONNEES BRUTES - Copie '!AA3058,")++1`")</f>
        <v>(3057,0,1,9,96,0,7,62)++1`</v>
      </c>
      <c r="B3058" s="37">
        <f>'UMONS _ DONNEES BRUTES - Copie '!E3058</f>
        <v>44627</v>
      </c>
    </row>
    <row r="3059" spans="1:2">
      <c r="A3059" t="str">
        <f ca="1">_xlfn.CONCAT("(",'UMONS _ DONNEES BRUTES - Copie '!T3059,",",'UMONS _ DONNEES BRUTES - Copie '!W3059,",",'UMONS _ DONNEES BRUTES - Copie '!X3059,",",'UMONS _ DONNEES BRUTES - Copie '!U3059,",",'UMONS _ DONNEES BRUTES - Copie '!V3059,",",'UMONS _ DONNEES BRUTES - Copie '!Z3059,",",'UMONS _ DONNEES BRUTES - Copie '!Y3059,",",'UMONS _ DONNEES BRUTES - Copie '!AA3059,")++1`")</f>
        <v>(3058,0,1,9,46,0,7,71)++1`</v>
      </c>
      <c r="B3059" s="37">
        <f>'UMONS _ DONNEES BRUTES - Copie '!E3059</f>
        <v>44628</v>
      </c>
    </row>
    <row r="3060" spans="1:2">
      <c r="A3060" t="str">
        <f ca="1">_xlfn.CONCAT("(",'UMONS _ DONNEES BRUTES - Copie '!T3060,",",'UMONS _ DONNEES BRUTES - Copie '!W3060,",",'UMONS _ DONNEES BRUTES - Copie '!X3060,",",'UMONS _ DONNEES BRUTES - Copie '!U3060,",",'UMONS _ DONNEES BRUTES - Copie '!V3060,",",'UMONS _ DONNEES BRUTES - Copie '!Z3060,",",'UMONS _ DONNEES BRUTES - Copie '!Y3060,",",'UMONS _ DONNEES BRUTES - Copie '!AA3060,")++1`")</f>
        <v>(3059,0,1,9,44,0,1,12)++1`</v>
      </c>
      <c r="B3060" s="37">
        <f>'UMONS _ DONNEES BRUTES - Copie '!E3060</f>
        <v>44628</v>
      </c>
    </row>
    <row r="3061" spans="1:2">
      <c r="A3061" t="str">
        <f ca="1">_xlfn.CONCAT("(",'UMONS _ DONNEES BRUTES - Copie '!T3061,",",'UMONS _ DONNEES BRUTES - Copie '!W3061,",",'UMONS _ DONNEES BRUTES - Copie '!X3061,",",'UMONS _ DONNEES BRUTES - Copie '!U3061,",",'UMONS _ DONNEES BRUTES - Copie '!V3061,",",'UMONS _ DONNEES BRUTES - Copie '!Z3061,",",'UMONS _ DONNEES BRUTES - Copie '!Y3061,",",'UMONS _ DONNEES BRUTES - Copie '!AA3061,")++1`")</f>
        <v>(3060,0,0,9,44,0,2,19)++1`</v>
      </c>
      <c r="B3061" s="37">
        <f>'UMONS _ DONNEES BRUTES - Copie '!E3061</f>
        <v>44628</v>
      </c>
    </row>
    <row r="3062" spans="1:2">
      <c r="A3062" t="str">
        <f ca="1">_xlfn.CONCAT("(",'UMONS _ DONNEES BRUTES - Copie '!T3062,",",'UMONS _ DONNEES BRUTES - Copie '!W3062,",",'UMONS _ DONNEES BRUTES - Copie '!X3062,",",'UMONS _ DONNEES BRUTES - Copie '!U3062,",",'UMONS _ DONNEES BRUTES - Copie '!V3062,",",'UMONS _ DONNEES BRUTES - Copie '!Z3062,",",'UMONS _ DONNEES BRUTES - Copie '!Y3062,",",'UMONS _ DONNEES BRUTES - Copie '!AA3062,")++1`")</f>
        <v>(3061,0,0,9,42,0,3,30)++1`</v>
      </c>
      <c r="B3062" s="37">
        <f>'UMONS _ DONNEES BRUTES - Copie '!E3062</f>
        <v>44628</v>
      </c>
    </row>
    <row r="3063" spans="1:2">
      <c r="A3063" t="str">
        <f ca="1">_xlfn.CONCAT("(",'UMONS _ DONNEES BRUTES - Copie '!T3063,",",'UMONS _ DONNEES BRUTES - Copie '!W3063,",",'UMONS _ DONNEES BRUTES - Copie '!X3063,",",'UMONS _ DONNEES BRUTES - Copie '!U3063,",",'UMONS _ DONNEES BRUTES - Copie '!V3063,",",'UMONS _ DONNEES BRUTES - Copie '!Z3063,",",'UMONS _ DONNEES BRUTES - Copie '!Y3063,",",'UMONS _ DONNEES BRUTES - Copie '!AA3063,")++1`")</f>
        <v>(3062,0,1,9,33,0,4,41)++1`</v>
      </c>
      <c r="B3063" s="37">
        <f>'UMONS _ DONNEES BRUTES - Copie '!E3063</f>
        <v>44628</v>
      </c>
    </row>
    <row r="3064" spans="1:2">
      <c r="A3064" t="str">
        <f ca="1">_xlfn.CONCAT("(",'UMONS _ DONNEES BRUTES - Copie '!T3064,",",'UMONS _ DONNEES BRUTES - Copie '!W3064,",",'UMONS _ DONNEES BRUTES - Copie '!X3064,",",'UMONS _ DONNEES BRUTES - Copie '!U3064,",",'UMONS _ DONNEES BRUTES - Copie '!V3064,",",'UMONS _ DONNEES BRUTES - Copie '!Z3064,",",'UMONS _ DONNEES BRUTES - Copie '!Y3064,",",'UMONS _ DONNEES BRUTES - Copie '!AA3064,")++1`")</f>
        <v>(3063,0,1,9,50,0,5,49)++1`</v>
      </c>
      <c r="B3064" s="37">
        <f>'UMONS _ DONNEES BRUTES - Copie '!E3064</f>
        <v>44628</v>
      </c>
    </row>
    <row r="3065" spans="1:2">
      <c r="A3065" t="str">
        <f ca="1">_xlfn.CONCAT("(",'UMONS _ DONNEES BRUTES - Copie '!T3065,",",'UMONS _ DONNEES BRUTES - Copie '!W3065,",",'UMONS _ DONNEES BRUTES - Copie '!X3065,",",'UMONS _ DONNEES BRUTES - Copie '!U3065,",",'UMONS _ DONNEES BRUTES - Copie '!V3065,",",'UMONS _ DONNEES BRUTES - Copie '!Z3065,",",'UMONS _ DONNEES BRUTES - Copie '!Y3065,",",'UMONS _ DONNEES BRUTES - Copie '!AA3065,")++1`")</f>
        <v>(3064,0,1,9,93,0,6,57)++1`</v>
      </c>
      <c r="B3065" s="37">
        <f>'UMONS _ DONNEES BRUTES - Copie '!E3065</f>
        <v>44628</v>
      </c>
    </row>
    <row r="3066" spans="1:2">
      <c r="A3066" t="str">
        <f ca="1">_xlfn.CONCAT("(",'UMONS _ DONNEES BRUTES - Copie '!T3066,",",'UMONS _ DONNEES BRUTES - Copie '!W3066,",",'UMONS _ DONNEES BRUTES - Copie '!X3066,",",'UMONS _ DONNEES BRUTES - Copie '!U3066,",",'UMONS _ DONNEES BRUTES - Copie '!V3066,",",'UMONS _ DONNEES BRUTES - Copie '!Z3066,",",'UMONS _ DONNEES BRUTES - Copie '!Y3066,",",'UMONS _ DONNEES BRUTES - Copie '!AA3066,")++1`")</f>
        <v>(3065,0,1,9,35,0,1,17)++1`</v>
      </c>
      <c r="B3066" s="37">
        <f>'UMONS _ DONNEES BRUTES - Copie '!E3066</f>
        <v>44629</v>
      </c>
    </row>
    <row r="3067" spans="1:2">
      <c r="A3067" t="str">
        <f ca="1">_xlfn.CONCAT("(",'UMONS _ DONNEES BRUTES - Copie '!T3067,",",'UMONS _ DONNEES BRUTES - Copie '!W3067,",",'UMONS _ DONNEES BRUTES - Copie '!X3067,",",'UMONS _ DONNEES BRUTES - Copie '!U3067,",",'UMONS _ DONNEES BRUTES - Copie '!V3067,",",'UMONS _ DONNEES BRUTES - Copie '!Z3067,",",'UMONS _ DONNEES BRUTES - Copie '!Y3067,",",'UMONS _ DONNEES BRUTES - Copie '!AA3067,")++1`")</f>
        <v>(3066,0,0,9,48,0,2,23)++1`</v>
      </c>
      <c r="B3067" s="37">
        <f>'UMONS _ DONNEES BRUTES - Copie '!E3067</f>
        <v>44629</v>
      </c>
    </row>
    <row r="3068" spans="1:2">
      <c r="A3068" t="str">
        <f ca="1">_xlfn.CONCAT("(",'UMONS _ DONNEES BRUTES - Copie '!T3068,",",'UMONS _ DONNEES BRUTES - Copie '!W3068,",",'UMONS _ DONNEES BRUTES - Copie '!X3068,",",'UMONS _ DONNEES BRUTES - Copie '!U3068,",",'UMONS _ DONNEES BRUTES - Copie '!V3068,",",'UMONS _ DONNEES BRUTES - Copie '!Z3068,",",'UMONS _ DONNEES BRUTES - Copie '!Y3068,",",'UMONS _ DONNEES BRUTES - Copie '!AA3068,")++1`")</f>
        <v>(3067,0,0,9,31,0,3,32)++1`</v>
      </c>
      <c r="B3068" s="37">
        <f>'UMONS _ DONNEES BRUTES - Copie '!E3068</f>
        <v>44629</v>
      </c>
    </row>
    <row r="3069" spans="1:2">
      <c r="A3069" t="str">
        <f ca="1">_xlfn.CONCAT("(",'UMONS _ DONNEES BRUTES - Copie '!T3069,",",'UMONS _ DONNEES BRUTES - Copie '!W3069,",",'UMONS _ DONNEES BRUTES - Copie '!X3069,",",'UMONS _ DONNEES BRUTES - Copie '!U3069,",",'UMONS _ DONNEES BRUTES - Copie '!V3069,",",'UMONS _ DONNEES BRUTES - Copie '!Z3069,",",'UMONS _ DONNEES BRUTES - Copie '!Y3069,",",'UMONS _ DONNEES BRUTES - Copie '!AA3069,")++1`")</f>
        <v>(3068,0,1,9,138,0,4,39)++1`</v>
      </c>
      <c r="B3069" s="37">
        <f>'UMONS _ DONNEES BRUTES - Copie '!E3069</f>
        <v>44629</v>
      </c>
    </row>
    <row r="3070" spans="1:2">
      <c r="A3070" t="str">
        <f ca="1">_xlfn.CONCAT("(",'UMONS _ DONNEES BRUTES - Copie '!T3070,",",'UMONS _ DONNEES BRUTES - Copie '!W3070,",",'UMONS _ DONNEES BRUTES - Copie '!X3070,",",'UMONS _ DONNEES BRUTES - Copie '!U3070,",",'UMONS _ DONNEES BRUTES - Copie '!V3070,",",'UMONS _ DONNEES BRUTES - Copie '!Z3070,",",'UMONS _ DONNEES BRUTES - Copie '!Y3070,",",'UMONS _ DONNEES BRUTES - Copie '!AA3070,")++1`")</f>
        <v>(3069,0,1,9,113,0,5,54)++1`</v>
      </c>
      <c r="B3070" s="37">
        <f>'UMONS _ DONNEES BRUTES - Copie '!E3070</f>
        <v>44629</v>
      </c>
    </row>
    <row r="3071" spans="1:2">
      <c r="A3071" t="str">
        <f ca="1">_xlfn.CONCAT("(",'UMONS _ DONNEES BRUTES - Copie '!T3071,",",'UMONS _ DONNEES BRUTES - Copie '!W3071,",",'UMONS _ DONNEES BRUTES - Copie '!X3071,",",'UMONS _ DONNEES BRUTES - Copie '!U3071,",",'UMONS _ DONNEES BRUTES - Copie '!V3071,",",'UMONS _ DONNEES BRUTES - Copie '!Z3071,",",'UMONS _ DONNEES BRUTES - Copie '!Y3071,",",'UMONS _ DONNEES BRUTES - Copie '!AA3071,")++1`")</f>
        <v>(3070,0,0,9,154,0,6,64)++1`</v>
      </c>
      <c r="B3071" s="37">
        <f>'UMONS _ DONNEES BRUTES - Copie '!E3071</f>
        <v>44629</v>
      </c>
    </row>
    <row r="3072" spans="1:2">
      <c r="A3072" t="str">
        <f ca="1">_xlfn.CONCAT("(",'UMONS _ DONNEES BRUTES - Copie '!T3072,",",'UMONS _ DONNEES BRUTES - Copie '!W3072,",",'UMONS _ DONNEES BRUTES - Copie '!X3072,",",'UMONS _ DONNEES BRUTES - Copie '!U3072,",",'UMONS _ DONNEES BRUTES - Copie '!V3072,",",'UMONS _ DONNEES BRUTES - Copie '!Z3072,",",'UMONS _ DONNEES BRUTES - Copie '!Y3072,",",'UMONS _ DONNEES BRUTES - Copie '!AA3072,")++1`")</f>
        <v>(3071,0,1,9,61,0,2,26)++1`</v>
      </c>
      <c r="B3072" s="37">
        <f>'UMONS _ DONNEES BRUTES - Copie '!E3072</f>
        <v>44630</v>
      </c>
    </row>
    <row r="3073" spans="1:2">
      <c r="A3073" t="str">
        <f ca="1">_xlfn.CONCAT("(",'UMONS _ DONNEES BRUTES - Copie '!T3073,",",'UMONS _ DONNEES BRUTES - Copie '!W3073,",",'UMONS _ DONNEES BRUTES - Copie '!X3073,",",'UMONS _ DONNEES BRUTES - Copie '!U3073,",",'UMONS _ DONNEES BRUTES - Copie '!V3073,",",'UMONS _ DONNEES BRUTES - Copie '!Z3073,",",'UMONS _ DONNEES BRUTES - Copie '!Y3073,",",'UMONS _ DONNEES BRUTES - Copie '!AA3073,")++1`")</f>
        <v>(3072,0,1,9,48,0,3,41)++1`</v>
      </c>
      <c r="B3073" s="37">
        <f>'UMONS _ DONNEES BRUTES - Copie '!E3073</f>
        <v>44630</v>
      </c>
    </row>
    <row r="3074" spans="1:2">
      <c r="A3074" t="str">
        <f ca="1">_xlfn.CONCAT("(",'UMONS _ DONNEES BRUTES - Copie '!T3074,",",'UMONS _ DONNEES BRUTES - Copie '!W3074,",",'UMONS _ DONNEES BRUTES - Copie '!X3074,",",'UMONS _ DONNEES BRUTES - Copie '!U3074,",",'UMONS _ DONNEES BRUTES - Copie '!V3074,",",'UMONS _ DONNEES BRUTES - Copie '!Z3074,",",'UMONS _ DONNEES BRUTES - Copie '!Y3074,",",'UMONS _ DONNEES BRUTES - Copie '!AA3074,")++1`")</f>
        <v>(3073,0,0,9,44,0,6,73)++1`</v>
      </c>
      <c r="B3074" s="37">
        <f>'UMONS _ DONNEES BRUTES - Copie '!E3074</f>
        <v>44630</v>
      </c>
    </row>
    <row r="3075" spans="1:2">
      <c r="A3075" t="str">
        <f ca="1">_xlfn.CONCAT("(",'UMONS _ DONNEES BRUTES - Copie '!T3075,",",'UMONS _ DONNEES BRUTES - Copie '!W3075,",",'UMONS _ DONNEES BRUTES - Copie '!X3075,",",'UMONS _ DONNEES BRUTES - Copie '!U3075,",",'UMONS _ DONNEES BRUTES - Copie '!V3075,",",'UMONS _ DONNEES BRUTES - Copie '!Z3075,",",'UMONS _ DONNEES BRUTES - Copie '!Y3075,",",'UMONS _ DONNEES BRUTES - Copie '!AA3075,")++1`")</f>
        <v>(3074,0,0,9,55,0,5,66)++1`</v>
      </c>
      <c r="B3075" s="37">
        <f>'UMONS _ DONNEES BRUTES - Copie '!E3075</f>
        <v>44630</v>
      </c>
    </row>
    <row r="3076" spans="1:2">
      <c r="A3076" t="str">
        <f ca="1">_xlfn.CONCAT("(",'UMONS _ DONNEES BRUTES - Copie '!T3076,",",'UMONS _ DONNEES BRUTES - Copie '!W3076,",",'UMONS _ DONNEES BRUTES - Copie '!X3076,",",'UMONS _ DONNEES BRUTES - Copie '!U3076,",",'UMONS _ DONNEES BRUTES - Copie '!V3076,",",'UMONS _ DONNEES BRUTES - Copie '!Z3076,",",'UMONS _ DONNEES BRUTES - Copie '!Y3076,",",'UMONS _ DONNEES BRUTES - Copie '!AA3076,")++1`")</f>
        <v>(3075,0,1,9,50,0,4,54)++1`</v>
      </c>
      <c r="B3076" s="37">
        <f>'UMONS _ DONNEES BRUTES - Copie '!E3076</f>
        <v>44630</v>
      </c>
    </row>
    <row r="3077" spans="1:2">
      <c r="A3077" t="str">
        <f ca="1">_xlfn.CONCAT("(",'UMONS _ DONNEES BRUTES - Copie '!T3077,",",'UMONS _ DONNEES BRUTES - Copie '!W3077,",",'UMONS _ DONNEES BRUTES - Copie '!X3077,",",'UMONS _ DONNEES BRUTES - Copie '!U3077,",",'UMONS _ DONNEES BRUTES - Copie '!V3077,",",'UMONS _ DONNEES BRUTES - Copie '!Z3077,",",'UMONS _ DONNEES BRUTES - Copie '!Y3077,",",'UMONS _ DONNEES BRUTES - Copie '!AA3077,")++1`")</f>
        <v>(3076,0,1,9,95,0,8,88)++1`</v>
      </c>
      <c r="B3077" s="37">
        <f>'UMONS _ DONNEES BRUTES - Copie '!E3077</f>
        <v>44630</v>
      </c>
    </row>
    <row r="3078" spans="1:2">
      <c r="A3078" t="str">
        <f ca="1">_xlfn.CONCAT("(",'UMONS _ DONNEES BRUTES - Copie '!T3078,",",'UMONS _ DONNEES BRUTES - Copie '!W3078,",",'UMONS _ DONNEES BRUTES - Copie '!X3078,",",'UMONS _ DONNEES BRUTES - Copie '!U3078,",",'UMONS _ DONNEES BRUTES - Copie '!V3078,",",'UMONS _ DONNEES BRUTES - Copie '!Z3078,",",'UMONS _ DONNEES BRUTES - Copie '!Y3078,",",'UMONS _ DONNEES BRUTES - Copie '!AA3078,")++1`")</f>
        <v>(3077,0,1,9,55,0,1,15)++1`</v>
      </c>
      <c r="B3078" s="37">
        <f>'UMONS _ DONNEES BRUTES - Copie '!E3078</f>
        <v>44630</v>
      </c>
    </row>
    <row r="3079" spans="1:2">
      <c r="A3079" t="str">
        <f ca="1">_xlfn.CONCAT("(",'UMONS _ DONNEES BRUTES - Copie '!T3079,",",'UMONS _ DONNEES BRUTES - Copie '!W3079,",",'UMONS _ DONNEES BRUTES - Copie '!X3079,",",'UMONS _ DONNEES BRUTES - Copie '!U3079,",",'UMONS _ DONNEES BRUTES - Copie '!V3079,",",'UMONS _ DONNEES BRUTES - Copie '!Z3079,",",'UMONS _ DONNEES BRUTES - Copie '!Y3079,",",'UMONS _ DONNEES BRUTES - Copie '!AA3079,")++1`")</f>
        <v>(3078,0,1,9,64,0,7,82)++1`</v>
      </c>
      <c r="B3079" s="37">
        <f>'UMONS _ DONNEES BRUTES - Copie '!E3079</f>
        <v>44630</v>
      </c>
    </row>
    <row r="3080" spans="1:2">
      <c r="A3080" t="str">
        <f ca="1">_xlfn.CONCAT("(",'UMONS _ DONNEES BRUTES - Copie '!T3080,",",'UMONS _ DONNEES BRUTES - Copie '!W3080,",",'UMONS _ DONNEES BRUTES - Copie '!X3080,",",'UMONS _ DONNEES BRUTES - Copie '!U3080,",",'UMONS _ DONNEES BRUTES - Copie '!V3080,",",'UMONS _ DONNEES BRUTES - Copie '!Z3080,",",'UMONS _ DONNEES BRUTES - Copie '!Y3080,",",'UMONS _ DONNEES BRUTES - Copie '!AA3080,")++1`")</f>
        <v>(3079,0,0,9,77,0,9,93)++1`</v>
      </c>
      <c r="B3080" s="37">
        <f>'UMONS _ DONNEES BRUTES - Copie '!E3080</f>
        <v>44630</v>
      </c>
    </row>
    <row r="3081" spans="1:2">
      <c r="A3081" t="str">
        <f ca="1">_xlfn.CONCAT("(",'UMONS _ DONNEES BRUTES - Copie '!T3081,",",'UMONS _ DONNEES BRUTES - Copie '!W3081,",",'UMONS _ DONNEES BRUTES - Copie '!X3081,",",'UMONS _ DONNEES BRUTES - Copie '!U3081,",",'UMONS _ DONNEES BRUTES - Copie '!V3081,",",'UMONS _ DONNEES BRUTES - Copie '!Z3081,",",'UMONS _ DONNEES BRUTES - Copie '!Y3081,",",'UMONS _ DONNEES BRUTES - Copie '!AA3081,")++1`")</f>
        <v>(3080,0,0,9,156,0,1,20)++1`</v>
      </c>
      <c r="B3081" s="37">
        <f>'UMONS _ DONNEES BRUTES - Copie '!E3081</f>
        <v>44631</v>
      </c>
    </row>
    <row r="3082" spans="1:2">
      <c r="A3082" t="str">
        <f ca="1">_xlfn.CONCAT("(",'UMONS _ DONNEES BRUTES - Copie '!T3082,",",'UMONS _ DONNEES BRUTES - Copie '!W3082,",",'UMONS _ DONNEES BRUTES - Copie '!X3082,",",'UMONS _ DONNEES BRUTES - Copie '!U3082,",",'UMONS _ DONNEES BRUTES - Copie '!V3082,",",'UMONS _ DONNEES BRUTES - Copie '!Z3082,",",'UMONS _ DONNEES BRUTES - Copie '!Y3082,",",'UMONS _ DONNEES BRUTES - Copie '!AA3082,")++1`")</f>
        <v>(3081,0,0,9,22,0,2,50)++1`</v>
      </c>
      <c r="B3082" s="37">
        <f>'UMONS _ DONNEES BRUTES - Copie '!E3082</f>
        <v>44631</v>
      </c>
    </row>
    <row r="3083" spans="1:2">
      <c r="A3083" t="str">
        <f ca="1">_xlfn.CONCAT("(",'UMONS _ DONNEES BRUTES - Copie '!T3083,",",'UMONS _ DONNEES BRUTES - Copie '!W3083,",",'UMONS _ DONNEES BRUTES - Copie '!X3083,",",'UMONS _ DONNEES BRUTES - Copie '!U3083,",",'UMONS _ DONNEES BRUTES - Copie '!V3083,",",'UMONS _ DONNEES BRUTES - Copie '!Z3083,",",'UMONS _ DONNEES BRUTES - Copie '!Y3083,",",'UMONS _ DONNEES BRUTES - Copie '!AA3083,")++1`")</f>
        <v>(3082,0,0,9,55,0,3,63)++1`</v>
      </c>
      <c r="B3083" s="37">
        <f>'UMONS _ DONNEES BRUTES - Copie '!E3083</f>
        <v>44631</v>
      </c>
    </row>
    <row r="3084" spans="1:2">
      <c r="A3084" t="str">
        <f ca="1">_xlfn.CONCAT("(",'UMONS _ DONNEES BRUTES - Copie '!T3084,",",'UMONS _ DONNEES BRUTES - Copie '!W3084,",",'UMONS _ DONNEES BRUTES - Copie '!X3084,",",'UMONS _ DONNEES BRUTES - Copie '!U3084,",",'UMONS _ DONNEES BRUTES - Copie '!V3084,",",'UMONS _ DONNEES BRUTES - Copie '!Z3084,",",'UMONS _ DONNEES BRUTES - Copie '!Y3084,",",'UMONS _ DONNEES BRUTES - Copie '!AA3084,")++1`")</f>
        <v>(3083,0,1,9,59,0,5,72)++1`</v>
      </c>
      <c r="B3084" s="37">
        <f>'UMONS _ DONNEES BRUTES - Copie '!E3084</f>
        <v>44631</v>
      </c>
    </row>
    <row r="3085" spans="1:2">
      <c r="A3085" t="str">
        <f ca="1">_xlfn.CONCAT("(",'UMONS _ DONNEES BRUTES - Copie '!T3085,",",'UMONS _ DONNEES BRUTES - Copie '!W3085,",",'UMONS _ DONNEES BRUTES - Copie '!X3085,",",'UMONS _ DONNEES BRUTES - Copie '!U3085,",",'UMONS _ DONNEES BRUTES - Copie '!V3085,",",'UMONS _ DONNEES BRUTES - Copie '!Z3085,",",'UMONS _ DONNEES BRUTES - Copie '!Y3085,",",'UMONS _ DONNEES BRUTES - Copie '!AA3085,")++1`")</f>
        <v>(3084,0,1,9,107,0,4,66)++1`</v>
      </c>
      <c r="B3085" s="37">
        <f>'UMONS _ DONNEES BRUTES - Copie '!E3085</f>
        <v>44631</v>
      </c>
    </row>
    <row r="3086" spans="1:2">
      <c r="A3086" t="str">
        <f ca="1">_xlfn.CONCAT("(",'UMONS _ DONNEES BRUTES - Copie '!T3086,",",'UMONS _ DONNEES BRUTES - Copie '!W3086,",",'UMONS _ DONNEES BRUTES - Copie '!X3086,",",'UMONS _ DONNEES BRUTES - Copie '!U3086,",",'UMONS _ DONNEES BRUTES - Copie '!V3086,",",'UMONS _ DONNEES BRUTES - Copie '!Z3086,",",'UMONS _ DONNEES BRUTES - Copie '!Y3086,",",'UMONS _ DONNEES BRUTES - Copie '!AA3086,")++1`")</f>
        <v>(3085,0,1,9,41,0,2,3)++1`</v>
      </c>
      <c r="B3086" s="37">
        <f>'UMONS _ DONNEES BRUTES - Copie '!E3086</f>
        <v>44633</v>
      </c>
    </row>
    <row r="3087" spans="1:2">
      <c r="A3087" t="str">
        <f ca="1">_xlfn.CONCAT("(",'UMONS _ DONNEES BRUTES - Copie '!T3087,",",'UMONS _ DONNEES BRUTES - Copie '!W3087,",",'UMONS _ DONNEES BRUTES - Copie '!X3087,",",'UMONS _ DONNEES BRUTES - Copie '!U3087,",",'UMONS _ DONNEES BRUTES - Copie '!V3087,",",'UMONS _ DONNEES BRUTES - Copie '!Z3087,",",'UMONS _ DONNEES BRUTES - Copie '!Y3087,",",'UMONS _ DONNEES BRUTES - Copie '!AA3087,")++1`")</f>
        <v>(3086,0,0,9,66,0,1,2)++1`</v>
      </c>
      <c r="B3087" s="37">
        <f>'UMONS _ DONNEES BRUTES - Copie '!E3087</f>
        <v>44633</v>
      </c>
    </row>
    <row r="3088" spans="1:2">
      <c r="A3088" t="str">
        <f ca="1">_xlfn.CONCAT("(",'UMONS _ DONNEES BRUTES - Copie '!T3088,",",'UMONS _ DONNEES BRUTES - Copie '!W3088,",",'UMONS _ DONNEES BRUTES - Copie '!X3088,",",'UMONS _ DONNEES BRUTES - Copie '!U3088,",",'UMONS _ DONNEES BRUTES - Copie '!V3088,",",'UMONS _ DONNEES BRUTES - Copie '!Z3088,",",'UMONS _ DONNEES BRUTES - Copie '!Y3088,",",'UMONS _ DONNEES BRUTES - Copie '!AA3088,")++1`")</f>
        <v>(3087,0,1,9,51,0,6,53)++1`</v>
      </c>
      <c r="B3088" s="37">
        <f>'UMONS _ DONNEES BRUTES - Copie '!E3088</f>
        <v>44634</v>
      </c>
    </row>
    <row r="3089" spans="1:2">
      <c r="A3089" t="str">
        <f ca="1">_xlfn.CONCAT("(",'UMONS _ DONNEES BRUTES - Copie '!T3089,",",'UMONS _ DONNEES BRUTES - Copie '!W3089,",",'UMONS _ DONNEES BRUTES - Copie '!X3089,",",'UMONS _ DONNEES BRUTES - Copie '!U3089,",",'UMONS _ DONNEES BRUTES - Copie '!V3089,",",'UMONS _ DONNEES BRUTES - Copie '!Z3089,",",'UMONS _ DONNEES BRUTES - Copie '!Y3089,",",'UMONS _ DONNEES BRUTES - Copie '!AA3089,")++1`")</f>
        <v>(3088,0,1,9,74,0,1,12)++1`</v>
      </c>
      <c r="B3089" s="37">
        <f>'UMONS _ DONNEES BRUTES - Copie '!E3089</f>
        <v>44634</v>
      </c>
    </row>
    <row r="3090" spans="1:2">
      <c r="A3090" t="str">
        <f ca="1">_xlfn.CONCAT("(",'UMONS _ DONNEES BRUTES - Copie '!T3090,",",'UMONS _ DONNEES BRUTES - Copie '!W3090,",",'UMONS _ DONNEES BRUTES - Copie '!X3090,",",'UMONS _ DONNEES BRUTES - Copie '!U3090,",",'UMONS _ DONNEES BRUTES - Copie '!V3090,",",'UMONS _ DONNEES BRUTES - Copie '!Z3090,",",'UMONS _ DONNEES BRUTES - Copie '!Y3090,",",'UMONS _ DONNEES BRUTES - Copie '!AA3090,")++1`")</f>
        <v>(3089,0,1,9,43,0,2,21)++1`</v>
      </c>
      <c r="B3090" s="37">
        <f>'UMONS _ DONNEES BRUTES - Copie '!E3090</f>
        <v>44634</v>
      </c>
    </row>
    <row r="3091" spans="1:2">
      <c r="A3091" t="str">
        <f ca="1">_xlfn.CONCAT("(",'UMONS _ DONNEES BRUTES - Copie '!T3091,",",'UMONS _ DONNEES BRUTES - Copie '!W3091,",",'UMONS _ DONNEES BRUTES - Copie '!X3091,",",'UMONS _ DONNEES BRUTES - Copie '!U3091,",",'UMONS _ DONNEES BRUTES - Copie '!V3091,",",'UMONS _ DONNEES BRUTES - Copie '!Z3091,",",'UMONS _ DONNEES BRUTES - Copie '!Y3091,",",'UMONS _ DONNEES BRUTES - Copie '!AA3091,")++1`")</f>
        <v>(3090,0,1,9,59,0,3,30)++1`</v>
      </c>
      <c r="B3091" s="37">
        <f>'UMONS _ DONNEES BRUTES - Copie '!E3091</f>
        <v>44634</v>
      </c>
    </row>
    <row r="3092" spans="1:2">
      <c r="A3092" t="str">
        <f ca="1">_xlfn.CONCAT("(",'UMONS _ DONNEES BRUTES - Copie '!T3092,",",'UMONS _ DONNEES BRUTES - Copie '!W3092,",",'UMONS _ DONNEES BRUTES - Copie '!X3092,",",'UMONS _ DONNEES BRUTES - Copie '!U3092,",",'UMONS _ DONNEES BRUTES - Copie '!V3092,",",'UMONS _ DONNEES BRUTES - Copie '!Z3092,",",'UMONS _ DONNEES BRUTES - Copie '!Y3092,",",'UMONS _ DONNEES BRUTES - Copie '!AA3092,")++1`")</f>
        <v>(3091,0,1,9,48,0,5,45)++1`</v>
      </c>
      <c r="B3092" s="37">
        <f>'UMONS _ DONNEES BRUTES - Copie '!E3092</f>
        <v>44634</v>
      </c>
    </row>
    <row r="3093" spans="1:2">
      <c r="A3093" t="str">
        <f ca="1">_xlfn.CONCAT("(",'UMONS _ DONNEES BRUTES - Copie '!T3093,",",'UMONS _ DONNEES BRUTES - Copie '!W3093,",",'UMONS _ DONNEES BRUTES - Copie '!X3093,",",'UMONS _ DONNEES BRUTES - Copie '!U3093,",",'UMONS _ DONNEES BRUTES - Copie '!V3093,",",'UMONS _ DONNEES BRUTES - Copie '!Z3093,",",'UMONS _ DONNEES BRUTES - Copie '!Y3093,",",'UMONS _ DONNEES BRUTES - Copie '!AA3093,")++1`")</f>
        <v>(3092,0,1,9,55,0,4,39)++1`</v>
      </c>
      <c r="B3093" s="37">
        <f>'UMONS _ DONNEES BRUTES - Copie '!E3093</f>
        <v>44634</v>
      </c>
    </row>
    <row r="3094" spans="1:2">
      <c r="A3094" t="str">
        <f ca="1">_xlfn.CONCAT("(",'UMONS _ DONNEES BRUTES - Copie '!T3094,",",'UMONS _ DONNEES BRUTES - Copie '!W3094,",",'UMONS _ DONNEES BRUTES - Copie '!X3094,",",'UMONS _ DONNEES BRUTES - Copie '!U3094,",",'UMONS _ DONNEES BRUTES - Copie '!V3094,",",'UMONS _ DONNEES BRUTES - Copie '!Z3094,",",'UMONS _ DONNEES BRUTES - Copie '!Y3094,",",'UMONS _ DONNEES BRUTES - Copie '!AA3094,")++1`")</f>
        <v>(3093,0,0,9,39,0,1,11)++1`</v>
      </c>
      <c r="B3094" s="37">
        <f>'UMONS _ DONNEES BRUTES - Copie '!E3094</f>
        <v>44635</v>
      </c>
    </row>
    <row r="3095" spans="1:2">
      <c r="A3095" t="str">
        <f ca="1">_xlfn.CONCAT("(",'UMONS _ DONNEES BRUTES - Copie '!T3095,",",'UMONS _ DONNEES BRUTES - Copie '!W3095,",",'UMONS _ DONNEES BRUTES - Copie '!X3095,",",'UMONS _ DONNEES BRUTES - Copie '!U3095,",",'UMONS _ DONNEES BRUTES - Copie '!V3095,",",'UMONS _ DONNEES BRUTES - Copie '!Z3095,",",'UMONS _ DONNEES BRUTES - Copie '!Y3095,",",'UMONS _ DONNEES BRUTES - Copie '!AA3095,")++1`")</f>
        <v>(3094,0,1,9,38,0,2,19)++1`</v>
      </c>
      <c r="B3095" s="37">
        <f>'UMONS _ DONNEES BRUTES - Copie '!E3095</f>
        <v>44635</v>
      </c>
    </row>
    <row r="3096" spans="1:2">
      <c r="A3096" t="str">
        <f ca="1">_xlfn.CONCAT("(",'UMONS _ DONNEES BRUTES - Copie '!T3096,",",'UMONS _ DONNEES BRUTES - Copie '!W3096,",",'UMONS _ DONNEES BRUTES - Copie '!X3096,",",'UMONS _ DONNEES BRUTES - Copie '!U3096,",",'UMONS _ DONNEES BRUTES - Copie '!V3096,",",'UMONS _ DONNEES BRUTES - Copie '!Z3096,",",'UMONS _ DONNEES BRUTES - Copie '!Y3096,",",'UMONS _ DONNEES BRUTES - Copie '!AA3096,")++1`")</f>
        <v>(3095,0,1,9,80,0,3,32)++1`</v>
      </c>
      <c r="B3096" s="37">
        <f>'UMONS _ DONNEES BRUTES - Copie '!E3096</f>
        <v>44635</v>
      </c>
    </row>
    <row r="3097" spans="1:2">
      <c r="A3097" t="str">
        <f ca="1">_xlfn.CONCAT("(",'UMONS _ DONNEES BRUTES - Copie '!T3097,",",'UMONS _ DONNEES BRUTES - Copie '!W3097,",",'UMONS _ DONNEES BRUTES - Copie '!X3097,",",'UMONS _ DONNEES BRUTES - Copie '!U3097,",",'UMONS _ DONNEES BRUTES - Copie '!V3097,",",'UMONS _ DONNEES BRUTES - Copie '!Z3097,",",'UMONS _ DONNEES BRUTES - Copie '!Y3097,",",'UMONS _ DONNEES BRUTES - Copie '!AA3097,")++1`")</f>
        <v>(3096,0,1,9,34,0,4,45)++1`</v>
      </c>
      <c r="B3097" s="37">
        <f>'UMONS _ DONNEES BRUTES - Copie '!E3097</f>
        <v>44635</v>
      </c>
    </row>
    <row r="3098" spans="1:2">
      <c r="A3098" t="str">
        <f ca="1">_xlfn.CONCAT("(",'UMONS _ DONNEES BRUTES - Copie '!T3098,",",'UMONS _ DONNEES BRUTES - Copie '!W3098,",",'UMONS _ DONNEES BRUTES - Copie '!X3098,",",'UMONS _ DONNEES BRUTES - Copie '!U3098,",",'UMONS _ DONNEES BRUTES - Copie '!V3098,",",'UMONS _ DONNEES BRUTES - Copie '!Z3098,",",'UMONS _ DONNEES BRUTES - Copie '!Y3098,",",'UMONS _ DONNEES BRUTES - Copie '!AA3098,")++1`")</f>
        <v>(3097,0,1,9,111,0,5,48)++1`</v>
      </c>
      <c r="B3098" s="37">
        <f>'UMONS _ DONNEES BRUTES - Copie '!E3098</f>
        <v>44635</v>
      </c>
    </row>
    <row r="3099" spans="1:2">
      <c r="A3099" t="str">
        <f ca="1">_xlfn.CONCAT("(",'UMONS _ DONNEES BRUTES - Copie '!T3099,",",'UMONS _ DONNEES BRUTES - Copie '!W3099,",",'UMONS _ DONNEES BRUTES - Copie '!X3099,",",'UMONS _ DONNEES BRUTES - Copie '!U3099,",",'UMONS _ DONNEES BRUTES - Copie '!V3099,",",'UMONS _ DONNEES BRUTES - Copie '!Z3099,",",'UMONS _ DONNEES BRUTES - Copie '!Y3099,",",'UMONS _ DONNEES BRUTES - Copie '!AA3099,")++1`")</f>
        <v>(3098,0,1,9,37,0,6,60)++1`</v>
      </c>
      <c r="B3099" s="37">
        <f>'UMONS _ DONNEES BRUTES - Copie '!E3099</f>
        <v>44635</v>
      </c>
    </row>
    <row r="3100" spans="1:2">
      <c r="A3100" t="str">
        <f ca="1">_xlfn.CONCAT("(",'UMONS _ DONNEES BRUTES - Copie '!T3100,",",'UMONS _ DONNEES BRUTES - Copie '!W3100,",",'UMONS _ DONNEES BRUTES - Copie '!X3100,",",'UMONS _ DONNEES BRUTES - Copie '!U3100,",",'UMONS _ DONNEES BRUTES - Copie '!V3100,",",'UMONS _ DONNEES BRUTES - Copie '!Z3100,",",'UMONS _ DONNEES BRUTES - Copie '!Y3100,",",'UMONS _ DONNEES BRUTES - Copie '!AA3100,")++1`")</f>
        <v>(3099,0,1,9,63,0,7,64)++1`</v>
      </c>
      <c r="B3100" s="37">
        <f>'UMONS _ DONNEES BRUTES - Copie '!E3100</f>
        <v>44635</v>
      </c>
    </row>
    <row r="3101" spans="1:2">
      <c r="A3101" t="str">
        <f ca="1">_xlfn.CONCAT("(",'UMONS _ DONNEES BRUTES - Copie '!T3101,",",'UMONS _ DONNEES BRUTES - Copie '!W3101,",",'UMONS _ DONNEES BRUTES - Copie '!X3101,",",'UMONS _ DONNEES BRUTES - Copie '!U3101,",",'UMONS _ DONNEES BRUTES - Copie '!V3101,",",'UMONS _ DONNEES BRUTES - Copie '!Z3101,",",'UMONS _ DONNEES BRUTES - Copie '!Y3101,",",'UMONS _ DONNEES BRUTES - Copie '!AA3101,")++1`")</f>
        <v>(3100,0,0,9,63,0,8,73)++1`</v>
      </c>
      <c r="B3101" s="37">
        <f>'UMONS _ DONNEES BRUTES - Copie '!E3101</f>
        <v>44635</v>
      </c>
    </row>
    <row r="3102" spans="1:2">
      <c r="A3102" t="str">
        <f ca="1">_xlfn.CONCAT("(",'UMONS _ DONNEES BRUTES - Copie '!T3102,",",'UMONS _ DONNEES BRUTES - Copie '!W3102,",",'UMONS _ DONNEES BRUTES - Copie '!X3102,",",'UMONS _ DONNEES BRUTES - Copie '!U3102,",",'UMONS _ DONNEES BRUTES - Copie '!V3102,",",'UMONS _ DONNEES BRUTES - Copie '!Z3102,",",'UMONS _ DONNEES BRUTES - Copie '!Y3102,",",'UMONS _ DONNEES BRUTES - Copie '!AA3102,")++1`")</f>
        <v>(3101,0,1,9,122,0,6,71)++1`</v>
      </c>
      <c r="B3102" s="37">
        <f>'UMONS _ DONNEES BRUTES - Copie '!E3102</f>
        <v>44636</v>
      </c>
    </row>
    <row r="3103" spans="1:2">
      <c r="A3103" t="str">
        <f ca="1">_xlfn.CONCAT("(",'UMONS _ DONNEES BRUTES - Copie '!T3103,",",'UMONS _ DONNEES BRUTES - Copie '!W3103,",",'UMONS _ DONNEES BRUTES - Copie '!X3103,",",'UMONS _ DONNEES BRUTES - Copie '!U3103,",",'UMONS _ DONNEES BRUTES - Copie '!V3103,",",'UMONS _ DONNEES BRUTES - Copie '!Z3103,",",'UMONS _ DONNEES BRUTES - Copie '!Y3103,",",'UMONS _ DONNEES BRUTES - Copie '!AA3103,")++1`")</f>
        <v>(3102,0,1,9,52,0,1,12)++1`</v>
      </c>
      <c r="B3103" s="37">
        <f>'UMONS _ DONNEES BRUTES - Copie '!E3103</f>
        <v>44636</v>
      </c>
    </row>
    <row r="3104" spans="1:2">
      <c r="A3104" t="str">
        <f ca="1">_xlfn.CONCAT("(",'UMONS _ DONNEES BRUTES - Copie '!T3104,",",'UMONS _ DONNEES BRUTES - Copie '!W3104,",",'UMONS _ DONNEES BRUTES - Copie '!X3104,",",'UMONS _ DONNEES BRUTES - Copie '!U3104,",",'UMONS _ DONNEES BRUTES - Copie '!V3104,",",'UMONS _ DONNEES BRUTES - Copie '!Z3104,",",'UMONS _ DONNEES BRUTES - Copie '!Y3104,",",'UMONS _ DONNEES BRUTES - Copie '!AA3104,")++1`")</f>
        <v>(3103,0,1,9,31,0,2,23)++1`</v>
      </c>
      <c r="B3104" s="37">
        <f>'UMONS _ DONNEES BRUTES - Copie '!E3104</f>
        <v>44636</v>
      </c>
    </row>
    <row r="3105" spans="1:2">
      <c r="A3105" t="str">
        <f ca="1">_xlfn.CONCAT("(",'UMONS _ DONNEES BRUTES - Copie '!T3105,",",'UMONS _ DONNEES BRUTES - Copie '!W3105,",",'UMONS _ DONNEES BRUTES - Copie '!X3105,",",'UMONS _ DONNEES BRUTES - Copie '!U3105,",",'UMONS _ DONNEES BRUTES - Copie '!V3105,",",'UMONS _ DONNEES BRUTES - Copie '!Z3105,",",'UMONS _ DONNEES BRUTES - Copie '!Y3105,",",'UMONS _ DONNEES BRUTES - Copie '!AA3105,")++1`")</f>
        <v>(3104,0,1,9,33,0,3,34)++1`</v>
      </c>
      <c r="B3105" s="37">
        <f>'UMONS _ DONNEES BRUTES - Copie '!E3105</f>
        <v>44636</v>
      </c>
    </row>
    <row r="3106" spans="1:2">
      <c r="A3106" t="str">
        <f ca="1">_xlfn.CONCAT("(",'UMONS _ DONNEES BRUTES - Copie '!T3106,",",'UMONS _ DONNEES BRUTES - Copie '!W3106,",",'UMONS _ DONNEES BRUTES - Copie '!X3106,",",'UMONS _ DONNEES BRUTES - Copie '!U3106,",",'UMONS _ DONNEES BRUTES - Copie '!V3106,",",'UMONS _ DONNEES BRUTES - Copie '!Z3106,",",'UMONS _ DONNEES BRUTES - Copie '!Y3106,",",'UMONS _ DONNEES BRUTES - Copie '!AA3106,")++1`")</f>
        <v>(3105,0,1,9,185,0,4,42)++1`</v>
      </c>
      <c r="B3106" s="37">
        <f>'UMONS _ DONNEES BRUTES - Copie '!E3106</f>
        <v>44636</v>
      </c>
    </row>
    <row r="3107" spans="1:2">
      <c r="A3107" t="str">
        <f ca="1">_xlfn.CONCAT("(",'UMONS _ DONNEES BRUTES - Copie '!T3107,",",'UMONS _ DONNEES BRUTES - Copie '!W3107,",",'UMONS _ DONNEES BRUTES - Copie '!X3107,",",'UMONS _ DONNEES BRUTES - Copie '!U3107,",",'UMONS _ DONNEES BRUTES - Copie '!V3107,",",'UMONS _ DONNEES BRUTES - Copie '!Z3107,",",'UMONS _ DONNEES BRUTES - Copie '!Y3107,",",'UMONS _ DONNEES BRUTES - Copie '!AA3107,")++1`")</f>
        <v>(3106,0,1,9,108,0,5,62)++1`</v>
      </c>
      <c r="B3107" s="37">
        <f>'UMONS _ DONNEES BRUTES - Copie '!E3107</f>
        <v>44636</v>
      </c>
    </row>
    <row r="3108" spans="1:2">
      <c r="A3108" t="str">
        <f ca="1">_xlfn.CONCAT("(",'UMONS _ DONNEES BRUTES - Copie '!T3108,",",'UMONS _ DONNEES BRUTES - Copie '!W3108,",",'UMONS _ DONNEES BRUTES - Copie '!X3108,",",'UMONS _ DONNEES BRUTES - Copie '!U3108,",",'UMONS _ DONNEES BRUTES - Copie '!V3108,",",'UMONS _ DONNEES BRUTES - Copie '!Z3108,",",'UMONS _ DONNEES BRUTES - Copie '!Y3108,",",'UMONS _ DONNEES BRUTES - Copie '!AA3108,")++1`")</f>
        <v>(3107,0,1,9,49,0,4,63)++1`</v>
      </c>
      <c r="B3108" s="37">
        <f>'UMONS _ DONNEES BRUTES - Copie '!E3108</f>
        <v>44637</v>
      </c>
    </row>
    <row r="3109" spans="1:2">
      <c r="A3109" t="str">
        <f ca="1">_xlfn.CONCAT("(",'UMONS _ DONNEES BRUTES - Copie '!T3109,",",'UMONS _ DONNEES BRUTES - Copie '!W3109,",",'UMONS _ DONNEES BRUTES - Copie '!X3109,",",'UMONS _ DONNEES BRUTES - Copie '!U3109,",",'UMONS _ DONNEES BRUTES - Copie '!V3109,",",'UMONS _ DONNEES BRUTES - Copie '!Z3109,",",'UMONS _ DONNEES BRUTES - Copie '!Y3109,",",'UMONS _ DONNEES BRUTES - Copie '!AA3109,")++1`")</f>
        <v>(3108,0,1,9,49,0,3,58)++1`</v>
      </c>
      <c r="B3109" s="37">
        <f>'UMONS _ DONNEES BRUTES - Copie '!E3109</f>
        <v>44637</v>
      </c>
    </row>
    <row r="3110" spans="1:2">
      <c r="A3110" t="str">
        <f ca="1">_xlfn.CONCAT("(",'UMONS _ DONNEES BRUTES - Copie '!T3110,",",'UMONS _ DONNEES BRUTES - Copie '!W3110,",",'UMONS _ DONNEES BRUTES - Copie '!X3110,",",'UMONS _ DONNEES BRUTES - Copie '!U3110,",",'UMONS _ DONNEES BRUTES - Copie '!V3110,",",'UMONS _ DONNEES BRUTES - Copie '!Z3110,",",'UMONS _ DONNEES BRUTES - Copie '!Y3110,",",'UMONS _ DONNEES BRUTES - Copie '!AA3110,")++1`")</f>
        <v>(3109,0,1,9,46,0,5,70)++1`</v>
      </c>
      <c r="B3110" s="37">
        <f>'UMONS _ DONNEES BRUTES - Copie '!E3110</f>
        <v>44637</v>
      </c>
    </row>
    <row r="3111" spans="1:2">
      <c r="A3111" t="str">
        <f ca="1">_xlfn.CONCAT("(",'UMONS _ DONNEES BRUTES - Copie '!T3111,",",'UMONS _ DONNEES BRUTES - Copie '!W3111,",",'UMONS _ DONNEES BRUTES - Copie '!X3111,",",'UMONS _ DONNEES BRUTES - Copie '!U3111,",",'UMONS _ DONNEES BRUTES - Copie '!V3111,",",'UMONS _ DONNEES BRUTES - Copie '!Z3111,",",'UMONS _ DONNEES BRUTES - Copie '!Y3111,",",'UMONS _ DONNEES BRUTES - Copie '!AA3111,")++1`")</f>
        <v>(3110,0,1,9,20,0,7,80)++1`</v>
      </c>
      <c r="B3111" s="37">
        <f>'UMONS _ DONNEES BRUTES - Copie '!E3111</f>
        <v>44637</v>
      </c>
    </row>
    <row r="3112" spans="1:2">
      <c r="A3112" t="str">
        <f ca="1">_xlfn.CONCAT("(",'UMONS _ DONNEES BRUTES - Copie '!T3112,",",'UMONS _ DONNEES BRUTES - Copie '!W3112,",",'UMONS _ DONNEES BRUTES - Copie '!X3112,",",'UMONS _ DONNEES BRUTES - Copie '!U3112,",",'UMONS _ DONNEES BRUTES - Copie '!V3112,",",'UMONS _ DONNEES BRUTES - Copie '!Z3112,",",'UMONS _ DONNEES BRUTES - Copie '!Y3112,",",'UMONS _ DONNEES BRUTES - Copie '!AA3112,")++1`")</f>
        <v>(3111,0,0,9,125,0,6,73)++1`</v>
      </c>
      <c r="B3112" s="37">
        <f>'UMONS _ DONNEES BRUTES - Copie '!E3112</f>
        <v>44637</v>
      </c>
    </row>
    <row r="3113" spans="1:2">
      <c r="A3113" t="str">
        <f ca="1">_xlfn.CONCAT("(",'UMONS _ DONNEES BRUTES - Copie '!T3113,",",'UMONS _ DONNEES BRUTES - Copie '!W3113,",",'UMONS _ DONNEES BRUTES - Copie '!X3113,",",'UMONS _ DONNEES BRUTES - Copie '!U3113,",",'UMONS _ DONNEES BRUTES - Copie '!V3113,",",'UMONS _ DONNEES BRUTES - Copie '!Z3113,",",'UMONS _ DONNEES BRUTES - Copie '!Y3113,",",'UMONS _ DONNEES BRUTES - Copie '!AA3113,")++1`")</f>
        <v>(3112,0,0,9,232,0,2,26)++1`</v>
      </c>
      <c r="B3113" s="37">
        <f>'UMONS _ DONNEES BRUTES - Copie '!E3113</f>
        <v>44638</v>
      </c>
    </row>
    <row r="3114" spans="1:2">
      <c r="A3114" t="str">
        <f ca="1">_xlfn.CONCAT("(",'UMONS _ DONNEES BRUTES - Copie '!T3114,",",'UMONS _ DONNEES BRUTES - Copie '!W3114,",",'UMONS _ DONNEES BRUTES - Copie '!X3114,",",'UMONS _ DONNEES BRUTES - Copie '!U3114,",",'UMONS _ DONNEES BRUTES - Copie '!V3114,",",'UMONS _ DONNEES BRUTES - Copie '!Z3114,",",'UMONS _ DONNEES BRUTES - Copie '!Y3114,",",'UMONS _ DONNEES BRUTES - Copie '!AA3114,")++1`")</f>
        <v>(3113,0,1,9,85,0,1,12)++1`</v>
      </c>
      <c r="B3114" s="37">
        <f>'UMONS _ DONNEES BRUTES - Copie '!E3114</f>
        <v>44641</v>
      </c>
    </row>
    <row r="3115" spans="1:2">
      <c r="A3115" t="str">
        <f ca="1">_xlfn.CONCAT("(",'UMONS _ DONNEES BRUTES - Copie '!T3115,",",'UMONS _ DONNEES BRUTES - Copie '!W3115,",",'UMONS _ DONNEES BRUTES - Copie '!X3115,",",'UMONS _ DONNEES BRUTES - Copie '!U3115,",",'UMONS _ DONNEES BRUTES - Copie '!V3115,",",'UMONS _ DONNEES BRUTES - Copie '!Z3115,",",'UMONS _ DONNEES BRUTES - Copie '!Y3115,",",'UMONS _ DONNEES BRUTES - Copie '!AA3115,")++1`")</f>
        <v>(3114,0,1,9,72,0,2,22)++1`</v>
      </c>
      <c r="B3115" s="37">
        <f>'UMONS _ DONNEES BRUTES - Copie '!E3115</f>
        <v>44641</v>
      </c>
    </row>
    <row r="3116" spans="1:2">
      <c r="A3116" t="str">
        <f ca="1">_xlfn.CONCAT("(",'UMONS _ DONNEES BRUTES - Copie '!T3116,",",'UMONS _ DONNEES BRUTES - Copie '!W3116,",",'UMONS _ DONNEES BRUTES - Copie '!X3116,",",'UMONS _ DONNEES BRUTES - Copie '!U3116,",",'UMONS _ DONNEES BRUTES - Copie '!V3116,",",'UMONS _ DONNEES BRUTES - Copie '!Z3116,",",'UMONS _ DONNEES BRUTES - Copie '!Y3116,",",'UMONS _ DONNEES BRUTES - Copie '!AA3116,")++1`")</f>
        <v>(3115,0,0,9,55,0,3,34)++1`</v>
      </c>
      <c r="B3116" s="37">
        <f>'UMONS _ DONNEES BRUTES - Copie '!E3116</f>
        <v>44641</v>
      </c>
    </row>
    <row r="3117" spans="1:2">
      <c r="A3117" t="str">
        <f ca="1">_xlfn.CONCAT("(",'UMONS _ DONNEES BRUTES - Copie '!T3117,",",'UMONS _ DONNEES BRUTES - Copie '!W3117,",",'UMONS _ DONNEES BRUTES - Copie '!X3117,",",'UMONS _ DONNEES BRUTES - Copie '!U3117,",",'UMONS _ DONNEES BRUTES - Copie '!V3117,",",'UMONS _ DONNEES BRUTES - Copie '!Z3117,",",'UMONS _ DONNEES BRUTES - Copie '!Y3117,",",'UMONS _ DONNEES BRUTES - Copie '!AA3117,")++1`")</f>
        <v>(3116,0,1,9,20,0,4,41)++1`</v>
      </c>
      <c r="B3117" s="37">
        <f>'UMONS _ DONNEES BRUTES - Copie '!E3117</f>
        <v>44641</v>
      </c>
    </row>
    <row r="3118" spans="1:2">
      <c r="A3118" t="str">
        <f ca="1">_xlfn.CONCAT("(",'UMONS _ DONNEES BRUTES - Copie '!T3118,",",'UMONS _ DONNEES BRUTES - Copie '!W3118,",",'UMONS _ DONNEES BRUTES - Copie '!X3118,",",'UMONS _ DONNEES BRUTES - Copie '!U3118,",",'UMONS _ DONNEES BRUTES - Copie '!V3118,",",'UMONS _ DONNEES BRUTES - Copie '!Z3118,",",'UMONS _ DONNEES BRUTES - Copie '!Y3118,",",'UMONS _ DONNEES BRUTES - Copie '!AA3118,")++1`")</f>
        <v>(3117,0,1,9,67,0,6,53)++1`</v>
      </c>
      <c r="B3118" s="37">
        <f>'UMONS _ DONNEES BRUTES - Copie '!E3118</f>
        <v>44641</v>
      </c>
    </row>
    <row r="3119" spans="1:2">
      <c r="A3119" t="str">
        <f ca="1">_xlfn.CONCAT("(",'UMONS _ DONNEES BRUTES - Copie '!T3119,",",'UMONS _ DONNEES BRUTES - Copie '!W3119,",",'UMONS _ DONNEES BRUTES - Copie '!X3119,",",'UMONS _ DONNEES BRUTES - Copie '!U3119,",",'UMONS _ DONNEES BRUTES - Copie '!V3119,",",'UMONS _ DONNEES BRUTES - Copie '!Z3119,",",'UMONS _ DONNEES BRUTES - Copie '!Y3119,",",'UMONS _ DONNEES BRUTES - Copie '!AA3119,")++1`")</f>
        <v>(3118,0,1,9,62,0,5,44)++1`</v>
      </c>
      <c r="B3119" s="37">
        <f>'UMONS _ DONNEES BRUTES - Copie '!E3119</f>
        <v>44641</v>
      </c>
    </row>
    <row r="3120" spans="1:2">
      <c r="A3120" t="str">
        <f ca="1">_xlfn.CONCAT("(",'UMONS _ DONNEES BRUTES - Copie '!T3120,",",'UMONS _ DONNEES BRUTES - Copie '!W3120,",",'UMONS _ DONNEES BRUTES - Copie '!X3120,",",'UMONS _ DONNEES BRUTES - Copie '!U3120,",",'UMONS _ DONNEES BRUTES - Copie '!V3120,",",'UMONS _ DONNEES BRUTES - Copie '!Z3120,",",'UMONS _ DONNEES BRUTES - Copie '!Y3120,",",'UMONS _ DONNEES BRUTES - Copie '!AA3120,")++1`")</f>
        <v>(3119,0,0,9,38,0,1,16)++1`</v>
      </c>
      <c r="B3120" s="37">
        <f>'UMONS _ DONNEES BRUTES - Copie '!E3120</f>
        <v>44642</v>
      </c>
    </row>
    <row r="3121" spans="1:2">
      <c r="A3121" t="str">
        <f ca="1">_xlfn.CONCAT("(",'UMONS _ DONNEES BRUTES - Copie '!T3121,",",'UMONS _ DONNEES BRUTES - Copie '!W3121,",",'UMONS _ DONNEES BRUTES - Copie '!X3121,",",'UMONS _ DONNEES BRUTES - Copie '!U3121,",",'UMONS _ DONNEES BRUTES - Copie '!V3121,",",'UMONS _ DONNEES BRUTES - Copie '!Z3121,",",'UMONS _ DONNEES BRUTES - Copie '!Y3121,",",'UMONS _ DONNEES BRUTES - Copie '!AA3121,")++1`")</f>
        <v>(3120,0,1,9,31,0,2,23)++1`</v>
      </c>
      <c r="B3121" s="37">
        <f>'UMONS _ DONNEES BRUTES - Copie '!E3121</f>
        <v>44642</v>
      </c>
    </row>
    <row r="3122" spans="1:2">
      <c r="A3122" t="str">
        <f ca="1">_xlfn.CONCAT("(",'UMONS _ DONNEES BRUTES - Copie '!T3122,",",'UMONS _ DONNEES BRUTES - Copie '!W3122,",",'UMONS _ DONNEES BRUTES - Copie '!X3122,",",'UMONS _ DONNEES BRUTES - Copie '!U3122,",",'UMONS _ DONNEES BRUTES - Copie '!V3122,",",'UMONS _ DONNEES BRUTES - Copie '!Z3122,",",'UMONS _ DONNEES BRUTES - Copie '!Y3122,",",'UMONS _ DONNEES BRUTES - Copie '!AA3122,")++1`")</f>
        <v>(3121,0,1,9,46,0,3,31)++1`</v>
      </c>
      <c r="B3122" s="37">
        <f>'UMONS _ DONNEES BRUTES - Copie '!E3122</f>
        <v>44642</v>
      </c>
    </row>
    <row r="3123" spans="1:2">
      <c r="A3123" t="str">
        <f ca="1">_xlfn.CONCAT("(",'UMONS _ DONNEES BRUTES - Copie '!T3123,",",'UMONS _ DONNEES BRUTES - Copie '!W3123,",",'UMONS _ DONNEES BRUTES - Copie '!X3123,",",'UMONS _ DONNEES BRUTES - Copie '!U3123,",",'UMONS _ DONNEES BRUTES - Copie '!V3123,",",'UMONS _ DONNEES BRUTES - Copie '!Z3123,",",'UMONS _ DONNEES BRUTES - Copie '!Y3123,",",'UMONS _ DONNEES BRUTES - Copie '!AA3123,")++1`")</f>
        <v>(3122,0,1,9,68,0,4,39)++1`</v>
      </c>
      <c r="B3123" s="37">
        <f>'UMONS _ DONNEES BRUTES - Copie '!E3123</f>
        <v>44642</v>
      </c>
    </row>
    <row r="3124" spans="1:2">
      <c r="A3124" t="str">
        <f ca="1">_xlfn.CONCAT("(",'UMONS _ DONNEES BRUTES - Copie '!T3124,",",'UMONS _ DONNEES BRUTES - Copie '!W3124,",",'UMONS _ DONNEES BRUTES - Copie '!X3124,",",'UMONS _ DONNEES BRUTES - Copie '!U3124,",",'UMONS _ DONNEES BRUTES - Copie '!V3124,",",'UMONS _ DONNEES BRUTES - Copie '!Z3124,",",'UMONS _ DONNEES BRUTES - Copie '!Y3124,",",'UMONS _ DONNEES BRUTES - Copie '!AA3124,")++1`")</f>
        <v>(3123,0,1,9,85,0,5,50)++1`</v>
      </c>
      <c r="B3124" s="37">
        <f>'UMONS _ DONNEES BRUTES - Copie '!E3124</f>
        <v>44642</v>
      </c>
    </row>
    <row r="3125" spans="1:2">
      <c r="A3125" t="str">
        <f ca="1">_xlfn.CONCAT("(",'UMONS _ DONNEES BRUTES - Copie '!T3125,",",'UMONS _ DONNEES BRUTES - Copie '!W3125,",",'UMONS _ DONNEES BRUTES - Copie '!X3125,",",'UMONS _ DONNEES BRUTES - Copie '!U3125,",",'UMONS _ DONNEES BRUTES - Copie '!V3125,",",'UMONS _ DONNEES BRUTES - Copie '!Z3125,",",'UMONS _ DONNEES BRUTES - Copie '!Y3125,",",'UMONS _ DONNEES BRUTES - Copie '!AA3125,")++1`")</f>
        <v>(3124,0,0,9,42,0,6,56)++1`</v>
      </c>
      <c r="B3125" s="37">
        <f>'UMONS _ DONNEES BRUTES - Copie '!E3125</f>
        <v>44642</v>
      </c>
    </row>
    <row r="3126" spans="1:2">
      <c r="A3126" t="str">
        <f ca="1">_xlfn.CONCAT("(",'UMONS _ DONNEES BRUTES - Copie '!T3126,",",'UMONS _ DONNEES BRUTES - Copie '!W3126,",",'UMONS _ DONNEES BRUTES - Copie '!X3126,",",'UMONS _ DONNEES BRUTES - Copie '!U3126,",",'UMONS _ DONNEES BRUTES - Copie '!V3126,",",'UMONS _ DONNEES BRUTES - Copie '!Z3126,",",'UMONS _ DONNEES BRUTES - Copie '!Y3126,",",'UMONS _ DONNEES BRUTES - Copie '!AA3126,")++1`")</f>
        <v>(3125,0,1,9,39,0,4,68)++1`</v>
      </c>
      <c r="B3126" s="37">
        <f>'UMONS _ DONNEES BRUTES - Copie '!E3126</f>
        <v>44643</v>
      </c>
    </row>
    <row r="3127" spans="1:2">
      <c r="A3127" t="str">
        <f ca="1">_xlfn.CONCAT("(",'UMONS _ DONNEES BRUTES - Copie '!T3127,",",'UMONS _ DONNEES BRUTES - Copie '!W3127,",",'UMONS _ DONNEES BRUTES - Copie '!X3127,",",'UMONS _ DONNEES BRUTES - Copie '!U3127,",",'UMONS _ DONNEES BRUTES - Copie '!V3127,",",'UMONS _ DONNEES BRUTES - Copie '!Z3127,",",'UMONS _ DONNEES BRUTES - Copie '!Y3127,",",'UMONS _ DONNEES BRUTES - Copie '!AA3127,")++1`")</f>
        <v>(3126,0,0,9,62,0,3,62)++1`</v>
      </c>
      <c r="B3127" s="37">
        <f>'UMONS _ DONNEES BRUTES - Copie '!E3127</f>
        <v>44643</v>
      </c>
    </row>
    <row r="3128" spans="1:2">
      <c r="A3128" t="str">
        <f ca="1">_xlfn.CONCAT("(",'UMONS _ DONNEES BRUTES - Copie '!T3128,",",'UMONS _ DONNEES BRUTES - Copie '!W3128,",",'UMONS _ DONNEES BRUTES - Copie '!X3128,",",'UMONS _ DONNEES BRUTES - Copie '!U3128,",",'UMONS _ DONNEES BRUTES - Copie '!V3128,",",'UMONS _ DONNEES BRUTES - Copie '!Z3128,",",'UMONS _ DONNEES BRUTES - Copie '!Y3128,",",'UMONS _ DONNEES BRUTES - Copie '!AA3128,")++1`")</f>
        <v>(3127,0,1,9,122,0,5,69)++1`</v>
      </c>
      <c r="B3128" s="37">
        <f>'UMONS _ DONNEES BRUTES - Copie '!E3128</f>
        <v>44643</v>
      </c>
    </row>
    <row r="3129" spans="1:2">
      <c r="A3129" t="str">
        <f ca="1">_xlfn.CONCAT("(",'UMONS _ DONNEES BRUTES - Copie '!T3129,",",'UMONS _ DONNEES BRUTES - Copie '!W3129,",",'UMONS _ DONNEES BRUTES - Copie '!X3129,",",'UMONS _ DONNEES BRUTES - Copie '!U3129,",",'UMONS _ DONNEES BRUTES - Copie '!V3129,",",'UMONS _ DONNEES BRUTES - Copie '!Z3129,",",'UMONS _ DONNEES BRUTES - Copie '!Y3129,",",'UMONS _ DONNEES BRUTES - Copie '!AA3129,")++1`")</f>
        <v>(3128,0,1,9,109,0,2,54)++1`</v>
      </c>
      <c r="B3129" s="37">
        <f>'UMONS _ DONNEES BRUTES - Copie '!E3129</f>
        <v>44643</v>
      </c>
    </row>
    <row r="3130" spans="1:2">
      <c r="A3130" t="str">
        <f ca="1">_xlfn.CONCAT("(",'UMONS _ DONNEES BRUTES - Copie '!T3130,",",'UMONS _ DONNEES BRUTES - Copie '!W3130,",",'UMONS _ DONNEES BRUTES - Copie '!X3130,",",'UMONS _ DONNEES BRUTES - Copie '!U3130,",",'UMONS _ DONNEES BRUTES - Copie '!V3130,",",'UMONS _ DONNEES BRUTES - Copie '!Z3130,",",'UMONS _ DONNEES BRUTES - Copie '!Y3130,",",'UMONS _ DONNEES BRUTES - Copie '!AA3130,")++1`")</f>
        <v>(3129,0,1,9,345,0,1,13)++1`</v>
      </c>
      <c r="B3130" s="37">
        <f>'UMONS _ DONNEES BRUTES - Copie '!E3130</f>
        <v>44643</v>
      </c>
    </row>
    <row r="3131" spans="1:2">
      <c r="A3131" t="str">
        <f ca="1">_xlfn.CONCAT("(",'UMONS _ DONNEES BRUTES - Copie '!T3131,",",'UMONS _ DONNEES BRUTES - Copie '!W3131,",",'UMONS _ DONNEES BRUTES - Copie '!X3131,",",'UMONS _ DONNEES BRUTES - Copie '!U3131,",",'UMONS _ DONNEES BRUTES - Copie '!V3131,",",'UMONS _ DONNEES BRUTES - Copie '!Z3131,",",'UMONS _ DONNEES BRUTES - Copie '!Y3131,",",'UMONS _ DONNEES BRUTES - Copie '!AA3131,")++1`")</f>
        <v>(3130,0,1,9,62,0,3,36)++1`</v>
      </c>
      <c r="B3131" s="37">
        <f>'UMONS _ DONNEES BRUTES - Copie '!E3131</f>
        <v>44644</v>
      </c>
    </row>
    <row r="3132" spans="1:2">
      <c r="A3132" t="str">
        <f ca="1">_xlfn.CONCAT("(",'UMONS _ DONNEES BRUTES - Copie '!T3132,",",'UMONS _ DONNEES BRUTES - Copie '!W3132,",",'UMONS _ DONNEES BRUTES - Copie '!X3132,",",'UMONS _ DONNEES BRUTES - Copie '!U3132,",",'UMONS _ DONNEES BRUTES - Copie '!V3132,",",'UMONS _ DONNEES BRUTES - Copie '!Z3132,",",'UMONS _ DONNEES BRUTES - Copie '!Y3132,",",'UMONS _ DONNEES BRUTES - Copie '!AA3132,")++1`")</f>
        <v>(3131,0,1,9,45,0,4,51)++1`</v>
      </c>
      <c r="B3132" s="37">
        <f>'UMONS _ DONNEES BRUTES - Copie '!E3132</f>
        <v>44644</v>
      </c>
    </row>
    <row r="3133" spans="1:2">
      <c r="A3133" t="str">
        <f ca="1">_xlfn.CONCAT("(",'UMONS _ DONNEES BRUTES - Copie '!T3133,",",'UMONS _ DONNEES BRUTES - Copie '!W3133,",",'UMONS _ DONNEES BRUTES - Copie '!X3133,",",'UMONS _ DONNEES BRUTES - Copie '!U3133,",",'UMONS _ DONNEES BRUTES - Copie '!V3133,",",'UMONS _ DONNEES BRUTES - Copie '!Z3133,",",'UMONS _ DONNEES BRUTES - Copie '!Y3133,",",'UMONS _ DONNEES BRUTES - Copie '!AA3133,")++1`")</f>
        <v>(3132,0,1,9,60,0,5,57)++1`</v>
      </c>
      <c r="B3133" s="37">
        <f>'UMONS _ DONNEES BRUTES - Copie '!E3133</f>
        <v>44644</v>
      </c>
    </row>
    <row r="3134" spans="1:2">
      <c r="A3134" t="str">
        <f ca="1">_xlfn.CONCAT("(",'UMONS _ DONNEES BRUTES - Copie '!T3134,",",'UMONS _ DONNEES BRUTES - Copie '!W3134,",",'UMONS _ DONNEES BRUTES - Copie '!X3134,",",'UMONS _ DONNEES BRUTES - Copie '!U3134,",",'UMONS _ DONNEES BRUTES - Copie '!V3134,",",'UMONS _ DONNEES BRUTES - Copie '!Z3134,",",'UMONS _ DONNEES BRUTES - Copie '!Y3134,",",'UMONS _ DONNEES BRUTES - Copie '!AA3134,")++1`")</f>
        <v>(3133,0,0,9,105,0,6,62)++1`</v>
      </c>
      <c r="B3134" s="37">
        <f>'UMONS _ DONNEES BRUTES - Copie '!E3134</f>
        <v>44644</v>
      </c>
    </row>
    <row r="3135" spans="1:2">
      <c r="A3135" t="str">
        <f ca="1">_xlfn.CONCAT("(",'UMONS _ DONNEES BRUTES - Copie '!T3135,",",'UMONS _ DONNEES BRUTES - Copie '!W3135,",",'UMONS _ DONNEES BRUTES - Copie '!X3135,",",'UMONS _ DONNEES BRUTES - Copie '!U3135,",",'UMONS _ DONNEES BRUTES - Copie '!V3135,",",'UMONS _ DONNEES BRUTES - Copie '!Z3135,",",'UMONS _ DONNEES BRUTES - Copie '!Y3135,",",'UMONS _ DONNEES BRUTES - Copie '!AA3135,")++1`")</f>
        <v>(3134,0,1,9,61,0,7,71)++1`</v>
      </c>
      <c r="B3135" s="37">
        <f>'UMONS _ DONNEES BRUTES - Copie '!E3135</f>
        <v>44644</v>
      </c>
    </row>
    <row r="3136" spans="1:2">
      <c r="A3136" t="str">
        <f ca="1">_xlfn.CONCAT("(",'UMONS _ DONNEES BRUTES - Copie '!T3136,",",'UMONS _ DONNEES BRUTES - Copie '!W3136,",",'UMONS _ DONNEES BRUTES - Copie '!X3136,",",'UMONS _ DONNEES BRUTES - Copie '!U3136,",",'UMONS _ DONNEES BRUTES - Copie '!V3136,",",'UMONS _ DONNEES BRUTES - Copie '!Z3136,",",'UMONS _ DONNEES BRUTES - Copie '!Y3136,",",'UMONS _ DONNEES BRUTES - Copie '!AA3136,")++1`")</f>
        <v>(3135,0,0,9,69,0,9,78)++1`</v>
      </c>
      <c r="B3136" s="37">
        <f>'UMONS _ DONNEES BRUTES - Copie '!E3136</f>
        <v>44644</v>
      </c>
    </row>
    <row r="3137" spans="1:2">
      <c r="A3137" t="str">
        <f ca="1">_xlfn.CONCAT("(",'UMONS _ DONNEES BRUTES - Copie '!T3137,",",'UMONS _ DONNEES BRUTES - Copie '!W3137,",",'UMONS _ DONNEES BRUTES - Copie '!X3137,",",'UMONS _ DONNEES BRUTES - Copie '!U3137,",",'UMONS _ DONNEES BRUTES - Copie '!V3137,",",'UMONS _ DONNEES BRUTES - Copie '!Z3137,",",'UMONS _ DONNEES BRUTES - Copie '!Y3137,",",'UMONS _ DONNEES BRUTES - Copie '!AA3137,")++1`")</f>
        <v>(3136,0,0,9,84,0,8,74)++1`</v>
      </c>
      <c r="B3137" s="37">
        <f>'UMONS _ DONNEES BRUTES - Copie '!E3137</f>
        <v>44644</v>
      </c>
    </row>
    <row r="3138" spans="1:2">
      <c r="A3138" t="str">
        <f ca="1">_xlfn.CONCAT("(",'UMONS _ DONNEES BRUTES - Copie '!T3138,",",'UMONS _ DONNEES BRUTES - Copie '!W3138,",",'UMONS _ DONNEES BRUTES - Copie '!X3138,",",'UMONS _ DONNEES BRUTES - Copie '!U3138,",",'UMONS _ DONNEES BRUTES - Copie '!V3138,",",'UMONS _ DONNEES BRUTES - Copie '!Z3138,",",'UMONS _ DONNEES BRUTES - Copie '!Y3138,",",'UMONS _ DONNEES BRUTES - Copie '!AA3138,")++1`")</f>
        <v>(3137,0,0,9,57,0,1,2)++1`</v>
      </c>
      <c r="B3138" s="37">
        <f>'UMONS _ DONNEES BRUTES - Copie '!E3138</f>
        <v>44646</v>
      </c>
    </row>
    <row r="3139" spans="1:2">
      <c r="A3139" t="str">
        <f ca="1">_xlfn.CONCAT("(",'UMONS _ DONNEES BRUTES - Copie '!T3139,",",'UMONS _ DONNEES BRUTES - Copie '!W3139,",",'UMONS _ DONNEES BRUTES - Copie '!X3139,",",'UMONS _ DONNEES BRUTES - Copie '!U3139,",",'UMONS _ DONNEES BRUTES - Copie '!V3139,",",'UMONS _ DONNEES BRUTES - Copie '!Z3139,",",'UMONS _ DONNEES BRUTES - Copie '!Y3139,",",'UMONS _ DONNEES BRUTES - Copie '!AA3139,")++1`")</f>
        <v>(3138,0,0,9,54,0,2,25)++1`</v>
      </c>
      <c r="B3139" s="37">
        <f>'UMONS _ DONNEES BRUTES - Copie '!E3139</f>
        <v>44648</v>
      </c>
    </row>
    <row r="3140" spans="1:2">
      <c r="A3140" t="str">
        <f ca="1">_xlfn.CONCAT("(",'UMONS _ DONNEES BRUTES - Copie '!T3140,",",'UMONS _ DONNEES BRUTES - Copie '!W3140,",",'UMONS _ DONNEES BRUTES - Copie '!X3140,",",'UMONS _ DONNEES BRUTES - Copie '!U3140,",",'UMONS _ DONNEES BRUTES - Copie '!V3140,",",'UMONS _ DONNEES BRUTES - Copie '!Z3140,",",'UMONS _ DONNEES BRUTES - Copie '!Y3140,",",'UMONS _ DONNEES BRUTES - Copie '!AA3140,")++1`")</f>
        <v>(3139,0,0,9,43,0,3,36)++1`</v>
      </c>
      <c r="B3140" s="37">
        <f>'UMONS _ DONNEES BRUTES - Copie '!E3140</f>
        <v>44648</v>
      </c>
    </row>
    <row r="3141" spans="1:2">
      <c r="A3141" t="str">
        <f ca="1">_xlfn.CONCAT("(",'UMONS _ DONNEES BRUTES - Copie '!T3141,",",'UMONS _ DONNEES BRUTES - Copie '!W3141,",",'UMONS _ DONNEES BRUTES - Copie '!X3141,",",'UMONS _ DONNEES BRUTES - Copie '!U3141,",",'UMONS _ DONNEES BRUTES - Copie '!V3141,",",'UMONS _ DONNEES BRUTES - Copie '!Z3141,",",'UMONS _ DONNEES BRUTES - Copie '!Y3141,",",'UMONS _ DONNEES BRUTES - Copie '!AA3141,")++1`")</f>
        <v>(3140,0,1,9,71,0,4,44)++1`</v>
      </c>
      <c r="B3141" s="37">
        <f>'UMONS _ DONNEES BRUTES - Copie '!E3141</f>
        <v>44648</v>
      </c>
    </row>
    <row r="3142" spans="1:2">
      <c r="A3142" t="str">
        <f ca="1">_xlfn.CONCAT("(",'UMONS _ DONNEES BRUTES - Copie '!T3142,",",'UMONS _ DONNEES BRUTES - Copie '!W3142,",",'UMONS _ DONNEES BRUTES - Copie '!X3142,",",'UMONS _ DONNEES BRUTES - Copie '!U3142,",",'UMONS _ DONNEES BRUTES - Copie '!V3142,",",'UMONS _ DONNEES BRUTES - Copie '!Z3142,",",'UMONS _ DONNEES BRUTES - Copie '!Y3142,",",'UMONS _ DONNEES BRUTES - Copie '!AA3142,")++1`")</f>
        <v>(3141,0,1,9,45,0,6,61)++1`</v>
      </c>
      <c r="B3142" s="37">
        <f>'UMONS _ DONNEES BRUTES - Copie '!E3142</f>
        <v>44648</v>
      </c>
    </row>
    <row r="3143" spans="1:2">
      <c r="A3143" t="str">
        <f ca="1">_xlfn.CONCAT("(",'UMONS _ DONNEES BRUTES - Copie '!T3143,",",'UMONS _ DONNEES BRUTES - Copie '!W3143,",",'UMONS _ DONNEES BRUTES - Copie '!X3143,",",'UMONS _ DONNEES BRUTES - Copie '!U3143,",",'UMONS _ DONNEES BRUTES - Copie '!V3143,",",'UMONS _ DONNEES BRUTES - Copie '!Z3143,",",'UMONS _ DONNEES BRUTES - Copie '!Y3143,",",'UMONS _ DONNEES BRUTES - Copie '!AA3143,")++1`")</f>
        <v>(3142,0,1,9,67,0,5,51)++1`</v>
      </c>
      <c r="B3143" s="37">
        <f>'UMONS _ DONNEES BRUTES - Copie '!E3143</f>
        <v>44648</v>
      </c>
    </row>
    <row r="3144" spans="1:2">
      <c r="A3144" t="str">
        <f ca="1">_xlfn.CONCAT("(",'UMONS _ DONNEES BRUTES - Copie '!T3144,",",'UMONS _ DONNEES BRUTES - Copie '!W3144,",",'UMONS _ DONNEES BRUTES - Copie '!X3144,",",'UMONS _ DONNEES BRUTES - Copie '!U3144,",",'UMONS _ DONNEES BRUTES - Copie '!V3144,",",'UMONS _ DONNEES BRUTES - Copie '!Z3144,",",'UMONS _ DONNEES BRUTES - Copie '!Y3144,",",'UMONS _ DONNEES BRUTES - Copie '!AA3144,")++1`")</f>
        <v>(3143,0,1,9,117,0,3,25)++1`</v>
      </c>
      <c r="B3144" s="37">
        <f>'UMONS _ DONNEES BRUTES - Copie '!E3144</f>
        <v>44650</v>
      </c>
    </row>
    <row r="3145" spans="1:2">
      <c r="A3145" t="str">
        <f ca="1">_xlfn.CONCAT("(",'UMONS _ DONNEES BRUTES - Copie '!T3145,",",'UMONS _ DONNEES BRUTES - Copie '!W3145,",",'UMONS _ DONNEES BRUTES - Copie '!X3145,",",'UMONS _ DONNEES BRUTES - Copie '!U3145,",",'UMONS _ DONNEES BRUTES - Copie '!V3145,",",'UMONS _ DONNEES BRUTES - Copie '!Z3145,",",'UMONS _ DONNEES BRUTES - Copie '!Y3145,",",'UMONS _ DONNEES BRUTES - Copie '!AA3145,")++1`")</f>
        <v>(3144,0,0,9,207,0,4,35)++1`</v>
      </c>
      <c r="B3145" s="37">
        <f>'UMONS _ DONNEES BRUTES - Copie '!E3145</f>
        <v>44650</v>
      </c>
    </row>
    <row r="3146" spans="1:2">
      <c r="A3146" t="str">
        <f ca="1">_xlfn.CONCAT("(",'UMONS _ DONNEES BRUTES - Copie '!T3146,",",'UMONS _ DONNEES BRUTES - Copie '!W3146,",",'UMONS _ DONNEES BRUTES - Copie '!X3146,",",'UMONS _ DONNEES BRUTES - Copie '!U3146,",",'UMONS _ DONNEES BRUTES - Copie '!V3146,",",'UMONS _ DONNEES BRUTES - Copie '!Z3146,",",'UMONS _ DONNEES BRUTES - Copie '!Y3146,",",'UMONS _ DONNEES BRUTES - Copie '!AA3146,")++1`")</f>
        <v>(3145,0,1,9,54,0,2,14)++1`</v>
      </c>
      <c r="B3146" s="37">
        <f>'UMONS _ DONNEES BRUTES - Copie '!E3146</f>
        <v>44651</v>
      </c>
    </row>
    <row r="3147" spans="1:2">
      <c r="A3147" t="str">
        <f ca="1">_xlfn.CONCAT("(",'UMONS _ DONNEES BRUTES - Copie '!T3147,",",'UMONS _ DONNEES BRUTES - Copie '!W3147,",",'UMONS _ DONNEES BRUTES - Copie '!X3147,",",'UMONS _ DONNEES BRUTES - Copie '!U3147,",",'UMONS _ DONNEES BRUTES - Copie '!V3147,",",'UMONS _ DONNEES BRUTES - Copie '!Z3147,",",'UMONS _ DONNEES BRUTES - Copie '!Y3147,",",'UMONS _ DONNEES BRUTES - Copie '!AA3147,")++1`")</f>
        <v>(3146,0,1,9,24,0,4,55)++1`</v>
      </c>
      <c r="B3147" s="37">
        <f>'UMONS _ DONNEES BRUTES - Copie '!E3147</f>
        <v>44651</v>
      </c>
    </row>
    <row r="3148" spans="1:2">
      <c r="A3148" t="str">
        <f ca="1">_xlfn.CONCAT("(",'UMONS _ DONNEES BRUTES - Copie '!T3148,",",'UMONS _ DONNEES BRUTES - Copie '!W3148,",",'UMONS _ DONNEES BRUTES - Copie '!X3148,",",'UMONS _ DONNEES BRUTES - Copie '!U3148,",",'UMONS _ DONNEES BRUTES - Copie '!V3148,",",'UMONS _ DONNEES BRUTES - Copie '!Z3148,",",'UMONS _ DONNEES BRUTES - Copie '!Y3148,",",'UMONS _ DONNEES BRUTES - Copie '!AA3148,")++1`")</f>
        <v>(3147,0,1,9,317,0,3,24)++1`</v>
      </c>
      <c r="B3148" s="37">
        <f>'UMONS _ DONNEES BRUTES - Copie '!E3148</f>
        <v>44651</v>
      </c>
    </row>
    <row r="3149" spans="1:2">
      <c r="A3149" t="str">
        <f ca="1">_xlfn.CONCAT("(",'UMONS _ DONNEES BRUTES - Copie '!T3149,",",'UMONS _ DONNEES BRUTES - Copie '!W3149,",",'UMONS _ DONNEES BRUTES - Copie '!X3149,",",'UMONS _ DONNEES BRUTES - Copie '!U3149,",",'UMONS _ DONNEES BRUTES - Copie '!V3149,",",'UMONS _ DONNEES BRUTES - Copie '!Z3149,",",'UMONS _ DONNEES BRUTES - Copie '!Y3149,",",'UMONS _ DONNEES BRUTES - Copie '!AA3149,")++1`")</f>
        <v>(3148,0,1,10,53,2,7,52)++1`</v>
      </c>
      <c r="B3149" s="37">
        <f>'UMONS _ DONNEES BRUTES - Copie '!E3149</f>
        <v>44649</v>
      </c>
    </row>
    <row r="3150" spans="1:2">
      <c r="A3150" t="str">
        <f ca="1">_xlfn.CONCAT("(",'UMONS _ DONNEES BRUTES - Copie '!T3150,",",'UMONS _ DONNEES BRUTES - Copie '!W3150,",",'UMONS _ DONNEES BRUTES - Copie '!X3150,",",'UMONS _ DONNEES BRUTES - Copie '!U3150,",",'UMONS _ DONNEES BRUTES - Copie '!V3150,",",'UMONS _ DONNEES BRUTES - Copie '!Z3150,",",'UMONS _ DONNEES BRUTES - Copie '!Y3150,",",'UMONS _ DONNEES BRUTES - Copie '!AA3150,")++1`")</f>
        <v>(3149,0,0,16,18,0,5,76)++1`</v>
      </c>
      <c r="B3150" s="37">
        <f>'UMONS _ DONNEES BRUTES - Copie '!E3150</f>
        <v>44609</v>
      </c>
    </row>
    <row r="3151" spans="1:2">
      <c r="A3151" t="str">
        <f ca="1">_xlfn.CONCAT("(",'UMONS _ DONNEES BRUTES - Copie '!T3151,",",'UMONS _ DONNEES BRUTES - Copie '!W3151,",",'UMONS _ DONNEES BRUTES - Copie '!X3151,",",'UMONS _ DONNEES BRUTES - Copie '!U3151,",",'UMONS _ DONNEES BRUTES - Copie '!V3151,",",'UMONS _ DONNEES BRUTES - Copie '!Z3151,",",'UMONS _ DONNEES BRUTES - Copie '!Y3151,",",'UMONS _ DONNEES BRUTES - Copie '!AA3151,")++1`")</f>
        <v>(3150,0,1,2,38,0,6,59)++1`</v>
      </c>
      <c r="B3151" s="37">
        <f>'UMONS _ DONNEES BRUTES - Copie '!E3151</f>
        <v>44601</v>
      </c>
    </row>
    <row r="3152" spans="1:2">
      <c r="A3152" t="str">
        <f ca="1">_xlfn.CONCAT("(",'UMONS _ DONNEES BRUTES - Copie '!T3152,",",'UMONS _ DONNEES BRUTES - Copie '!W3152,",",'UMONS _ DONNEES BRUTES - Copie '!X3152,",",'UMONS _ DONNEES BRUTES - Copie '!U3152,",",'UMONS _ DONNEES BRUTES - Copie '!V3152,",",'UMONS _ DONNEES BRUTES - Copie '!Z3152,",",'UMONS _ DONNEES BRUTES - Copie '!Y3152,",",'UMONS _ DONNEES BRUTES - Copie '!AA3152,")++1`")</f>
        <v>(3151,0,0,2,54,0,1,45)++1`</v>
      </c>
      <c r="B3152" s="37">
        <f>'UMONS _ DONNEES BRUTES - Copie '!E3152</f>
        <v>44650</v>
      </c>
    </row>
    <row r="3153" spans="1:2">
      <c r="A3153" t="str">
        <f ca="1">_xlfn.CONCAT("(",'UMONS _ DONNEES BRUTES - Copie '!T3153,",",'UMONS _ DONNEES BRUTES - Copie '!W3153,",",'UMONS _ DONNEES BRUTES - Copie '!X3153,",",'UMONS _ DONNEES BRUTES - Copie '!U3153,",",'UMONS _ DONNEES BRUTES - Copie '!V3153,",",'UMONS _ DONNEES BRUTES - Copie '!Z3153,",",'UMONS _ DONNEES BRUTES - Copie '!Y3153,",",'UMONS _ DONNEES BRUTES - Copie '!AA3153,")++1`")</f>
        <v>(3152,0,1,4,40,4,6,51)++1`</v>
      </c>
      <c r="B3153" s="37">
        <f>'UMONS _ DONNEES BRUTES - Copie '!E3153</f>
        <v>44601</v>
      </c>
    </row>
  </sheetData>
  <autoFilter ref="A1:B3153" xr:uid="{CA7A50EC-2F6B-42EE-9540-6766B5D7C5A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9E1B3-A731-4005-8301-7EA5FB2A8DAD}">
  <sheetPr codeName="Feuil4">
    <tabColor rgb="FFFFC000"/>
  </sheetPr>
  <dimension ref="A1:Y211"/>
  <sheetViews>
    <sheetView workbookViewId="0">
      <selection activeCell="A2" sqref="A2"/>
    </sheetView>
  </sheetViews>
  <sheetFormatPr defaultColWidth="9.140625" defaultRowHeight="14.45"/>
  <cols>
    <col min="1" max="1" width="126.7109375" style="10" customWidth="1"/>
    <col min="2" max="2" width="8.85546875" style="3" customWidth="1"/>
    <col min="3" max="3" width="129.28515625" style="10" customWidth="1"/>
    <col min="4" max="16384" width="9.140625" style="2"/>
  </cols>
  <sheetData>
    <row r="1" spans="1:3" s="13" customFormat="1" ht="21">
      <c r="A1" s="5" t="s">
        <v>82</v>
      </c>
      <c r="B1" s="11"/>
      <c r="C1" s="12"/>
    </row>
    <row r="2" spans="1:3">
      <c r="A2" s="6"/>
    </row>
    <row r="3" spans="1:3">
      <c r="A3" s="7" t="s">
        <v>83</v>
      </c>
      <c r="B3" s="14"/>
      <c r="C3" s="15"/>
    </row>
    <row r="4" spans="1:3">
      <c r="A4" s="10" t="s">
        <v>84</v>
      </c>
      <c r="B4" s="2">
        <v>50178</v>
      </c>
      <c r="C4" s="10" t="s">
        <v>85</v>
      </c>
    </row>
    <row r="5" spans="1:3">
      <c r="A5" s="10" t="s">
        <v>86</v>
      </c>
      <c r="B5" s="2">
        <v>50196</v>
      </c>
      <c r="C5" s="10" t="s">
        <v>86</v>
      </c>
    </row>
    <row r="6" spans="1:3">
      <c r="A6" s="10" t="s">
        <v>87</v>
      </c>
      <c r="B6" s="2">
        <v>50184</v>
      </c>
      <c r="C6" s="10" t="s">
        <v>88</v>
      </c>
    </row>
    <row r="7" spans="1:3">
      <c r="A7" s="10" t="s">
        <v>89</v>
      </c>
      <c r="B7" s="2">
        <v>50197</v>
      </c>
      <c r="C7" s="10" t="s">
        <v>90</v>
      </c>
    </row>
    <row r="8" spans="1:3">
      <c r="A8" s="10" t="s">
        <v>91</v>
      </c>
      <c r="B8" s="2">
        <v>50187</v>
      </c>
      <c r="C8" s="10" t="s">
        <v>92</v>
      </c>
    </row>
    <row r="9" spans="1:3" ht="28.9">
      <c r="A9" s="10" t="s">
        <v>93</v>
      </c>
      <c r="B9" s="2">
        <v>50198</v>
      </c>
      <c r="C9" s="10" t="s">
        <v>94</v>
      </c>
    </row>
    <row r="10" spans="1:3">
      <c r="A10" s="10" t="s">
        <v>95</v>
      </c>
      <c r="B10" s="2">
        <v>50199</v>
      </c>
      <c r="C10" s="10" t="s">
        <v>96</v>
      </c>
    </row>
    <row r="11" spans="1:3">
      <c r="A11" s="10" t="s">
        <v>97</v>
      </c>
      <c r="B11" s="2">
        <v>50200</v>
      </c>
      <c r="C11" s="10" t="s">
        <v>98</v>
      </c>
    </row>
    <row r="12" spans="1:3">
      <c r="A12" s="10" t="s">
        <v>99</v>
      </c>
      <c r="B12" s="2">
        <v>50203</v>
      </c>
      <c r="C12" s="10" t="s">
        <v>100</v>
      </c>
    </row>
    <row r="13" spans="1:3" ht="28.9">
      <c r="A13" s="10" t="s">
        <v>101</v>
      </c>
      <c r="B13" s="2">
        <v>50204</v>
      </c>
      <c r="C13" s="10" t="s">
        <v>102</v>
      </c>
    </row>
    <row r="14" spans="1:3">
      <c r="A14" s="10" t="s">
        <v>103</v>
      </c>
      <c r="B14" s="2">
        <v>50205</v>
      </c>
      <c r="C14" s="10" t="s">
        <v>104</v>
      </c>
    </row>
    <row r="15" spans="1:3">
      <c r="A15" s="10" t="s">
        <v>105</v>
      </c>
      <c r="B15" s="2">
        <v>50206</v>
      </c>
      <c r="C15" s="10" t="s">
        <v>106</v>
      </c>
    </row>
    <row r="16" spans="1:3">
      <c r="A16" s="10" t="s">
        <v>107</v>
      </c>
      <c r="B16" s="2">
        <v>50207</v>
      </c>
      <c r="C16" s="10" t="s">
        <v>108</v>
      </c>
    </row>
    <row r="17" spans="1:3">
      <c r="A17" s="10" t="s">
        <v>109</v>
      </c>
      <c r="B17" s="2">
        <v>50216</v>
      </c>
      <c r="C17" s="10" t="s">
        <v>110</v>
      </c>
    </row>
    <row r="18" spans="1:3">
      <c r="A18" s="10" t="s">
        <v>111</v>
      </c>
      <c r="B18" s="2">
        <v>50223</v>
      </c>
      <c r="C18" s="10" t="s">
        <v>111</v>
      </c>
    </row>
    <row r="19" spans="1:3">
      <c r="A19" s="10" t="s">
        <v>112</v>
      </c>
      <c r="B19" s="2">
        <v>50224</v>
      </c>
      <c r="C19" s="10" t="s">
        <v>113</v>
      </c>
    </row>
    <row r="20" spans="1:3">
      <c r="A20" s="10" t="s">
        <v>114</v>
      </c>
      <c r="B20" s="2">
        <v>50225</v>
      </c>
      <c r="C20" s="10" t="s">
        <v>115</v>
      </c>
    </row>
    <row r="21" spans="1:3">
      <c r="A21" s="10" t="s">
        <v>116</v>
      </c>
      <c r="B21" s="2">
        <v>50226</v>
      </c>
      <c r="C21" s="10" t="s">
        <v>117</v>
      </c>
    </row>
    <row r="22" spans="1:3">
      <c r="A22" s="10" t="s">
        <v>118</v>
      </c>
      <c r="B22" s="2">
        <v>50227</v>
      </c>
      <c r="C22" s="10" t="s">
        <v>119</v>
      </c>
    </row>
    <row r="23" spans="1:3">
      <c r="A23" s="10" t="s">
        <v>120</v>
      </c>
      <c r="B23" s="2">
        <v>50228</v>
      </c>
      <c r="C23" s="10" t="s">
        <v>121</v>
      </c>
    </row>
    <row r="24" spans="1:3" ht="28.9">
      <c r="A24" s="10" t="s">
        <v>122</v>
      </c>
      <c r="B24" s="2">
        <v>50229</v>
      </c>
      <c r="C24" s="10" t="s">
        <v>123</v>
      </c>
    </row>
    <row r="25" spans="1:3">
      <c r="A25" s="10" t="s">
        <v>124</v>
      </c>
      <c r="B25" s="2">
        <v>50219</v>
      </c>
      <c r="C25" s="10" t="s">
        <v>125</v>
      </c>
    </row>
    <row r="26" spans="1:3">
      <c r="A26" s="4" t="s">
        <v>126</v>
      </c>
      <c r="B26">
        <v>50410</v>
      </c>
      <c r="C26" s="4" t="s">
        <v>127</v>
      </c>
    </row>
    <row r="27" spans="1:3">
      <c r="B27" s="2"/>
    </row>
    <row r="28" spans="1:3">
      <c r="A28" s="7" t="s">
        <v>128</v>
      </c>
      <c r="B28" s="8"/>
      <c r="C28" s="7"/>
    </row>
    <row r="29" spans="1:3">
      <c r="A29" s="10" t="s">
        <v>129</v>
      </c>
      <c r="B29" s="2">
        <v>50431</v>
      </c>
      <c r="C29" s="10" t="s">
        <v>130</v>
      </c>
    </row>
    <row r="30" spans="1:3" ht="72">
      <c r="A30" s="10" t="s">
        <v>131</v>
      </c>
      <c r="B30" s="2">
        <v>50432</v>
      </c>
      <c r="C30" s="10" t="s">
        <v>132</v>
      </c>
    </row>
    <row r="31" spans="1:3" ht="43.15">
      <c r="A31" s="10" t="s">
        <v>133</v>
      </c>
      <c r="B31" s="2">
        <v>50433</v>
      </c>
      <c r="C31" s="10" t="s">
        <v>134</v>
      </c>
    </row>
    <row r="32" spans="1:3">
      <c r="A32" s="10" t="s">
        <v>135</v>
      </c>
      <c r="B32" s="2">
        <v>50434</v>
      </c>
      <c r="C32" s="10" t="s">
        <v>136</v>
      </c>
    </row>
    <row r="33" spans="1:3">
      <c r="A33" s="10" t="s">
        <v>137</v>
      </c>
      <c r="B33" s="2">
        <v>50435</v>
      </c>
      <c r="C33" s="10" t="s">
        <v>138</v>
      </c>
    </row>
    <row r="34" spans="1:3">
      <c r="A34" s="10" t="s">
        <v>139</v>
      </c>
      <c r="B34" s="2">
        <v>50436</v>
      </c>
      <c r="C34" s="10" t="s">
        <v>140</v>
      </c>
    </row>
    <row r="35" spans="1:3">
      <c r="A35" s="10" t="s">
        <v>141</v>
      </c>
      <c r="B35" s="2">
        <v>50437</v>
      </c>
      <c r="C35" s="10" t="s">
        <v>142</v>
      </c>
    </row>
    <row r="36" spans="1:3" ht="28.9">
      <c r="A36" s="10" t="s">
        <v>143</v>
      </c>
      <c r="B36" s="2">
        <v>50438</v>
      </c>
      <c r="C36" s="10" t="s">
        <v>144</v>
      </c>
    </row>
    <row r="37" spans="1:3">
      <c r="A37" s="10" t="s">
        <v>145</v>
      </c>
      <c r="B37" s="2">
        <v>50439</v>
      </c>
      <c r="C37" s="10" t="s">
        <v>146</v>
      </c>
    </row>
    <row r="38" spans="1:3">
      <c r="A38" s="10" t="s">
        <v>147</v>
      </c>
      <c r="B38" s="2">
        <v>50440</v>
      </c>
      <c r="C38" s="10" t="s">
        <v>148</v>
      </c>
    </row>
    <row r="39" spans="1:3">
      <c r="A39" s="10" t="s">
        <v>149</v>
      </c>
      <c r="B39" s="2">
        <v>50441</v>
      </c>
      <c r="C39" s="10" t="s">
        <v>150</v>
      </c>
    </row>
    <row r="40" spans="1:3">
      <c r="A40" s="10" t="s">
        <v>151</v>
      </c>
      <c r="B40" s="2">
        <v>50442</v>
      </c>
      <c r="C40" s="10" t="s">
        <v>152</v>
      </c>
    </row>
    <row r="41" spans="1:3">
      <c r="A41" s="10" t="s">
        <v>153</v>
      </c>
      <c r="B41" s="2">
        <v>50443</v>
      </c>
      <c r="C41" s="10" t="s">
        <v>154</v>
      </c>
    </row>
    <row r="42" spans="1:3">
      <c r="A42" s="10" t="s">
        <v>155</v>
      </c>
      <c r="B42" s="2">
        <v>50444</v>
      </c>
      <c r="C42" s="10" t="s">
        <v>156</v>
      </c>
    </row>
    <row r="43" spans="1:3">
      <c r="A43" s="10" t="s">
        <v>157</v>
      </c>
      <c r="B43" s="2">
        <v>50445</v>
      </c>
      <c r="C43" s="10" t="s">
        <v>158</v>
      </c>
    </row>
    <row r="44" spans="1:3">
      <c r="A44" s="10" t="s">
        <v>159</v>
      </c>
      <c r="B44" s="2">
        <v>50446</v>
      </c>
      <c r="C44" s="10" t="s">
        <v>160</v>
      </c>
    </row>
    <row r="45" spans="1:3">
      <c r="A45" s="2"/>
      <c r="B45" s="9"/>
      <c r="C45" s="6"/>
    </row>
    <row r="46" spans="1:3" ht="15" customHeight="1">
      <c r="A46" s="7" t="s">
        <v>161</v>
      </c>
      <c r="B46" s="8"/>
      <c r="C46" s="7"/>
    </row>
    <row r="47" spans="1:3" ht="28.9">
      <c r="A47" s="10" t="s">
        <v>162</v>
      </c>
      <c r="B47" s="2">
        <v>50526</v>
      </c>
      <c r="C47" s="10" t="s">
        <v>163</v>
      </c>
    </row>
    <row r="48" spans="1:3" ht="28.9">
      <c r="A48" s="10" t="s">
        <v>164</v>
      </c>
      <c r="B48" s="2">
        <v>50635</v>
      </c>
      <c r="C48" s="10" t="s">
        <v>165</v>
      </c>
    </row>
    <row r="49" spans="1:25" ht="15" customHeight="1">
      <c r="A49" s="10" t="s">
        <v>166</v>
      </c>
      <c r="B49" s="2">
        <v>50527</v>
      </c>
      <c r="C49" s="10" t="s">
        <v>167</v>
      </c>
    </row>
    <row r="50" spans="1:25" ht="15" customHeight="1">
      <c r="A50" s="10" t="s">
        <v>168</v>
      </c>
      <c r="B50" s="2">
        <v>50636</v>
      </c>
      <c r="C50" s="10" t="s">
        <v>169</v>
      </c>
      <c r="D50" s="10"/>
      <c r="E50" s="10"/>
      <c r="F50" s="10"/>
      <c r="G50" s="10"/>
      <c r="H50" s="10"/>
      <c r="I50" s="10"/>
      <c r="J50" s="10"/>
      <c r="K50" s="10"/>
      <c r="L50" s="10"/>
      <c r="M50" s="10"/>
      <c r="N50" s="10"/>
      <c r="O50" s="10"/>
      <c r="P50" s="10"/>
      <c r="Q50" s="10"/>
      <c r="R50" s="10"/>
      <c r="S50" s="10"/>
      <c r="T50" s="10"/>
      <c r="U50" s="10"/>
      <c r="V50" s="10"/>
      <c r="W50" s="10"/>
      <c r="X50" s="10"/>
      <c r="Y50" s="10"/>
    </row>
    <row r="51" spans="1:25">
      <c r="A51" s="10" t="s">
        <v>170</v>
      </c>
      <c r="B51" s="2">
        <v>50637</v>
      </c>
      <c r="C51" s="10" t="s">
        <v>171</v>
      </c>
      <c r="D51" s="10"/>
      <c r="E51" s="10"/>
      <c r="F51" s="10"/>
      <c r="G51" s="10"/>
      <c r="H51" s="10"/>
      <c r="I51" s="10"/>
      <c r="J51" s="10"/>
      <c r="K51" s="10"/>
      <c r="L51" s="10"/>
      <c r="M51" s="10"/>
      <c r="N51" s="10"/>
      <c r="O51" s="10"/>
      <c r="P51" s="10"/>
      <c r="Q51" s="10"/>
      <c r="R51" s="10"/>
      <c r="S51" s="10"/>
      <c r="T51" s="10"/>
      <c r="U51" s="10"/>
      <c r="V51" s="10"/>
      <c r="W51" s="10"/>
      <c r="X51" s="10"/>
      <c r="Y51" s="10"/>
    </row>
    <row r="52" spans="1:25">
      <c r="A52" s="10" t="s">
        <v>172</v>
      </c>
      <c r="B52" s="2">
        <v>50638</v>
      </c>
      <c r="C52" s="10" t="s">
        <v>173</v>
      </c>
    </row>
    <row r="53" spans="1:25" ht="15" customHeight="1">
      <c r="A53" s="10" t="s">
        <v>174</v>
      </c>
      <c r="B53" s="2">
        <v>50639</v>
      </c>
      <c r="C53" s="10" t="s">
        <v>175</v>
      </c>
    </row>
    <row r="54" spans="1:25">
      <c r="A54" s="10" t="s">
        <v>176</v>
      </c>
      <c r="B54" s="2">
        <v>50640</v>
      </c>
      <c r="C54" s="10" t="s">
        <v>177</v>
      </c>
    </row>
    <row r="55" spans="1:25">
      <c r="A55" s="10" t="s">
        <v>178</v>
      </c>
      <c r="B55" s="2">
        <v>50641</v>
      </c>
      <c r="C55" s="10" t="s">
        <v>179</v>
      </c>
    </row>
    <row r="56" spans="1:25">
      <c r="A56" s="10" t="s">
        <v>180</v>
      </c>
      <c r="B56" s="2">
        <v>50642</v>
      </c>
      <c r="C56" s="10" t="s">
        <v>181</v>
      </c>
    </row>
    <row r="57" spans="1:25" ht="15" customHeight="1">
      <c r="A57" s="10" t="s">
        <v>182</v>
      </c>
      <c r="B57" s="2">
        <v>50643</v>
      </c>
      <c r="C57" s="10" t="s">
        <v>183</v>
      </c>
    </row>
    <row r="58" spans="1:25">
      <c r="A58" s="10" t="s">
        <v>184</v>
      </c>
      <c r="B58" s="2">
        <v>50644</v>
      </c>
      <c r="C58" s="10" t="s">
        <v>185</v>
      </c>
    </row>
    <row r="59" spans="1:25">
      <c r="A59" s="10" t="s">
        <v>186</v>
      </c>
      <c r="B59" s="2">
        <v>50472</v>
      </c>
      <c r="C59" s="10" t="s">
        <v>187</v>
      </c>
    </row>
    <row r="60" spans="1:25">
      <c r="A60" s="10" t="s">
        <v>188</v>
      </c>
      <c r="B60" s="2">
        <v>50645</v>
      </c>
      <c r="C60" s="10" t="s">
        <v>189</v>
      </c>
    </row>
    <row r="61" spans="1:25" ht="15" customHeight="1">
      <c r="A61" s="10" t="s">
        <v>190</v>
      </c>
      <c r="B61" s="2">
        <v>50528</v>
      </c>
      <c r="C61" s="10" t="s">
        <v>191</v>
      </c>
    </row>
    <row r="62" spans="1:25">
      <c r="A62" s="10" t="s">
        <v>192</v>
      </c>
      <c r="B62" s="2">
        <v>50646</v>
      </c>
      <c r="C62" s="10" t="s">
        <v>193</v>
      </c>
    </row>
    <row r="63" spans="1:25">
      <c r="A63" s="10" t="s">
        <v>194</v>
      </c>
      <c r="B63" s="2">
        <v>50529</v>
      </c>
      <c r="C63" s="10" t="s">
        <v>195</v>
      </c>
    </row>
    <row r="64" spans="1:25">
      <c r="A64" s="10" t="s">
        <v>196</v>
      </c>
      <c r="B64" s="2">
        <v>50530</v>
      </c>
      <c r="C64" s="10" t="s">
        <v>197</v>
      </c>
    </row>
    <row r="65" spans="1:3" ht="15" customHeight="1">
      <c r="A65" s="10" t="s">
        <v>198</v>
      </c>
      <c r="B65" s="2">
        <v>50647</v>
      </c>
      <c r="C65" s="10" t="s">
        <v>199</v>
      </c>
    </row>
    <row r="66" spans="1:3">
      <c r="A66" s="10" t="s">
        <v>200</v>
      </c>
      <c r="B66" s="2">
        <v>50648</v>
      </c>
      <c r="C66" s="10" t="s">
        <v>201</v>
      </c>
    </row>
    <row r="67" spans="1:3">
      <c r="A67" s="10" t="s">
        <v>202</v>
      </c>
      <c r="B67" s="2">
        <v>50531</v>
      </c>
      <c r="C67" s="10" t="s">
        <v>203</v>
      </c>
    </row>
    <row r="68" spans="1:3" ht="15" customHeight="1">
      <c r="A68" s="10" t="s">
        <v>204</v>
      </c>
      <c r="B68" s="2">
        <v>50532</v>
      </c>
      <c r="C68" s="10" t="s">
        <v>205</v>
      </c>
    </row>
    <row r="69" spans="1:3" ht="15" customHeight="1">
      <c r="A69" s="10" t="s">
        <v>206</v>
      </c>
      <c r="B69" s="2">
        <v>50649</v>
      </c>
      <c r="C69" s="10" t="s">
        <v>207</v>
      </c>
    </row>
    <row r="70" spans="1:3" ht="15" customHeight="1">
      <c r="A70" s="10" t="s">
        <v>208</v>
      </c>
      <c r="B70" s="2">
        <v>50533</v>
      </c>
      <c r="C70" s="10" t="s">
        <v>209</v>
      </c>
    </row>
    <row r="71" spans="1:3">
      <c r="A71" s="10" t="s">
        <v>210</v>
      </c>
      <c r="B71" s="2">
        <v>50534</v>
      </c>
      <c r="C71" s="10" t="s">
        <v>211</v>
      </c>
    </row>
    <row r="72" spans="1:3" ht="15" customHeight="1">
      <c r="A72" s="10" t="s">
        <v>212</v>
      </c>
      <c r="B72" s="2">
        <v>50650</v>
      </c>
      <c r="C72" s="10" t="s">
        <v>213</v>
      </c>
    </row>
    <row r="73" spans="1:3">
      <c r="A73" s="10" t="s">
        <v>214</v>
      </c>
      <c r="B73" s="2">
        <v>50651</v>
      </c>
      <c r="C73" s="10" t="s">
        <v>215</v>
      </c>
    </row>
    <row r="74" spans="1:3" ht="15" customHeight="1">
      <c r="A74" s="10" t="s">
        <v>216</v>
      </c>
      <c r="B74" s="2">
        <v>50652</v>
      </c>
      <c r="C74" s="10" t="s">
        <v>217</v>
      </c>
    </row>
    <row r="75" spans="1:3">
      <c r="A75" s="10" t="s">
        <v>218</v>
      </c>
      <c r="B75" s="2">
        <v>50653</v>
      </c>
      <c r="C75" s="10" t="s">
        <v>219</v>
      </c>
    </row>
    <row r="76" spans="1:3" ht="15" customHeight="1">
      <c r="A76" s="10" t="s">
        <v>220</v>
      </c>
      <c r="B76" s="2">
        <v>50654</v>
      </c>
      <c r="C76" s="10" t="s">
        <v>221</v>
      </c>
    </row>
    <row r="77" spans="1:3" ht="15" customHeight="1">
      <c r="A77" s="10" t="s">
        <v>222</v>
      </c>
      <c r="B77" s="2">
        <v>50655</v>
      </c>
      <c r="C77" s="10" t="s">
        <v>223</v>
      </c>
    </row>
    <row r="78" spans="1:3">
      <c r="A78" s="10" t="s">
        <v>224</v>
      </c>
      <c r="B78" s="2">
        <v>50656</v>
      </c>
      <c r="C78" s="10" t="s">
        <v>225</v>
      </c>
    </row>
    <row r="79" spans="1:3">
      <c r="A79" s="10" t="s">
        <v>226</v>
      </c>
      <c r="B79" s="2">
        <v>50657</v>
      </c>
      <c r="C79" s="10" t="s">
        <v>227</v>
      </c>
    </row>
    <row r="80" spans="1:3">
      <c r="A80" s="10" t="s">
        <v>228</v>
      </c>
      <c r="B80" s="2">
        <v>50658</v>
      </c>
      <c r="C80" s="10" t="s">
        <v>229</v>
      </c>
    </row>
    <row r="81" spans="1:3" ht="15" customHeight="1">
      <c r="A81" s="10" t="s">
        <v>230</v>
      </c>
      <c r="B81" s="2">
        <v>50659</v>
      </c>
      <c r="C81" s="10" t="s">
        <v>231</v>
      </c>
    </row>
    <row r="82" spans="1:3" ht="15" customHeight="1">
      <c r="A82" s="10" t="s">
        <v>232</v>
      </c>
      <c r="B82" s="2">
        <v>50660</v>
      </c>
      <c r="C82" s="10" t="s">
        <v>233</v>
      </c>
    </row>
    <row r="83" spans="1:3" ht="43.15">
      <c r="A83" s="10" t="s">
        <v>234</v>
      </c>
      <c r="B83" s="2">
        <v>50661</v>
      </c>
      <c r="C83" s="10" t="s">
        <v>235</v>
      </c>
    </row>
    <row r="84" spans="1:3">
      <c r="A84" s="10" t="s">
        <v>236</v>
      </c>
      <c r="B84" s="2">
        <v>50662</v>
      </c>
      <c r="C84" s="10" t="s">
        <v>237</v>
      </c>
    </row>
    <row r="85" spans="1:3" ht="43.15">
      <c r="A85" s="10" t="s">
        <v>238</v>
      </c>
      <c r="B85" s="2">
        <v>50663</v>
      </c>
      <c r="C85" s="10" t="s">
        <v>239</v>
      </c>
    </row>
    <row r="86" spans="1:3" ht="15" customHeight="1">
      <c r="A86" s="10" t="s">
        <v>240</v>
      </c>
      <c r="B86" s="2">
        <v>50664</v>
      </c>
      <c r="C86" s="10" t="s">
        <v>241</v>
      </c>
    </row>
    <row r="87" spans="1:3">
      <c r="A87" s="10" t="s">
        <v>242</v>
      </c>
      <c r="B87" s="2">
        <v>50665</v>
      </c>
      <c r="C87" s="10" t="s">
        <v>243</v>
      </c>
    </row>
    <row r="88" spans="1:3">
      <c r="A88" s="10" t="s">
        <v>244</v>
      </c>
      <c r="B88" s="2">
        <v>50666</v>
      </c>
      <c r="C88" s="10" t="s">
        <v>245</v>
      </c>
    </row>
    <row r="89" spans="1:3">
      <c r="A89" s="10" t="s">
        <v>246</v>
      </c>
      <c r="B89" s="2">
        <v>50667</v>
      </c>
      <c r="C89" s="10" t="s">
        <v>247</v>
      </c>
    </row>
    <row r="90" spans="1:3">
      <c r="A90" s="10" t="s">
        <v>248</v>
      </c>
      <c r="B90" s="2">
        <v>50668</v>
      </c>
      <c r="C90" s="10" t="s">
        <v>249</v>
      </c>
    </row>
    <row r="91" spans="1:3">
      <c r="A91" s="10" t="s">
        <v>250</v>
      </c>
      <c r="B91" s="2">
        <v>50669</v>
      </c>
      <c r="C91" s="10" t="s">
        <v>251</v>
      </c>
    </row>
    <row r="92" spans="1:3">
      <c r="A92" s="10" t="s">
        <v>252</v>
      </c>
      <c r="B92" s="2">
        <v>50670</v>
      </c>
      <c r="C92" s="10" t="s">
        <v>253</v>
      </c>
    </row>
    <row r="93" spans="1:3">
      <c r="A93" s="10" t="s">
        <v>254</v>
      </c>
      <c r="B93" s="2">
        <v>50671</v>
      </c>
      <c r="C93" s="10" t="s">
        <v>255</v>
      </c>
    </row>
    <row r="94" spans="1:3">
      <c r="A94" s="10" t="s">
        <v>256</v>
      </c>
      <c r="B94" s="2">
        <v>50672</v>
      </c>
      <c r="C94" s="10" t="s">
        <v>257</v>
      </c>
    </row>
    <row r="95" spans="1:3" ht="15" customHeight="1">
      <c r="A95" s="10" t="s">
        <v>258</v>
      </c>
      <c r="B95" s="2">
        <v>50673</v>
      </c>
      <c r="C95" s="10" t="s">
        <v>259</v>
      </c>
    </row>
    <row r="96" spans="1:3">
      <c r="A96" s="10" t="s">
        <v>260</v>
      </c>
      <c r="B96" s="2">
        <v>50674</v>
      </c>
      <c r="C96" s="10" t="s">
        <v>261</v>
      </c>
    </row>
    <row r="97" spans="1:3">
      <c r="A97" s="10" t="s">
        <v>262</v>
      </c>
      <c r="B97" s="2">
        <v>50675</v>
      </c>
      <c r="C97" s="10" t="s">
        <v>263</v>
      </c>
    </row>
    <row r="98" spans="1:3">
      <c r="A98" s="10" t="s">
        <v>264</v>
      </c>
      <c r="B98" s="2">
        <v>50676</v>
      </c>
      <c r="C98" s="10" t="s">
        <v>265</v>
      </c>
    </row>
    <row r="99" spans="1:3">
      <c r="A99" s="10" t="s">
        <v>266</v>
      </c>
      <c r="B99" s="2">
        <v>50677</v>
      </c>
      <c r="C99" s="10" t="s">
        <v>267</v>
      </c>
    </row>
    <row r="100" spans="1:3">
      <c r="A100" s="10" t="s">
        <v>268</v>
      </c>
      <c r="B100" s="2">
        <v>50463</v>
      </c>
      <c r="C100" s="10" t="s">
        <v>269</v>
      </c>
    </row>
    <row r="101" spans="1:3">
      <c r="A101" s="10" t="s">
        <v>270</v>
      </c>
      <c r="B101" s="2">
        <v>50678</v>
      </c>
      <c r="C101" s="10" t="s">
        <v>271</v>
      </c>
    </row>
    <row r="102" spans="1:3">
      <c r="A102" s="10" t="s">
        <v>272</v>
      </c>
      <c r="B102" s="2">
        <v>50679</v>
      </c>
      <c r="C102" s="10" t="s">
        <v>273</v>
      </c>
    </row>
    <row r="103" spans="1:3">
      <c r="A103" s="10" t="s">
        <v>274</v>
      </c>
      <c r="B103" s="2">
        <v>50680</v>
      </c>
      <c r="C103" s="10" t="s">
        <v>275</v>
      </c>
    </row>
    <row r="104" spans="1:3">
      <c r="A104" s="10" t="s">
        <v>276</v>
      </c>
      <c r="B104" s="2">
        <v>50681</v>
      </c>
      <c r="C104" s="10" t="s">
        <v>277</v>
      </c>
    </row>
    <row r="105" spans="1:3">
      <c r="A105" s="10" t="s">
        <v>278</v>
      </c>
      <c r="B105" s="2">
        <v>50682</v>
      </c>
      <c r="C105" s="10" t="s">
        <v>279</v>
      </c>
    </row>
    <row r="106" spans="1:3">
      <c r="A106" s="10" t="s">
        <v>280</v>
      </c>
      <c r="B106" s="2">
        <v>50683</v>
      </c>
      <c r="C106" s="10" t="s">
        <v>281</v>
      </c>
    </row>
    <row r="107" spans="1:3">
      <c r="A107" s="10" t="s">
        <v>282</v>
      </c>
      <c r="B107" s="2">
        <v>50684</v>
      </c>
      <c r="C107" s="10" t="s">
        <v>283</v>
      </c>
    </row>
    <row r="108" spans="1:3">
      <c r="A108" s="10" t="s">
        <v>284</v>
      </c>
      <c r="B108" s="2">
        <v>50685</v>
      </c>
      <c r="C108" s="10" t="s">
        <v>285</v>
      </c>
    </row>
    <row r="109" spans="1:3">
      <c r="A109" s="10" t="s">
        <v>286</v>
      </c>
      <c r="B109" s="2">
        <v>50686</v>
      </c>
      <c r="C109" s="10" t="s">
        <v>287</v>
      </c>
    </row>
    <row r="110" spans="1:3">
      <c r="A110" s="10" t="s">
        <v>288</v>
      </c>
      <c r="B110" s="2">
        <v>50687</v>
      </c>
      <c r="C110" s="10" t="s">
        <v>289</v>
      </c>
    </row>
    <row r="111" spans="1:3">
      <c r="A111" s="10" t="s">
        <v>290</v>
      </c>
      <c r="B111" s="2">
        <v>50688</v>
      </c>
      <c r="C111" s="10" t="s">
        <v>291</v>
      </c>
    </row>
    <row r="112" spans="1:3">
      <c r="A112" s="10" t="s">
        <v>292</v>
      </c>
      <c r="B112" s="2">
        <v>50689</v>
      </c>
      <c r="C112" s="10" t="s">
        <v>293</v>
      </c>
    </row>
    <row r="113" spans="1:3">
      <c r="A113" s="10" t="s">
        <v>294</v>
      </c>
      <c r="B113" s="2">
        <v>50690</v>
      </c>
      <c r="C113" s="10" t="s">
        <v>295</v>
      </c>
    </row>
    <row r="114" spans="1:3">
      <c r="A114" s="10" t="s">
        <v>296</v>
      </c>
      <c r="B114" s="2">
        <v>50691</v>
      </c>
      <c r="C114" s="10" t="s">
        <v>297</v>
      </c>
    </row>
    <row r="115" spans="1:3">
      <c r="A115" s="10" t="s">
        <v>298</v>
      </c>
      <c r="B115" s="2">
        <v>50692</v>
      </c>
      <c r="C115" s="10" t="s">
        <v>299</v>
      </c>
    </row>
    <row r="116" spans="1:3">
      <c r="A116" s="10" t="s">
        <v>300</v>
      </c>
      <c r="B116" s="2">
        <v>50693</v>
      </c>
      <c r="C116" s="10" t="s">
        <v>301</v>
      </c>
    </row>
    <row r="117" spans="1:3" ht="28.9">
      <c r="A117" s="10" t="s">
        <v>302</v>
      </c>
      <c r="B117" s="2">
        <v>50694</v>
      </c>
      <c r="C117" s="10" t="s">
        <v>303</v>
      </c>
    </row>
    <row r="118" spans="1:3">
      <c r="A118" s="10" t="s">
        <v>304</v>
      </c>
      <c r="B118" s="2">
        <v>50695</v>
      </c>
      <c r="C118" s="10" t="s">
        <v>305</v>
      </c>
    </row>
    <row r="119" spans="1:3" ht="28.9">
      <c r="A119" s="10" t="s">
        <v>306</v>
      </c>
      <c r="B119" s="2">
        <v>50696</v>
      </c>
      <c r="C119" s="10" t="s">
        <v>307</v>
      </c>
    </row>
    <row r="120" spans="1:3">
      <c r="A120" s="10" t="s">
        <v>308</v>
      </c>
      <c r="B120" s="2">
        <v>50697</v>
      </c>
      <c r="C120" s="10" t="s">
        <v>309</v>
      </c>
    </row>
    <row r="121" spans="1:3" ht="43.15">
      <c r="A121" s="10" t="s">
        <v>310</v>
      </c>
      <c r="B121" s="2">
        <v>50698</v>
      </c>
      <c r="C121" s="10" t="s">
        <v>311</v>
      </c>
    </row>
    <row r="122" spans="1:3">
      <c r="A122" s="10" t="s">
        <v>312</v>
      </c>
      <c r="B122" s="2">
        <v>50699</v>
      </c>
      <c r="C122" s="10" t="s">
        <v>313</v>
      </c>
    </row>
    <row r="123" spans="1:3">
      <c r="A123" s="10" t="s">
        <v>314</v>
      </c>
      <c r="B123" s="2">
        <v>50700</v>
      </c>
      <c r="C123" s="10" t="s">
        <v>315</v>
      </c>
    </row>
    <row r="124" spans="1:3">
      <c r="A124" s="10" t="s">
        <v>316</v>
      </c>
      <c r="B124" s="2">
        <v>50701</v>
      </c>
      <c r="C124" s="10" t="s">
        <v>317</v>
      </c>
    </row>
    <row r="125" spans="1:3">
      <c r="A125" s="10" t="s">
        <v>318</v>
      </c>
      <c r="B125" s="2">
        <v>50702</v>
      </c>
      <c r="C125" s="10" t="s">
        <v>319</v>
      </c>
    </row>
    <row r="126" spans="1:3">
      <c r="A126" s="10" t="s">
        <v>320</v>
      </c>
      <c r="B126" s="2">
        <v>50703</v>
      </c>
      <c r="C126" s="10" t="s">
        <v>321</v>
      </c>
    </row>
    <row r="127" spans="1:3">
      <c r="A127" s="10" t="s">
        <v>322</v>
      </c>
      <c r="B127" s="2">
        <v>50704</v>
      </c>
      <c r="C127" s="10" t="s">
        <v>323</v>
      </c>
    </row>
    <row r="128" spans="1:3">
      <c r="A128" s="10" t="s">
        <v>324</v>
      </c>
      <c r="B128" s="2">
        <v>50705</v>
      </c>
      <c r="C128" s="10" t="s">
        <v>325</v>
      </c>
    </row>
    <row r="129" spans="1:3">
      <c r="A129" s="10" t="s">
        <v>326</v>
      </c>
      <c r="B129" s="2">
        <v>50706</v>
      </c>
      <c r="C129" s="10" t="s">
        <v>327</v>
      </c>
    </row>
    <row r="130" spans="1:3">
      <c r="A130" s="10" t="s">
        <v>328</v>
      </c>
      <c r="B130" s="2">
        <v>50707</v>
      </c>
      <c r="C130" s="10" t="s">
        <v>329</v>
      </c>
    </row>
    <row r="131" spans="1:3">
      <c r="A131" s="10" t="s">
        <v>330</v>
      </c>
      <c r="B131" s="2">
        <v>50708</v>
      </c>
      <c r="C131" s="10" t="s">
        <v>331</v>
      </c>
    </row>
    <row r="132" spans="1:3" ht="28.9">
      <c r="A132" s="10" t="s">
        <v>332</v>
      </c>
      <c r="B132" s="2">
        <v>50709</v>
      </c>
      <c r="C132" s="10" t="s">
        <v>333</v>
      </c>
    </row>
    <row r="133" spans="1:3">
      <c r="A133" s="10" t="s">
        <v>334</v>
      </c>
      <c r="B133" s="2">
        <v>50710</v>
      </c>
      <c r="C133" s="10" t="s">
        <v>335</v>
      </c>
    </row>
    <row r="134" spans="1:3">
      <c r="A134" s="10" t="s">
        <v>336</v>
      </c>
      <c r="B134" s="2">
        <v>50711</v>
      </c>
      <c r="C134" s="10" t="s">
        <v>337</v>
      </c>
    </row>
    <row r="135" spans="1:3" ht="28.9">
      <c r="A135" s="10" t="s">
        <v>338</v>
      </c>
      <c r="B135" s="2">
        <v>50712</v>
      </c>
      <c r="C135" s="10" t="s">
        <v>339</v>
      </c>
    </row>
    <row r="136" spans="1:3">
      <c r="A136" s="10" t="s">
        <v>340</v>
      </c>
      <c r="B136" s="2">
        <v>50713</v>
      </c>
      <c r="C136" s="10" t="s">
        <v>341</v>
      </c>
    </row>
    <row r="137" spans="1:3">
      <c r="A137" s="10" t="s">
        <v>342</v>
      </c>
      <c r="B137" s="2">
        <v>50714</v>
      </c>
      <c r="C137" s="10" t="s">
        <v>343</v>
      </c>
    </row>
    <row r="138" spans="1:3" ht="28.9">
      <c r="A138" s="10" t="s">
        <v>344</v>
      </c>
      <c r="B138" s="2">
        <v>50715</v>
      </c>
      <c r="C138" s="10" t="s">
        <v>345</v>
      </c>
    </row>
    <row r="139" spans="1:3">
      <c r="A139" s="10" t="s">
        <v>346</v>
      </c>
      <c r="B139" s="2">
        <v>50716</v>
      </c>
      <c r="C139" s="10" t="s">
        <v>347</v>
      </c>
    </row>
    <row r="140" spans="1:3">
      <c r="A140" s="10" t="s">
        <v>348</v>
      </c>
      <c r="B140" s="2">
        <v>50717</v>
      </c>
      <c r="C140" s="10" t="s">
        <v>349</v>
      </c>
    </row>
    <row r="141" spans="1:3">
      <c r="A141" s="10" t="s">
        <v>350</v>
      </c>
      <c r="B141" s="2">
        <v>50718</v>
      </c>
      <c r="C141" s="10" t="s">
        <v>351</v>
      </c>
    </row>
    <row r="142" spans="1:3">
      <c r="A142" s="10" t="s">
        <v>352</v>
      </c>
      <c r="B142" s="2">
        <v>50719</v>
      </c>
      <c r="C142" s="10" t="s">
        <v>353</v>
      </c>
    </row>
    <row r="143" spans="1:3">
      <c r="A143" s="10" t="s">
        <v>354</v>
      </c>
      <c r="B143" s="2">
        <v>50720</v>
      </c>
      <c r="C143" s="10" t="s">
        <v>355</v>
      </c>
    </row>
    <row r="144" spans="1:3">
      <c r="A144" s="10" t="s">
        <v>356</v>
      </c>
      <c r="B144" s="2">
        <v>50721</v>
      </c>
      <c r="C144" s="10" t="s">
        <v>357</v>
      </c>
    </row>
    <row r="145" spans="1:4" ht="28.9">
      <c r="A145" s="10" t="s">
        <v>358</v>
      </c>
      <c r="B145" s="2">
        <v>50722</v>
      </c>
      <c r="C145" s="10" t="s">
        <v>359</v>
      </c>
    </row>
    <row r="146" spans="1:4">
      <c r="A146" s="10" t="s">
        <v>360</v>
      </c>
      <c r="B146" s="2">
        <v>50723</v>
      </c>
      <c r="C146" s="10" t="s">
        <v>361</v>
      </c>
    </row>
    <row r="147" spans="1:4">
      <c r="A147" s="10" t="s">
        <v>362</v>
      </c>
      <c r="B147" s="2">
        <v>50724</v>
      </c>
      <c r="C147" s="10" t="s">
        <v>363</v>
      </c>
      <c r="D147" s="2" t="s">
        <v>364</v>
      </c>
    </row>
    <row r="148" spans="1:4">
      <c r="A148" s="10" t="s">
        <v>365</v>
      </c>
      <c r="B148" s="2">
        <v>50725</v>
      </c>
      <c r="C148" s="10" t="s">
        <v>366</v>
      </c>
      <c r="D148" s="2" t="s">
        <v>367</v>
      </c>
    </row>
    <row r="149" spans="1:4">
      <c r="A149" s="16" t="s">
        <v>364</v>
      </c>
      <c r="B149" s="2">
        <v>50726</v>
      </c>
      <c r="C149" s="10" t="s">
        <v>368</v>
      </c>
      <c r="D149" s="2" t="s">
        <v>369</v>
      </c>
    </row>
    <row r="150" spans="1:4">
      <c r="A150" s="16" t="s">
        <v>367</v>
      </c>
      <c r="B150" s="2">
        <v>50727</v>
      </c>
      <c r="C150" s="10" t="s">
        <v>370</v>
      </c>
    </row>
    <row r="151" spans="1:4">
      <c r="A151" s="16" t="s">
        <v>369</v>
      </c>
      <c r="B151" s="2">
        <v>50728</v>
      </c>
      <c r="C151" s="10" t="s">
        <v>371</v>
      </c>
      <c r="D151" s="2" t="s">
        <v>372</v>
      </c>
    </row>
    <row r="152" spans="1:4">
      <c r="A152" s="16" t="s">
        <v>372</v>
      </c>
      <c r="B152" s="2">
        <v>50729</v>
      </c>
      <c r="C152" s="10" t="s">
        <v>373</v>
      </c>
      <c r="D152" s="2" t="s">
        <v>374</v>
      </c>
    </row>
    <row r="153" spans="1:4">
      <c r="A153" s="16" t="s">
        <v>374</v>
      </c>
      <c r="B153" s="2">
        <v>50730</v>
      </c>
      <c r="C153" s="10" t="s">
        <v>375</v>
      </c>
    </row>
    <row r="154" spans="1:4" ht="28.9">
      <c r="A154" s="10" t="s">
        <v>376</v>
      </c>
      <c r="B154" s="2">
        <v>50731</v>
      </c>
      <c r="C154" s="10" t="s">
        <v>377</v>
      </c>
    </row>
    <row r="155" spans="1:4">
      <c r="A155" s="10" t="s">
        <v>378</v>
      </c>
      <c r="B155" s="2">
        <v>50732</v>
      </c>
      <c r="C155" s="10" t="s">
        <v>379</v>
      </c>
    </row>
    <row r="156" spans="1:4">
      <c r="A156" s="10" t="s">
        <v>380</v>
      </c>
      <c r="B156" s="2">
        <v>50733</v>
      </c>
      <c r="C156" s="10" t="s">
        <v>381</v>
      </c>
    </row>
    <row r="157" spans="1:4">
      <c r="A157" s="10" t="s">
        <v>382</v>
      </c>
      <c r="B157" s="2">
        <v>50734</v>
      </c>
      <c r="C157" s="10" t="s">
        <v>383</v>
      </c>
    </row>
    <row r="159" spans="1:4">
      <c r="A159" s="7" t="s">
        <v>384</v>
      </c>
      <c r="B159" s="17"/>
      <c r="C159" s="15"/>
    </row>
    <row r="160" spans="1:4" s="1" customFormat="1">
      <c r="A160" s="1" t="s">
        <v>385</v>
      </c>
      <c r="B160" s="1">
        <v>50763</v>
      </c>
      <c r="C160" s="1" t="s">
        <v>386</v>
      </c>
    </row>
    <row r="161" spans="1:3">
      <c r="A161" s="10" t="s">
        <v>387</v>
      </c>
      <c r="B161" s="2">
        <v>50405</v>
      </c>
      <c r="C161" s="10" t="s">
        <v>387</v>
      </c>
    </row>
    <row r="162" spans="1:3">
      <c r="A162" s="10" t="s">
        <v>388</v>
      </c>
      <c r="B162" s="2">
        <v>50524</v>
      </c>
      <c r="C162" s="10" t="s">
        <v>389</v>
      </c>
    </row>
    <row r="163" spans="1:3">
      <c r="A163" s="10" t="s">
        <v>390</v>
      </c>
      <c r="B163" s="2">
        <v>50735</v>
      </c>
      <c r="C163" s="10" t="s">
        <v>391</v>
      </c>
    </row>
    <row r="164" spans="1:3">
      <c r="A164" s="10" t="s">
        <v>392</v>
      </c>
      <c r="B164" s="2">
        <v>50736</v>
      </c>
      <c r="C164" s="10" t="s">
        <v>393</v>
      </c>
    </row>
    <row r="165" spans="1:3">
      <c r="A165" s="10" t="s">
        <v>394</v>
      </c>
      <c r="B165" s="2">
        <v>50737</v>
      </c>
      <c r="C165" s="10" t="s">
        <v>395</v>
      </c>
    </row>
    <row r="166" spans="1:3">
      <c r="A166" s="10" t="s">
        <v>396</v>
      </c>
      <c r="B166" s="2">
        <v>50738</v>
      </c>
      <c r="C166" s="10" t="s">
        <v>397</v>
      </c>
    </row>
    <row r="167" spans="1:3">
      <c r="A167" s="10" t="s">
        <v>398</v>
      </c>
      <c r="B167" s="2">
        <v>50739</v>
      </c>
      <c r="C167" s="10" t="s">
        <v>399</v>
      </c>
    </row>
    <row r="168" spans="1:3">
      <c r="A168" s="10" t="s">
        <v>400</v>
      </c>
      <c r="B168" s="2">
        <v>50740</v>
      </c>
      <c r="C168" s="10" t="s">
        <v>401</v>
      </c>
    </row>
    <row r="169" spans="1:3">
      <c r="A169" s="10" t="s">
        <v>402</v>
      </c>
      <c r="B169" s="10">
        <v>50183</v>
      </c>
      <c r="C169" s="10" t="s">
        <v>403</v>
      </c>
    </row>
    <row r="170" spans="1:3">
      <c r="A170" s="10" t="s">
        <v>404</v>
      </c>
      <c r="B170" s="10">
        <v>50185</v>
      </c>
      <c r="C170" s="10" t="s">
        <v>405</v>
      </c>
    </row>
    <row r="171" spans="1:3">
      <c r="A171" s="10" t="s">
        <v>406</v>
      </c>
      <c r="B171" s="10">
        <v>50186</v>
      </c>
      <c r="C171" s="10" t="s">
        <v>407</v>
      </c>
    </row>
    <row r="172" spans="1:3">
      <c r="A172" s="10" t="s">
        <v>408</v>
      </c>
      <c r="B172" s="10">
        <v>50188</v>
      </c>
      <c r="C172" s="10" t="s">
        <v>408</v>
      </c>
    </row>
    <row r="173" spans="1:3">
      <c r="A173" s="10" t="s">
        <v>409</v>
      </c>
      <c r="B173" s="2">
        <v>50189</v>
      </c>
      <c r="C173" s="10" t="s">
        <v>410</v>
      </c>
    </row>
    <row r="174" spans="1:3">
      <c r="A174" s="10" t="s">
        <v>411</v>
      </c>
      <c r="B174" s="2">
        <v>50411</v>
      </c>
      <c r="C174" s="10" t="s">
        <v>412</v>
      </c>
    </row>
    <row r="175" spans="1:3">
      <c r="A175" s="10" t="s">
        <v>413</v>
      </c>
      <c r="B175" s="10">
        <v>50190</v>
      </c>
      <c r="C175" s="10" t="s">
        <v>414</v>
      </c>
    </row>
    <row r="176" spans="1:3">
      <c r="A176" s="10" t="s">
        <v>415</v>
      </c>
      <c r="B176" s="2">
        <v>50412</v>
      </c>
      <c r="C176" s="10" t="s">
        <v>416</v>
      </c>
    </row>
    <row r="177" spans="1:3">
      <c r="A177" s="10" t="s">
        <v>417</v>
      </c>
      <c r="B177" s="2">
        <v>50538</v>
      </c>
      <c r="C177" s="10" t="s">
        <v>418</v>
      </c>
    </row>
    <row r="178" spans="1:3">
      <c r="A178" s="10" t="s">
        <v>419</v>
      </c>
      <c r="B178" s="2">
        <v>50413</v>
      </c>
      <c r="C178" s="10" t="s">
        <v>419</v>
      </c>
    </row>
    <row r="179" spans="1:3">
      <c r="A179" s="10" t="s">
        <v>420</v>
      </c>
      <c r="B179" s="2">
        <v>50613</v>
      </c>
      <c r="C179" s="10" t="s">
        <v>35</v>
      </c>
    </row>
    <row r="180" spans="1:3">
      <c r="A180" s="10" t="s">
        <v>421</v>
      </c>
      <c r="B180" s="2">
        <v>50742</v>
      </c>
      <c r="C180" s="10" t="s">
        <v>422</v>
      </c>
    </row>
    <row r="181" spans="1:3">
      <c r="A181" s="10" t="s">
        <v>423</v>
      </c>
      <c r="B181" s="2">
        <v>50720</v>
      </c>
      <c r="C181" s="10" t="s">
        <v>355</v>
      </c>
    </row>
    <row r="182" spans="1:3">
      <c r="A182" s="10" t="s">
        <v>424</v>
      </c>
      <c r="B182" s="2">
        <v>50464</v>
      </c>
      <c r="C182" s="10" t="s">
        <v>424</v>
      </c>
    </row>
    <row r="183" spans="1:3">
      <c r="A183" s="10" t="s">
        <v>425</v>
      </c>
      <c r="B183" s="2">
        <v>50744</v>
      </c>
      <c r="C183" s="10" t="s">
        <v>426</v>
      </c>
    </row>
    <row r="184" spans="1:3">
      <c r="A184" s="10" t="s">
        <v>427</v>
      </c>
      <c r="B184" s="2">
        <v>50745</v>
      </c>
      <c r="C184" s="10" t="s">
        <v>428</v>
      </c>
    </row>
    <row r="185" spans="1:3">
      <c r="A185" s="10" t="s">
        <v>429</v>
      </c>
      <c r="B185" s="2">
        <v>50746</v>
      </c>
      <c r="C185" s="10" t="s">
        <v>430</v>
      </c>
    </row>
    <row r="186" spans="1:3">
      <c r="A186" s="10" t="s">
        <v>431</v>
      </c>
      <c r="B186" s="2">
        <v>50747</v>
      </c>
      <c r="C186" s="10" t="s">
        <v>432</v>
      </c>
    </row>
    <row r="187" spans="1:3">
      <c r="A187" s="10" t="s">
        <v>433</v>
      </c>
      <c r="B187" s="2">
        <v>50748</v>
      </c>
      <c r="C187" s="10" t="s">
        <v>434</v>
      </c>
    </row>
    <row r="188" spans="1:3">
      <c r="A188" s="10" t="s">
        <v>354</v>
      </c>
      <c r="B188" s="2">
        <v>50743</v>
      </c>
      <c r="C188" s="10" t="s">
        <v>435</v>
      </c>
    </row>
    <row r="189" spans="1:3">
      <c r="A189" s="2"/>
    </row>
    <row r="190" spans="1:3">
      <c r="A190" s="2"/>
    </row>
    <row r="191" spans="1:3">
      <c r="A191" s="2"/>
    </row>
    <row r="192" spans="1:3">
      <c r="A192" s="2"/>
    </row>
    <row r="193" spans="1:1">
      <c r="A193" s="2"/>
    </row>
    <row r="194" spans="1:1">
      <c r="A194" s="2"/>
    </row>
    <row r="195" spans="1:1">
      <c r="A195" s="2"/>
    </row>
    <row r="196" spans="1:1">
      <c r="A196" s="2"/>
    </row>
    <row r="197" spans="1:1">
      <c r="A197" s="2"/>
    </row>
    <row r="198" spans="1:1">
      <c r="A198" s="2"/>
    </row>
    <row r="199" spans="1:1">
      <c r="A199" s="2"/>
    </row>
    <row r="200" spans="1:1">
      <c r="A200" s="2"/>
    </row>
    <row r="201" spans="1:1">
      <c r="A201" s="2"/>
    </row>
    <row r="202" spans="1:1">
      <c r="A202" s="2"/>
    </row>
    <row r="203" spans="1:1">
      <c r="A203" s="2"/>
    </row>
    <row r="204" spans="1:1">
      <c r="A204" s="2"/>
    </row>
    <row r="205" spans="1:1">
      <c r="A205" s="2"/>
    </row>
    <row r="206" spans="1:1">
      <c r="A206" s="2"/>
    </row>
    <row r="207" spans="1:1">
      <c r="A207" s="2"/>
    </row>
    <row r="208" spans="1:1">
      <c r="A208" s="2"/>
    </row>
    <row r="209" spans="1:1">
      <c r="A209" s="2"/>
    </row>
    <row r="210" spans="1:1">
      <c r="A210" s="2"/>
    </row>
    <row r="211" spans="1:1">
      <c r="A211" s="2"/>
    </row>
  </sheetData>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ADC7801F4D8C34FBE1B1F86B3843E6F" ma:contentTypeVersion="12" ma:contentTypeDescription="Crée un document." ma:contentTypeScope="" ma:versionID="c7f413890e0570418d1dd60edceda1d5">
  <xsd:schema xmlns:xsd="http://www.w3.org/2001/XMLSchema" xmlns:xs="http://www.w3.org/2001/XMLSchema" xmlns:p="http://schemas.microsoft.com/office/2006/metadata/properties" xmlns:ns2="fe60f103-5f36-456a-9f42-b75b31dd8f96" xmlns:ns3="0d1ba69a-3c90-4b78-a40c-88177d59ad78" targetNamespace="http://schemas.microsoft.com/office/2006/metadata/properties" ma:root="true" ma:fieldsID="dca9486bab391c7e40e6c49bb8573b28" ns2:_="" ns3:_="">
    <xsd:import namespace="fe60f103-5f36-456a-9f42-b75b31dd8f96"/>
    <xsd:import namespace="0d1ba69a-3c90-4b78-a40c-88177d59ad78"/>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60f103-5f36-456a-9f42-b75b31dd8f96"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9011953a-c381-489f-99f2-2153285bf29e"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1ba69a-3c90-4b78-a40c-88177d59ad78"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c03b3c-694a-4461-a035-17540c807fca}" ma:internalName="TaxCatchAll" ma:showField="CatchAllData" ma:web="0d1ba69a-3c90-4b78-a40c-88177d59ad78">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8FC72A1-0496-48B1-A921-7538C2E5D155}"/>
</file>

<file path=customXml/itemProps2.xml><?xml version="1.0" encoding="utf-8"?>
<ds:datastoreItem xmlns:ds="http://schemas.openxmlformats.org/officeDocument/2006/customXml" ds:itemID="{D95C3257-09D1-430B-B97E-5F5DFE8260E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Julie.Storm@cantel.com</dc:creator>
  <cp:keywords/>
  <dc:description/>
  <cp:lastModifiedBy>Matteo DELAIGLE</cp:lastModifiedBy>
  <cp:revision/>
  <dcterms:created xsi:type="dcterms:W3CDTF">2015-08-18T07:57:59Z</dcterms:created>
  <dcterms:modified xsi:type="dcterms:W3CDTF">2023-11-27T13:45:44Z</dcterms:modified>
  <cp:category/>
  <cp:contentStatus/>
</cp:coreProperties>
</file>