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Y4S1\Research Project\"/>
    </mc:Choice>
  </mc:AlternateContent>
  <xr:revisionPtr revIDLastSave="0" documentId="13_ncr:1_{161B28C2-F4B5-4B89-82F7-B196757BF3D8}" xr6:coauthVersionLast="47" xr6:coauthVersionMax="47" xr10:uidLastSave="{00000000-0000-0000-0000-000000000000}"/>
  <bookViews>
    <workbookView xWindow="-120" yWindow="-120" windowWidth="20730" windowHeight="11310" activeTab="3" xr2:uid="{00000000-000D-0000-FFFF-FFFF00000000}"/>
  </bookViews>
  <sheets>
    <sheet name="Other Field Crops" sheetId="1" r:id="rId1"/>
    <sheet name="Vegetables" sheetId="2" r:id="rId2"/>
    <sheet name="Fruit" sheetId="3" r:id="rId3"/>
    <sheet name="Padd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1" i="3" l="1"/>
  <c r="L115" i="3"/>
  <c r="J61" i="3"/>
  <c r="J115" i="3"/>
  <c r="J141" i="3"/>
  <c r="H61" i="3"/>
  <c r="H115" i="3"/>
  <c r="F61" i="3"/>
  <c r="F141" i="3"/>
  <c r="I141" i="3" l="1"/>
  <c r="E141" i="3"/>
  <c r="K115" i="3"/>
  <c r="I115" i="3"/>
  <c r="G115" i="3"/>
  <c r="K61" i="3"/>
  <c r="I61" i="3"/>
  <c r="G61" i="3"/>
  <c r="E61" i="3"/>
  <c r="Q32" i="2"/>
  <c r="R32" i="2"/>
  <c r="Q59" i="2"/>
  <c r="R59" i="2"/>
  <c r="Q86" i="2"/>
  <c r="R86" i="2"/>
  <c r="Q113" i="2"/>
  <c r="R113" i="2"/>
  <c r="Q140" i="2"/>
  <c r="R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L140" i="2"/>
  <c r="K140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P86" i="2"/>
  <c r="O86" i="2"/>
  <c r="N86" i="2"/>
  <c r="M86" i="2"/>
  <c r="L86" i="2"/>
  <c r="K86" i="2"/>
  <c r="J86" i="2"/>
  <c r="I86" i="2"/>
  <c r="H86" i="2"/>
  <c r="G86" i="2"/>
  <c r="F86" i="2"/>
  <c r="E86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P59" i="2"/>
  <c r="O59" i="2"/>
  <c r="N59" i="2"/>
  <c r="M59" i="2"/>
  <c r="L59" i="2"/>
  <c r="K59" i="2"/>
  <c r="J59" i="2"/>
  <c r="I59" i="2"/>
  <c r="H59" i="2"/>
  <c r="G59" i="2"/>
  <c r="F59" i="2"/>
  <c r="E59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P32" i="2"/>
  <c r="O32" i="2"/>
  <c r="N32" i="2"/>
  <c r="M32" i="2"/>
  <c r="L32" i="2"/>
  <c r="K32" i="2"/>
  <c r="J32" i="2"/>
  <c r="I32" i="2"/>
  <c r="H32" i="2"/>
  <c r="G32" i="2"/>
  <c r="F32" i="2"/>
  <c r="E32" i="2"/>
  <c r="U137" i="1"/>
  <c r="T137" i="1"/>
  <c r="S137" i="1"/>
  <c r="R137" i="1"/>
  <c r="Q137" i="1"/>
  <c r="P137" i="1"/>
  <c r="O137" i="1"/>
  <c r="N137" i="1"/>
  <c r="L137" i="1"/>
  <c r="K137" i="1"/>
  <c r="J137" i="1"/>
  <c r="I137" i="1"/>
  <c r="H137" i="1"/>
  <c r="G137" i="1"/>
  <c r="F137" i="1"/>
  <c r="E137" i="1"/>
  <c r="U111" i="1"/>
  <c r="T111" i="1"/>
  <c r="S111" i="1"/>
  <c r="R111" i="1"/>
  <c r="Q111" i="1"/>
  <c r="P111" i="1"/>
  <c r="O111" i="1"/>
  <c r="N111" i="1"/>
  <c r="L111" i="1"/>
  <c r="K111" i="1"/>
  <c r="J111" i="1"/>
  <c r="I111" i="1"/>
  <c r="H111" i="1"/>
  <c r="G111" i="1"/>
  <c r="F111" i="1"/>
  <c r="E111" i="1"/>
  <c r="V85" i="1"/>
  <c r="U85" i="1"/>
  <c r="T85" i="1"/>
  <c r="S85" i="1"/>
  <c r="R85" i="1"/>
  <c r="Q85" i="1"/>
  <c r="P85" i="1"/>
  <c r="O85" i="1"/>
  <c r="N85" i="1"/>
  <c r="L85" i="1"/>
  <c r="K85" i="1"/>
  <c r="I85" i="1"/>
  <c r="H85" i="1"/>
  <c r="G85" i="1"/>
  <c r="F85" i="1"/>
  <c r="E85" i="1"/>
  <c r="J70" i="1"/>
  <c r="J85" i="1" s="1"/>
  <c r="U58" i="1"/>
  <c r="T58" i="1"/>
  <c r="S58" i="1"/>
  <c r="R58" i="1"/>
  <c r="Q58" i="1"/>
  <c r="P58" i="1"/>
  <c r="O58" i="1"/>
  <c r="N58" i="1"/>
  <c r="L58" i="1"/>
  <c r="K58" i="1"/>
  <c r="J58" i="1"/>
  <c r="I58" i="1"/>
  <c r="H58" i="1"/>
  <c r="G58" i="1"/>
  <c r="F58" i="1"/>
  <c r="E58" i="1"/>
  <c r="U31" i="1"/>
  <c r="T31" i="1"/>
  <c r="S31" i="1"/>
  <c r="R31" i="1"/>
  <c r="Q31" i="1"/>
  <c r="P31" i="1"/>
  <c r="O31" i="1"/>
  <c r="N31" i="1"/>
</calcChain>
</file>

<file path=xl/sharedStrings.xml><?xml version="1.0" encoding="utf-8"?>
<sst xmlns="http://schemas.openxmlformats.org/spreadsheetml/2006/main" count="679" uniqueCount="115">
  <si>
    <t xml:space="preserve">COLOMBO </t>
  </si>
  <si>
    <t xml:space="preserve">GAMPAHA </t>
  </si>
  <si>
    <t>KALUTARA</t>
  </si>
  <si>
    <t>KANDY</t>
  </si>
  <si>
    <t>MATALE</t>
  </si>
  <si>
    <t>NUWARA ELIYA</t>
  </si>
  <si>
    <t>GALLE</t>
  </si>
  <si>
    <t xml:space="preserve">MATARA </t>
  </si>
  <si>
    <t>HAMBANTOTA</t>
  </si>
  <si>
    <t xml:space="preserve">JAFFNA </t>
  </si>
  <si>
    <t>MANNAR</t>
  </si>
  <si>
    <t xml:space="preserve">VAVUNIYA </t>
  </si>
  <si>
    <t>MULLAITIVU</t>
  </si>
  <si>
    <t xml:space="preserve">KILINOCHCHI </t>
  </si>
  <si>
    <t>BATTICALOA</t>
  </si>
  <si>
    <t>AMPARA</t>
  </si>
  <si>
    <t xml:space="preserve">TRINCOMALEE </t>
  </si>
  <si>
    <t>KURUNEGALA</t>
  </si>
  <si>
    <t xml:space="preserve">PUTTALAM </t>
  </si>
  <si>
    <t>ANURADHAPURA</t>
  </si>
  <si>
    <t>POLONNARUWA</t>
  </si>
  <si>
    <t xml:space="preserve">BADULLA </t>
  </si>
  <si>
    <t>MONARAGALA</t>
  </si>
  <si>
    <t>RATNAPURA</t>
  </si>
  <si>
    <t>KEGALLE</t>
  </si>
  <si>
    <t>MAHAWELI "H" AREA</t>
  </si>
  <si>
    <t>SRI LANKA</t>
  </si>
  <si>
    <t>Potatoes</t>
  </si>
  <si>
    <t>Red Onion</t>
  </si>
  <si>
    <t>Big Onion</t>
  </si>
  <si>
    <t>Chillies</t>
  </si>
  <si>
    <t>Maha Season</t>
  </si>
  <si>
    <t>Yala Season</t>
  </si>
  <si>
    <t>Source : Department of Census and statistics</t>
  </si>
  <si>
    <t>Colombo</t>
  </si>
  <si>
    <t>Gampaha</t>
  </si>
  <si>
    <t>Kalutara</t>
  </si>
  <si>
    <t>Kandy</t>
  </si>
  <si>
    <t>Matale</t>
  </si>
  <si>
    <t>Nuwaraeliya</t>
  </si>
  <si>
    <t>Galle</t>
  </si>
  <si>
    <t>Matara</t>
  </si>
  <si>
    <t>Hambantota</t>
  </si>
  <si>
    <t>Jaffna</t>
  </si>
  <si>
    <t>Kilinochchi</t>
  </si>
  <si>
    <t>Mannar</t>
  </si>
  <si>
    <t>Vavuniya</t>
  </si>
  <si>
    <t>Mullativu</t>
  </si>
  <si>
    <t>Batticaloa</t>
  </si>
  <si>
    <t>Ampara</t>
  </si>
  <si>
    <t>Trincomalee</t>
  </si>
  <si>
    <t>Kurunegala</t>
  </si>
  <si>
    <t>Puttalam</t>
  </si>
  <si>
    <t>Anuradhapura</t>
  </si>
  <si>
    <t>Polonnaruwa</t>
  </si>
  <si>
    <t>Badulla</t>
  </si>
  <si>
    <t>Moneragala</t>
  </si>
  <si>
    <t>Ratnapura</t>
  </si>
  <si>
    <t>Kegalle</t>
  </si>
  <si>
    <t>Mahaweli'h'</t>
  </si>
  <si>
    <t>Sri Lanka</t>
  </si>
  <si>
    <t>YEAR</t>
  </si>
  <si>
    <t>DISTRICT</t>
  </si>
  <si>
    <t>BEANS</t>
  </si>
  <si>
    <t>BRINJALS</t>
  </si>
  <si>
    <t>CABBAGE</t>
  </si>
  <si>
    <t>CARROT</t>
  </si>
  <si>
    <t>RED PUMPKIN</t>
  </si>
  <si>
    <t>SNAKE GOURD</t>
  </si>
  <si>
    <t>TOMATOES</t>
  </si>
  <si>
    <t>AREA</t>
  </si>
  <si>
    <t>PROD</t>
  </si>
  <si>
    <t>PROD.</t>
  </si>
  <si>
    <t>Area</t>
  </si>
  <si>
    <t>Prod.</t>
  </si>
  <si>
    <t xml:space="preserve">  Hect.</t>
  </si>
  <si>
    <t xml:space="preserve">  M.T.</t>
  </si>
  <si>
    <t>Hec.</t>
  </si>
  <si>
    <t>M.T.</t>
  </si>
  <si>
    <t>COLOMBO</t>
  </si>
  <si>
    <t xml:space="preserve">KALUTARA </t>
  </si>
  <si>
    <t xml:space="preserve">MATALE </t>
  </si>
  <si>
    <t xml:space="preserve">NUWARA ELIYA </t>
  </si>
  <si>
    <t>MATARA</t>
  </si>
  <si>
    <t xml:space="preserve">HAMBANTOTA </t>
  </si>
  <si>
    <t>JAFFNA</t>
  </si>
  <si>
    <t xml:space="preserve">MULLAITIVU </t>
  </si>
  <si>
    <t xml:space="preserve">AMPARA </t>
  </si>
  <si>
    <t>TRINCOMALEE</t>
  </si>
  <si>
    <t xml:space="preserve">KURUNEGALA </t>
  </si>
  <si>
    <t>PUTTALAM</t>
  </si>
  <si>
    <t xml:space="preserve">ANURADHAPURA </t>
  </si>
  <si>
    <t>BADULLA</t>
  </si>
  <si>
    <t>MAHAWELI 'H'AREA</t>
  </si>
  <si>
    <t xml:space="preserve">  </t>
  </si>
  <si>
    <t>***</t>
  </si>
  <si>
    <t>Note:- Cashew Production In MT for the year 2014</t>
  </si>
  <si>
    <t>TOTAL</t>
  </si>
  <si>
    <t>PLANTAIN</t>
  </si>
  <si>
    <t>LIMES</t>
  </si>
  <si>
    <t>ORANGES</t>
  </si>
  <si>
    <t>PAPAW</t>
  </si>
  <si>
    <t>000 Bchs.</t>
  </si>
  <si>
    <t>'000 Nuts</t>
  </si>
  <si>
    <t>Udawalawe</t>
  </si>
  <si>
    <t>Extent (ha)</t>
  </si>
  <si>
    <t>Maha</t>
  </si>
  <si>
    <t>Yala</t>
  </si>
  <si>
    <t>Year</t>
  </si>
  <si>
    <t>District</t>
  </si>
  <si>
    <t xml:space="preserve">Mullativu </t>
  </si>
  <si>
    <t>Extents Of Paddy</t>
  </si>
  <si>
    <t>Production (mt)</t>
  </si>
  <si>
    <t>Extent(ha)</t>
  </si>
  <si>
    <t>Production(mt)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</si>
</sst>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_)"/>
    <numFmt numFmtId="165" formatCode="General_)"/>
    <numFmt numFmtId="166" formatCode="_(* #,##0_);_(* \(#,##0\);_(* &quot;-&quot;??_);_(@_)"/>
    <numFmt numFmtId="167" formatCode="#,##0;[Red]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name val="Times New Roman"/>
      <family val="1"/>
    </font>
    <font>
      <b/>
      <sz val="8"/>
      <name val="Arial"/>
      <family val="2"/>
    </font>
    <font>
      <sz val="11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Times New Roman"/>
      <family val="1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8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165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55">
    <xf numFmtId="0" fontId="0" fillId="0" borderId="0" xfId="0"/>
    <xf numFmtId="165" fontId="3" fillId="0" borderId="0" xfId="0" applyNumberFormat="1" applyFont="1" applyFill="1" applyBorder="1" applyAlignment="1" applyProtection="1">
      <alignment horizontal="left"/>
    </xf>
    <xf numFmtId="38" fontId="13" fillId="0" borderId="2" xfId="0" applyNumberFormat="1" applyFont="1" applyFill="1" applyBorder="1" applyAlignment="1" applyProtection="1">
      <alignment vertical="center"/>
    </xf>
    <xf numFmtId="37" fontId="12" fillId="0" borderId="2" xfId="0" applyNumberFormat="1" applyFont="1" applyFill="1" applyBorder="1" applyAlignment="1" applyProtection="1">
      <alignment horizontal="right" vertical="center"/>
    </xf>
    <xf numFmtId="166" fontId="12" fillId="0" borderId="2" xfId="3" applyNumberFormat="1" applyFont="1" applyFill="1" applyBorder="1" applyAlignment="1" applyProtection="1">
      <alignment horizontal="right" vertical="center"/>
    </xf>
    <xf numFmtId="0" fontId="0" fillId="0" borderId="0" xfId="0" applyFill="1"/>
    <xf numFmtId="0" fontId="0" fillId="0" borderId="4" xfId="0" applyFill="1" applyBorder="1"/>
    <xf numFmtId="0" fontId="0" fillId="0" borderId="1" xfId="0" applyFill="1" applyBorder="1"/>
    <xf numFmtId="1" fontId="5" fillId="0" borderId="0" xfId="0" applyNumberFormat="1" applyFont="1" applyFill="1" applyBorder="1"/>
    <xf numFmtId="0" fontId="6" fillId="0" borderId="0" xfId="0" applyFont="1" applyFill="1" applyBorder="1" applyAlignment="1" applyProtection="1">
      <alignment horizontal="left"/>
    </xf>
    <xf numFmtId="1" fontId="0" fillId="0" borderId="0" xfId="0" applyNumberFormat="1" applyFill="1" applyBorder="1" applyProtection="1"/>
    <xf numFmtId="37" fontId="6" fillId="0" borderId="0" xfId="0" applyNumberFormat="1" applyFont="1" applyFill="1" applyBorder="1" applyAlignment="1" applyProtection="1">
      <alignment horizontal="left"/>
    </xf>
    <xf numFmtId="1" fontId="5" fillId="0" borderId="0" xfId="0" applyNumberFormat="1" applyFont="1" applyFill="1" applyBorder="1" applyProtection="1"/>
    <xf numFmtId="0" fontId="0" fillId="0" borderId="0" xfId="0" applyFill="1" applyBorder="1"/>
    <xf numFmtId="0" fontId="6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fill"/>
    </xf>
    <xf numFmtId="166" fontId="6" fillId="0" borderId="2" xfId="3" applyNumberFormat="1" applyFont="1" applyFill="1" applyBorder="1" applyAlignment="1" applyProtection="1">
      <alignment horizontal="right" vertical="center"/>
    </xf>
    <xf numFmtId="0" fontId="5" fillId="0" borderId="0" xfId="0" applyFont="1" applyFill="1" applyBorder="1"/>
    <xf numFmtId="0" fontId="8" fillId="0" borderId="0" xfId="0" applyFont="1" applyFill="1"/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 applyAlignment="1" applyProtection="1">
      <alignment horizontal="center"/>
    </xf>
    <xf numFmtId="0" fontId="16" fillId="0" borderId="0" xfId="0" applyFont="1" applyFill="1" applyBorder="1"/>
    <xf numFmtId="0" fontId="16" fillId="0" borderId="0" xfId="0" applyFont="1" applyFill="1" applyBorder="1" applyAlignment="1" applyProtection="1">
      <alignment horizontal="left"/>
    </xf>
    <xf numFmtId="37" fontId="16" fillId="0" borderId="0" xfId="0" applyNumberFormat="1" applyFont="1" applyFill="1" applyBorder="1" applyAlignment="1" applyProtection="1">
      <alignment horizontal="left"/>
    </xf>
    <xf numFmtId="0" fontId="16" fillId="0" borderId="0" xfId="0" applyFont="1" applyFill="1" applyBorder="1" applyAlignment="1" applyProtection="1">
      <alignment horizontal="left" vertical="center"/>
    </xf>
    <xf numFmtId="0" fontId="15" fillId="0" borderId="0" xfId="0" applyFont="1" applyFill="1"/>
    <xf numFmtId="37" fontId="20" fillId="0" borderId="2" xfId="0" applyNumberFormat="1" applyFont="1" applyFill="1" applyBorder="1" applyAlignment="1" applyProtection="1">
      <alignment horizontal="right" vertical="center"/>
    </xf>
    <xf numFmtId="0" fontId="8" fillId="0" borderId="0" xfId="0" applyFont="1" applyFill="1" applyBorder="1"/>
    <xf numFmtId="1" fontId="8" fillId="0" borderId="0" xfId="0" applyNumberFormat="1" applyFont="1" applyFill="1" applyBorder="1"/>
    <xf numFmtId="0" fontId="14" fillId="0" borderId="0" xfId="0" applyFont="1" applyFill="1" applyBorder="1" applyAlignment="1" applyProtection="1">
      <alignment horizontal="fill"/>
    </xf>
    <xf numFmtId="0" fontId="15" fillId="0" borderId="0" xfId="0" applyFont="1" applyFill="1" applyBorder="1"/>
    <xf numFmtId="0" fontId="15" fillId="0" borderId="0" xfId="0" applyFont="1" applyFill="1" applyBorder="1" applyAlignment="1" applyProtection="1">
      <alignment horizontal="fill"/>
    </xf>
    <xf numFmtId="37" fontId="6" fillId="0" borderId="2" xfId="0" applyNumberFormat="1" applyFont="1" applyFill="1" applyBorder="1" applyAlignment="1" applyProtection="1">
      <alignment horizontal="left" vertical="center"/>
    </xf>
    <xf numFmtId="166" fontId="6" fillId="0" borderId="2" xfId="1" applyNumberFormat="1" applyFont="1" applyFill="1" applyBorder="1" applyAlignment="1" applyProtection="1">
      <alignment horizontal="right" vertical="center"/>
    </xf>
    <xf numFmtId="166" fontId="12" fillId="0" borderId="2" xfId="1" applyNumberFormat="1" applyFont="1" applyFill="1" applyBorder="1" applyAlignment="1" applyProtection="1">
      <alignment horizontal="right" vertical="center"/>
    </xf>
    <xf numFmtId="3" fontId="18" fillId="0" borderId="2" xfId="0" applyNumberFormat="1" applyFont="1" applyFill="1" applyBorder="1" applyAlignment="1">
      <alignment horizontal="right"/>
    </xf>
    <xf numFmtId="166" fontId="18" fillId="0" borderId="2" xfId="1" applyNumberFormat="1" applyFont="1" applyFill="1" applyBorder="1" applyAlignment="1">
      <alignment horizontal="right" vertical="center"/>
    </xf>
    <xf numFmtId="0" fontId="18" fillId="0" borderId="2" xfId="0" applyFont="1" applyFill="1" applyBorder="1"/>
    <xf numFmtId="166" fontId="18" fillId="0" borderId="2" xfId="1" applyNumberFormat="1" applyFont="1" applyFill="1" applyBorder="1"/>
    <xf numFmtId="3" fontId="18" fillId="0" borderId="2" xfId="0" applyNumberFormat="1" applyFont="1" applyFill="1" applyBorder="1"/>
    <xf numFmtId="166" fontId="18" fillId="0" borderId="2" xfId="0" applyNumberFormat="1" applyFont="1" applyFill="1" applyBorder="1"/>
    <xf numFmtId="37" fontId="20" fillId="0" borderId="2" xfId="0" applyNumberFormat="1" applyFont="1" applyFill="1" applyBorder="1" applyAlignment="1" applyProtection="1">
      <alignment vertical="center"/>
    </xf>
    <xf numFmtId="0" fontId="8" fillId="0" borderId="2" xfId="0" applyFont="1" applyBorder="1"/>
    <xf numFmtId="37" fontId="14" fillId="0" borderId="2" xfId="0" applyNumberFormat="1" applyFont="1" applyBorder="1" applyAlignment="1" applyProtection="1">
      <alignment horizontal="center"/>
    </xf>
    <xf numFmtId="37" fontId="14" fillId="0" borderId="2" xfId="0" quotePrefix="1" applyNumberFormat="1" applyFont="1" applyBorder="1" applyAlignment="1" applyProtection="1">
      <alignment horizontal="center"/>
    </xf>
    <xf numFmtId="37" fontId="8" fillId="0" borderId="2" xfId="0" applyNumberFormat="1" applyFont="1" applyFill="1" applyBorder="1" applyAlignment="1" applyProtection="1">
      <alignment horizontal="left"/>
    </xf>
    <xf numFmtId="1" fontId="8" fillId="0" borderId="2" xfId="0" applyNumberFormat="1" applyFont="1" applyBorder="1" applyAlignment="1" applyProtection="1">
      <alignment horizontal="right"/>
    </xf>
    <xf numFmtId="37" fontId="8" fillId="0" borderId="2" xfId="0" applyNumberFormat="1" applyFont="1" applyFill="1" applyBorder="1" applyAlignment="1" applyProtection="1">
      <alignment horizontal="left" vertical="center"/>
    </xf>
    <xf numFmtId="1" fontId="8" fillId="0" borderId="2" xfId="0" applyNumberFormat="1" applyFont="1" applyFill="1" applyBorder="1" applyAlignment="1" applyProtection="1">
      <alignment horizontal="right" vertical="center"/>
    </xf>
    <xf numFmtId="1" fontId="8" fillId="0" borderId="2" xfId="0" applyNumberFormat="1" applyFont="1" applyBorder="1"/>
    <xf numFmtId="1" fontId="8" fillId="0" borderId="2" xfId="0" applyNumberFormat="1" applyFont="1" applyBorder="1" applyAlignment="1" applyProtection="1">
      <alignment horizontal="fill"/>
    </xf>
    <xf numFmtId="1" fontId="8" fillId="0" borderId="2" xfId="0" applyNumberFormat="1" applyFont="1" applyBorder="1" applyAlignment="1" applyProtection="1">
      <alignment horizontal="left"/>
    </xf>
    <xf numFmtId="166" fontId="7" fillId="0" borderId="2" xfId="1" applyNumberFormat="1" applyFont="1" applyFill="1" applyBorder="1" applyAlignment="1" applyProtection="1">
      <alignment horizontal="right"/>
    </xf>
    <xf numFmtId="0" fontId="7" fillId="0" borderId="2" xfId="0" applyFont="1" applyBorder="1" applyAlignment="1" applyProtection="1">
      <alignment horizontal="fill"/>
    </xf>
    <xf numFmtId="0" fontId="7" fillId="0" borderId="2" xfId="0" applyFont="1" applyFill="1" applyBorder="1" applyAlignment="1" applyProtection="1">
      <alignment horizontal="left"/>
    </xf>
    <xf numFmtId="0" fontId="22" fillId="0" borderId="2" xfId="0" applyFont="1" applyFill="1" applyBorder="1"/>
    <xf numFmtId="0" fontId="21" fillId="0" borderId="2" xfId="0" applyFont="1" applyBorder="1"/>
    <xf numFmtId="0" fontId="22" fillId="0" borderId="2" xfId="0" applyFont="1" applyBorder="1"/>
    <xf numFmtId="0" fontId="7" fillId="0" borderId="2" xfId="0" applyFont="1" applyFill="1" applyBorder="1" applyAlignment="1" applyProtection="1">
      <alignment horizontal="fill"/>
    </xf>
    <xf numFmtId="0" fontId="7" fillId="0" borderId="2" xfId="0" applyFont="1" applyFill="1" applyBorder="1"/>
    <xf numFmtId="167" fontId="7" fillId="0" borderId="2" xfId="0" applyNumberFormat="1" applyFont="1" applyFill="1" applyBorder="1" applyAlignment="1"/>
    <xf numFmtId="37" fontId="14" fillId="0" borderId="2" xfId="0" applyNumberFormat="1" applyFont="1" applyFill="1" applyBorder="1" applyAlignment="1" applyProtection="1">
      <alignment horizontal="left"/>
    </xf>
    <xf numFmtId="1" fontId="8" fillId="0" borderId="2" xfId="0" applyNumberFormat="1" applyFont="1" applyBorder="1" applyAlignment="1">
      <alignment horizontal="right"/>
    </xf>
    <xf numFmtId="37" fontId="7" fillId="0" borderId="2" xfId="0" applyNumberFormat="1" applyFont="1" applyFill="1" applyBorder="1" applyProtection="1"/>
    <xf numFmtId="37" fontId="9" fillId="0" borderId="2" xfId="0" applyNumberFormat="1" applyFont="1" applyFill="1" applyBorder="1" applyAlignment="1" applyProtection="1">
      <alignment horizontal="left"/>
    </xf>
    <xf numFmtId="166" fontId="3" fillId="0" borderId="2" xfId="1" applyNumberFormat="1" applyFont="1" applyFill="1" applyBorder="1" applyAlignment="1" applyProtection="1">
      <alignment horizontal="right"/>
    </xf>
    <xf numFmtId="166" fontId="11" fillId="0" borderId="2" xfId="1" applyNumberFormat="1" applyFont="1" applyFill="1" applyBorder="1" applyAlignment="1" applyProtection="1">
      <alignment horizontal="right"/>
    </xf>
    <xf numFmtId="166" fontId="4" fillId="0" borderId="2" xfId="1" applyNumberFormat="1" applyFont="1" applyFill="1" applyBorder="1" applyAlignment="1" applyProtection="1">
      <alignment horizontal="right"/>
    </xf>
    <xf numFmtId="165" fontId="17" fillId="0" borderId="2" xfId="0" applyNumberFormat="1" applyFont="1" applyFill="1" applyBorder="1" applyAlignment="1" applyProtection="1">
      <alignment horizontal="centerContinuous" vertical="center"/>
    </xf>
    <xf numFmtId="165" fontId="17" fillId="0" borderId="2" xfId="0" applyNumberFormat="1" applyFont="1" applyFill="1" applyBorder="1" applyAlignment="1">
      <alignment horizontal="centerContinuous" vertical="center"/>
    </xf>
    <xf numFmtId="165" fontId="17" fillId="0" borderId="2" xfId="0" applyNumberFormat="1" applyFont="1" applyFill="1" applyBorder="1" applyAlignment="1" applyProtection="1">
      <alignment horizontal="center"/>
    </xf>
    <xf numFmtId="0" fontId="8" fillId="0" borderId="2" xfId="0" applyFont="1" applyFill="1" applyBorder="1"/>
    <xf numFmtId="1" fontId="8" fillId="0" borderId="2" xfId="0" applyNumberFormat="1" applyFont="1" applyFill="1" applyBorder="1"/>
    <xf numFmtId="165" fontId="8" fillId="0" borderId="2" xfId="0" applyNumberFormat="1" applyFont="1" applyFill="1" applyBorder="1" applyAlignment="1" applyProtection="1">
      <alignment horizontal="right"/>
    </xf>
    <xf numFmtId="38" fontId="8" fillId="0" borderId="2" xfId="0" applyNumberFormat="1" applyFont="1" applyFill="1" applyBorder="1" applyProtection="1"/>
    <xf numFmtId="165" fontId="17" fillId="0" borderId="2" xfId="0" applyNumberFormat="1" applyFont="1" applyFill="1" applyBorder="1" applyAlignment="1" applyProtection="1">
      <alignment horizontal="right"/>
    </xf>
    <xf numFmtId="1" fontId="17" fillId="0" borderId="2" xfId="0" applyNumberFormat="1" applyFont="1" applyFill="1" applyBorder="1"/>
    <xf numFmtId="38" fontId="17" fillId="0" borderId="2" xfId="0" applyNumberFormat="1" applyFont="1" applyFill="1" applyBorder="1" applyAlignment="1" applyProtection="1">
      <alignment vertical="center"/>
    </xf>
    <xf numFmtId="38" fontId="18" fillId="0" borderId="2" xfId="0" applyNumberFormat="1" applyFont="1" applyFill="1" applyBorder="1" applyProtection="1"/>
    <xf numFmtId="38" fontId="19" fillId="0" borderId="2" xfId="0" applyNumberFormat="1" applyFont="1" applyFill="1" applyBorder="1" applyAlignment="1" applyProtection="1">
      <alignment vertical="center"/>
    </xf>
    <xf numFmtId="166" fontId="10" fillId="0" borderId="2" xfId="4" applyNumberFormat="1" applyFont="1" applyFill="1" applyBorder="1" applyAlignment="1" applyProtection="1">
      <alignment vertical="center"/>
    </xf>
    <xf numFmtId="166" fontId="10" fillId="0" borderId="2" xfId="5" applyNumberFormat="1" applyFont="1" applyFill="1" applyBorder="1" applyAlignment="1" applyProtection="1">
      <alignment vertical="center"/>
    </xf>
    <xf numFmtId="166" fontId="10" fillId="0" borderId="2" xfId="6" applyNumberFormat="1" applyFont="1" applyFill="1" applyBorder="1" applyAlignment="1" applyProtection="1">
      <alignment vertical="center"/>
    </xf>
    <xf numFmtId="166" fontId="10" fillId="0" borderId="2" xfId="7" applyNumberFormat="1" applyFont="1" applyFill="1" applyBorder="1" applyAlignment="1" applyProtection="1">
      <alignment vertical="center"/>
    </xf>
    <xf numFmtId="166" fontId="10" fillId="0" borderId="2" xfId="8" applyNumberFormat="1" applyFont="1" applyFill="1" applyBorder="1" applyAlignment="1" applyProtection="1">
      <alignment vertical="center"/>
    </xf>
    <xf numFmtId="166" fontId="10" fillId="0" borderId="2" xfId="9" applyNumberFormat="1" applyFont="1" applyFill="1" applyBorder="1" applyAlignment="1" applyProtection="1">
      <alignment vertical="center"/>
    </xf>
    <xf numFmtId="166" fontId="10" fillId="0" borderId="2" xfId="10" applyNumberFormat="1" applyFont="1" applyFill="1" applyBorder="1" applyAlignment="1" applyProtection="1">
      <alignment vertical="center"/>
    </xf>
    <xf numFmtId="166" fontId="8" fillId="0" borderId="2" xfId="0" applyNumberFormat="1" applyFont="1" applyFill="1" applyBorder="1"/>
    <xf numFmtId="166" fontId="14" fillId="0" borderId="2" xfId="1" applyNumberFormat="1" applyFont="1" applyFill="1" applyBorder="1" applyAlignment="1" applyProtection="1">
      <alignment horizontal="right"/>
    </xf>
    <xf numFmtId="166" fontId="8" fillId="0" borderId="2" xfId="1" applyNumberFormat="1" applyFont="1" applyFill="1" applyBorder="1" applyAlignment="1" applyProtection="1">
      <alignment horizontal="right"/>
    </xf>
    <xf numFmtId="0" fontId="20" fillId="0" borderId="8" xfId="0" applyFont="1" applyFill="1" applyBorder="1" applyAlignment="1" applyProtection="1">
      <alignment horizontal="left"/>
    </xf>
    <xf numFmtId="0" fontId="20" fillId="0" borderId="9" xfId="0" applyFont="1" applyFill="1" applyBorder="1" applyAlignment="1" applyProtection="1">
      <alignment horizontal="left"/>
    </xf>
    <xf numFmtId="0" fontId="17" fillId="0" borderId="9" xfId="0" applyFont="1" applyFill="1" applyBorder="1" applyAlignment="1" applyProtection="1">
      <alignment horizontal="left"/>
    </xf>
    <xf numFmtId="37" fontId="17" fillId="0" borderId="9" xfId="0" applyNumberFormat="1" applyFont="1" applyFill="1" applyBorder="1" applyAlignment="1" applyProtection="1">
      <alignment horizontal="left"/>
    </xf>
    <xf numFmtId="0" fontId="12" fillId="0" borderId="8" xfId="0" applyFont="1" applyFill="1" applyBorder="1" applyAlignment="1" applyProtection="1">
      <alignment horizontal="left"/>
    </xf>
    <xf numFmtId="0" fontId="12" fillId="0" borderId="9" xfId="0" applyFont="1" applyFill="1" applyBorder="1" applyAlignment="1" applyProtection="1">
      <alignment horizontal="left"/>
    </xf>
    <xf numFmtId="0" fontId="5" fillId="0" borderId="9" xfId="0" applyFont="1" applyFill="1" applyBorder="1" applyAlignment="1" applyProtection="1">
      <alignment horizontal="left"/>
    </xf>
    <xf numFmtId="37" fontId="5" fillId="0" borderId="9" xfId="0" applyNumberFormat="1" applyFont="1" applyFill="1" applyBorder="1" applyAlignment="1" applyProtection="1">
      <alignment horizontal="left"/>
    </xf>
    <xf numFmtId="37" fontId="14" fillId="0" borderId="2" xfId="0" applyNumberFormat="1" applyFont="1" applyFill="1" applyBorder="1" applyAlignment="1" applyProtection="1">
      <alignment horizontal="center"/>
    </xf>
    <xf numFmtId="37" fontId="8" fillId="0" borderId="2" xfId="0" applyNumberFormat="1" applyFont="1" applyFill="1" applyBorder="1" applyAlignment="1" applyProtection="1">
      <alignment horizontal="right"/>
    </xf>
    <xf numFmtId="37" fontId="8" fillId="0" borderId="2" xfId="0" applyNumberFormat="1" applyFont="1" applyFill="1" applyBorder="1"/>
    <xf numFmtId="37" fontId="15" fillId="0" borderId="2" xfId="1" applyNumberFormat="1" applyFont="1" applyFill="1" applyBorder="1" applyAlignment="1" applyProtection="1">
      <alignment horizontal="right"/>
    </xf>
    <xf numFmtId="37" fontId="16" fillId="0" borderId="2" xfId="1" applyNumberFormat="1" applyFont="1" applyFill="1" applyBorder="1" applyAlignment="1" applyProtection="1">
      <alignment horizontal="right" vertical="center"/>
    </xf>
    <xf numFmtId="37" fontId="18" fillId="0" borderId="2" xfId="1" applyNumberFormat="1" applyFont="1" applyFill="1" applyBorder="1" applyAlignment="1" applyProtection="1">
      <alignment horizontal="right"/>
    </xf>
    <xf numFmtId="37" fontId="14" fillId="0" borderId="2" xfId="1" applyNumberFormat="1" applyFont="1" applyFill="1" applyBorder="1" applyAlignment="1" applyProtection="1">
      <alignment horizontal="right"/>
    </xf>
    <xf numFmtId="37" fontId="8" fillId="0" borderId="2" xfId="1" applyNumberFormat="1" applyFont="1" applyFill="1" applyBorder="1" applyAlignment="1" applyProtection="1">
      <alignment horizontal="right"/>
    </xf>
    <xf numFmtId="0" fontId="0" fillId="0" borderId="2" xfId="0" applyFill="1" applyBorder="1"/>
    <xf numFmtId="0" fontId="5" fillId="0" borderId="2" xfId="0" applyFont="1" applyFill="1" applyBorder="1" applyProtection="1"/>
    <xf numFmtId="0" fontId="5" fillId="0" borderId="2" xfId="0" applyFont="1" applyFill="1" applyBorder="1" applyAlignment="1" applyProtection="1">
      <alignment horizontal="center"/>
    </xf>
    <xf numFmtId="1" fontId="3" fillId="0" borderId="2" xfId="2" applyNumberFormat="1" applyFont="1" applyFill="1" applyBorder="1" applyAlignment="1" applyProtection="1">
      <alignment horizontal="left"/>
    </xf>
    <xf numFmtId="1" fontId="4" fillId="0" borderId="2" xfId="2" applyNumberFormat="1" applyFont="1" applyFill="1" applyBorder="1" applyProtection="1"/>
    <xf numFmtId="1" fontId="3" fillId="0" borderId="2" xfId="2" applyNumberFormat="1" applyFont="1" applyFill="1" applyBorder="1" applyAlignment="1" applyProtection="1">
      <alignment horizontal="left" vertical="center"/>
    </xf>
    <xf numFmtId="1" fontId="5" fillId="0" borderId="2" xfId="2" applyNumberFormat="1" applyFont="1" applyFill="1" applyBorder="1" applyAlignment="1" applyProtection="1">
      <alignment vertical="center"/>
    </xf>
    <xf numFmtId="165" fontId="3" fillId="0" borderId="2" xfId="0" applyNumberFormat="1" applyFont="1" applyFill="1" applyBorder="1" applyAlignment="1" applyProtection="1">
      <alignment horizontal="left"/>
    </xf>
    <xf numFmtId="38" fontId="4" fillId="0" borderId="2" xfId="0" applyNumberFormat="1" applyFont="1" applyFill="1" applyBorder="1" applyProtection="1"/>
    <xf numFmtId="165" fontId="3" fillId="0" borderId="2" xfId="0" applyNumberFormat="1" applyFont="1" applyFill="1" applyBorder="1" applyAlignment="1" applyProtection="1">
      <alignment horizontal="left" vertical="center"/>
    </xf>
    <xf numFmtId="38" fontId="5" fillId="0" borderId="2" xfId="0" applyNumberFormat="1" applyFont="1" applyFill="1" applyBorder="1" applyAlignment="1" applyProtection="1">
      <alignment vertical="center"/>
    </xf>
    <xf numFmtId="38" fontId="3" fillId="0" borderId="2" xfId="0" applyNumberFormat="1" applyFont="1" applyFill="1" applyBorder="1" applyProtection="1"/>
    <xf numFmtId="38" fontId="9" fillId="0" borderId="2" xfId="0" applyNumberFormat="1" applyFont="1" applyFill="1" applyBorder="1" applyAlignment="1" applyProtection="1">
      <alignment vertical="center"/>
    </xf>
    <xf numFmtId="166" fontId="10" fillId="0" borderId="2" xfId="1" applyNumberFormat="1" applyFont="1" applyFill="1" applyBorder="1" applyAlignment="1" applyProtection="1">
      <alignment vertical="center"/>
    </xf>
    <xf numFmtId="165" fontId="9" fillId="0" borderId="2" xfId="0" applyNumberFormat="1" applyFont="1" applyFill="1" applyBorder="1" applyAlignment="1" applyProtection="1">
      <alignment horizontal="left" vertical="center"/>
    </xf>
    <xf numFmtId="166" fontId="11" fillId="0" borderId="2" xfId="3" applyNumberFormat="1" applyFont="1" applyFill="1" applyBorder="1" applyAlignment="1" applyProtection="1">
      <alignment horizontal="right"/>
    </xf>
    <xf numFmtId="166" fontId="4" fillId="0" borderId="2" xfId="3" applyNumberFormat="1" applyFont="1" applyFill="1" applyBorder="1" applyAlignment="1" applyProtection="1">
      <alignment horizontal="right"/>
    </xf>
    <xf numFmtId="166" fontId="6" fillId="0" borderId="7" xfId="3" applyNumberFormat="1" applyFont="1" applyFill="1" applyBorder="1" applyAlignment="1" applyProtection="1">
      <alignment horizontal="right" vertical="center"/>
    </xf>
    <xf numFmtId="1" fontId="4" fillId="0" borderId="2" xfId="0" applyNumberFormat="1" applyFont="1" applyFill="1" applyBorder="1" applyAlignment="1" applyProtection="1">
      <alignment horizontal="right"/>
    </xf>
    <xf numFmtId="1" fontId="4" fillId="0" borderId="2" xfId="0" applyNumberFormat="1" applyFont="1" applyFill="1" applyBorder="1" applyAlignment="1" applyProtection="1">
      <alignment horizontal="center"/>
    </xf>
    <xf numFmtId="1" fontId="5" fillId="0" borderId="2" xfId="0" applyNumberFormat="1" applyFont="1" applyFill="1" applyBorder="1" applyAlignment="1" applyProtection="1">
      <alignment horizontal="right" vertical="center"/>
    </xf>
    <xf numFmtId="166" fontId="7" fillId="0" borderId="2" xfId="3" applyNumberFormat="1" applyFont="1" applyFill="1" applyBorder="1" applyAlignment="1" applyProtection="1">
      <alignment horizontal="right"/>
    </xf>
    <xf numFmtId="166" fontId="3" fillId="0" borderId="2" xfId="3" applyNumberFormat="1" applyFont="1" applyFill="1" applyBorder="1" applyAlignment="1" applyProtection="1">
      <alignment horizontal="right"/>
    </xf>
    <xf numFmtId="166" fontId="5" fillId="0" borderId="2" xfId="0" applyNumberFormat="1" applyFont="1" applyFill="1" applyBorder="1"/>
    <xf numFmtId="164" fontId="0" fillId="0" borderId="2" xfId="0" applyNumberFormat="1" applyFill="1" applyBorder="1"/>
    <xf numFmtId="1" fontId="5" fillId="0" borderId="2" xfId="2" applyNumberFormat="1" applyFont="1" applyFill="1" applyBorder="1" applyAlignment="1" applyProtection="1">
      <alignment horizontal="right"/>
    </xf>
    <xf numFmtId="1" fontId="4" fillId="0" borderId="2" xfId="2" applyNumberFormat="1" applyFont="1" applyFill="1" applyBorder="1" applyAlignment="1" applyProtection="1">
      <alignment horizontal="right"/>
    </xf>
    <xf numFmtId="0" fontId="19" fillId="0" borderId="2" xfId="0" applyFont="1" applyFill="1" applyBorder="1" applyAlignment="1">
      <alignment horizontal="right"/>
    </xf>
    <xf numFmtId="0" fontId="18" fillId="0" borderId="2" xfId="0" applyFont="1" applyBorder="1" applyAlignment="1">
      <alignment horizontal="center"/>
    </xf>
    <xf numFmtId="166" fontId="23" fillId="0" borderId="2" xfId="1" applyNumberFormat="1" applyFont="1" applyFill="1" applyBorder="1" applyAlignment="1">
      <alignment horizontal="right" vertical="center" wrapText="1"/>
    </xf>
    <xf numFmtId="0" fontId="18" fillId="0" borderId="2" xfId="0" applyFont="1" applyBorder="1"/>
    <xf numFmtId="0" fontId="18" fillId="0" borderId="2" xfId="1" applyNumberFormat="1" applyFont="1" applyBorder="1" applyAlignment="1">
      <alignment horizontal="center"/>
    </xf>
    <xf numFmtId="166" fontId="18" fillId="0" borderId="2" xfId="1" applyNumberFormat="1" applyFont="1" applyBorder="1"/>
    <xf numFmtId="0" fontId="5" fillId="0" borderId="5" xfId="0" applyFont="1" applyFill="1" applyBorder="1" applyAlignment="1" applyProtection="1">
      <alignment horizontal="center" vertical="center"/>
    </xf>
    <xf numFmtId="0" fontId="5" fillId="0" borderId="6" xfId="0" applyFont="1" applyFill="1" applyBorder="1" applyAlignment="1" applyProtection="1">
      <alignment horizontal="center" vertical="center"/>
    </xf>
    <xf numFmtId="0" fontId="5" fillId="0" borderId="2" xfId="0" applyFont="1" applyFill="1" applyBorder="1" applyAlignment="1" applyProtection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2" xfId="0" applyNumberFormat="1" applyFont="1" applyFill="1" applyBorder="1" applyAlignment="1">
      <alignment horizontal="center"/>
    </xf>
    <xf numFmtId="37" fontId="20" fillId="0" borderId="2" xfId="0" applyNumberFormat="1" applyFont="1" applyFill="1" applyBorder="1" applyAlignment="1" applyProtection="1">
      <alignment horizontal="center" vertical="center"/>
    </xf>
    <xf numFmtId="164" fontId="17" fillId="0" borderId="2" xfId="0" applyNumberFormat="1" applyFont="1" applyFill="1" applyBorder="1" applyAlignment="1" applyProtection="1">
      <alignment horizontal="center" vertical="center"/>
    </xf>
    <xf numFmtId="0" fontId="17" fillId="0" borderId="2" xfId="0" applyFont="1" applyFill="1" applyBorder="1" applyAlignment="1" applyProtection="1">
      <alignment horizontal="center" vertical="center"/>
    </xf>
    <xf numFmtId="164" fontId="8" fillId="0" borderId="5" xfId="0" applyNumberFormat="1" applyFont="1" applyBorder="1" applyAlignment="1" applyProtection="1">
      <alignment horizontal="center" vertical="center"/>
    </xf>
    <xf numFmtId="164" fontId="8" fillId="0" borderId="3" xfId="0" applyNumberFormat="1" applyFont="1" applyBorder="1" applyAlignment="1" applyProtection="1">
      <alignment horizontal="center" vertical="center"/>
    </xf>
    <xf numFmtId="164" fontId="8" fillId="0" borderId="6" xfId="0" applyNumberFormat="1" applyFont="1" applyBorder="1" applyAlignment="1" applyProtection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/>
    </xf>
  </cellXfs>
  <cellStyles count="11">
    <cellStyle name="Comma" xfId="1" builtinId="3"/>
    <cellStyle name="Comma 11" xfId="7" xr:uid="{00000000-0005-0000-0000-000001000000}"/>
    <cellStyle name="Comma 16" xfId="8" xr:uid="{00000000-0005-0000-0000-000002000000}"/>
    <cellStyle name="Comma 17" xfId="9" xr:uid="{00000000-0005-0000-0000-000003000000}"/>
    <cellStyle name="Comma 18" xfId="10" xr:uid="{00000000-0005-0000-0000-000004000000}"/>
    <cellStyle name="Comma 3" xfId="3" xr:uid="{00000000-0005-0000-0000-000005000000}"/>
    <cellStyle name="Comma 5" xfId="4" xr:uid="{00000000-0005-0000-0000-000006000000}"/>
    <cellStyle name="Comma 8" xfId="5" xr:uid="{00000000-0005-0000-0000-000007000000}"/>
    <cellStyle name="Comma 9" xfId="6" xr:uid="{00000000-0005-0000-0000-000008000000}"/>
    <cellStyle name="Normal" xfId="0" builtinId="0"/>
    <cellStyle name="Normal 2" xfId="2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V138"/>
  <sheetViews>
    <sheetView topLeftCell="G1" workbookViewId="0">
      <selection activeCell="N2" activeCellId="1" sqref="E2:L2 N2:U2"/>
    </sheetView>
  </sheetViews>
  <sheetFormatPr defaultRowHeight="15" x14ac:dyDescent="0.25"/>
  <cols>
    <col min="1" max="3" width="9.140625" style="5"/>
    <col min="4" max="4" width="14.5703125" style="5" customWidth="1"/>
    <col min="5" max="11" width="9.140625" style="5"/>
    <col min="12" max="12" width="11.140625" style="5" customWidth="1"/>
    <col min="13" max="16384" width="9.140625" style="5"/>
  </cols>
  <sheetData>
    <row r="2" spans="3:22" x14ac:dyDescent="0.25">
      <c r="C2" s="6"/>
      <c r="D2" s="106"/>
      <c r="E2" s="142" t="s">
        <v>31</v>
      </c>
      <c r="F2" s="142"/>
      <c r="G2" s="142"/>
      <c r="H2" s="142"/>
      <c r="I2" s="142"/>
      <c r="J2" s="142"/>
      <c r="K2" s="142"/>
      <c r="L2" s="142"/>
      <c r="M2" s="6"/>
      <c r="N2" s="143" t="s">
        <v>32</v>
      </c>
      <c r="O2" s="143"/>
      <c r="P2" s="143"/>
      <c r="Q2" s="143"/>
      <c r="R2" s="143"/>
      <c r="S2" s="143"/>
      <c r="T2" s="143"/>
      <c r="U2" s="143"/>
      <c r="V2" s="7"/>
    </row>
    <row r="3" spans="3:22" x14ac:dyDescent="0.25">
      <c r="C3" s="139" t="s">
        <v>108</v>
      </c>
      <c r="D3" s="139" t="s">
        <v>109</v>
      </c>
      <c r="E3" s="141" t="s">
        <v>27</v>
      </c>
      <c r="F3" s="141"/>
      <c r="G3" s="141" t="s">
        <v>28</v>
      </c>
      <c r="H3" s="141"/>
      <c r="I3" s="141" t="s">
        <v>29</v>
      </c>
      <c r="J3" s="141"/>
      <c r="K3" s="141" t="s">
        <v>30</v>
      </c>
      <c r="L3" s="141"/>
      <c r="N3" s="141" t="s">
        <v>27</v>
      </c>
      <c r="O3" s="141"/>
      <c r="P3" s="141" t="s">
        <v>28</v>
      </c>
      <c r="Q3" s="141"/>
      <c r="R3" s="141" t="s">
        <v>29</v>
      </c>
      <c r="S3" s="141"/>
      <c r="T3" s="141" t="s">
        <v>30</v>
      </c>
      <c r="U3" s="141"/>
    </row>
    <row r="4" spans="3:22" x14ac:dyDescent="0.25">
      <c r="C4" s="140"/>
      <c r="D4" s="140"/>
      <c r="E4" s="108" t="s">
        <v>113</v>
      </c>
      <c r="F4" s="107" t="s">
        <v>114</v>
      </c>
      <c r="G4" s="108" t="s">
        <v>113</v>
      </c>
      <c r="H4" s="107" t="s">
        <v>114</v>
      </c>
      <c r="I4" s="108" t="s">
        <v>113</v>
      </c>
      <c r="J4" s="107" t="s">
        <v>114</v>
      </c>
      <c r="K4" s="108" t="s">
        <v>113</v>
      </c>
      <c r="L4" s="107" t="s">
        <v>114</v>
      </c>
      <c r="N4" s="108" t="s">
        <v>113</v>
      </c>
      <c r="O4" s="107" t="s">
        <v>114</v>
      </c>
      <c r="P4" s="108" t="s">
        <v>113</v>
      </c>
      <c r="Q4" s="107" t="s">
        <v>114</v>
      </c>
      <c r="R4" s="108" t="s">
        <v>113</v>
      </c>
      <c r="S4" s="107" t="s">
        <v>114</v>
      </c>
      <c r="T4" s="108" t="s">
        <v>113</v>
      </c>
      <c r="U4" s="107" t="s">
        <v>114</v>
      </c>
    </row>
    <row r="5" spans="3:22" x14ac:dyDescent="0.25">
      <c r="C5" s="130">
        <v>2016</v>
      </c>
      <c r="D5" s="109" t="s">
        <v>0</v>
      </c>
      <c r="E5" s="110">
        <v>0</v>
      </c>
      <c r="F5" s="110">
        <v>0</v>
      </c>
      <c r="G5" s="110">
        <v>0</v>
      </c>
      <c r="H5" s="110">
        <v>0</v>
      </c>
      <c r="I5" s="110">
        <v>0</v>
      </c>
      <c r="J5" s="110">
        <v>0</v>
      </c>
      <c r="K5" s="110">
        <v>28.41</v>
      </c>
      <c r="L5" s="110">
        <v>79</v>
      </c>
      <c r="M5" s="8"/>
      <c r="N5" s="124">
        <v>0</v>
      </c>
      <c r="O5" s="124">
        <v>0</v>
      </c>
      <c r="P5" s="124">
        <v>0</v>
      </c>
      <c r="Q5" s="124">
        <v>0</v>
      </c>
      <c r="R5" s="124">
        <v>0</v>
      </c>
      <c r="S5" s="124">
        <v>0</v>
      </c>
      <c r="T5" s="124">
        <v>41</v>
      </c>
      <c r="U5" s="124">
        <v>97</v>
      </c>
      <c r="V5" s="8"/>
    </row>
    <row r="6" spans="3:22" x14ac:dyDescent="0.25">
      <c r="C6" s="130">
        <v>2016</v>
      </c>
      <c r="D6" s="109" t="s">
        <v>1</v>
      </c>
      <c r="E6" s="110">
        <v>0</v>
      </c>
      <c r="F6" s="110">
        <v>0</v>
      </c>
      <c r="G6" s="110">
        <v>0</v>
      </c>
      <c r="H6" s="110">
        <v>0</v>
      </c>
      <c r="I6" s="110">
        <v>0</v>
      </c>
      <c r="J6" s="110">
        <v>0</v>
      </c>
      <c r="K6" s="110">
        <v>93</v>
      </c>
      <c r="L6" s="110">
        <v>325</v>
      </c>
      <c r="M6" s="8"/>
      <c r="N6" s="124">
        <v>0</v>
      </c>
      <c r="O6" s="124">
        <v>0</v>
      </c>
      <c r="P6" s="124">
        <v>0</v>
      </c>
      <c r="Q6" s="124">
        <v>0</v>
      </c>
      <c r="R6" s="124">
        <v>0</v>
      </c>
      <c r="S6" s="124">
        <v>0</v>
      </c>
      <c r="T6" s="124">
        <v>130.6</v>
      </c>
      <c r="U6" s="124">
        <v>297</v>
      </c>
      <c r="V6" s="8"/>
    </row>
    <row r="7" spans="3:22" x14ac:dyDescent="0.25">
      <c r="C7" s="130">
        <v>2016</v>
      </c>
      <c r="D7" s="109" t="s">
        <v>2</v>
      </c>
      <c r="E7" s="110">
        <v>0</v>
      </c>
      <c r="F7" s="110">
        <v>0</v>
      </c>
      <c r="G7" s="110">
        <v>0</v>
      </c>
      <c r="H7" s="110">
        <v>0</v>
      </c>
      <c r="I7" s="110">
        <v>0</v>
      </c>
      <c r="J7" s="110">
        <v>0</v>
      </c>
      <c r="K7" s="110">
        <v>106.27499999999999</v>
      </c>
      <c r="L7" s="110">
        <v>383</v>
      </c>
      <c r="M7" s="8"/>
      <c r="N7" s="124">
        <v>0</v>
      </c>
      <c r="O7" s="124">
        <v>0</v>
      </c>
      <c r="P7" s="124">
        <v>0</v>
      </c>
      <c r="Q7" s="124">
        <v>0</v>
      </c>
      <c r="R7" s="124">
        <v>0</v>
      </c>
      <c r="S7" s="124">
        <v>0</v>
      </c>
      <c r="T7" s="124">
        <v>110</v>
      </c>
      <c r="U7" s="124">
        <v>369</v>
      </c>
      <c r="V7" s="8"/>
    </row>
    <row r="8" spans="3:22" x14ac:dyDescent="0.25">
      <c r="C8" s="130">
        <v>2016</v>
      </c>
      <c r="D8" s="109" t="s">
        <v>3</v>
      </c>
      <c r="E8" s="110">
        <v>0.2</v>
      </c>
      <c r="F8" s="110">
        <v>4</v>
      </c>
      <c r="G8" s="110">
        <v>37.409999999999997</v>
      </c>
      <c r="H8" s="110">
        <v>443</v>
      </c>
      <c r="I8" s="110">
        <v>0.4</v>
      </c>
      <c r="J8" s="110">
        <v>3</v>
      </c>
      <c r="K8" s="110">
        <v>252.41900000000004</v>
      </c>
      <c r="L8" s="110">
        <v>898</v>
      </c>
      <c r="M8" s="8"/>
      <c r="N8" s="124">
        <v>0</v>
      </c>
      <c r="O8" s="124">
        <v>0</v>
      </c>
      <c r="P8" s="124">
        <v>47</v>
      </c>
      <c r="Q8" s="124">
        <v>543</v>
      </c>
      <c r="R8" s="124">
        <v>0</v>
      </c>
      <c r="S8" s="124">
        <v>0</v>
      </c>
      <c r="T8" s="124">
        <v>253</v>
      </c>
      <c r="U8" s="124">
        <v>1488</v>
      </c>
      <c r="V8" s="8"/>
    </row>
    <row r="9" spans="3:22" x14ac:dyDescent="0.25">
      <c r="C9" s="130">
        <v>2016</v>
      </c>
      <c r="D9" s="109" t="s">
        <v>4</v>
      </c>
      <c r="E9" s="110">
        <v>0</v>
      </c>
      <c r="F9" s="110">
        <v>0</v>
      </c>
      <c r="G9" s="110">
        <v>0</v>
      </c>
      <c r="H9" s="110">
        <v>0</v>
      </c>
      <c r="I9" s="110">
        <v>0</v>
      </c>
      <c r="J9" s="110">
        <v>0</v>
      </c>
      <c r="K9" s="110">
        <v>187</v>
      </c>
      <c r="L9" s="110">
        <v>868</v>
      </c>
      <c r="M9" s="8"/>
      <c r="N9" s="124">
        <v>0</v>
      </c>
      <c r="O9" s="124">
        <v>0</v>
      </c>
      <c r="P9" s="124">
        <v>1.8152569809793606</v>
      </c>
      <c r="Q9" s="124">
        <v>14</v>
      </c>
      <c r="R9" s="124">
        <v>1445</v>
      </c>
      <c r="S9" s="124">
        <v>34950</v>
      </c>
      <c r="T9" s="124">
        <v>234</v>
      </c>
      <c r="U9" s="124">
        <v>1190</v>
      </c>
      <c r="V9" s="8"/>
    </row>
    <row r="10" spans="3:22" x14ac:dyDescent="0.25">
      <c r="C10" s="130">
        <v>2016</v>
      </c>
      <c r="D10" s="109" t="s">
        <v>5</v>
      </c>
      <c r="E10" s="110">
        <v>1019.48</v>
      </c>
      <c r="F10" s="110">
        <v>17331</v>
      </c>
      <c r="G10" s="110">
        <v>125.97</v>
      </c>
      <c r="H10" s="110">
        <v>1008</v>
      </c>
      <c r="I10" s="110">
        <v>0</v>
      </c>
      <c r="J10" s="110">
        <v>0</v>
      </c>
      <c r="K10" s="110">
        <v>297</v>
      </c>
      <c r="L10" s="110">
        <v>1485</v>
      </c>
      <c r="M10" s="8"/>
      <c r="N10" s="124">
        <v>1135</v>
      </c>
      <c r="O10" s="124">
        <v>19301</v>
      </c>
      <c r="P10" s="124">
        <v>93</v>
      </c>
      <c r="Q10" s="124">
        <v>763</v>
      </c>
      <c r="R10" s="124">
        <v>0</v>
      </c>
      <c r="S10" s="124">
        <v>0</v>
      </c>
      <c r="T10" s="124">
        <v>140</v>
      </c>
      <c r="U10" s="124">
        <v>368</v>
      </c>
      <c r="V10" s="8"/>
    </row>
    <row r="11" spans="3:22" x14ac:dyDescent="0.25">
      <c r="C11" s="130">
        <v>2016</v>
      </c>
      <c r="D11" s="109" t="s">
        <v>6</v>
      </c>
      <c r="E11" s="110">
        <v>0</v>
      </c>
      <c r="F11" s="110">
        <v>0</v>
      </c>
      <c r="G11" s="110">
        <v>0</v>
      </c>
      <c r="H11" s="110">
        <v>0</v>
      </c>
      <c r="I11" s="110">
        <v>0</v>
      </c>
      <c r="J11" s="110">
        <v>0</v>
      </c>
      <c r="K11" s="110">
        <v>71</v>
      </c>
      <c r="L11" s="110">
        <v>465</v>
      </c>
      <c r="M11" s="8"/>
      <c r="N11" s="124">
        <v>0</v>
      </c>
      <c r="O11" s="124">
        <v>0</v>
      </c>
      <c r="P11" s="124">
        <v>0</v>
      </c>
      <c r="Q11" s="124">
        <v>0</v>
      </c>
      <c r="R11" s="124">
        <v>0</v>
      </c>
      <c r="S11" s="124">
        <v>0</v>
      </c>
      <c r="T11" s="124">
        <v>72</v>
      </c>
      <c r="U11" s="124">
        <v>216</v>
      </c>
      <c r="V11" s="8"/>
    </row>
    <row r="12" spans="3:22" x14ac:dyDescent="0.25">
      <c r="C12" s="130">
        <v>2016</v>
      </c>
      <c r="D12" s="109" t="s">
        <v>7</v>
      </c>
      <c r="E12" s="110">
        <v>0</v>
      </c>
      <c r="F12" s="110">
        <v>0</v>
      </c>
      <c r="G12" s="110">
        <v>0</v>
      </c>
      <c r="H12" s="110">
        <v>0</v>
      </c>
      <c r="I12" s="110">
        <v>0</v>
      </c>
      <c r="J12" s="110">
        <v>0</v>
      </c>
      <c r="K12" s="110">
        <v>112.83000000000001</v>
      </c>
      <c r="L12" s="110">
        <v>490</v>
      </c>
      <c r="M12" s="8"/>
      <c r="N12" s="124">
        <v>0</v>
      </c>
      <c r="O12" s="124">
        <v>0</v>
      </c>
      <c r="P12" s="124">
        <v>0</v>
      </c>
      <c r="Q12" s="124">
        <v>0</v>
      </c>
      <c r="R12" s="124">
        <v>0</v>
      </c>
      <c r="S12" s="124">
        <v>0</v>
      </c>
      <c r="T12" s="124">
        <v>86</v>
      </c>
      <c r="U12" s="124">
        <v>407</v>
      </c>
      <c r="V12" s="8"/>
    </row>
    <row r="13" spans="3:22" x14ac:dyDescent="0.25">
      <c r="C13" s="130">
        <v>2016</v>
      </c>
      <c r="D13" s="109" t="s">
        <v>8</v>
      </c>
      <c r="E13" s="110">
        <v>0</v>
      </c>
      <c r="F13" s="110">
        <v>0</v>
      </c>
      <c r="G13" s="110">
        <v>14</v>
      </c>
      <c r="H13" s="110">
        <v>120</v>
      </c>
      <c r="I13" s="110">
        <v>14</v>
      </c>
      <c r="J13" s="110">
        <v>108</v>
      </c>
      <c r="K13" s="110">
        <v>592</v>
      </c>
      <c r="L13" s="110">
        <v>2031</v>
      </c>
      <c r="M13" s="8"/>
      <c r="N13" s="124">
        <v>0</v>
      </c>
      <c r="O13" s="124">
        <v>0</v>
      </c>
      <c r="P13" s="124">
        <v>17</v>
      </c>
      <c r="Q13" s="124">
        <v>118</v>
      </c>
      <c r="R13" s="124">
        <v>7</v>
      </c>
      <c r="S13" s="124">
        <v>49</v>
      </c>
      <c r="T13" s="124">
        <v>248</v>
      </c>
      <c r="U13" s="124">
        <v>996</v>
      </c>
      <c r="V13" s="8"/>
    </row>
    <row r="14" spans="3:22" x14ac:dyDescent="0.25">
      <c r="C14" s="130">
        <v>2016</v>
      </c>
      <c r="D14" s="109" t="s">
        <v>9</v>
      </c>
      <c r="E14" s="110">
        <v>125.24</v>
      </c>
      <c r="F14" s="110">
        <v>1986</v>
      </c>
      <c r="G14" s="110">
        <v>1017.3960000000002</v>
      </c>
      <c r="H14" s="110">
        <v>12949</v>
      </c>
      <c r="I14" s="110">
        <v>200.46</v>
      </c>
      <c r="J14" s="110">
        <v>2802</v>
      </c>
      <c r="K14" s="110">
        <v>465.54600000000005</v>
      </c>
      <c r="L14" s="110">
        <v>4454</v>
      </c>
      <c r="M14" s="8"/>
      <c r="N14" s="124">
        <v>0.4</v>
      </c>
      <c r="O14" s="124">
        <v>7</v>
      </c>
      <c r="P14" s="124">
        <v>1001</v>
      </c>
      <c r="Q14" s="124">
        <v>8744</v>
      </c>
      <c r="R14" s="124">
        <v>97</v>
      </c>
      <c r="S14" s="124">
        <v>652</v>
      </c>
      <c r="T14" s="124">
        <v>2422</v>
      </c>
      <c r="U14" s="124">
        <v>835</v>
      </c>
      <c r="V14" s="8"/>
    </row>
    <row r="15" spans="3:22" x14ac:dyDescent="0.25">
      <c r="C15" s="130">
        <v>2016</v>
      </c>
      <c r="D15" s="109" t="s">
        <v>10</v>
      </c>
      <c r="E15" s="110">
        <v>8</v>
      </c>
      <c r="F15" s="110">
        <v>48</v>
      </c>
      <c r="G15" s="110">
        <v>51</v>
      </c>
      <c r="H15" s="110">
        <v>461</v>
      </c>
      <c r="I15" s="110">
        <v>31</v>
      </c>
      <c r="J15" s="110">
        <v>302</v>
      </c>
      <c r="K15" s="110">
        <v>139</v>
      </c>
      <c r="L15" s="110">
        <v>4337</v>
      </c>
      <c r="M15" s="8"/>
      <c r="N15" s="124">
        <v>2</v>
      </c>
      <c r="O15" s="124">
        <v>12</v>
      </c>
      <c r="P15" s="124">
        <v>32</v>
      </c>
      <c r="Q15" s="124">
        <v>295</v>
      </c>
      <c r="R15" s="124">
        <v>28</v>
      </c>
      <c r="S15" s="124">
        <v>273</v>
      </c>
      <c r="T15" s="124">
        <v>88</v>
      </c>
      <c r="U15" s="124">
        <v>284</v>
      </c>
      <c r="V15" s="8"/>
    </row>
    <row r="16" spans="3:22" x14ac:dyDescent="0.25">
      <c r="C16" s="130">
        <v>2016</v>
      </c>
      <c r="D16" s="109" t="s">
        <v>11</v>
      </c>
      <c r="E16" s="110">
        <v>3.74</v>
      </c>
      <c r="F16" s="110">
        <v>20</v>
      </c>
      <c r="G16" s="110">
        <v>123.21</v>
      </c>
      <c r="H16" s="110">
        <v>1279</v>
      </c>
      <c r="I16" s="110">
        <v>21.04</v>
      </c>
      <c r="J16" s="110">
        <v>230</v>
      </c>
      <c r="K16" s="110">
        <v>174.8</v>
      </c>
      <c r="L16" s="110">
        <v>310</v>
      </c>
      <c r="M16" s="8"/>
      <c r="N16" s="124">
        <v>0</v>
      </c>
      <c r="O16" s="124">
        <v>0</v>
      </c>
      <c r="P16" s="124">
        <v>209</v>
      </c>
      <c r="Q16" s="124">
        <v>2225</v>
      </c>
      <c r="R16" s="124">
        <v>16</v>
      </c>
      <c r="S16" s="124">
        <v>222</v>
      </c>
      <c r="T16" s="124">
        <v>145</v>
      </c>
      <c r="U16" s="124">
        <v>142</v>
      </c>
      <c r="V16" s="8"/>
    </row>
    <row r="17" spans="3:22" x14ac:dyDescent="0.25">
      <c r="C17" s="130">
        <v>2016</v>
      </c>
      <c r="D17" s="109" t="s">
        <v>12</v>
      </c>
      <c r="E17" s="110">
        <v>0</v>
      </c>
      <c r="F17" s="110">
        <v>0</v>
      </c>
      <c r="G17" s="110">
        <v>36</v>
      </c>
      <c r="H17" s="110">
        <v>395</v>
      </c>
      <c r="I17" s="110">
        <v>2</v>
      </c>
      <c r="J17" s="110">
        <v>36</v>
      </c>
      <c r="K17" s="110">
        <v>246</v>
      </c>
      <c r="L17" s="110">
        <v>2225</v>
      </c>
      <c r="M17" s="8"/>
      <c r="N17" s="124">
        <v>0</v>
      </c>
      <c r="O17" s="124">
        <v>0</v>
      </c>
      <c r="P17" s="124">
        <v>76.110000000000014</v>
      </c>
      <c r="Q17" s="124">
        <v>878</v>
      </c>
      <c r="R17" s="124">
        <v>23.84</v>
      </c>
      <c r="S17" s="124">
        <v>413</v>
      </c>
      <c r="T17" s="124">
        <v>162.41000000000003</v>
      </c>
      <c r="U17" s="124">
        <v>1100</v>
      </c>
      <c r="V17" s="8"/>
    </row>
    <row r="18" spans="3:22" x14ac:dyDescent="0.25">
      <c r="C18" s="130">
        <v>2016</v>
      </c>
      <c r="D18" s="109" t="s">
        <v>13</v>
      </c>
      <c r="E18" s="110">
        <v>9</v>
      </c>
      <c r="F18" s="110">
        <v>53</v>
      </c>
      <c r="G18" s="110">
        <v>79</v>
      </c>
      <c r="H18" s="110">
        <v>786</v>
      </c>
      <c r="I18" s="110">
        <v>5</v>
      </c>
      <c r="J18" s="110">
        <v>49</v>
      </c>
      <c r="K18" s="110">
        <v>223</v>
      </c>
      <c r="L18" s="110">
        <v>214</v>
      </c>
      <c r="M18" s="8"/>
      <c r="N18" s="124">
        <v>0</v>
      </c>
      <c r="O18" s="124">
        <v>0</v>
      </c>
      <c r="P18" s="124">
        <v>17</v>
      </c>
      <c r="Q18" s="124">
        <v>166</v>
      </c>
      <c r="R18" s="124">
        <v>2</v>
      </c>
      <c r="S18" s="124">
        <v>20</v>
      </c>
      <c r="T18" s="124">
        <v>30</v>
      </c>
      <c r="U18" s="124">
        <v>30</v>
      </c>
      <c r="V18" s="8"/>
    </row>
    <row r="19" spans="3:22" x14ac:dyDescent="0.25">
      <c r="C19" s="130">
        <v>2016</v>
      </c>
      <c r="D19" s="109" t="s">
        <v>14</v>
      </c>
      <c r="E19" s="110">
        <v>0</v>
      </c>
      <c r="F19" s="110">
        <v>0</v>
      </c>
      <c r="G19" s="110">
        <v>15.86</v>
      </c>
      <c r="H19" s="110">
        <v>192</v>
      </c>
      <c r="I19" s="110">
        <v>0</v>
      </c>
      <c r="J19" s="110">
        <v>0</v>
      </c>
      <c r="K19" s="110">
        <v>117.1455</v>
      </c>
      <c r="L19" s="110">
        <v>591</v>
      </c>
      <c r="M19" s="8"/>
      <c r="N19" s="124">
        <v>0</v>
      </c>
      <c r="O19" s="124">
        <v>0</v>
      </c>
      <c r="P19" s="124">
        <v>10</v>
      </c>
      <c r="Q19" s="124">
        <v>84</v>
      </c>
      <c r="R19" s="124">
        <v>0</v>
      </c>
      <c r="S19" s="124">
        <v>0</v>
      </c>
      <c r="T19" s="124">
        <v>116</v>
      </c>
      <c r="U19" s="124">
        <v>427</v>
      </c>
      <c r="V19" s="8"/>
    </row>
    <row r="20" spans="3:22" x14ac:dyDescent="0.25">
      <c r="C20" s="130">
        <v>2016</v>
      </c>
      <c r="D20" s="109" t="s">
        <v>15</v>
      </c>
      <c r="E20" s="110">
        <v>0</v>
      </c>
      <c r="F20" s="110">
        <v>0</v>
      </c>
      <c r="G20" s="110">
        <v>4.3400000000000007</v>
      </c>
      <c r="H20" s="110">
        <v>28</v>
      </c>
      <c r="I20" s="110">
        <v>0</v>
      </c>
      <c r="J20" s="110">
        <v>0</v>
      </c>
      <c r="K20" s="110">
        <v>216.37</v>
      </c>
      <c r="L20" s="110">
        <v>583</v>
      </c>
      <c r="M20" s="8"/>
      <c r="N20" s="124">
        <v>0</v>
      </c>
      <c r="O20" s="124">
        <v>0</v>
      </c>
      <c r="P20" s="124">
        <v>6</v>
      </c>
      <c r="Q20" s="124">
        <v>36</v>
      </c>
      <c r="R20" s="124">
        <v>0</v>
      </c>
      <c r="S20" s="124">
        <v>0</v>
      </c>
      <c r="T20" s="124">
        <v>217</v>
      </c>
      <c r="U20" s="124">
        <v>562</v>
      </c>
      <c r="V20" s="8"/>
    </row>
    <row r="21" spans="3:22" x14ac:dyDescent="0.25">
      <c r="C21" s="130">
        <v>2016</v>
      </c>
      <c r="D21" s="109" t="s">
        <v>16</v>
      </c>
      <c r="E21" s="110">
        <v>0</v>
      </c>
      <c r="F21" s="110">
        <v>0</v>
      </c>
      <c r="G21" s="110">
        <v>98</v>
      </c>
      <c r="H21" s="110">
        <v>1192</v>
      </c>
      <c r="I21" s="110">
        <v>0</v>
      </c>
      <c r="J21" s="110">
        <v>0</v>
      </c>
      <c r="K21" s="110">
        <v>90</v>
      </c>
      <c r="L21" s="110">
        <v>124</v>
      </c>
      <c r="M21" s="8"/>
      <c r="N21" s="124">
        <v>0</v>
      </c>
      <c r="O21" s="124">
        <v>0</v>
      </c>
      <c r="P21" s="124">
        <v>11</v>
      </c>
      <c r="Q21" s="124">
        <v>132</v>
      </c>
      <c r="R21" s="124">
        <v>12</v>
      </c>
      <c r="S21" s="124">
        <v>228</v>
      </c>
      <c r="T21" s="124">
        <v>80</v>
      </c>
      <c r="U21" s="124">
        <v>155</v>
      </c>
      <c r="V21" s="8"/>
    </row>
    <row r="22" spans="3:22" x14ac:dyDescent="0.25">
      <c r="C22" s="130">
        <v>2016</v>
      </c>
      <c r="D22" s="109" t="s">
        <v>17</v>
      </c>
      <c r="E22" s="110">
        <v>0</v>
      </c>
      <c r="F22" s="110">
        <v>0</v>
      </c>
      <c r="G22" s="110">
        <v>57.6</v>
      </c>
      <c r="H22" s="110">
        <v>345</v>
      </c>
      <c r="I22" s="110">
        <v>2</v>
      </c>
      <c r="J22" s="110">
        <v>26</v>
      </c>
      <c r="K22" s="110">
        <v>388.22099999999995</v>
      </c>
      <c r="L22" s="110">
        <v>1567</v>
      </c>
      <c r="M22" s="8"/>
      <c r="N22" s="124">
        <v>0</v>
      </c>
      <c r="O22" s="124">
        <v>0</v>
      </c>
      <c r="P22" s="124">
        <v>35</v>
      </c>
      <c r="Q22" s="124">
        <v>318</v>
      </c>
      <c r="R22" s="124">
        <v>20</v>
      </c>
      <c r="S22" s="124">
        <v>305</v>
      </c>
      <c r="T22" s="124">
        <v>401</v>
      </c>
      <c r="U22" s="124">
        <v>1739</v>
      </c>
      <c r="V22" s="8"/>
    </row>
    <row r="23" spans="3:22" x14ac:dyDescent="0.25">
      <c r="C23" s="130">
        <v>2016</v>
      </c>
      <c r="D23" s="109" t="s">
        <v>18</v>
      </c>
      <c r="E23" s="110">
        <v>1.75</v>
      </c>
      <c r="F23" s="110">
        <v>24</v>
      </c>
      <c r="G23" s="110">
        <v>689</v>
      </c>
      <c r="H23" s="110">
        <v>14331</v>
      </c>
      <c r="I23" s="110">
        <v>1.82</v>
      </c>
      <c r="J23" s="110">
        <v>22</v>
      </c>
      <c r="K23" s="110">
        <v>632.92700000000002</v>
      </c>
      <c r="L23" s="110">
        <v>5411</v>
      </c>
      <c r="M23" s="8"/>
      <c r="N23" s="125">
        <v>0</v>
      </c>
      <c r="O23" s="124">
        <v>0</v>
      </c>
      <c r="P23" s="124">
        <v>701.4</v>
      </c>
      <c r="Q23" s="124">
        <v>12859</v>
      </c>
      <c r="R23" s="124">
        <v>2.2200000000000002</v>
      </c>
      <c r="S23" s="124">
        <v>33</v>
      </c>
      <c r="T23" s="124">
        <v>577.66000000000008</v>
      </c>
      <c r="U23" s="124">
        <v>4541</v>
      </c>
      <c r="V23" s="8"/>
    </row>
    <row r="24" spans="3:22" x14ac:dyDescent="0.25">
      <c r="C24" s="130">
        <v>2016</v>
      </c>
      <c r="D24" s="109" t="s">
        <v>19</v>
      </c>
      <c r="E24" s="110">
        <v>165.66</v>
      </c>
      <c r="F24" s="110">
        <v>111</v>
      </c>
      <c r="G24" s="110">
        <v>17</v>
      </c>
      <c r="H24" s="110">
        <v>60</v>
      </c>
      <c r="I24" s="110">
        <v>381.47</v>
      </c>
      <c r="J24" s="110">
        <v>3559</v>
      </c>
      <c r="K24" s="110">
        <v>1663</v>
      </c>
      <c r="L24" s="110">
        <v>12223</v>
      </c>
      <c r="M24" s="8"/>
      <c r="N24" s="124">
        <v>0</v>
      </c>
      <c r="O24" s="124">
        <v>0</v>
      </c>
      <c r="P24" s="124">
        <v>1</v>
      </c>
      <c r="Q24" s="124">
        <v>4</v>
      </c>
      <c r="R24" s="124">
        <v>718</v>
      </c>
      <c r="S24" s="124">
        <v>10277</v>
      </c>
      <c r="T24" s="124">
        <v>501</v>
      </c>
      <c r="U24" s="124">
        <v>2618</v>
      </c>
      <c r="V24" s="8"/>
    </row>
    <row r="25" spans="3:22" x14ac:dyDescent="0.25">
      <c r="C25" s="130">
        <v>2016</v>
      </c>
      <c r="D25" s="109" t="s">
        <v>20</v>
      </c>
      <c r="E25" s="110">
        <v>0</v>
      </c>
      <c r="F25" s="110">
        <v>0</v>
      </c>
      <c r="G25" s="110">
        <v>7</v>
      </c>
      <c r="H25" s="110">
        <v>65</v>
      </c>
      <c r="I25" s="110">
        <v>18</v>
      </c>
      <c r="J25" s="110">
        <v>278</v>
      </c>
      <c r="K25" s="110">
        <v>141</v>
      </c>
      <c r="L25" s="110">
        <v>803</v>
      </c>
      <c r="M25" s="8"/>
      <c r="N25" s="124">
        <v>0</v>
      </c>
      <c r="O25" s="124">
        <v>0</v>
      </c>
      <c r="P25" s="124">
        <v>7</v>
      </c>
      <c r="Q25" s="124">
        <v>65</v>
      </c>
      <c r="R25" s="124">
        <v>184</v>
      </c>
      <c r="S25" s="124">
        <v>2932</v>
      </c>
      <c r="T25" s="124">
        <v>97</v>
      </c>
      <c r="U25" s="124">
        <v>471</v>
      </c>
      <c r="V25" s="8"/>
    </row>
    <row r="26" spans="3:22" x14ac:dyDescent="0.25">
      <c r="C26" s="130">
        <v>2016</v>
      </c>
      <c r="D26" s="109" t="s">
        <v>21</v>
      </c>
      <c r="E26" s="110">
        <v>1523.8</v>
      </c>
      <c r="F26" s="110">
        <v>28965</v>
      </c>
      <c r="G26" s="110">
        <v>65.52000000000001</v>
      </c>
      <c r="H26" s="110">
        <v>564</v>
      </c>
      <c r="I26" s="110">
        <v>3.41</v>
      </c>
      <c r="J26" s="110">
        <v>42</v>
      </c>
      <c r="K26" s="110">
        <v>386.58</v>
      </c>
      <c r="L26" s="110">
        <v>1164</v>
      </c>
      <c r="M26" s="8"/>
      <c r="N26" s="124">
        <v>1759.1</v>
      </c>
      <c r="O26" s="124">
        <v>27943</v>
      </c>
      <c r="P26" s="124">
        <v>86.66</v>
      </c>
      <c r="Q26" s="124">
        <v>619</v>
      </c>
      <c r="R26" s="124">
        <v>3.01</v>
      </c>
      <c r="S26" s="124">
        <v>18</v>
      </c>
      <c r="T26" s="124">
        <v>296.34000000000003</v>
      </c>
      <c r="U26" s="124">
        <v>284</v>
      </c>
      <c r="V26" s="8"/>
    </row>
    <row r="27" spans="3:22" x14ac:dyDescent="0.25">
      <c r="C27" s="130">
        <v>2016</v>
      </c>
      <c r="D27" s="109" t="s">
        <v>22</v>
      </c>
      <c r="E27" s="110">
        <v>0</v>
      </c>
      <c r="F27" s="110">
        <v>0</v>
      </c>
      <c r="G27" s="110">
        <v>95.1</v>
      </c>
      <c r="H27" s="110">
        <v>932</v>
      </c>
      <c r="I27" s="110">
        <v>0.3</v>
      </c>
      <c r="J27" s="110">
        <v>5</v>
      </c>
      <c r="K27" s="110">
        <v>926.69999999999993</v>
      </c>
      <c r="L27" s="110">
        <v>6832</v>
      </c>
      <c r="M27" s="8"/>
      <c r="N27" s="124">
        <v>0</v>
      </c>
      <c r="O27" s="124">
        <v>0</v>
      </c>
      <c r="P27" s="124">
        <v>36</v>
      </c>
      <c r="Q27" s="124">
        <v>188</v>
      </c>
      <c r="R27" s="124">
        <v>15.66</v>
      </c>
      <c r="S27" s="124">
        <v>91</v>
      </c>
      <c r="T27" s="124">
        <v>232</v>
      </c>
      <c r="U27" s="124">
        <v>1470</v>
      </c>
      <c r="V27" s="8"/>
    </row>
    <row r="28" spans="3:22" x14ac:dyDescent="0.25">
      <c r="C28" s="130">
        <v>2016</v>
      </c>
      <c r="D28" s="109" t="s">
        <v>23</v>
      </c>
      <c r="E28" s="110">
        <v>0</v>
      </c>
      <c r="F28" s="110">
        <v>0</v>
      </c>
      <c r="G28" s="110">
        <v>47</v>
      </c>
      <c r="H28" s="110">
        <v>288</v>
      </c>
      <c r="I28" s="110">
        <v>0.8</v>
      </c>
      <c r="J28" s="110">
        <v>5</v>
      </c>
      <c r="K28" s="110">
        <v>478</v>
      </c>
      <c r="L28" s="110">
        <v>1948</v>
      </c>
      <c r="M28" s="8"/>
      <c r="N28" s="124">
        <v>0</v>
      </c>
      <c r="O28" s="124">
        <v>0</v>
      </c>
      <c r="P28" s="124">
        <v>22.130000000000003</v>
      </c>
      <c r="Q28" s="124">
        <v>135</v>
      </c>
      <c r="R28" s="124">
        <v>0</v>
      </c>
      <c r="S28" s="124">
        <v>0</v>
      </c>
      <c r="T28" s="124">
        <v>181</v>
      </c>
      <c r="U28" s="124">
        <v>769</v>
      </c>
      <c r="V28" s="8"/>
    </row>
    <row r="29" spans="3:22" x14ac:dyDescent="0.25">
      <c r="C29" s="130">
        <v>2016</v>
      </c>
      <c r="D29" s="109" t="s">
        <v>24</v>
      </c>
      <c r="E29" s="110">
        <v>0</v>
      </c>
      <c r="F29" s="110">
        <v>0</v>
      </c>
      <c r="G29" s="110">
        <v>0</v>
      </c>
      <c r="H29" s="110">
        <v>0</v>
      </c>
      <c r="I29" s="110">
        <v>0</v>
      </c>
      <c r="J29" s="110">
        <v>0</v>
      </c>
      <c r="K29" s="110">
        <v>67</v>
      </c>
      <c r="L29" s="110">
        <v>310</v>
      </c>
      <c r="M29" s="8"/>
      <c r="N29" s="124">
        <v>0</v>
      </c>
      <c r="O29" s="124">
        <v>0</v>
      </c>
      <c r="P29" s="124">
        <v>0</v>
      </c>
      <c r="Q29" s="124">
        <v>0</v>
      </c>
      <c r="R29" s="124">
        <v>0</v>
      </c>
      <c r="S29" s="124">
        <v>0</v>
      </c>
      <c r="T29" s="124">
        <v>74</v>
      </c>
      <c r="U29" s="124">
        <v>168</v>
      </c>
      <c r="V29" s="8"/>
    </row>
    <row r="30" spans="3:22" x14ac:dyDescent="0.25">
      <c r="C30" s="130">
        <v>2016</v>
      </c>
      <c r="D30" s="109" t="s">
        <v>25</v>
      </c>
      <c r="E30" s="110">
        <v>0</v>
      </c>
      <c r="F30" s="110">
        <v>0</v>
      </c>
      <c r="G30" s="110">
        <v>2.82</v>
      </c>
      <c r="H30" s="110">
        <v>45</v>
      </c>
      <c r="I30" s="110">
        <v>6.87</v>
      </c>
      <c r="J30" s="110">
        <v>85</v>
      </c>
      <c r="K30" s="110">
        <v>122.66999999999999</v>
      </c>
      <c r="L30" s="110">
        <v>597</v>
      </c>
      <c r="M30" s="8"/>
      <c r="N30" s="124">
        <v>0</v>
      </c>
      <c r="O30" s="124">
        <v>0</v>
      </c>
      <c r="P30" s="124">
        <v>1</v>
      </c>
      <c r="Q30" s="124">
        <v>6</v>
      </c>
      <c r="R30" s="124">
        <v>721</v>
      </c>
      <c r="S30" s="124">
        <v>7208</v>
      </c>
      <c r="T30" s="124">
        <v>114</v>
      </c>
      <c r="U30" s="124">
        <v>571</v>
      </c>
      <c r="V30" s="8"/>
    </row>
    <row r="31" spans="3:22" x14ac:dyDescent="0.25">
      <c r="C31" s="130">
        <v>2016</v>
      </c>
      <c r="D31" s="111" t="s">
        <v>26</v>
      </c>
      <c r="E31" s="112">
        <v>2856.87</v>
      </c>
      <c r="F31" s="112">
        <v>48542</v>
      </c>
      <c r="G31" s="112">
        <v>2583.2260000000001</v>
      </c>
      <c r="H31" s="112">
        <v>35483</v>
      </c>
      <c r="I31" s="112">
        <v>688.56999999999994</v>
      </c>
      <c r="J31" s="112">
        <v>7552</v>
      </c>
      <c r="K31" s="112">
        <v>8217.8935000000001</v>
      </c>
      <c r="L31" s="112">
        <v>50717</v>
      </c>
      <c r="M31" s="8"/>
      <c r="N31" s="126">
        <f t="shared" ref="N31:U31" si="0">SUM(N5:N30)</f>
        <v>2896.5</v>
      </c>
      <c r="O31" s="126">
        <f t="shared" si="0"/>
        <v>47263</v>
      </c>
      <c r="P31" s="126">
        <f t="shared" si="0"/>
        <v>2411.1152569809797</v>
      </c>
      <c r="Q31" s="126">
        <f t="shared" si="0"/>
        <v>28192</v>
      </c>
      <c r="R31" s="126">
        <f t="shared" si="0"/>
        <v>3294.73</v>
      </c>
      <c r="S31" s="126">
        <f t="shared" si="0"/>
        <v>57671</v>
      </c>
      <c r="T31" s="126">
        <f t="shared" si="0"/>
        <v>7049.01</v>
      </c>
      <c r="U31" s="126">
        <f t="shared" si="0"/>
        <v>21594</v>
      </c>
      <c r="V31" s="8"/>
    </row>
    <row r="32" spans="3:22" x14ac:dyDescent="0.25">
      <c r="C32" s="131">
        <v>2017</v>
      </c>
      <c r="D32" s="113" t="s">
        <v>0</v>
      </c>
      <c r="E32" s="114">
        <v>0</v>
      </c>
      <c r="F32" s="114">
        <v>0</v>
      </c>
      <c r="G32" s="114">
        <v>0</v>
      </c>
      <c r="H32" s="114">
        <v>0</v>
      </c>
      <c r="I32" s="114">
        <v>0</v>
      </c>
      <c r="J32" s="114">
        <v>0</v>
      </c>
      <c r="K32" s="114">
        <v>26.2</v>
      </c>
      <c r="L32" s="114">
        <v>108</v>
      </c>
      <c r="M32" s="9"/>
      <c r="N32" s="52">
        <v>0</v>
      </c>
      <c r="O32" s="52">
        <v>0</v>
      </c>
      <c r="P32" s="52">
        <v>0</v>
      </c>
      <c r="Q32" s="52">
        <v>0</v>
      </c>
      <c r="R32" s="52">
        <v>0</v>
      </c>
      <c r="S32" s="52">
        <v>0</v>
      </c>
      <c r="T32" s="52">
        <v>31.1</v>
      </c>
      <c r="U32" s="52">
        <v>142</v>
      </c>
      <c r="V32" s="10"/>
    </row>
    <row r="33" spans="3:22" x14ac:dyDescent="0.25">
      <c r="C33" s="132">
        <v>2017</v>
      </c>
      <c r="D33" s="113" t="s">
        <v>1</v>
      </c>
      <c r="E33" s="114">
        <v>0</v>
      </c>
      <c r="F33" s="114">
        <v>0</v>
      </c>
      <c r="G33" s="114">
        <v>0</v>
      </c>
      <c r="H33" s="114">
        <v>0</v>
      </c>
      <c r="I33" s="114">
        <v>0</v>
      </c>
      <c r="J33" s="114">
        <v>0</v>
      </c>
      <c r="K33" s="114">
        <v>73.489999999999995</v>
      </c>
      <c r="L33" s="114">
        <v>242</v>
      </c>
      <c r="M33" s="9"/>
      <c r="N33" s="52">
        <v>0</v>
      </c>
      <c r="O33" s="52">
        <v>0</v>
      </c>
      <c r="P33" s="52">
        <v>0</v>
      </c>
      <c r="Q33" s="52">
        <v>0</v>
      </c>
      <c r="R33" s="52">
        <v>0</v>
      </c>
      <c r="S33" s="52">
        <v>0</v>
      </c>
      <c r="T33" s="52">
        <v>126.18</v>
      </c>
      <c r="U33" s="52">
        <v>275</v>
      </c>
      <c r="V33" s="10"/>
    </row>
    <row r="34" spans="3:22" x14ac:dyDescent="0.25">
      <c r="C34" s="132">
        <v>2017</v>
      </c>
      <c r="D34" s="113" t="s">
        <v>2</v>
      </c>
      <c r="E34" s="114">
        <v>0</v>
      </c>
      <c r="F34" s="114">
        <v>0</v>
      </c>
      <c r="G34" s="114">
        <v>0</v>
      </c>
      <c r="H34" s="114">
        <v>0</v>
      </c>
      <c r="I34" s="114">
        <v>0</v>
      </c>
      <c r="J34" s="114">
        <v>0</v>
      </c>
      <c r="K34" s="114">
        <v>126.10599999999999</v>
      </c>
      <c r="L34" s="114">
        <v>757</v>
      </c>
      <c r="M34" s="9"/>
      <c r="N34" s="52">
        <v>0</v>
      </c>
      <c r="O34" s="52">
        <v>0</v>
      </c>
      <c r="P34" s="52">
        <v>0</v>
      </c>
      <c r="Q34" s="52">
        <v>0</v>
      </c>
      <c r="R34" s="52">
        <v>0</v>
      </c>
      <c r="S34" s="52">
        <v>0</v>
      </c>
      <c r="T34" s="52">
        <v>105.3</v>
      </c>
      <c r="U34" s="52">
        <v>511</v>
      </c>
      <c r="V34" s="10"/>
    </row>
    <row r="35" spans="3:22" x14ac:dyDescent="0.25">
      <c r="C35" s="132">
        <v>2017</v>
      </c>
      <c r="D35" s="113" t="s">
        <v>3</v>
      </c>
      <c r="E35" s="114">
        <v>10.09</v>
      </c>
      <c r="F35" s="114">
        <v>23</v>
      </c>
      <c r="G35" s="114">
        <v>35.409999999999997</v>
      </c>
      <c r="H35" s="114">
        <v>422</v>
      </c>
      <c r="I35" s="114"/>
      <c r="J35" s="114">
        <v>0</v>
      </c>
      <c r="K35" s="114">
        <v>203.54</v>
      </c>
      <c r="L35" s="114">
        <v>820</v>
      </c>
      <c r="M35" s="9"/>
      <c r="N35" s="52">
        <v>0</v>
      </c>
      <c r="O35" s="52">
        <v>0</v>
      </c>
      <c r="P35" s="52">
        <v>45</v>
      </c>
      <c r="Q35" s="52">
        <v>530</v>
      </c>
      <c r="R35" s="52">
        <v>0</v>
      </c>
      <c r="S35" s="52">
        <v>0</v>
      </c>
      <c r="T35" s="52">
        <v>274.52999999999997</v>
      </c>
      <c r="U35" s="52">
        <v>1190</v>
      </c>
      <c r="V35" s="10"/>
    </row>
    <row r="36" spans="3:22" x14ac:dyDescent="0.25">
      <c r="C36" s="132">
        <v>2017</v>
      </c>
      <c r="D36" s="113" t="s">
        <v>4</v>
      </c>
      <c r="E36" s="114">
        <v>0</v>
      </c>
      <c r="F36" s="114">
        <v>0</v>
      </c>
      <c r="G36" s="114">
        <v>1</v>
      </c>
      <c r="H36" s="114">
        <v>4</v>
      </c>
      <c r="I36" s="114">
        <v>0</v>
      </c>
      <c r="J36" s="114">
        <v>0</v>
      </c>
      <c r="K36" s="114">
        <v>146.42651153379197</v>
      </c>
      <c r="L36" s="114">
        <v>682</v>
      </c>
      <c r="M36" s="9"/>
      <c r="N36" s="52">
        <v>0</v>
      </c>
      <c r="O36" s="52">
        <v>0</v>
      </c>
      <c r="P36" s="52">
        <v>0</v>
      </c>
      <c r="Q36" s="52">
        <v>0</v>
      </c>
      <c r="R36" s="52">
        <v>1221.0999999999999</v>
      </c>
      <c r="S36" s="52">
        <v>29435</v>
      </c>
      <c r="T36" s="52">
        <v>198.9</v>
      </c>
      <c r="U36" s="52">
        <v>972</v>
      </c>
      <c r="V36" s="10"/>
    </row>
    <row r="37" spans="3:22" x14ac:dyDescent="0.25">
      <c r="C37" s="132">
        <v>2017</v>
      </c>
      <c r="D37" s="113" t="s">
        <v>5</v>
      </c>
      <c r="E37" s="114">
        <v>841.21</v>
      </c>
      <c r="F37" s="114">
        <v>14452</v>
      </c>
      <c r="G37" s="114">
        <v>76.67</v>
      </c>
      <c r="H37" s="114">
        <v>661</v>
      </c>
      <c r="I37" s="114">
        <v>0</v>
      </c>
      <c r="J37" s="114">
        <v>0</v>
      </c>
      <c r="K37" s="114">
        <v>258.05</v>
      </c>
      <c r="L37" s="114">
        <v>673</v>
      </c>
      <c r="M37" s="9"/>
      <c r="N37" s="52">
        <v>978</v>
      </c>
      <c r="O37" s="52">
        <v>19320</v>
      </c>
      <c r="P37" s="52">
        <v>67.91</v>
      </c>
      <c r="Q37" s="52">
        <v>543</v>
      </c>
      <c r="R37" s="52">
        <v>0</v>
      </c>
      <c r="S37" s="52">
        <v>0</v>
      </c>
      <c r="T37" s="52">
        <v>152</v>
      </c>
      <c r="U37" s="52">
        <v>547</v>
      </c>
      <c r="V37" s="10"/>
    </row>
    <row r="38" spans="3:22" x14ac:dyDescent="0.25">
      <c r="C38" s="132">
        <v>2017</v>
      </c>
      <c r="D38" s="113" t="s">
        <v>6</v>
      </c>
      <c r="E38" s="114">
        <v>0</v>
      </c>
      <c r="F38" s="114">
        <v>0</v>
      </c>
      <c r="G38" s="114">
        <v>0</v>
      </c>
      <c r="H38" s="114">
        <v>0</v>
      </c>
      <c r="I38" s="114">
        <v>0</v>
      </c>
      <c r="J38" s="114">
        <v>0</v>
      </c>
      <c r="K38" s="114">
        <v>65</v>
      </c>
      <c r="L38" s="114">
        <v>262</v>
      </c>
      <c r="M38" s="9"/>
      <c r="N38" s="52">
        <v>0</v>
      </c>
      <c r="O38" s="52">
        <v>0</v>
      </c>
      <c r="P38" s="52">
        <v>0</v>
      </c>
      <c r="Q38" s="52">
        <v>0</v>
      </c>
      <c r="R38" s="52">
        <v>0</v>
      </c>
      <c r="S38" s="52">
        <v>0</v>
      </c>
      <c r="T38" s="52">
        <v>68.650000000000006</v>
      </c>
      <c r="U38" s="52">
        <v>313</v>
      </c>
      <c r="V38" s="10"/>
    </row>
    <row r="39" spans="3:22" x14ac:dyDescent="0.25">
      <c r="C39" s="132">
        <v>2017</v>
      </c>
      <c r="D39" s="113" t="s">
        <v>7</v>
      </c>
      <c r="E39" s="114">
        <v>0</v>
      </c>
      <c r="F39" s="114">
        <v>0</v>
      </c>
      <c r="G39" s="114">
        <v>0</v>
      </c>
      <c r="H39" s="114">
        <v>0</v>
      </c>
      <c r="I39" s="114">
        <v>0</v>
      </c>
      <c r="J39" s="114">
        <v>0</v>
      </c>
      <c r="K39" s="114">
        <v>106.29999999999998</v>
      </c>
      <c r="L39" s="114">
        <v>379</v>
      </c>
      <c r="M39" s="9"/>
      <c r="N39" s="52">
        <v>0</v>
      </c>
      <c r="O39" s="52">
        <v>0</v>
      </c>
      <c r="P39" s="52">
        <v>0</v>
      </c>
      <c r="Q39" s="52">
        <v>0</v>
      </c>
      <c r="R39" s="52">
        <v>0</v>
      </c>
      <c r="S39" s="52">
        <v>0</v>
      </c>
      <c r="T39" s="52">
        <v>97</v>
      </c>
      <c r="U39" s="52">
        <v>334</v>
      </c>
      <c r="V39" s="10"/>
    </row>
    <row r="40" spans="3:22" x14ac:dyDescent="0.25">
      <c r="C40" s="132">
        <v>2017</v>
      </c>
      <c r="D40" s="113" t="s">
        <v>8</v>
      </c>
      <c r="E40" s="114">
        <v>0</v>
      </c>
      <c r="F40" s="114">
        <v>0</v>
      </c>
      <c r="G40" s="114">
        <v>4</v>
      </c>
      <c r="H40" s="114">
        <v>36</v>
      </c>
      <c r="I40" s="114">
        <v>3</v>
      </c>
      <c r="J40" s="114">
        <v>14</v>
      </c>
      <c r="K40" s="114">
        <v>286</v>
      </c>
      <c r="L40" s="114">
        <v>1418</v>
      </c>
      <c r="M40" s="9"/>
      <c r="N40" s="52">
        <v>0</v>
      </c>
      <c r="O40" s="52">
        <v>0</v>
      </c>
      <c r="P40" s="52">
        <v>2</v>
      </c>
      <c r="Q40" s="52">
        <v>10</v>
      </c>
      <c r="R40" s="52">
        <v>2</v>
      </c>
      <c r="S40" s="52">
        <v>21</v>
      </c>
      <c r="T40" s="52">
        <v>191</v>
      </c>
      <c r="U40" s="52">
        <v>815</v>
      </c>
      <c r="V40" s="10"/>
    </row>
    <row r="41" spans="3:22" x14ac:dyDescent="0.25">
      <c r="C41" s="132">
        <v>2017</v>
      </c>
      <c r="D41" s="113" t="s">
        <v>9</v>
      </c>
      <c r="E41" s="114">
        <v>82.27</v>
      </c>
      <c r="F41" s="114">
        <v>1235</v>
      </c>
      <c r="G41" s="114">
        <v>936.21000000000015</v>
      </c>
      <c r="H41" s="114">
        <v>12266</v>
      </c>
      <c r="I41" s="114">
        <v>170.2</v>
      </c>
      <c r="J41" s="114">
        <v>1746</v>
      </c>
      <c r="K41" s="114">
        <v>410.39999999999992</v>
      </c>
      <c r="L41" s="114">
        <v>2311</v>
      </c>
      <c r="M41" s="9"/>
      <c r="N41" s="52">
        <v>2</v>
      </c>
      <c r="O41" s="52">
        <v>21</v>
      </c>
      <c r="P41" s="52">
        <v>665.34</v>
      </c>
      <c r="Q41" s="52">
        <v>8199</v>
      </c>
      <c r="R41" s="52">
        <v>59.49</v>
      </c>
      <c r="S41" s="52">
        <v>614</v>
      </c>
      <c r="T41" s="52">
        <v>199.63</v>
      </c>
      <c r="U41" s="52">
        <v>479</v>
      </c>
      <c r="V41" s="10"/>
    </row>
    <row r="42" spans="3:22" x14ac:dyDescent="0.25">
      <c r="C42" s="132">
        <v>2017</v>
      </c>
      <c r="D42" s="113" t="s">
        <v>10</v>
      </c>
      <c r="E42" s="114">
        <v>4.4000000000000004</v>
      </c>
      <c r="F42" s="114">
        <v>28</v>
      </c>
      <c r="G42" s="114">
        <v>46.75</v>
      </c>
      <c r="H42" s="114">
        <v>444</v>
      </c>
      <c r="I42" s="114">
        <v>27.47</v>
      </c>
      <c r="J42" s="114">
        <v>264</v>
      </c>
      <c r="K42" s="114">
        <v>139.51</v>
      </c>
      <c r="L42" s="114">
        <v>438</v>
      </c>
      <c r="M42" s="11"/>
      <c r="N42" s="52">
        <v>0</v>
      </c>
      <c r="O42" s="52">
        <v>0</v>
      </c>
      <c r="P42" s="52">
        <v>24.54</v>
      </c>
      <c r="Q42" s="52">
        <v>211</v>
      </c>
      <c r="R42" s="52">
        <v>30.74</v>
      </c>
      <c r="S42" s="52">
        <v>224</v>
      </c>
      <c r="T42" s="52">
        <v>70.44</v>
      </c>
      <c r="U42" s="52">
        <v>223</v>
      </c>
      <c r="V42" s="10"/>
    </row>
    <row r="43" spans="3:22" x14ac:dyDescent="0.25">
      <c r="C43" s="132">
        <v>2017</v>
      </c>
      <c r="D43" s="113" t="s">
        <v>11</v>
      </c>
      <c r="E43" s="114">
        <v>1.42</v>
      </c>
      <c r="F43" s="114">
        <v>17</v>
      </c>
      <c r="G43" s="114">
        <v>118.38</v>
      </c>
      <c r="H43" s="114">
        <v>1229</v>
      </c>
      <c r="I43" s="114">
        <v>20.119999999999997</v>
      </c>
      <c r="J43" s="114">
        <v>238</v>
      </c>
      <c r="K43" s="114">
        <v>158.66000000000003</v>
      </c>
      <c r="L43" s="114">
        <v>228</v>
      </c>
      <c r="M43" s="9"/>
      <c r="N43" s="52">
        <v>0</v>
      </c>
      <c r="O43" s="52">
        <v>0</v>
      </c>
      <c r="P43" s="52">
        <v>167.73</v>
      </c>
      <c r="Q43" s="52">
        <v>2238</v>
      </c>
      <c r="R43" s="52">
        <v>24.48</v>
      </c>
      <c r="S43" s="52">
        <v>443</v>
      </c>
      <c r="T43" s="52">
        <v>136.21</v>
      </c>
      <c r="U43" s="52">
        <v>769</v>
      </c>
      <c r="V43" s="10"/>
    </row>
    <row r="44" spans="3:22" x14ac:dyDescent="0.25">
      <c r="C44" s="132">
        <v>2017</v>
      </c>
      <c r="D44" s="113" t="s">
        <v>12</v>
      </c>
      <c r="E44" s="114">
        <v>1.55</v>
      </c>
      <c r="F44" s="114">
        <v>21</v>
      </c>
      <c r="G44" s="114">
        <v>33</v>
      </c>
      <c r="H44" s="114">
        <v>367</v>
      </c>
      <c r="I44" s="114">
        <v>26.3</v>
      </c>
      <c r="J44" s="114">
        <v>500</v>
      </c>
      <c r="K44" s="114">
        <v>279.86</v>
      </c>
      <c r="L44" s="114">
        <v>1261</v>
      </c>
      <c r="M44" s="9"/>
      <c r="N44" s="52">
        <v>0</v>
      </c>
      <c r="O44" s="52">
        <v>0</v>
      </c>
      <c r="P44" s="52">
        <v>85.78</v>
      </c>
      <c r="Q44" s="52">
        <v>948</v>
      </c>
      <c r="R44" s="52">
        <v>22.12</v>
      </c>
      <c r="S44" s="52">
        <v>406</v>
      </c>
      <c r="T44" s="52">
        <v>160.75</v>
      </c>
      <c r="U44" s="52">
        <v>1112</v>
      </c>
      <c r="V44" s="10"/>
    </row>
    <row r="45" spans="3:22" x14ac:dyDescent="0.25">
      <c r="C45" s="132">
        <v>2017</v>
      </c>
      <c r="D45" s="113" t="s">
        <v>13</v>
      </c>
      <c r="E45" s="114">
        <v>2.0099999999999998</v>
      </c>
      <c r="F45" s="114">
        <v>14</v>
      </c>
      <c r="G45" s="114">
        <v>44.51</v>
      </c>
      <c r="H45" s="114">
        <v>549</v>
      </c>
      <c r="I45" s="114">
        <v>0</v>
      </c>
      <c r="J45" s="114">
        <v>0</v>
      </c>
      <c r="K45" s="114">
        <v>116.17</v>
      </c>
      <c r="L45" s="114">
        <v>201</v>
      </c>
      <c r="M45" s="9"/>
      <c r="N45" s="52">
        <v>0</v>
      </c>
      <c r="O45" s="52">
        <v>0</v>
      </c>
      <c r="P45" s="52">
        <v>35.200000000000003</v>
      </c>
      <c r="Q45" s="52">
        <v>423</v>
      </c>
      <c r="R45" s="52">
        <v>0</v>
      </c>
      <c r="S45" s="52">
        <v>0</v>
      </c>
      <c r="T45" s="52">
        <v>49.8</v>
      </c>
      <c r="U45" s="52">
        <v>74</v>
      </c>
      <c r="V45" s="10"/>
    </row>
    <row r="46" spans="3:22" x14ac:dyDescent="0.25">
      <c r="C46" s="132">
        <v>2017</v>
      </c>
      <c r="D46" s="113" t="s">
        <v>14</v>
      </c>
      <c r="E46" s="114">
        <v>0</v>
      </c>
      <c r="F46" s="114">
        <v>0</v>
      </c>
      <c r="G46" s="114">
        <v>11.93</v>
      </c>
      <c r="H46" s="114">
        <v>148</v>
      </c>
      <c r="I46" s="114">
        <v>0</v>
      </c>
      <c r="J46" s="114">
        <v>0</v>
      </c>
      <c r="K46" s="114">
        <v>94.64</v>
      </c>
      <c r="L46" s="114">
        <v>402</v>
      </c>
      <c r="M46" s="9"/>
      <c r="N46" s="52">
        <v>0</v>
      </c>
      <c r="O46" s="52">
        <v>0</v>
      </c>
      <c r="P46" s="52">
        <v>10.3</v>
      </c>
      <c r="Q46" s="52">
        <v>92</v>
      </c>
      <c r="R46" s="52">
        <v>0</v>
      </c>
      <c r="S46" s="52">
        <v>0</v>
      </c>
      <c r="T46" s="52">
        <v>118.43</v>
      </c>
      <c r="U46" s="52">
        <v>479</v>
      </c>
      <c r="V46" s="10"/>
    </row>
    <row r="47" spans="3:22" x14ac:dyDescent="0.25">
      <c r="C47" s="132">
        <v>2017</v>
      </c>
      <c r="D47" s="113" t="s">
        <v>15</v>
      </c>
      <c r="E47" s="114">
        <v>0</v>
      </c>
      <c r="F47" s="114">
        <v>0</v>
      </c>
      <c r="G47" s="114">
        <v>1</v>
      </c>
      <c r="H47" s="114">
        <v>1</v>
      </c>
      <c r="I47" s="114">
        <v>0</v>
      </c>
      <c r="J47" s="114">
        <v>0</v>
      </c>
      <c r="K47" s="114">
        <v>184.14</v>
      </c>
      <c r="L47" s="114">
        <v>797</v>
      </c>
      <c r="M47" s="9"/>
      <c r="N47" s="52">
        <v>0</v>
      </c>
      <c r="O47" s="52">
        <v>0</v>
      </c>
      <c r="P47" s="52">
        <v>2.02</v>
      </c>
      <c r="Q47" s="52">
        <v>13</v>
      </c>
      <c r="R47" s="52">
        <v>0</v>
      </c>
      <c r="S47" s="52">
        <v>0</v>
      </c>
      <c r="T47" s="52">
        <v>125.04</v>
      </c>
      <c r="U47" s="52">
        <v>808</v>
      </c>
      <c r="V47" s="10"/>
    </row>
    <row r="48" spans="3:22" x14ac:dyDescent="0.25">
      <c r="C48" s="132">
        <v>2017</v>
      </c>
      <c r="D48" s="113" t="s">
        <v>16</v>
      </c>
      <c r="E48" s="114">
        <v>0</v>
      </c>
      <c r="F48" s="114">
        <v>0</v>
      </c>
      <c r="G48" s="114">
        <v>123.2</v>
      </c>
      <c r="H48" s="114">
        <v>1512</v>
      </c>
      <c r="I48" s="114">
        <v>0.8</v>
      </c>
      <c r="J48" s="114">
        <v>10</v>
      </c>
      <c r="K48" s="114">
        <v>99.14</v>
      </c>
      <c r="L48" s="114">
        <v>197</v>
      </c>
      <c r="M48" s="9"/>
      <c r="N48" s="52">
        <v>0</v>
      </c>
      <c r="O48" s="52">
        <v>0</v>
      </c>
      <c r="P48" s="52">
        <v>88.98</v>
      </c>
      <c r="Q48" s="52">
        <v>110</v>
      </c>
      <c r="R48" s="52">
        <v>0</v>
      </c>
      <c r="S48" s="52">
        <v>0</v>
      </c>
      <c r="T48" s="52">
        <v>69.69</v>
      </c>
      <c r="U48" s="52">
        <v>154</v>
      </c>
      <c r="V48" s="10"/>
    </row>
    <row r="49" spans="3:22" x14ac:dyDescent="0.25">
      <c r="C49" s="132">
        <v>2017</v>
      </c>
      <c r="D49" s="113" t="s">
        <v>17</v>
      </c>
      <c r="E49" s="114">
        <v>0</v>
      </c>
      <c r="F49" s="114">
        <v>0</v>
      </c>
      <c r="G49" s="114">
        <v>24.060000000000002</v>
      </c>
      <c r="H49" s="114">
        <v>254</v>
      </c>
      <c r="I49" s="114">
        <v>2.84</v>
      </c>
      <c r="J49" s="114">
        <v>47</v>
      </c>
      <c r="K49" s="114">
        <v>323.995</v>
      </c>
      <c r="L49" s="114">
        <v>1363</v>
      </c>
      <c r="M49" s="9"/>
      <c r="N49" s="52">
        <v>0</v>
      </c>
      <c r="O49" s="52">
        <v>0</v>
      </c>
      <c r="P49" s="52">
        <v>32.68</v>
      </c>
      <c r="Q49" s="52">
        <v>273</v>
      </c>
      <c r="R49" s="52">
        <v>15.26</v>
      </c>
      <c r="S49" s="52">
        <v>265</v>
      </c>
      <c r="T49" s="52">
        <v>323.05</v>
      </c>
      <c r="U49" s="52">
        <v>1342</v>
      </c>
      <c r="V49" s="10"/>
    </row>
    <row r="50" spans="3:22" x14ac:dyDescent="0.25">
      <c r="C50" s="132">
        <v>2017</v>
      </c>
      <c r="D50" s="113" t="s">
        <v>18</v>
      </c>
      <c r="E50" s="114">
        <v>4</v>
      </c>
      <c r="F50" s="114">
        <v>4</v>
      </c>
      <c r="G50" s="114">
        <v>688.11099999999999</v>
      </c>
      <c r="H50" s="114">
        <v>14369</v>
      </c>
      <c r="I50" s="114">
        <v>2.83</v>
      </c>
      <c r="J50" s="114">
        <v>5</v>
      </c>
      <c r="K50" s="114">
        <v>577.82999999999993</v>
      </c>
      <c r="L50" s="114">
        <v>5377</v>
      </c>
      <c r="M50" s="9"/>
      <c r="N50" s="52">
        <v>0</v>
      </c>
      <c r="O50" s="52">
        <v>0</v>
      </c>
      <c r="P50" s="52">
        <v>533.5</v>
      </c>
      <c r="Q50" s="52">
        <v>9760</v>
      </c>
      <c r="R50" s="52">
        <v>0</v>
      </c>
      <c r="S50" s="52">
        <v>0</v>
      </c>
      <c r="T50" s="52">
        <v>552</v>
      </c>
      <c r="U50" s="52">
        <v>5087</v>
      </c>
      <c r="V50" s="10"/>
    </row>
    <row r="51" spans="3:22" x14ac:dyDescent="0.25">
      <c r="C51" s="132">
        <v>2017</v>
      </c>
      <c r="D51" s="113" t="s">
        <v>19</v>
      </c>
      <c r="E51" s="114">
        <v>0</v>
      </c>
      <c r="F51" s="114">
        <v>0</v>
      </c>
      <c r="G51" s="114">
        <v>17</v>
      </c>
      <c r="H51" s="114">
        <v>24</v>
      </c>
      <c r="I51" s="114">
        <v>4.2300000000000004</v>
      </c>
      <c r="J51" s="114">
        <v>22</v>
      </c>
      <c r="K51" s="114">
        <v>1335.29</v>
      </c>
      <c r="L51" s="114">
        <v>4719</v>
      </c>
      <c r="M51" s="9"/>
      <c r="N51" s="52">
        <v>0</v>
      </c>
      <c r="O51" s="52">
        <v>0</v>
      </c>
      <c r="P51" s="52">
        <v>0</v>
      </c>
      <c r="Q51" s="52">
        <v>0</v>
      </c>
      <c r="R51" s="52">
        <v>778.68000000000006</v>
      </c>
      <c r="S51" s="52">
        <v>10167</v>
      </c>
      <c r="T51" s="52">
        <v>365.61</v>
      </c>
      <c r="U51" s="52">
        <v>1793</v>
      </c>
      <c r="V51" s="10"/>
    </row>
    <row r="52" spans="3:22" x14ac:dyDescent="0.25">
      <c r="C52" s="132">
        <v>2017</v>
      </c>
      <c r="D52" s="113" t="s">
        <v>20</v>
      </c>
      <c r="E52" s="114">
        <v>0</v>
      </c>
      <c r="F52" s="114">
        <v>0</v>
      </c>
      <c r="G52" s="114">
        <v>11.41</v>
      </c>
      <c r="H52" s="114">
        <v>114</v>
      </c>
      <c r="I52" s="114">
        <v>8.58</v>
      </c>
      <c r="J52" s="114">
        <v>129</v>
      </c>
      <c r="K52" s="114">
        <v>124.99000000000001</v>
      </c>
      <c r="L52" s="114">
        <v>642</v>
      </c>
      <c r="M52" s="9"/>
      <c r="N52" s="52">
        <v>0</v>
      </c>
      <c r="O52" s="52">
        <v>0</v>
      </c>
      <c r="P52" s="52">
        <v>4.01</v>
      </c>
      <c r="Q52" s="52">
        <v>39</v>
      </c>
      <c r="R52" s="52">
        <v>71.84</v>
      </c>
      <c r="S52" s="52">
        <v>1162</v>
      </c>
      <c r="T52" s="52">
        <v>71.959999999999994</v>
      </c>
      <c r="U52" s="52">
        <v>357</v>
      </c>
      <c r="V52" s="10"/>
    </row>
    <row r="53" spans="3:22" x14ac:dyDescent="0.25">
      <c r="C53" s="132">
        <v>2017</v>
      </c>
      <c r="D53" s="113" t="s">
        <v>21</v>
      </c>
      <c r="E53" s="114">
        <v>792.29</v>
      </c>
      <c r="F53" s="114">
        <v>12587</v>
      </c>
      <c r="G53" s="114">
        <v>67.7</v>
      </c>
      <c r="H53" s="114">
        <v>644</v>
      </c>
      <c r="I53" s="114">
        <v>4</v>
      </c>
      <c r="J53" s="114">
        <v>3</v>
      </c>
      <c r="K53" s="114">
        <v>465.19</v>
      </c>
      <c r="L53" s="114">
        <v>1257</v>
      </c>
      <c r="M53" s="9"/>
      <c r="N53" s="52">
        <v>1738</v>
      </c>
      <c r="O53" s="52">
        <v>25636</v>
      </c>
      <c r="P53" s="52">
        <v>67.510000000000005</v>
      </c>
      <c r="Q53" s="52">
        <v>546</v>
      </c>
      <c r="R53" s="52">
        <v>0.6</v>
      </c>
      <c r="S53" s="52">
        <v>1</v>
      </c>
      <c r="T53" s="52">
        <v>256.45999999999998</v>
      </c>
      <c r="U53" s="52">
        <v>640</v>
      </c>
      <c r="V53" s="10"/>
    </row>
    <row r="54" spans="3:22" x14ac:dyDescent="0.25">
      <c r="C54" s="132">
        <v>2017</v>
      </c>
      <c r="D54" s="113" t="s">
        <v>22</v>
      </c>
      <c r="E54" s="114">
        <v>0</v>
      </c>
      <c r="F54" s="114">
        <v>0</v>
      </c>
      <c r="G54" s="114">
        <v>33.800000000000004</v>
      </c>
      <c r="H54" s="114">
        <v>50</v>
      </c>
      <c r="I54" s="114">
        <v>0</v>
      </c>
      <c r="J54" s="114">
        <v>0</v>
      </c>
      <c r="K54" s="114">
        <v>680.5</v>
      </c>
      <c r="L54" s="114">
        <v>4912</v>
      </c>
      <c r="M54" s="9"/>
      <c r="N54" s="52">
        <v>0</v>
      </c>
      <c r="O54" s="52">
        <v>0</v>
      </c>
      <c r="P54" s="52">
        <v>26.3</v>
      </c>
      <c r="Q54" s="52">
        <v>260</v>
      </c>
      <c r="R54" s="52">
        <v>0</v>
      </c>
      <c r="S54" s="52">
        <v>0</v>
      </c>
      <c r="T54" s="52">
        <v>224.3</v>
      </c>
      <c r="U54" s="52">
        <v>1516</v>
      </c>
      <c r="V54" s="10"/>
    </row>
    <row r="55" spans="3:22" x14ac:dyDescent="0.25">
      <c r="C55" s="132">
        <v>2017</v>
      </c>
      <c r="D55" s="113" t="s">
        <v>23</v>
      </c>
      <c r="E55" s="114">
        <v>0</v>
      </c>
      <c r="F55" s="114">
        <v>0</v>
      </c>
      <c r="G55" s="114">
        <v>19.64</v>
      </c>
      <c r="H55" s="114">
        <v>309</v>
      </c>
      <c r="I55" s="114">
        <v>1</v>
      </c>
      <c r="J55" s="114">
        <v>4</v>
      </c>
      <c r="K55" s="114">
        <v>177.35</v>
      </c>
      <c r="L55" s="114">
        <v>382</v>
      </c>
      <c r="M55" s="9"/>
      <c r="N55" s="52">
        <v>0</v>
      </c>
      <c r="O55" s="52">
        <v>0</v>
      </c>
      <c r="P55" s="52">
        <v>10</v>
      </c>
      <c r="Q55" s="52">
        <v>119</v>
      </c>
      <c r="R55" s="52">
        <v>3</v>
      </c>
      <c r="S55" s="52">
        <v>5</v>
      </c>
      <c r="T55" s="52">
        <v>157</v>
      </c>
      <c r="U55" s="52">
        <v>578</v>
      </c>
      <c r="V55" s="10"/>
    </row>
    <row r="56" spans="3:22" x14ac:dyDescent="0.25">
      <c r="C56" s="132">
        <v>2017</v>
      </c>
      <c r="D56" s="113" t="s">
        <v>24</v>
      </c>
      <c r="E56" s="114">
        <v>0</v>
      </c>
      <c r="F56" s="114">
        <v>0</v>
      </c>
      <c r="G56" s="114">
        <v>0</v>
      </c>
      <c r="H56" s="114">
        <v>0</v>
      </c>
      <c r="I56" s="114">
        <v>0</v>
      </c>
      <c r="J56" s="114">
        <v>0</v>
      </c>
      <c r="K56" s="114">
        <v>67</v>
      </c>
      <c r="L56" s="114">
        <v>310</v>
      </c>
      <c r="M56" s="9"/>
      <c r="N56" s="52">
        <v>0</v>
      </c>
      <c r="O56" s="52">
        <v>0</v>
      </c>
      <c r="P56" s="52">
        <v>0</v>
      </c>
      <c r="Q56" s="52">
        <v>0</v>
      </c>
      <c r="R56" s="52">
        <v>0</v>
      </c>
      <c r="S56" s="52">
        <v>0</v>
      </c>
      <c r="T56" s="52">
        <v>74.290000000000006</v>
      </c>
      <c r="U56" s="52">
        <v>168</v>
      </c>
      <c r="V56" s="12"/>
    </row>
    <row r="57" spans="3:22" x14ac:dyDescent="0.25">
      <c r="C57" s="132">
        <v>2017</v>
      </c>
      <c r="D57" s="113" t="s">
        <v>25</v>
      </c>
      <c r="E57" s="114">
        <v>0</v>
      </c>
      <c r="F57" s="114">
        <v>0</v>
      </c>
      <c r="G57" s="114">
        <v>1</v>
      </c>
      <c r="H57" s="114">
        <v>4</v>
      </c>
      <c r="I57" s="114">
        <v>16.2</v>
      </c>
      <c r="J57" s="114">
        <v>244</v>
      </c>
      <c r="K57" s="114">
        <v>110.3</v>
      </c>
      <c r="L57" s="114">
        <v>552</v>
      </c>
      <c r="M57" s="9"/>
      <c r="N57" s="52">
        <v>0</v>
      </c>
      <c r="O57" s="52">
        <v>0</v>
      </c>
      <c r="P57" s="52">
        <v>3</v>
      </c>
      <c r="Q57" s="52">
        <v>26</v>
      </c>
      <c r="R57" s="52">
        <v>508.9</v>
      </c>
      <c r="S57" s="52">
        <v>7634</v>
      </c>
      <c r="T57" s="52">
        <v>101.9</v>
      </c>
      <c r="U57" s="52">
        <v>459</v>
      </c>
      <c r="V57" s="13"/>
    </row>
    <row r="58" spans="3:22" x14ac:dyDescent="0.25">
      <c r="C58" s="132">
        <v>2017</v>
      </c>
      <c r="D58" s="115" t="s">
        <v>26</v>
      </c>
      <c r="E58" s="116">
        <f t="shared" ref="E58:L58" si="1">E57+E56+E55+E54+E53+E52+E51+E50+E49+E48+E47+E46+E45+E44+E43+E42+E41+E40+E39+E38+E37+E36+E35+E34+E33+E32</f>
        <v>1739.2399999999998</v>
      </c>
      <c r="F58" s="116">
        <f t="shared" si="1"/>
        <v>28381</v>
      </c>
      <c r="G58" s="116">
        <f t="shared" si="1"/>
        <v>2294.7809999999999</v>
      </c>
      <c r="H58" s="116">
        <f t="shared" si="1"/>
        <v>33407</v>
      </c>
      <c r="I58" s="116">
        <f t="shared" si="1"/>
        <v>287.57</v>
      </c>
      <c r="J58" s="116">
        <f t="shared" si="1"/>
        <v>3226</v>
      </c>
      <c r="K58" s="116">
        <f t="shared" si="1"/>
        <v>6636.077511533791</v>
      </c>
      <c r="L58" s="116">
        <f t="shared" si="1"/>
        <v>30690</v>
      </c>
      <c r="M58" s="14"/>
      <c r="N58" s="33">
        <f t="shared" ref="N58:U58" si="2">SUM(N32:N57)</f>
        <v>2718</v>
      </c>
      <c r="O58" s="33">
        <f t="shared" si="2"/>
        <v>44977</v>
      </c>
      <c r="P58" s="33">
        <f t="shared" si="2"/>
        <v>1871.8</v>
      </c>
      <c r="Q58" s="33">
        <f t="shared" si="2"/>
        <v>24340</v>
      </c>
      <c r="R58" s="33">
        <f t="shared" si="2"/>
        <v>2738.21</v>
      </c>
      <c r="S58" s="33">
        <f t="shared" si="2"/>
        <v>50377</v>
      </c>
      <c r="T58" s="33">
        <f t="shared" si="2"/>
        <v>4301.22</v>
      </c>
      <c r="U58" s="33">
        <f t="shared" si="2"/>
        <v>21137</v>
      </c>
      <c r="V58" s="13"/>
    </row>
    <row r="59" spans="3:22" x14ac:dyDescent="0.25">
      <c r="C59" s="131">
        <v>2018</v>
      </c>
      <c r="D59" s="113" t="s">
        <v>0</v>
      </c>
      <c r="E59" s="117">
        <v>0</v>
      </c>
      <c r="F59" s="117">
        <v>0</v>
      </c>
      <c r="G59" s="117">
        <v>0</v>
      </c>
      <c r="H59" s="117">
        <v>0</v>
      </c>
      <c r="I59" s="117">
        <v>0</v>
      </c>
      <c r="J59" s="117">
        <v>0</v>
      </c>
      <c r="K59" s="117">
        <v>30.18</v>
      </c>
      <c r="L59" s="117">
        <v>127</v>
      </c>
      <c r="M59" s="15"/>
      <c r="N59" s="127">
        <v>0</v>
      </c>
      <c r="O59" s="127">
        <v>0</v>
      </c>
      <c r="P59" s="127">
        <v>0</v>
      </c>
      <c r="Q59" s="127">
        <v>0</v>
      </c>
      <c r="R59" s="127">
        <v>0</v>
      </c>
      <c r="S59" s="127">
        <v>0</v>
      </c>
      <c r="T59" s="127">
        <v>25.83</v>
      </c>
      <c r="U59" s="127">
        <v>114</v>
      </c>
      <c r="V59" s="13"/>
    </row>
    <row r="60" spans="3:22" x14ac:dyDescent="0.25">
      <c r="C60" s="132">
        <v>2018</v>
      </c>
      <c r="D60" s="113" t="s">
        <v>1</v>
      </c>
      <c r="E60" s="117">
        <v>0</v>
      </c>
      <c r="F60" s="117">
        <v>0</v>
      </c>
      <c r="G60" s="117">
        <v>0</v>
      </c>
      <c r="H60" s="117">
        <v>0</v>
      </c>
      <c r="I60" s="117">
        <v>0</v>
      </c>
      <c r="J60" s="117">
        <v>0</v>
      </c>
      <c r="K60" s="117">
        <v>134.80000000000001</v>
      </c>
      <c r="L60" s="117">
        <v>392</v>
      </c>
      <c r="M60" s="13"/>
      <c r="N60" s="127">
        <v>0</v>
      </c>
      <c r="O60" s="127">
        <v>0</v>
      </c>
      <c r="P60" s="127">
        <v>0</v>
      </c>
      <c r="Q60" s="127">
        <v>0</v>
      </c>
      <c r="R60" s="127">
        <v>0</v>
      </c>
      <c r="S60" s="127">
        <v>0</v>
      </c>
      <c r="T60" s="127">
        <v>131.57</v>
      </c>
      <c r="U60" s="127">
        <v>272</v>
      </c>
      <c r="V60" s="13"/>
    </row>
    <row r="61" spans="3:22" x14ac:dyDescent="0.25">
      <c r="C61" s="132">
        <v>2018</v>
      </c>
      <c r="D61" s="113" t="s">
        <v>2</v>
      </c>
      <c r="E61" s="117">
        <v>0</v>
      </c>
      <c r="F61" s="117">
        <v>0</v>
      </c>
      <c r="G61" s="117">
        <v>0</v>
      </c>
      <c r="H61" s="117">
        <v>0</v>
      </c>
      <c r="I61" s="117">
        <v>0</v>
      </c>
      <c r="J61" s="117">
        <v>0</v>
      </c>
      <c r="K61" s="117">
        <v>118.51</v>
      </c>
      <c r="L61" s="117">
        <v>573</v>
      </c>
      <c r="M61" s="13"/>
      <c r="N61" s="127">
        <v>0</v>
      </c>
      <c r="O61" s="127">
        <v>0</v>
      </c>
      <c r="P61" s="127">
        <v>0</v>
      </c>
      <c r="Q61" s="127">
        <v>0</v>
      </c>
      <c r="R61" s="127">
        <v>0</v>
      </c>
      <c r="S61" s="127">
        <v>0</v>
      </c>
      <c r="T61" s="127">
        <v>109.58</v>
      </c>
      <c r="U61" s="127">
        <v>818</v>
      </c>
      <c r="V61" s="13"/>
    </row>
    <row r="62" spans="3:22" x14ac:dyDescent="0.25">
      <c r="C62" s="132">
        <v>2018</v>
      </c>
      <c r="D62" s="113" t="s">
        <v>3</v>
      </c>
      <c r="E62" s="117">
        <v>11.73</v>
      </c>
      <c r="F62" s="117">
        <v>95</v>
      </c>
      <c r="G62" s="117">
        <v>25.2</v>
      </c>
      <c r="H62" s="117">
        <v>285</v>
      </c>
      <c r="I62" s="117">
        <v>0.5</v>
      </c>
      <c r="J62" s="117">
        <v>3</v>
      </c>
      <c r="K62" s="117">
        <v>300.52999999999997</v>
      </c>
      <c r="L62" s="117">
        <v>1323</v>
      </c>
      <c r="M62" s="13"/>
      <c r="N62" s="127">
        <v>1</v>
      </c>
      <c r="O62" s="127">
        <v>9</v>
      </c>
      <c r="P62" s="127">
        <v>6</v>
      </c>
      <c r="Q62" s="127">
        <v>22</v>
      </c>
      <c r="R62" s="127">
        <v>0</v>
      </c>
      <c r="S62" s="127">
        <v>0</v>
      </c>
      <c r="T62" s="127">
        <v>290</v>
      </c>
      <c r="U62" s="127">
        <v>1290</v>
      </c>
      <c r="V62" s="13"/>
    </row>
    <row r="63" spans="3:22" x14ac:dyDescent="0.25">
      <c r="C63" s="132">
        <v>2018</v>
      </c>
      <c r="D63" s="113" t="s">
        <v>4</v>
      </c>
      <c r="E63" s="117">
        <v>0</v>
      </c>
      <c r="F63" s="117">
        <v>0</v>
      </c>
      <c r="G63" s="117">
        <v>1.2000000000000002</v>
      </c>
      <c r="H63" s="117">
        <v>12</v>
      </c>
      <c r="I63" s="117">
        <v>20.72112505058681</v>
      </c>
      <c r="J63" s="117">
        <v>210</v>
      </c>
      <c r="K63" s="117">
        <v>164</v>
      </c>
      <c r="L63" s="117">
        <v>782</v>
      </c>
      <c r="M63" s="13"/>
      <c r="N63" s="127">
        <v>0</v>
      </c>
      <c r="O63" s="127">
        <v>0</v>
      </c>
      <c r="P63" s="127">
        <v>1.2</v>
      </c>
      <c r="Q63" s="127">
        <v>7</v>
      </c>
      <c r="R63" s="127">
        <v>491.2</v>
      </c>
      <c r="S63" s="127">
        <v>13472</v>
      </c>
      <c r="T63" s="127">
        <v>265.8</v>
      </c>
      <c r="U63" s="127">
        <v>1287</v>
      </c>
      <c r="V63" s="13"/>
    </row>
    <row r="64" spans="3:22" x14ac:dyDescent="0.25">
      <c r="C64" s="132">
        <v>2018</v>
      </c>
      <c r="D64" s="113" t="s">
        <v>5</v>
      </c>
      <c r="E64" s="117">
        <v>774.9</v>
      </c>
      <c r="F64" s="117">
        <v>15585</v>
      </c>
      <c r="G64" s="117">
        <v>80.849999999999994</v>
      </c>
      <c r="H64" s="117">
        <v>1519</v>
      </c>
      <c r="I64" s="117">
        <v>0</v>
      </c>
      <c r="J64" s="117">
        <v>0</v>
      </c>
      <c r="K64" s="117">
        <v>191.1</v>
      </c>
      <c r="L64" s="117">
        <v>1598</v>
      </c>
      <c r="M64" s="13"/>
      <c r="N64" s="127">
        <v>529.20000000000005</v>
      </c>
      <c r="O64" s="127">
        <v>10307</v>
      </c>
      <c r="P64" s="127">
        <v>40.4</v>
      </c>
      <c r="Q64" s="127">
        <v>323</v>
      </c>
      <c r="R64" s="127">
        <v>0</v>
      </c>
      <c r="S64" s="127">
        <v>0</v>
      </c>
      <c r="T64" s="127">
        <v>154.4</v>
      </c>
      <c r="U64" s="127">
        <v>901</v>
      </c>
      <c r="V64" s="13"/>
    </row>
    <row r="65" spans="3:22" x14ac:dyDescent="0.25">
      <c r="C65" s="132">
        <v>2018</v>
      </c>
      <c r="D65" s="113" t="s">
        <v>6</v>
      </c>
      <c r="E65" s="117">
        <v>0</v>
      </c>
      <c r="F65" s="117">
        <v>0</v>
      </c>
      <c r="G65" s="117">
        <v>0</v>
      </c>
      <c r="H65" s="117">
        <v>0</v>
      </c>
      <c r="I65" s="117">
        <v>0</v>
      </c>
      <c r="J65" s="117">
        <v>0</v>
      </c>
      <c r="K65" s="117">
        <v>55.3</v>
      </c>
      <c r="L65" s="117">
        <v>111</v>
      </c>
      <c r="M65" s="13"/>
      <c r="N65" s="128">
        <v>0</v>
      </c>
      <c r="O65" s="128">
        <v>0</v>
      </c>
      <c r="P65" s="128">
        <v>0</v>
      </c>
      <c r="Q65" s="128">
        <v>0</v>
      </c>
      <c r="R65" s="128">
        <v>0</v>
      </c>
      <c r="S65" s="128">
        <v>0</v>
      </c>
      <c r="T65" s="128">
        <v>55.43</v>
      </c>
      <c r="U65" s="128">
        <v>200</v>
      </c>
      <c r="V65" s="13"/>
    </row>
    <row r="66" spans="3:22" x14ac:dyDescent="0.25">
      <c r="C66" s="132">
        <v>2018</v>
      </c>
      <c r="D66" s="113" t="s">
        <v>7</v>
      </c>
      <c r="E66" s="117">
        <v>0</v>
      </c>
      <c r="F66" s="117">
        <v>0</v>
      </c>
      <c r="G66" s="117">
        <v>0</v>
      </c>
      <c r="H66" s="117">
        <v>0</v>
      </c>
      <c r="I66" s="117">
        <v>0</v>
      </c>
      <c r="J66" s="117">
        <v>0</v>
      </c>
      <c r="K66" s="117">
        <v>110.8</v>
      </c>
      <c r="L66" s="117">
        <v>408</v>
      </c>
      <c r="M66" s="13"/>
      <c r="N66" s="127">
        <v>0</v>
      </c>
      <c r="O66" s="127">
        <v>0</v>
      </c>
      <c r="P66" s="127">
        <v>0</v>
      </c>
      <c r="Q66" s="127">
        <v>0</v>
      </c>
      <c r="R66" s="127">
        <v>0</v>
      </c>
      <c r="S66" s="127">
        <v>0</v>
      </c>
      <c r="T66" s="127">
        <v>93</v>
      </c>
      <c r="U66" s="127">
        <v>340</v>
      </c>
      <c r="V66" s="13"/>
    </row>
    <row r="67" spans="3:22" x14ac:dyDescent="0.25">
      <c r="C67" s="132">
        <v>2018</v>
      </c>
      <c r="D67" s="113" t="s">
        <v>8</v>
      </c>
      <c r="E67" s="117">
        <v>0</v>
      </c>
      <c r="F67" s="117">
        <v>0</v>
      </c>
      <c r="G67" s="117">
        <v>30</v>
      </c>
      <c r="H67" s="117">
        <v>339</v>
      </c>
      <c r="I67" s="117">
        <v>45</v>
      </c>
      <c r="J67" s="117">
        <v>623</v>
      </c>
      <c r="K67" s="117">
        <v>742</v>
      </c>
      <c r="L67" s="117">
        <v>2343</v>
      </c>
      <c r="M67" s="13"/>
      <c r="N67" s="127">
        <v>0</v>
      </c>
      <c r="O67" s="127">
        <v>0</v>
      </c>
      <c r="P67" s="127">
        <v>2</v>
      </c>
      <c r="Q67" s="127">
        <v>10</v>
      </c>
      <c r="R67" s="127">
        <v>0</v>
      </c>
      <c r="S67" s="127">
        <v>0</v>
      </c>
      <c r="T67" s="127">
        <v>261</v>
      </c>
      <c r="U67" s="127">
        <v>7089</v>
      </c>
      <c r="V67" s="13"/>
    </row>
    <row r="68" spans="3:22" x14ac:dyDescent="0.25">
      <c r="C68" s="132">
        <v>2018</v>
      </c>
      <c r="D68" s="113" t="s">
        <v>9</v>
      </c>
      <c r="E68" s="117">
        <v>70.290000000000006</v>
      </c>
      <c r="F68" s="117">
        <v>1067</v>
      </c>
      <c r="G68" s="117">
        <v>683.62000000000012</v>
      </c>
      <c r="H68" s="117">
        <v>11448</v>
      </c>
      <c r="I68" s="117"/>
      <c r="J68" s="117"/>
      <c r="K68" s="117">
        <v>266.95000000000005</v>
      </c>
      <c r="L68" s="117">
        <v>1411</v>
      </c>
      <c r="M68" s="13"/>
      <c r="N68" s="127">
        <v>0</v>
      </c>
      <c r="O68" s="127">
        <v>0</v>
      </c>
      <c r="P68" s="127">
        <v>807.81</v>
      </c>
      <c r="Q68" s="127">
        <v>10026</v>
      </c>
      <c r="R68" s="127">
        <v>9.5</v>
      </c>
      <c r="S68" s="127">
        <v>82</v>
      </c>
      <c r="T68" s="127">
        <v>165.6</v>
      </c>
      <c r="U68" s="127">
        <v>924</v>
      </c>
      <c r="V68" s="13"/>
    </row>
    <row r="69" spans="3:22" x14ac:dyDescent="0.25">
      <c r="C69" s="132">
        <v>2018</v>
      </c>
      <c r="D69" s="113" t="s">
        <v>10</v>
      </c>
      <c r="E69" s="117">
        <v>0</v>
      </c>
      <c r="F69" s="117">
        <v>0</v>
      </c>
      <c r="G69" s="117">
        <v>12.34</v>
      </c>
      <c r="H69" s="117">
        <v>115</v>
      </c>
      <c r="I69" s="117">
        <v>9</v>
      </c>
      <c r="J69" s="117">
        <v>89</v>
      </c>
      <c r="K69" s="117">
        <v>135.72999999999999</v>
      </c>
      <c r="L69" s="117">
        <v>346</v>
      </c>
      <c r="M69" s="13"/>
      <c r="N69" s="127">
        <v>0</v>
      </c>
      <c r="O69" s="127">
        <v>0</v>
      </c>
      <c r="P69" s="127">
        <v>19.29</v>
      </c>
      <c r="Q69" s="127">
        <v>192</v>
      </c>
      <c r="R69" s="127">
        <v>19.41</v>
      </c>
      <c r="S69" s="127">
        <v>193</v>
      </c>
      <c r="T69" s="127">
        <v>114.21</v>
      </c>
      <c r="U69" s="127">
        <v>349</v>
      </c>
      <c r="V69" s="13"/>
    </row>
    <row r="70" spans="3:22" x14ac:dyDescent="0.25">
      <c r="C70" s="132">
        <v>2018</v>
      </c>
      <c r="D70" s="113" t="s">
        <v>11</v>
      </c>
      <c r="E70" s="117">
        <v>1.81</v>
      </c>
      <c r="F70" s="117">
        <v>36</v>
      </c>
      <c r="G70" s="117">
        <v>148.91999999999999</v>
      </c>
      <c r="H70" s="117">
        <v>1598</v>
      </c>
      <c r="I70" s="117">
        <v>7</v>
      </c>
      <c r="J70" s="117">
        <f>I70*12</f>
        <v>84</v>
      </c>
      <c r="K70" s="117">
        <v>195.8</v>
      </c>
      <c r="L70" s="117">
        <v>1173</v>
      </c>
      <c r="M70" s="13"/>
      <c r="N70" s="127">
        <v>0</v>
      </c>
      <c r="O70" s="127">
        <v>0</v>
      </c>
      <c r="P70" s="127">
        <v>120.27</v>
      </c>
      <c r="Q70" s="127">
        <v>1505</v>
      </c>
      <c r="R70" s="127">
        <v>9.81</v>
      </c>
      <c r="S70" s="127">
        <v>147</v>
      </c>
      <c r="T70" s="127">
        <v>120.51</v>
      </c>
      <c r="U70" s="127">
        <v>725</v>
      </c>
      <c r="V70" s="13"/>
    </row>
    <row r="71" spans="3:22" x14ac:dyDescent="0.25">
      <c r="C71" s="132">
        <v>2018</v>
      </c>
      <c r="D71" s="113" t="s">
        <v>12</v>
      </c>
      <c r="E71" s="117">
        <v>8</v>
      </c>
      <c r="F71" s="117">
        <v>120</v>
      </c>
      <c r="G71" s="117">
        <v>58.02</v>
      </c>
      <c r="H71" s="117">
        <v>849</v>
      </c>
      <c r="I71" s="117"/>
      <c r="J71" s="117">
        <v>0</v>
      </c>
      <c r="K71" s="117">
        <v>341.99</v>
      </c>
      <c r="L71" s="117">
        <v>918</v>
      </c>
      <c r="M71" s="13"/>
      <c r="N71" s="127">
        <v>0</v>
      </c>
      <c r="O71" s="127">
        <v>0</v>
      </c>
      <c r="P71" s="127">
        <v>68</v>
      </c>
      <c r="Q71" s="127">
        <v>771</v>
      </c>
      <c r="R71" s="127">
        <v>17</v>
      </c>
      <c r="S71" s="127">
        <v>286</v>
      </c>
      <c r="T71" s="127">
        <v>161</v>
      </c>
      <c r="U71" s="127">
        <v>935</v>
      </c>
      <c r="V71" s="13"/>
    </row>
    <row r="72" spans="3:22" x14ac:dyDescent="0.25">
      <c r="C72" s="132">
        <v>2018</v>
      </c>
      <c r="D72" s="113" t="s">
        <v>13</v>
      </c>
      <c r="E72" s="117">
        <v>6</v>
      </c>
      <c r="F72" s="117">
        <v>127</v>
      </c>
      <c r="G72" s="117">
        <v>65.569999999999993</v>
      </c>
      <c r="H72" s="117">
        <v>945</v>
      </c>
      <c r="I72" s="117">
        <v>0</v>
      </c>
      <c r="J72" s="117">
        <v>0</v>
      </c>
      <c r="K72" s="117">
        <v>174.94</v>
      </c>
      <c r="L72" s="117">
        <v>795</v>
      </c>
      <c r="M72" s="13"/>
      <c r="N72" s="127">
        <v>0</v>
      </c>
      <c r="O72" s="127">
        <v>0</v>
      </c>
      <c r="P72" s="127">
        <v>45.33</v>
      </c>
      <c r="Q72" s="127">
        <v>680</v>
      </c>
      <c r="R72" s="127">
        <v>0</v>
      </c>
      <c r="S72" s="127">
        <v>0</v>
      </c>
      <c r="T72" s="127">
        <v>97.92</v>
      </c>
      <c r="U72" s="127">
        <v>147</v>
      </c>
      <c r="V72" s="13"/>
    </row>
    <row r="73" spans="3:22" x14ac:dyDescent="0.25">
      <c r="C73" s="132">
        <v>2018</v>
      </c>
      <c r="D73" s="113" t="s">
        <v>14</v>
      </c>
      <c r="E73" s="117">
        <v>0</v>
      </c>
      <c r="F73" s="117">
        <v>0</v>
      </c>
      <c r="G73" s="117">
        <v>8.64</v>
      </c>
      <c r="H73" s="117">
        <v>104</v>
      </c>
      <c r="I73" s="117">
        <v>0</v>
      </c>
      <c r="J73" s="117">
        <v>0</v>
      </c>
      <c r="K73" s="117">
        <v>109.8</v>
      </c>
      <c r="L73" s="117">
        <v>476</v>
      </c>
      <c r="M73" s="13"/>
      <c r="N73" s="127">
        <v>0</v>
      </c>
      <c r="O73" s="127">
        <v>0</v>
      </c>
      <c r="P73" s="127">
        <v>13.12</v>
      </c>
      <c r="Q73" s="127">
        <v>102</v>
      </c>
      <c r="R73" s="127">
        <v>0</v>
      </c>
      <c r="S73" s="127">
        <v>0</v>
      </c>
      <c r="T73" s="127">
        <v>153.44</v>
      </c>
      <c r="U73" s="127">
        <v>398</v>
      </c>
      <c r="V73" s="13"/>
    </row>
    <row r="74" spans="3:22" x14ac:dyDescent="0.25">
      <c r="C74" s="132">
        <v>2018</v>
      </c>
      <c r="D74" s="113" t="s">
        <v>15</v>
      </c>
      <c r="E74" s="117">
        <v>0</v>
      </c>
      <c r="F74" s="117">
        <v>0</v>
      </c>
      <c r="G74" s="117">
        <v>0.8</v>
      </c>
      <c r="H74" s="117">
        <v>3</v>
      </c>
      <c r="I74" s="117">
        <v>0</v>
      </c>
      <c r="J74" s="117">
        <v>0</v>
      </c>
      <c r="K74" s="117">
        <v>246.1</v>
      </c>
      <c r="L74" s="117">
        <v>618</v>
      </c>
      <c r="M74" s="13"/>
      <c r="N74" s="127">
        <v>0</v>
      </c>
      <c r="O74" s="127">
        <v>0</v>
      </c>
      <c r="P74" s="127">
        <v>0.93</v>
      </c>
      <c r="Q74" s="127">
        <v>3</v>
      </c>
      <c r="R74" s="127">
        <v>0</v>
      </c>
      <c r="S74" s="127">
        <v>0</v>
      </c>
      <c r="T74" s="127">
        <v>104.93</v>
      </c>
      <c r="U74" s="127">
        <v>273</v>
      </c>
      <c r="V74" s="13"/>
    </row>
    <row r="75" spans="3:22" x14ac:dyDescent="0.25">
      <c r="C75" s="132">
        <v>2018</v>
      </c>
      <c r="D75" s="113" t="s">
        <v>16</v>
      </c>
      <c r="E75" s="117">
        <v>0</v>
      </c>
      <c r="F75" s="117">
        <v>0</v>
      </c>
      <c r="G75" s="117">
        <v>78.3</v>
      </c>
      <c r="H75" s="117">
        <v>961</v>
      </c>
      <c r="I75" s="117">
        <v>0</v>
      </c>
      <c r="J75" s="117">
        <v>0</v>
      </c>
      <c r="K75" s="117">
        <v>148.19999999999999</v>
      </c>
      <c r="L75" s="117">
        <v>324</v>
      </c>
      <c r="M75" s="13"/>
      <c r="N75" s="127">
        <v>0</v>
      </c>
      <c r="O75" s="127">
        <v>0</v>
      </c>
      <c r="P75" s="127">
        <v>8.08</v>
      </c>
      <c r="Q75" s="127">
        <v>100</v>
      </c>
      <c r="R75" s="127">
        <v>0</v>
      </c>
      <c r="S75" s="127">
        <v>0</v>
      </c>
      <c r="T75" s="127">
        <v>77.72</v>
      </c>
      <c r="U75" s="127">
        <v>159</v>
      </c>
      <c r="V75" s="13"/>
    </row>
    <row r="76" spans="3:22" x14ac:dyDescent="0.25">
      <c r="C76" s="132">
        <v>2018</v>
      </c>
      <c r="D76" s="113" t="s">
        <v>17</v>
      </c>
      <c r="E76" s="117">
        <v>0</v>
      </c>
      <c r="F76" s="117">
        <v>0</v>
      </c>
      <c r="G76" s="117">
        <v>64</v>
      </c>
      <c r="H76" s="117">
        <v>172</v>
      </c>
      <c r="I76" s="117">
        <v>19</v>
      </c>
      <c r="J76" s="117">
        <v>97</v>
      </c>
      <c r="K76" s="117">
        <v>537</v>
      </c>
      <c r="L76" s="117">
        <v>3759</v>
      </c>
      <c r="M76" s="13"/>
      <c r="N76" s="127">
        <v>0</v>
      </c>
      <c r="O76" s="127">
        <v>0</v>
      </c>
      <c r="P76" s="127">
        <v>34.44</v>
      </c>
      <c r="Q76" s="127">
        <v>283</v>
      </c>
      <c r="R76" s="127">
        <v>1.65</v>
      </c>
      <c r="S76" s="127">
        <v>33</v>
      </c>
      <c r="T76" s="127">
        <v>319.39999999999998</v>
      </c>
      <c r="U76" s="127">
        <v>1382</v>
      </c>
      <c r="V76" s="13"/>
    </row>
    <row r="77" spans="3:22" x14ac:dyDescent="0.25">
      <c r="C77" s="132">
        <v>2018</v>
      </c>
      <c r="D77" s="113" t="s">
        <v>18</v>
      </c>
      <c r="E77" s="117">
        <v>0</v>
      </c>
      <c r="F77" s="117">
        <v>0</v>
      </c>
      <c r="G77" s="117">
        <v>676</v>
      </c>
      <c r="H77" s="117">
        <v>14103</v>
      </c>
      <c r="I77" s="117">
        <v>2</v>
      </c>
      <c r="J77" s="117">
        <v>21</v>
      </c>
      <c r="K77" s="117">
        <v>863.64</v>
      </c>
      <c r="L77" s="117">
        <v>7470</v>
      </c>
      <c r="M77" s="13"/>
      <c r="N77" s="127">
        <v>0</v>
      </c>
      <c r="O77" s="127">
        <v>0</v>
      </c>
      <c r="P77" s="127">
        <v>606.29999999999995</v>
      </c>
      <c r="Q77" s="127">
        <v>11232</v>
      </c>
      <c r="R77" s="127">
        <v>0</v>
      </c>
      <c r="S77" s="127">
        <v>0</v>
      </c>
      <c r="T77" s="127">
        <v>618.5</v>
      </c>
      <c r="U77" s="127">
        <v>5166</v>
      </c>
      <c r="V77" s="13"/>
    </row>
    <row r="78" spans="3:22" x14ac:dyDescent="0.25">
      <c r="C78" s="132">
        <v>2018</v>
      </c>
      <c r="D78" s="113" t="s">
        <v>19</v>
      </c>
      <c r="E78" s="117">
        <v>0</v>
      </c>
      <c r="F78" s="117">
        <v>0</v>
      </c>
      <c r="G78" s="117">
        <v>17.82</v>
      </c>
      <c r="H78" s="117">
        <v>48</v>
      </c>
      <c r="I78" s="117">
        <v>17.46</v>
      </c>
      <c r="J78" s="117">
        <v>253</v>
      </c>
      <c r="K78" s="117">
        <v>2180.2100000000005</v>
      </c>
      <c r="L78" s="117">
        <v>14851</v>
      </c>
      <c r="M78" s="13"/>
      <c r="N78" s="127">
        <v>0</v>
      </c>
      <c r="O78" s="127">
        <v>0</v>
      </c>
      <c r="P78" s="127">
        <v>9</v>
      </c>
      <c r="Q78" s="127">
        <v>35</v>
      </c>
      <c r="R78" s="127">
        <v>547</v>
      </c>
      <c r="S78" s="127">
        <v>9706</v>
      </c>
      <c r="T78" s="127">
        <v>409.39</v>
      </c>
      <c r="U78" s="127">
        <v>2097</v>
      </c>
      <c r="V78" s="13"/>
    </row>
    <row r="79" spans="3:22" x14ac:dyDescent="0.25">
      <c r="C79" s="132">
        <v>2018</v>
      </c>
      <c r="D79" s="113" t="s">
        <v>20</v>
      </c>
      <c r="E79" s="117">
        <v>0</v>
      </c>
      <c r="F79" s="117">
        <v>0</v>
      </c>
      <c r="G79" s="117">
        <v>4.75</v>
      </c>
      <c r="H79" s="117">
        <v>47</v>
      </c>
      <c r="I79" s="117">
        <v>12.17</v>
      </c>
      <c r="J79" s="117">
        <v>185</v>
      </c>
      <c r="K79" s="117">
        <v>149.68</v>
      </c>
      <c r="L79" s="117">
        <v>750</v>
      </c>
      <c r="M79" s="13"/>
      <c r="N79" s="127">
        <v>0</v>
      </c>
      <c r="O79" s="127">
        <v>0</v>
      </c>
      <c r="P79" s="127">
        <v>2.09</v>
      </c>
      <c r="Q79" s="127">
        <v>18</v>
      </c>
      <c r="R79" s="127">
        <v>78.34</v>
      </c>
      <c r="S79" s="127">
        <v>1316</v>
      </c>
      <c r="T79" s="127">
        <v>78.569999999999993</v>
      </c>
      <c r="U79" s="127">
        <v>407</v>
      </c>
      <c r="V79" s="13"/>
    </row>
    <row r="80" spans="3:22" x14ac:dyDescent="0.25">
      <c r="C80" s="132">
        <v>2018</v>
      </c>
      <c r="D80" s="113" t="s">
        <v>21</v>
      </c>
      <c r="E80" s="117">
        <v>1884.3</v>
      </c>
      <c r="F80" s="117">
        <v>25711</v>
      </c>
      <c r="G80" s="117">
        <v>92.4</v>
      </c>
      <c r="H80" s="117">
        <v>945</v>
      </c>
      <c r="I80" s="117">
        <v>1.2</v>
      </c>
      <c r="J80" s="117">
        <v>7</v>
      </c>
      <c r="K80" s="117">
        <v>573.1</v>
      </c>
      <c r="L80" s="117">
        <v>1856</v>
      </c>
      <c r="M80" s="13"/>
      <c r="N80" s="127">
        <v>1886.9</v>
      </c>
      <c r="O80" s="127">
        <v>35840</v>
      </c>
      <c r="P80" s="127">
        <v>63.6</v>
      </c>
      <c r="Q80" s="127">
        <v>763</v>
      </c>
      <c r="R80" s="127">
        <v>0</v>
      </c>
      <c r="S80" s="127">
        <v>0</v>
      </c>
      <c r="T80" s="127">
        <v>252.4</v>
      </c>
      <c r="U80" s="127">
        <v>1292</v>
      </c>
      <c r="V80" s="13"/>
    </row>
    <row r="81" spans="3:22" x14ac:dyDescent="0.25">
      <c r="C81" s="132">
        <v>2018</v>
      </c>
      <c r="D81" s="113" t="s">
        <v>22</v>
      </c>
      <c r="E81" s="117">
        <v>0</v>
      </c>
      <c r="F81" s="117">
        <v>0</v>
      </c>
      <c r="G81" s="117">
        <v>90</v>
      </c>
      <c r="H81" s="117">
        <v>865</v>
      </c>
      <c r="I81" s="117">
        <v>27</v>
      </c>
      <c r="J81" s="117">
        <v>187</v>
      </c>
      <c r="K81" s="117">
        <v>922</v>
      </c>
      <c r="L81" s="117">
        <v>6704</v>
      </c>
      <c r="M81" s="13"/>
      <c r="N81" s="127">
        <v>0</v>
      </c>
      <c r="O81" s="127">
        <v>0</v>
      </c>
      <c r="P81" s="127">
        <v>24.4</v>
      </c>
      <c r="Q81" s="127">
        <v>244</v>
      </c>
      <c r="R81" s="127">
        <v>0</v>
      </c>
      <c r="S81" s="127">
        <v>0</v>
      </c>
      <c r="T81" s="127">
        <v>255.02</v>
      </c>
      <c r="U81" s="127">
        <v>1491</v>
      </c>
      <c r="V81" s="13"/>
    </row>
    <row r="82" spans="3:22" x14ac:dyDescent="0.25">
      <c r="C82" s="132">
        <v>2018</v>
      </c>
      <c r="D82" s="113" t="s">
        <v>23</v>
      </c>
      <c r="E82" s="117">
        <v>0</v>
      </c>
      <c r="F82" s="117">
        <v>0</v>
      </c>
      <c r="G82" s="117">
        <v>20</v>
      </c>
      <c r="H82" s="117">
        <v>226</v>
      </c>
      <c r="I82" s="117">
        <v>0</v>
      </c>
      <c r="J82" s="117">
        <v>0</v>
      </c>
      <c r="K82" s="117">
        <v>212</v>
      </c>
      <c r="L82" s="117">
        <v>534</v>
      </c>
      <c r="M82" s="13"/>
      <c r="N82" s="127">
        <v>0</v>
      </c>
      <c r="O82" s="127">
        <v>0</v>
      </c>
      <c r="P82" s="127">
        <v>13</v>
      </c>
      <c r="Q82" s="127">
        <v>168</v>
      </c>
      <c r="R82" s="127">
        <v>0</v>
      </c>
      <c r="S82" s="127">
        <v>0</v>
      </c>
      <c r="T82" s="127">
        <v>145</v>
      </c>
      <c r="U82" s="127">
        <v>496</v>
      </c>
      <c r="V82" s="13"/>
    </row>
    <row r="83" spans="3:22" x14ac:dyDescent="0.25">
      <c r="C83" s="132">
        <v>2018</v>
      </c>
      <c r="D83" s="113" t="s">
        <v>24</v>
      </c>
      <c r="E83" s="117">
        <v>0</v>
      </c>
      <c r="F83" s="117">
        <v>0</v>
      </c>
      <c r="G83" s="117">
        <v>0</v>
      </c>
      <c r="H83" s="117">
        <v>0</v>
      </c>
      <c r="I83" s="117">
        <v>0</v>
      </c>
      <c r="J83" s="117">
        <v>0</v>
      </c>
      <c r="K83" s="117">
        <v>51.24</v>
      </c>
      <c r="L83" s="117">
        <v>150</v>
      </c>
      <c r="M83" s="13"/>
      <c r="N83" s="127">
        <v>0</v>
      </c>
      <c r="O83" s="127">
        <v>0</v>
      </c>
      <c r="P83" s="127">
        <v>0</v>
      </c>
      <c r="Q83" s="127">
        <v>0</v>
      </c>
      <c r="R83" s="127">
        <v>0</v>
      </c>
      <c r="S83" s="127">
        <v>0</v>
      </c>
      <c r="T83" s="127">
        <v>46.81</v>
      </c>
      <c r="U83" s="127">
        <v>162</v>
      </c>
      <c r="V83" s="13"/>
    </row>
    <row r="84" spans="3:22" x14ac:dyDescent="0.25">
      <c r="C84" s="132">
        <v>2018</v>
      </c>
      <c r="D84" s="113" t="s">
        <v>25</v>
      </c>
      <c r="E84" s="117">
        <v>0</v>
      </c>
      <c r="F84" s="117">
        <v>0</v>
      </c>
      <c r="G84" s="117">
        <v>0.6</v>
      </c>
      <c r="H84" s="117">
        <v>5</v>
      </c>
      <c r="I84" s="117">
        <v>113</v>
      </c>
      <c r="J84" s="117">
        <v>1053</v>
      </c>
      <c r="K84" s="117">
        <v>90.3</v>
      </c>
      <c r="L84" s="117">
        <v>497</v>
      </c>
      <c r="M84" s="13"/>
      <c r="N84" s="106"/>
      <c r="O84" s="106"/>
      <c r="P84" s="106"/>
      <c r="Q84" s="106"/>
      <c r="R84" s="106"/>
      <c r="S84" s="106"/>
      <c r="T84" s="106"/>
      <c r="U84" s="106"/>
      <c r="V84" s="13"/>
    </row>
    <row r="85" spans="3:22" x14ac:dyDescent="0.25">
      <c r="C85" s="132">
        <v>2018</v>
      </c>
      <c r="D85" s="115" t="s">
        <v>26</v>
      </c>
      <c r="E85" s="118">
        <f t="shared" ref="E85:L85" si="3">SUM(E59:E84)</f>
        <v>2757.0299999999997</v>
      </c>
      <c r="F85" s="118">
        <f t="shared" si="3"/>
        <v>42741</v>
      </c>
      <c r="G85" s="118">
        <f t="shared" si="3"/>
        <v>2159.0299999999997</v>
      </c>
      <c r="H85" s="118">
        <f t="shared" si="3"/>
        <v>34589</v>
      </c>
      <c r="I85" s="118">
        <f t="shared" si="3"/>
        <v>274.05112505058679</v>
      </c>
      <c r="J85" s="118">
        <f t="shared" si="3"/>
        <v>2812</v>
      </c>
      <c r="K85" s="118">
        <f t="shared" si="3"/>
        <v>9045.9000000000015</v>
      </c>
      <c r="L85" s="118">
        <f t="shared" si="3"/>
        <v>50289</v>
      </c>
      <c r="M85" s="13"/>
      <c r="N85" s="16">
        <f t="shared" ref="N85:V85" si="4">SUM(N59:N84)</f>
        <v>2417.1000000000004</v>
      </c>
      <c r="O85" s="16">
        <f t="shared" si="4"/>
        <v>46156</v>
      </c>
      <c r="P85" s="16">
        <f t="shared" si="4"/>
        <v>1885.2599999999995</v>
      </c>
      <c r="Q85" s="16">
        <f t="shared" si="4"/>
        <v>26484</v>
      </c>
      <c r="R85" s="16">
        <f t="shared" si="4"/>
        <v>1173.9099999999999</v>
      </c>
      <c r="S85" s="16">
        <f t="shared" si="4"/>
        <v>25235</v>
      </c>
      <c r="T85" s="16">
        <f t="shared" si="4"/>
        <v>4507.0300000000007</v>
      </c>
      <c r="U85" s="16">
        <f t="shared" si="4"/>
        <v>28714</v>
      </c>
      <c r="V85" s="123">
        <f t="shared" si="4"/>
        <v>0</v>
      </c>
    </row>
    <row r="86" spans="3:22" x14ac:dyDescent="0.25">
      <c r="C86" s="132">
        <v>2019</v>
      </c>
      <c r="D86" s="113" t="s">
        <v>0</v>
      </c>
      <c r="E86" s="119">
        <v>0</v>
      </c>
      <c r="F86" s="119">
        <v>0</v>
      </c>
      <c r="G86" s="119">
        <v>0</v>
      </c>
      <c r="H86" s="119">
        <v>0</v>
      </c>
      <c r="I86" s="119">
        <v>0</v>
      </c>
      <c r="J86" s="119">
        <v>0</v>
      </c>
      <c r="K86" s="119">
        <v>27.5</v>
      </c>
      <c r="L86" s="119">
        <v>120</v>
      </c>
      <c r="M86" s="13"/>
      <c r="N86" s="66">
        <v>0</v>
      </c>
      <c r="O86" s="66">
        <v>0</v>
      </c>
      <c r="P86" s="66">
        <v>0</v>
      </c>
      <c r="Q86" s="66">
        <v>0</v>
      </c>
      <c r="R86" s="106"/>
      <c r="S86" s="106"/>
      <c r="T86" s="66">
        <v>23.84</v>
      </c>
      <c r="U86" s="66">
        <v>117</v>
      </c>
      <c r="V86" s="13"/>
    </row>
    <row r="87" spans="3:22" x14ac:dyDescent="0.25">
      <c r="C87" s="132">
        <v>2019</v>
      </c>
      <c r="D87" s="113" t="s">
        <v>1</v>
      </c>
      <c r="E87" s="119">
        <v>0</v>
      </c>
      <c r="F87" s="119">
        <v>0</v>
      </c>
      <c r="G87" s="119">
        <v>0</v>
      </c>
      <c r="H87" s="119">
        <v>0</v>
      </c>
      <c r="I87" s="119">
        <v>0</v>
      </c>
      <c r="J87" s="119">
        <v>0</v>
      </c>
      <c r="K87" s="119">
        <v>101.8</v>
      </c>
      <c r="L87" s="119">
        <v>445</v>
      </c>
      <c r="M87" s="13"/>
      <c r="N87" s="66">
        <v>0</v>
      </c>
      <c r="O87" s="66">
        <v>0</v>
      </c>
      <c r="P87" s="66">
        <v>0</v>
      </c>
      <c r="Q87" s="66">
        <v>0</v>
      </c>
      <c r="R87" s="106"/>
      <c r="S87" s="106"/>
      <c r="T87" s="66">
        <v>107.24</v>
      </c>
      <c r="U87" s="66">
        <v>353</v>
      </c>
      <c r="V87" s="13"/>
    </row>
    <row r="88" spans="3:22" x14ac:dyDescent="0.25">
      <c r="C88" s="132">
        <v>2019</v>
      </c>
      <c r="D88" s="113" t="s">
        <v>2</v>
      </c>
      <c r="E88" s="119">
        <v>0</v>
      </c>
      <c r="F88" s="119">
        <v>0</v>
      </c>
      <c r="G88" s="119">
        <v>0</v>
      </c>
      <c r="H88" s="119">
        <v>0</v>
      </c>
      <c r="I88" s="119">
        <v>0</v>
      </c>
      <c r="J88" s="119">
        <v>0</v>
      </c>
      <c r="K88" s="119">
        <v>109.28</v>
      </c>
      <c r="L88" s="119">
        <v>257</v>
      </c>
      <c r="M88" s="13"/>
      <c r="N88" s="66">
        <v>0</v>
      </c>
      <c r="O88" s="66">
        <v>0</v>
      </c>
      <c r="P88" s="66">
        <v>0</v>
      </c>
      <c r="Q88" s="66">
        <v>0</v>
      </c>
      <c r="R88" s="106"/>
      <c r="S88" s="106"/>
      <c r="T88" s="66">
        <v>107.1</v>
      </c>
      <c r="U88" s="66">
        <v>206</v>
      </c>
      <c r="V88" s="13"/>
    </row>
    <row r="89" spans="3:22" x14ac:dyDescent="0.25">
      <c r="C89" s="132">
        <v>2019</v>
      </c>
      <c r="D89" s="113" t="s">
        <v>3</v>
      </c>
      <c r="E89" s="119">
        <v>3.26</v>
      </c>
      <c r="F89" s="119">
        <v>47</v>
      </c>
      <c r="G89" s="119">
        <v>23.69</v>
      </c>
      <c r="H89" s="119">
        <v>271</v>
      </c>
      <c r="I89" s="119">
        <v>0</v>
      </c>
      <c r="J89" s="119">
        <v>0</v>
      </c>
      <c r="K89" s="119">
        <v>290.14999999999998</v>
      </c>
      <c r="L89" s="119">
        <v>910</v>
      </c>
      <c r="M89" s="13"/>
      <c r="N89" s="66">
        <v>1</v>
      </c>
      <c r="O89" s="66">
        <v>6</v>
      </c>
      <c r="P89" s="66">
        <v>3</v>
      </c>
      <c r="Q89" s="66">
        <v>39</v>
      </c>
      <c r="R89" s="106"/>
      <c r="S89" s="106"/>
      <c r="T89" s="66">
        <v>191</v>
      </c>
      <c r="U89" s="66">
        <v>1173</v>
      </c>
      <c r="V89" s="13"/>
    </row>
    <row r="90" spans="3:22" x14ac:dyDescent="0.25">
      <c r="C90" s="132">
        <v>2019</v>
      </c>
      <c r="D90" s="113" t="s">
        <v>4</v>
      </c>
      <c r="E90" s="119">
        <v>0</v>
      </c>
      <c r="F90" s="119">
        <v>0</v>
      </c>
      <c r="G90" s="119">
        <v>0</v>
      </c>
      <c r="H90" s="119">
        <v>0</v>
      </c>
      <c r="I90" s="119">
        <v>0</v>
      </c>
      <c r="J90" s="119">
        <v>0</v>
      </c>
      <c r="K90" s="119">
        <v>118.4</v>
      </c>
      <c r="L90" s="119">
        <v>585</v>
      </c>
      <c r="M90" s="13"/>
      <c r="N90" s="66">
        <v>0</v>
      </c>
      <c r="O90" s="66">
        <v>0</v>
      </c>
      <c r="P90" s="66">
        <v>0.92</v>
      </c>
      <c r="Q90" s="66">
        <v>8</v>
      </c>
      <c r="R90" s="66">
        <v>472</v>
      </c>
      <c r="S90" s="66">
        <v>9023</v>
      </c>
      <c r="T90" s="66">
        <v>231.88</v>
      </c>
      <c r="U90" s="66">
        <v>1120</v>
      </c>
      <c r="V90" s="13"/>
    </row>
    <row r="91" spans="3:22" x14ac:dyDescent="0.25">
      <c r="C91" s="132">
        <v>2019</v>
      </c>
      <c r="D91" s="113" t="s">
        <v>5</v>
      </c>
      <c r="E91" s="119">
        <v>910.76</v>
      </c>
      <c r="F91" s="119">
        <v>17670</v>
      </c>
      <c r="G91" s="119">
        <v>52.33</v>
      </c>
      <c r="H91" s="119">
        <v>498</v>
      </c>
      <c r="I91" s="119">
        <v>0</v>
      </c>
      <c r="J91" s="119">
        <v>0</v>
      </c>
      <c r="K91" s="119">
        <v>251.76</v>
      </c>
      <c r="L91" s="119">
        <v>1698</v>
      </c>
      <c r="M91" s="13"/>
      <c r="N91" s="66">
        <v>511.2</v>
      </c>
      <c r="O91" s="66">
        <v>11073</v>
      </c>
      <c r="P91" s="66">
        <v>44</v>
      </c>
      <c r="Q91" s="66">
        <v>435</v>
      </c>
      <c r="R91" s="106"/>
      <c r="S91" s="106"/>
      <c r="T91" s="66">
        <v>167.6</v>
      </c>
      <c r="U91" s="66">
        <v>1657</v>
      </c>
      <c r="V91" s="13"/>
    </row>
    <row r="92" spans="3:22" x14ac:dyDescent="0.25">
      <c r="C92" s="132">
        <v>2019</v>
      </c>
      <c r="D92" s="113" t="s">
        <v>6</v>
      </c>
      <c r="E92" s="119">
        <v>0</v>
      </c>
      <c r="F92" s="119">
        <v>0</v>
      </c>
      <c r="G92" s="119">
        <v>0</v>
      </c>
      <c r="H92" s="119">
        <v>0</v>
      </c>
      <c r="I92" s="119">
        <v>0</v>
      </c>
      <c r="J92" s="119">
        <v>0</v>
      </c>
      <c r="K92" s="119">
        <v>52</v>
      </c>
      <c r="L92" s="119">
        <v>105</v>
      </c>
      <c r="M92" s="13"/>
      <c r="N92" s="66">
        <v>0</v>
      </c>
      <c r="O92" s="66">
        <v>0</v>
      </c>
      <c r="P92" s="66">
        <v>0</v>
      </c>
      <c r="Q92" s="66">
        <v>0</v>
      </c>
      <c r="R92" s="106"/>
      <c r="S92" s="106"/>
      <c r="T92" s="66">
        <v>50.9</v>
      </c>
      <c r="U92" s="66">
        <v>155</v>
      </c>
      <c r="V92" s="13"/>
    </row>
    <row r="93" spans="3:22" x14ac:dyDescent="0.25">
      <c r="C93" s="132">
        <v>2019</v>
      </c>
      <c r="D93" s="113" t="s">
        <v>7</v>
      </c>
      <c r="E93" s="119">
        <v>0</v>
      </c>
      <c r="F93" s="119">
        <v>0</v>
      </c>
      <c r="G93" s="119">
        <v>0</v>
      </c>
      <c r="H93" s="119">
        <v>0</v>
      </c>
      <c r="I93" s="119">
        <v>0</v>
      </c>
      <c r="J93" s="119">
        <v>0</v>
      </c>
      <c r="K93" s="119">
        <v>98.7</v>
      </c>
      <c r="L93" s="119">
        <v>528</v>
      </c>
      <c r="M93" s="13"/>
      <c r="N93" s="66">
        <v>0</v>
      </c>
      <c r="O93" s="66">
        <v>0</v>
      </c>
      <c r="P93" s="66">
        <v>0</v>
      </c>
      <c r="Q93" s="66">
        <v>0</v>
      </c>
      <c r="R93" s="106"/>
      <c r="S93" s="106"/>
      <c r="T93" s="66">
        <v>98</v>
      </c>
      <c r="U93" s="66">
        <v>342</v>
      </c>
      <c r="V93" s="13"/>
    </row>
    <row r="94" spans="3:22" x14ac:dyDescent="0.25">
      <c r="C94" s="132">
        <v>2019</v>
      </c>
      <c r="D94" s="113" t="s">
        <v>8</v>
      </c>
      <c r="E94" s="119">
        <v>0</v>
      </c>
      <c r="F94" s="119">
        <v>0</v>
      </c>
      <c r="G94" s="119">
        <v>9</v>
      </c>
      <c r="H94" s="119">
        <v>85</v>
      </c>
      <c r="I94" s="119">
        <v>1</v>
      </c>
      <c r="J94" s="119">
        <v>14</v>
      </c>
      <c r="K94" s="119">
        <v>373</v>
      </c>
      <c r="L94" s="119">
        <v>1603</v>
      </c>
      <c r="M94" s="13"/>
      <c r="N94" s="66">
        <v>0</v>
      </c>
      <c r="O94" s="66">
        <v>0</v>
      </c>
      <c r="P94" s="66">
        <v>3</v>
      </c>
      <c r="Q94" s="66">
        <v>15</v>
      </c>
      <c r="R94" s="106"/>
      <c r="S94" s="106"/>
      <c r="T94" s="66">
        <v>278</v>
      </c>
      <c r="U94" s="66">
        <v>5665</v>
      </c>
      <c r="V94" s="13"/>
    </row>
    <row r="95" spans="3:22" x14ac:dyDescent="0.25">
      <c r="C95" s="132">
        <v>2019</v>
      </c>
      <c r="D95" s="113" t="s">
        <v>9</v>
      </c>
      <c r="E95" s="119">
        <v>68.42</v>
      </c>
      <c r="F95" s="119">
        <v>1073</v>
      </c>
      <c r="G95" s="119">
        <v>1150.6199999999999</v>
      </c>
      <c r="H95" s="119">
        <v>13893</v>
      </c>
      <c r="I95" s="119">
        <v>6.2</v>
      </c>
      <c r="J95" s="119">
        <v>91</v>
      </c>
      <c r="K95" s="119">
        <v>414.49</v>
      </c>
      <c r="L95" s="119">
        <v>3330</v>
      </c>
      <c r="M95" s="13"/>
      <c r="N95" s="67">
        <v>2.5</v>
      </c>
      <c r="O95" s="67">
        <v>14</v>
      </c>
      <c r="P95" s="67">
        <v>1909</v>
      </c>
      <c r="Q95" s="67">
        <v>9334</v>
      </c>
      <c r="R95" s="106"/>
      <c r="S95" s="106"/>
      <c r="T95" s="67">
        <v>361.41</v>
      </c>
      <c r="U95" s="67">
        <v>990</v>
      </c>
      <c r="V95" s="13"/>
    </row>
    <row r="96" spans="3:22" x14ac:dyDescent="0.25">
      <c r="C96" s="132">
        <v>2019</v>
      </c>
      <c r="D96" s="113" t="s">
        <v>10</v>
      </c>
      <c r="E96" s="119">
        <v>0</v>
      </c>
      <c r="F96" s="119">
        <v>0</v>
      </c>
      <c r="G96" s="119">
        <v>14</v>
      </c>
      <c r="H96" s="119">
        <v>127</v>
      </c>
      <c r="I96" s="119">
        <v>8</v>
      </c>
      <c r="J96" s="119">
        <v>79</v>
      </c>
      <c r="K96" s="119">
        <v>140</v>
      </c>
      <c r="L96" s="119">
        <v>554</v>
      </c>
      <c r="M96" s="13"/>
      <c r="N96" s="67">
        <v>0</v>
      </c>
      <c r="O96" s="67">
        <v>0</v>
      </c>
      <c r="P96" s="67">
        <v>19.100000000000001</v>
      </c>
      <c r="Q96" s="67">
        <v>200</v>
      </c>
      <c r="R96" s="67">
        <v>6</v>
      </c>
      <c r="S96" s="67">
        <v>18</v>
      </c>
      <c r="T96" s="67">
        <v>81.5</v>
      </c>
      <c r="U96" s="67">
        <v>257</v>
      </c>
      <c r="V96" s="13"/>
    </row>
    <row r="97" spans="3:22" x14ac:dyDescent="0.25">
      <c r="C97" s="132">
        <v>2019</v>
      </c>
      <c r="D97" s="113" t="s">
        <v>11</v>
      </c>
      <c r="E97" s="119">
        <v>0</v>
      </c>
      <c r="F97" s="119">
        <v>0</v>
      </c>
      <c r="G97" s="119">
        <v>95.9</v>
      </c>
      <c r="H97" s="119">
        <v>827</v>
      </c>
      <c r="I97" s="119">
        <v>6.88</v>
      </c>
      <c r="J97" s="119">
        <v>69</v>
      </c>
      <c r="K97" s="119">
        <v>219.17</v>
      </c>
      <c r="L97" s="119">
        <v>571</v>
      </c>
      <c r="M97" s="13"/>
      <c r="N97" s="67">
        <v>0</v>
      </c>
      <c r="O97" s="67">
        <v>0</v>
      </c>
      <c r="P97" s="67">
        <v>124.26</v>
      </c>
      <c r="Q97" s="67">
        <v>1645</v>
      </c>
      <c r="R97" s="67">
        <v>5</v>
      </c>
      <c r="S97" s="67">
        <v>79</v>
      </c>
      <c r="T97" s="67">
        <v>128.63</v>
      </c>
      <c r="U97" s="67">
        <v>817</v>
      </c>
      <c r="V97" s="13"/>
    </row>
    <row r="98" spans="3:22" x14ac:dyDescent="0.25">
      <c r="C98" s="132">
        <v>2019</v>
      </c>
      <c r="D98" s="113" t="s">
        <v>12</v>
      </c>
      <c r="E98" s="119">
        <v>0</v>
      </c>
      <c r="F98" s="119">
        <v>0</v>
      </c>
      <c r="G98" s="119">
        <v>37.479999999999997</v>
      </c>
      <c r="H98" s="119">
        <v>431</v>
      </c>
      <c r="I98" s="119">
        <v>6.82</v>
      </c>
      <c r="J98" s="119">
        <v>115</v>
      </c>
      <c r="K98" s="119">
        <v>260.85000000000002</v>
      </c>
      <c r="L98" s="119">
        <v>603</v>
      </c>
      <c r="M98" s="13"/>
      <c r="N98" s="67">
        <v>0</v>
      </c>
      <c r="O98" s="67">
        <v>0</v>
      </c>
      <c r="P98" s="67">
        <v>88</v>
      </c>
      <c r="Q98" s="67">
        <v>1172</v>
      </c>
      <c r="R98" s="67">
        <v>5</v>
      </c>
      <c r="S98" s="67">
        <v>10</v>
      </c>
      <c r="T98" s="67">
        <v>160</v>
      </c>
      <c r="U98" s="67">
        <v>1138</v>
      </c>
      <c r="V98" s="13"/>
    </row>
    <row r="99" spans="3:22" x14ac:dyDescent="0.25">
      <c r="C99" s="132">
        <v>2019</v>
      </c>
      <c r="D99" s="113" t="s">
        <v>13</v>
      </c>
      <c r="E99" s="119">
        <v>0</v>
      </c>
      <c r="F99" s="119">
        <v>0</v>
      </c>
      <c r="G99" s="119">
        <v>58.67</v>
      </c>
      <c r="H99" s="119">
        <v>587</v>
      </c>
      <c r="I99" s="119">
        <v>0</v>
      </c>
      <c r="J99" s="119">
        <v>0</v>
      </c>
      <c r="K99" s="119">
        <v>169.54</v>
      </c>
      <c r="L99" s="119">
        <v>763</v>
      </c>
      <c r="M99" s="13"/>
      <c r="N99" s="67">
        <v>0</v>
      </c>
      <c r="O99" s="67">
        <v>0</v>
      </c>
      <c r="P99" s="67">
        <v>45.31</v>
      </c>
      <c r="Q99" s="67">
        <v>680</v>
      </c>
      <c r="R99" s="106"/>
      <c r="S99" s="106"/>
      <c r="T99" s="67">
        <v>91.45</v>
      </c>
      <c r="U99" s="67">
        <v>137</v>
      </c>
      <c r="V99" s="13"/>
    </row>
    <row r="100" spans="3:22" x14ac:dyDescent="0.25">
      <c r="C100" s="132">
        <v>2019</v>
      </c>
      <c r="D100" s="113" t="s">
        <v>14</v>
      </c>
      <c r="E100" s="119">
        <v>0</v>
      </c>
      <c r="F100" s="119">
        <v>0</v>
      </c>
      <c r="G100" s="119">
        <v>9.32</v>
      </c>
      <c r="H100" s="119">
        <v>109</v>
      </c>
      <c r="I100" s="119">
        <v>0</v>
      </c>
      <c r="J100" s="119">
        <v>0</v>
      </c>
      <c r="K100" s="119">
        <v>118.91</v>
      </c>
      <c r="L100" s="119">
        <v>494</v>
      </c>
      <c r="M100" s="13"/>
      <c r="N100" s="67">
        <v>0</v>
      </c>
      <c r="O100" s="67">
        <v>0</v>
      </c>
      <c r="P100" s="67">
        <v>12.32</v>
      </c>
      <c r="Q100" s="67">
        <v>95</v>
      </c>
      <c r="R100" s="106"/>
      <c r="S100" s="106"/>
      <c r="T100" s="67">
        <v>133.97999999999999</v>
      </c>
      <c r="U100" s="67">
        <v>422</v>
      </c>
      <c r="V100" s="13"/>
    </row>
    <row r="101" spans="3:22" x14ac:dyDescent="0.25">
      <c r="C101" s="132">
        <v>2019</v>
      </c>
      <c r="D101" s="113" t="s">
        <v>15</v>
      </c>
      <c r="E101" s="119">
        <v>0</v>
      </c>
      <c r="F101" s="119">
        <v>0</v>
      </c>
      <c r="G101" s="119">
        <v>0.8</v>
      </c>
      <c r="H101" s="119">
        <v>3</v>
      </c>
      <c r="I101" s="119">
        <v>0</v>
      </c>
      <c r="J101" s="119">
        <v>0</v>
      </c>
      <c r="K101" s="119">
        <v>272.17</v>
      </c>
      <c r="L101" s="119">
        <v>996</v>
      </c>
      <c r="M101" s="13"/>
      <c r="N101" s="67">
        <v>0</v>
      </c>
      <c r="O101" s="67">
        <v>0</v>
      </c>
      <c r="P101" s="67">
        <v>1</v>
      </c>
      <c r="Q101" s="67">
        <v>2</v>
      </c>
      <c r="R101" s="106"/>
      <c r="S101" s="106"/>
      <c r="T101" s="67">
        <v>103</v>
      </c>
      <c r="U101" s="67">
        <v>294</v>
      </c>
      <c r="V101" s="13"/>
    </row>
    <row r="102" spans="3:22" x14ac:dyDescent="0.25">
      <c r="C102" s="132">
        <v>2019</v>
      </c>
      <c r="D102" s="113" t="s">
        <v>16</v>
      </c>
      <c r="E102" s="119">
        <v>0</v>
      </c>
      <c r="F102" s="119">
        <v>0</v>
      </c>
      <c r="G102" s="119">
        <v>162</v>
      </c>
      <c r="H102" s="119">
        <v>1603</v>
      </c>
      <c r="I102" s="119">
        <v>0</v>
      </c>
      <c r="J102" s="119">
        <v>0</v>
      </c>
      <c r="K102" s="119">
        <v>134.1</v>
      </c>
      <c r="L102" s="119">
        <v>338</v>
      </c>
      <c r="M102" s="13"/>
      <c r="N102" s="67">
        <v>0</v>
      </c>
      <c r="O102" s="67">
        <v>0</v>
      </c>
      <c r="P102" s="67">
        <v>95.13</v>
      </c>
      <c r="Q102" s="67">
        <v>938</v>
      </c>
      <c r="R102" s="106"/>
      <c r="S102" s="106"/>
      <c r="T102" s="67">
        <v>81.709999999999994</v>
      </c>
      <c r="U102" s="67">
        <v>244</v>
      </c>
      <c r="V102" s="13"/>
    </row>
    <row r="103" spans="3:22" x14ac:dyDescent="0.25">
      <c r="C103" s="132">
        <v>2019</v>
      </c>
      <c r="D103" s="113" t="s">
        <v>17</v>
      </c>
      <c r="E103" s="119">
        <v>0</v>
      </c>
      <c r="F103" s="119">
        <v>0</v>
      </c>
      <c r="G103" s="119">
        <v>23.6</v>
      </c>
      <c r="H103" s="119">
        <v>225</v>
      </c>
      <c r="I103" s="119">
        <v>1.4</v>
      </c>
      <c r="J103" s="119">
        <v>60</v>
      </c>
      <c r="K103" s="119">
        <v>397.03</v>
      </c>
      <c r="L103" s="119">
        <v>2038</v>
      </c>
      <c r="M103" s="13"/>
      <c r="N103" s="67">
        <v>0</v>
      </c>
      <c r="O103" s="67">
        <v>0</v>
      </c>
      <c r="P103" s="67">
        <v>18.899999999999999</v>
      </c>
      <c r="Q103" s="67">
        <v>155</v>
      </c>
      <c r="R103" s="67">
        <v>3.3</v>
      </c>
      <c r="S103" s="67">
        <v>89</v>
      </c>
      <c r="T103" s="67">
        <v>305.5</v>
      </c>
      <c r="U103" s="67">
        <v>1340</v>
      </c>
      <c r="V103" s="13"/>
    </row>
    <row r="104" spans="3:22" x14ac:dyDescent="0.25">
      <c r="C104" s="132">
        <v>2019</v>
      </c>
      <c r="D104" s="113" t="s">
        <v>18</v>
      </c>
      <c r="E104" s="119">
        <v>0</v>
      </c>
      <c r="F104" s="119">
        <v>0</v>
      </c>
      <c r="G104" s="119">
        <v>676.87</v>
      </c>
      <c r="H104" s="119">
        <v>14155</v>
      </c>
      <c r="I104" s="119">
        <v>1.5</v>
      </c>
      <c r="J104" s="119">
        <v>3</v>
      </c>
      <c r="K104" s="119">
        <v>821.7</v>
      </c>
      <c r="L104" s="119">
        <v>7234</v>
      </c>
      <c r="M104" s="13"/>
      <c r="N104" s="67">
        <v>0</v>
      </c>
      <c r="O104" s="67">
        <v>0</v>
      </c>
      <c r="P104" s="67">
        <v>496.28</v>
      </c>
      <c r="Q104" s="67">
        <v>9129</v>
      </c>
      <c r="R104" s="106"/>
      <c r="S104" s="106"/>
      <c r="T104" s="67">
        <v>523</v>
      </c>
      <c r="U104" s="67">
        <v>4239</v>
      </c>
      <c r="V104" s="13"/>
    </row>
    <row r="105" spans="3:22" x14ac:dyDescent="0.25">
      <c r="C105" s="132">
        <v>2019</v>
      </c>
      <c r="D105" s="113" t="s">
        <v>19</v>
      </c>
      <c r="E105" s="119">
        <v>0</v>
      </c>
      <c r="F105" s="119">
        <v>0</v>
      </c>
      <c r="G105" s="119">
        <v>0.55000000000000004</v>
      </c>
      <c r="H105" s="119">
        <v>3</v>
      </c>
      <c r="I105" s="119">
        <v>5</v>
      </c>
      <c r="J105" s="119">
        <v>46</v>
      </c>
      <c r="K105" s="119">
        <v>592.83000000000004</v>
      </c>
      <c r="L105" s="119">
        <v>3011</v>
      </c>
      <c r="M105" s="13"/>
      <c r="N105" s="66">
        <v>0</v>
      </c>
      <c r="O105" s="66">
        <v>0</v>
      </c>
      <c r="P105" s="66">
        <v>3</v>
      </c>
      <c r="Q105" s="66">
        <v>5</v>
      </c>
      <c r="R105" s="66">
        <v>347</v>
      </c>
      <c r="S105" s="66">
        <v>7547</v>
      </c>
      <c r="T105" s="66">
        <v>332</v>
      </c>
      <c r="U105" s="66">
        <v>2109</v>
      </c>
      <c r="V105" s="13"/>
    </row>
    <row r="106" spans="3:22" x14ac:dyDescent="0.25">
      <c r="C106" s="132">
        <v>2019</v>
      </c>
      <c r="D106" s="113" t="s">
        <v>20</v>
      </c>
      <c r="E106" s="119">
        <v>0</v>
      </c>
      <c r="F106" s="119">
        <v>0</v>
      </c>
      <c r="G106" s="119">
        <v>3.62</v>
      </c>
      <c r="H106" s="119">
        <v>35</v>
      </c>
      <c r="I106" s="119">
        <v>10.3</v>
      </c>
      <c r="J106" s="119">
        <v>104</v>
      </c>
      <c r="K106" s="119">
        <v>112.33</v>
      </c>
      <c r="L106" s="119">
        <v>579</v>
      </c>
      <c r="M106" s="13"/>
      <c r="N106" s="66">
        <v>0</v>
      </c>
      <c r="O106" s="66">
        <v>0</v>
      </c>
      <c r="P106" s="66">
        <v>1</v>
      </c>
      <c r="Q106" s="66">
        <v>5</v>
      </c>
      <c r="R106" s="66">
        <v>63</v>
      </c>
      <c r="S106" s="66">
        <v>1068</v>
      </c>
      <c r="T106" s="66">
        <v>63</v>
      </c>
      <c r="U106" s="66">
        <v>358</v>
      </c>
      <c r="V106" s="13"/>
    </row>
    <row r="107" spans="3:22" x14ac:dyDescent="0.25">
      <c r="C107" s="132">
        <v>2019</v>
      </c>
      <c r="D107" s="113" t="s">
        <v>21</v>
      </c>
      <c r="E107" s="119">
        <v>1483.7</v>
      </c>
      <c r="F107" s="119">
        <v>23271</v>
      </c>
      <c r="G107" s="119">
        <v>29.9</v>
      </c>
      <c r="H107" s="119">
        <v>407</v>
      </c>
      <c r="I107" s="119">
        <v>0</v>
      </c>
      <c r="J107" s="119">
        <v>0</v>
      </c>
      <c r="K107" s="119">
        <v>460.8</v>
      </c>
      <c r="L107" s="119">
        <v>1728</v>
      </c>
      <c r="M107" s="13"/>
      <c r="N107" s="67">
        <v>2451</v>
      </c>
      <c r="O107" s="67">
        <v>48488</v>
      </c>
      <c r="P107" s="67">
        <v>53</v>
      </c>
      <c r="Q107" s="67">
        <v>630</v>
      </c>
      <c r="R107" s="106"/>
      <c r="S107" s="106"/>
      <c r="T107" s="67">
        <v>326</v>
      </c>
      <c r="U107" s="67">
        <v>1622</v>
      </c>
      <c r="V107" s="13"/>
    </row>
    <row r="108" spans="3:22" x14ac:dyDescent="0.25">
      <c r="C108" s="132">
        <v>2019</v>
      </c>
      <c r="D108" s="113" t="s">
        <v>22</v>
      </c>
      <c r="E108" s="119">
        <v>0</v>
      </c>
      <c r="F108" s="119">
        <v>0</v>
      </c>
      <c r="G108" s="119">
        <v>17.399999999999999</v>
      </c>
      <c r="H108" s="119">
        <v>17</v>
      </c>
      <c r="I108" s="119">
        <v>0</v>
      </c>
      <c r="J108" s="119">
        <v>0</v>
      </c>
      <c r="K108" s="119">
        <v>803.3</v>
      </c>
      <c r="L108" s="119">
        <v>4450</v>
      </c>
      <c r="M108" s="13"/>
      <c r="N108" s="66">
        <v>0</v>
      </c>
      <c r="O108" s="66">
        <v>0</v>
      </c>
      <c r="P108" s="66">
        <v>19</v>
      </c>
      <c r="Q108" s="66">
        <v>186</v>
      </c>
      <c r="R108" s="106"/>
      <c r="S108" s="106"/>
      <c r="T108" s="66">
        <v>240.36</v>
      </c>
      <c r="U108" s="66">
        <v>1288</v>
      </c>
      <c r="V108" s="13"/>
    </row>
    <row r="109" spans="3:22" x14ac:dyDescent="0.25">
      <c r="C109" s="132">
        <v>2019</v>
      </c>
      <c r="D109" s="113" t="s">
        <v>23</v>
      </c>
      <c r="E109" s="119">
        <v>0</v>
      </c>
      <c r="F109" s="119">
        <v>0</v>
      </c>
      <c r="G109" s="119">
        <v>16</v>
      </c>
      <c r="H109" s="119">
        <v>132</v>
      </c>
      <c r="I109" s="119">
        <v>0</v>
      </c>
      <c r="J109" s="119">
        <v>0</v>
      </c>
      <c r="K109" s="119">
        <v>211</v>
      </c>
      <c r="L109" s="119">
        <v>639</v>
      </c>
      <c r="M109" s="13"/>
      <c r="N109" s="66">
        <v>0</v>
      </c>
      <c r="O109" s="66">
        <v>0</v>
      </c>
      <c r="P109" s="66">
        <v>15</v>
      </c>
      <c r="Q109" s="66">
        <v>161</v>
      </c>
      <c r="R109" s="106"/>
      <c r="S109" s="106"/>
      <c r="T109" s="66">
        <v>141</v>
      </c>
      <c r="U109" s="66">
        <v>531</v>
      </c>
      <c r="V109" s="13"/>
    </row>
    <row r="110" spans="3:22" x14ac:dyDescent="0.25">
      <c r="C110" s="132">
        <v>2019</v>
      </c>
      <c r="D110" s="113" t="s">
        <v>24</v>
      </c>
      <c r="E110" s="119">
        <v>0</v>
      </c>
      <c r="F110" s="119">
        <v>0</v>
      </c>
      <c r="G110" s="119">
        <v>0</v>
      </c>
      <c r="H110" s="119">
        <v>0</v>
      </c>
      <c r="I110" s="119">
        <v>0</v>
      </c>
      <c r="J110" s="119">
        <v>0</v>
      </c>
      <c r="K110" s="119">
        <v>60.42</v>
      </c>
      <c r="L110" s="119">
        <v>259</v>
      </c>
      <c r="M110" s="13"/>
      <c r="N110" s="66">
        <v>0</v>
      </c>
      <c r="O110" s="66">
        <v>0</v>
      </c>
      <c r="P110" s="66">
        <v>0</v>
      </c>
      <c r="Q110" s="66">
        <v>0</v>
      </c>
      <c r="R110" s="106"/>
      <c r="S110" s="106"/>
      <c r="T110" s="66">
        <v>41.69</v>
      </c>
      <c r="U110" s="66">
        <v>181</v>
      </c>
      <c r="V110" s="13"/>
    </row>
    <row r="111" spans="3:22" x14ac:dyDescent="0.25">
      <c r="C111" s="131">
        <v>2019</v>
      </c>
      <c r="D111" s="120" t="s">
        <v>26</v>
      </c>
      <c r="E111" s="2">
        <f t="shared" ref="E111:L111" si="5">SUM(E86:E110)</f>
        <v>2466.14</v>
      </c>
      <c r="F111" s="2">
        <f t="shared" si="5"/>
        <v>42061</v>
      </c>
      <c r="G111" s="2">
        <f t="shared" si="5"/>
        <v>2381.75</v>
      </c>
      <c r="H111" s="2">
        <f t="shared" si="5"/>
        <v>33408</v>
      </c>
      <c r="I111" s="2">
        <f t="shared" si="5"/>
        <v>47.099999999999994</v>
      </c>
      <c r="J111" s="2">
        <f t="shared" si="5"/>
        <v>581</v>
      </c>
      <c r="K111" s="2">
        <f t="shared" si="5"/>
        <v>6611.23</v>
      </c>
      <c r="L111" s="2">
        <f t="shared" si="5"/>
        <v>33838</v>
      </c>
      <c r="M111" s="17"/>
      <c r="N111" s="129">
        <f t="shared" ref="N111:U111" si="6">SUM(N86:N110)</f>
        <v>2965.7</v>
      </c>
      <c r="O111" s="129">
        <f t="shared" si="6"/>
        <v>59581</v>
      </c>
      <c r="P111" s="129">
        <f t="shared" si="6"/>
        <v>2951.2200000000003</v>
      </c>
      <c r="Q111" s="129">
        <f t="shared" si="6"/>
        <v>24834</v>
      </c>
      <c r="R111" s="129">
        <f t="shared" si="6"/>
        <v>901.3</v>
      </c>
      <c r="S111" s="129">
        <f t="shared" si="6"/>
        <v>17834</v>
      </c>
      <c r="T111" s="129">
        <f t="shared" si="6"/>
        <v>4369.7899999999991</v>
      </c>
      <c r="U111" s="129">
        <f t="shared" si="6"/>
        <v>26755</v>
      </c>
      <c r="V111" s="17"/>
    </row>
    <row r="112" spans="3:22" x14ac:dyDescent="0.25">
      <c r="C112" s="132">
        <v>2020</v>
      </c>
      <c r="D112" s="113" t="s">
        <v>0</v>
      </c>
      <c r="E112" s="121">
        <v>0</v>
      </c>
      <c r="F112" s="121">
        <v>0</v>
      </c>
      <c r="G112" s="121">
        <v>0</v>
      </c>
      <c r="H112" s="121">
        <v>0</v>
      </c>
      <c r="I112" s="121">
        <v>0</v>
      </c>
      <c r="J112" s="121">
        <v>0</v>
      </c>
      <c r="K112" s="121">
        <v>37</v>
      </c>
      <c r="L112" s="121">
        <v>178</v>
      </c>
      <c r="M112" s="13"/>
      <c r="N112" s="121">
        <v>0</v>
      </c>
      <c r="O112" s="121">
        <v>0</v>
      </c>
      <c r="P112" s="121">
        <v>0</v>
      </c>
      <c r="Q112" s="121">
        <v>0</v>
      </c>
      <c r="R112" s="121">
        <v>0</v>
      </c>
      <c r="S112" s="121">
        <v>0</v>
      </c>
      <c r="T112" s="121">
        <v>38.520000000000003</v>
      </c>
      <c r="U112" s="121">
        <v>187.03100000000001</v>
      </c>
      <c r="V112" s="13"/>
    </row>
    <row r="113" spans="3:22" x14ac:dyDescent="0.25">
      <c r="C113" s="132">
        <v>2020</v>
      </c>
      <c r="D113" s="113" t="s">
        <v>1</v>
      </c>
      <c r="E113" s="121">
        <v>0</v>
      </c>
      <c r="F113" s="121">
        <v>0</v>
      </c>
      <c r="G113" s="121">
        <v>0</v>
      </c>
      <c r="H113" s="121">
        <v>0</v>
      </c>
      <c r="I113" s="121">
        <v>0</v>
      </c>
      <c r="J113" s="121">
        <v>0</v>
      </c>
      <c r="K113" s="121">
        <v>164</v>
      </c>
      <c r="L113" s="121">
        <v>613</v>
      </c>
      <c r="M113" s="13"/>
      <c r="N113" s="121">
        <v>0</v>
      </c>
      <c r="O113" s="121">
        <v>0</v>
      </c>
      <c r="P113" s="121">
        <v>0</v>
      </c>
      <c r="Q113" s="121">
        <v>0</v>
      </c>
      <c r="R113" s="121">
        <v>0</v>
      </c>
      <c r="S113" s="121">
        <v>0</v>
      </c>
      <c r="T113" s="121">
        <v>167</v>
      </c>
      <c r="U113" s="121">
        <v>680.30899999999997</v>
      </c>
      <c r="V113" s="13"/>
    </row>
    <row r="114" spans="3:22" x14ac:dyDescent="0.25">
      <c r="C114" s="132">
        <v>2020</v>
      </c>
      <c r="D114" s="113" t="s">
        <v>2</v>
      </c>
      <c r="E114" s="121">
        <v>0</v>
      </c>
      <c r="F114" s="121">
        <v>0</v>
      </c>
      <c r="G114" s="121">
        <v>0</v>
      </c>
      <c r="H114" s="121">
        <v>0</v>
      </c>
      <c r="I114" s="121">
        <v>0</v>
      </c>
      <c r="J114" s="121">
        <v>0</v>
      </c>
      <c r="K114" s="121">
        <v>123.26</v>
      </c>
      <c r="L114" s="121">
        <v>287</v>
      </c>
      <c r="M114" s="13"/>
      <c r="N114" s="121">
        <v>0</v>
      </c>
      <c r="O114" s="121">
        <v>0</v>
      </c>
      <c r="P114" s="121">
        <v>0</v>
      </c>
      <c r="Q114" s="121">
        <v>0</v>
      </c>
      <c r="R114" s="121">
        <v>0</v>
      </c>
      <c r="S114" s="121">
        <v>0</v>
      </c>
      <c r="T114" s="121">
        <v>135</v>
      </c>
      <c r="U114" s="121">
        <v>259.83699999999999</v>
      </c>
      <c r="V114" s="13"/>
    </row>
    <row r="115" spans="3:22" x14ac:dyDescent="0.25">
      <c r="C115" s="132">
        <v>2020</v>
      </c>
      <c r="D115" s="113" t="s">
        <v>3</v>
      </c>
      <c r="E115" s="121">
        <v>5</v>
      </c>
      <c r="F115" s="121">
        <v>68</v>
      </c>
      <c r="G115" s="121">
        <v>22</v>
      </c>
      <c r="H115" s="121">
        <v>262</v>
      </c>
      <c r="I115" s="121">
        <v>0</v>
      </c>
      <c r="J115" s="121">
        <v>0</v>
      </c>
      <c r="K115" s="121">
        <v>291</v>
      </c>
      <c r="L115" s="121">
        <v>1127</v>
      </c>
      <c r="M115" s="13"/>
      <c r="N115" s="121">
        <v>0.1</v>
      </c>
      <c r="O115" s="121">
        <v>0.3</v>
      </c>
      <c r="P115" s="121">
        <v>9.1999999999999993</v>
      </c>
      <c r="Q115" s="121">
        <v>97.24</v>
      </c>
      <c r="R115" s="121">
        <v>0</v>
      </c>
      <c r="S115" s="121">
        <v>0</v>
      </c>
      <c r="T115" s="121">
        <v>273.39999999999998</v>
      </c>
      <c r="U115" s="121">
        <v>1632.6179999999999</v>
      </c>
      <c r="V115" s="13"/>
    </row>
    <row r="116" spans="3:22" x14ac:dyDescent="0.25">
      <c r="C116" s="132">
        <v>2020</v>
      </c>
      <c r="D116" s="113" t="s">
        <v>4</v>
      </c>
      <c r="E116" s="121">
        <v>0</v>
      </c>
      <c r="F116" s="121">
        <v>0</v>
      </c>
      <c r="G116" s="121">
        <v>0.5</v>
      </c>
      <c r="H116" s="121">
        <v>5</v>
      </c>
      <c r="I116" s="121">
        <v>0</v>
      </c>
      <c r="J116" s="121">
        <v>0</v>
      </c>
      <c r="K116" s="121">
        <v>159</v>
      </c>
      <c r="L116" s="121">
        <v>798</v>
      </c>
      <c r="M116" s="13"/>
      <c r="N116" s="121">
        <v>0</v>
      </c>
      <c r="O116" s="121">
        <v>0</v>
      </c>
      <c r="P116" s="121">
        <v>4</v>
      </c>
      <c r="Q116" s="121">
        <v>36.549999999999997</v>
      </c>
      <c r="R116" s="121">
        <v>1083</v>
      </c>
      <c r="S116" s="121">
        <v>25351.538</v>
      </c>
      <c r="T116" s="121">
        <v>516</v>
      </c>
      <c r="U116" s="121">
        <v>2608.2489999999998</v>
      </c>
      <c r="V116" s="13"/>
    </row>
    <row r="117" spans="3:22" x14ac:dyDescent="0.25">
      <c r="C117" s="132">
        <v>2020</v>
      </c>
      <c r="D117" s="113" t="s">
        <v>5</v>
      </c>
      <c r="E117" s="121">
        <v>753</v>
      </c>
      <c r="F117" s="121">
        <v>14590</v>
      </c>
      <c r="G117" s="121">
        <v>57</v>
      </c>
      <c r="H117" s="121">
        <v>531</v>
      </c>
      <c r="I117" s="121">
        <v>0</v>
      </c>
      <c r="J117" s="121">
        <v>0</v>
      </c>
      <c r="K117" s="121">
        <v>284</v>
      </c>
      <c r="L117" s="121">
        <v>2142</v>
      </c>
      <c r="M117" s="13"/>
      <c r="N117" s="121">
        <v>626</v>
      </c>
      <c r="O117" s="121">
        <v>13591.289000000001</v>
      </c>
      <c r="P117" s="121">
        <v>50</v>
      </c>
      <c r="Q117" s="121">
        <v>491.43200000000002</v>
      </c>
      <c r="R117" s="121">
        <v>0</v>
      </c>
      <c r="S117" s="121">
        <v>0</v>
      </c>
      <c r="T117" s="121">
        <v>170</v>
      </c>
      <c r="U117" s="121">
        <v>1433.18</v>
      </c>
      <c r="V117" s="13"/>
    </row>
    <row r="118" spans="3:22" x14ac:dyDescent="0.25">
      <c r="C118" s="132">
        <v>2020</v>
      </c>
      <c r="D118" s="113" t="s">
        <v>6</v>
      </c>
      <c r="E118" s="121">
        <v>0</v>
      </c>
      <c r="F118" s="121">
        <v>0</v>
      </c>
      <c r="G118" s="121">
        <v>0</v>
      </c>
      <c r="H118" s="121">
        <v>0</v>
      </c>
      <c r="I118" s="121">
        <v>0</v>
      </c>
      <c r="J118" s="121">
        <v>0</v>
      </c>
      <c r="K118" s="121">
        <v>76</v>
      </c>
      <c r="L118" s="121">
        <v>203</v>
      </c>
      <c r="M118" s="13"/>
      <c r="N118" s="121">
        <v>0</v>
      </c>
      <c r="O118" s="121">
        <v>0</v>
      </c>
      <c r="P118" s="121">
        <v>0</v>
      </c>
      <c r="Q118" s="121">
        <v>0</v>
      </c>
      <c r="R118" s="121">
        <v>0</v>
      </c>
      <c r="S118" s="121">
        <v>0</v>
      </c>
      <c r="T118" s="121">
        <v>82.1</v>
      </c>
      <c r="U118" s="121">
        <v>270.4939</v>
      </c>
      <c r="V118" s="13"/>
    </row>
    <row r="119" spans="3:22" x14ac:dyDescent="0.25">
      <c r="C119" s="132">
        <v>2020</v>
      </c>
      <c r="D119" s="113" t="s">
        <v>7</v>
      </c>
      <c r="E119" s="121">
        <v>0</v>
      </c>
      <c r="F119" s="121">
        <v>0</v>
      </c>
      <c r="G119" s="121">
        <v>0</v>
      </c>
      <c r="H119" s="121">
        <v>0</v>
      </c>
      <c r="I119" s="121">
        <v>0</v>
      </c>
      <c r="J119" s="121">
        <v>0</v>
      </c>
      <c r="K119" s="121">
        <v>92</v>
      </c>
      <c r="L119" s="121">
        <v>442</v>
      </c>
      <c r="M119" s="13"/>
      <c r="N119" s="121">
        <v>0</v>
      </c>
      <c r="O119" s="121">
        <v>0</v>
      </c>
      <c r="P119" s="121">
        <v>0</v>
      </c>
      <c r="Q119" s="121">
        <v>0</v>
      </c>
      <c r="R119" s="121">
        <v>0</v>
      </c>
      <c r="S119" s="121">
        <v>0</v>
      </c>
      <c r="T119" s="121">
        <v>117</v>
      </c>
      <c r="U119" s="121">
        <v>409.5</v>
      </c>
      <c r="V119" s="13"/>
    </row>
    <row r="120" spans="3:22" x14ac:dyDescent="0.25">
      <c r="C120" s="132">
        <v>2020</v>
      </c>
      <c r="D120" s="113" t="s">
        <v>8</v>
      </c>
      <c r="E120" s="121">
        <v>0</v>
      </c>
      <c r="F120" s="121">
        <v>0</v>
      </c>
      <c r="G120" s="121">
        <v>45.01</v>
      </c>
      <c r="H120" s="121">
        <v>880</v>
      </c>
      <c r="I120" s="121">
        <v>0.5</v>
      </c>
      <c r="J120" s="121">
        <v>5</v>
      </c>
      <c r="K120" s="121">
        <v>385.31</v>
      </c>
      <c r="L120" s="121">
        <v>1634</v>
      </c>
      <c r="M120" s="13"/>
      <c r="N120" s="121">
        <v>0</v>
      </c>
      <c r="O120" s="121">
        <v>0</v>
      </c>
      <c r="P120" s="121">
        <v>23.9</v>
      </c>
      <c r="Q120" s="121">
        <v>234.82</v>
      </c>
      <c r="R120" s="121">
        <v>0.5</v>
      </c>
      <c r="S120" s="121">
        <v>11.1195</v>
      </c>
      <c r="T120" s="121">
        <v>359.5</v>
      </c>
      <c r="U120" s="121">
        <v>7031.6530000000002</v>
      </c>
      <c r="V120" s="13"/>
    </row>
    <row r="121" spans="3:22" x14ac:dyDescent="0.25">
      <c r="C121" s="132">
        <v>2020</v>
      </c>
      <c r="D121" s="113" t="s">
        <v>9</v>
      </c>
      <c r="E121" s="122">
        <v>90</v>
      </c>
      <c r="F121" s="122">
        <v>1105</v>
      </c>
      <c r="G121" s="122">
        <v>1150</v>
      </c>
      <c r="H121" s="122">
        <v>15044</v>
      </c>
      <c r="I121" s="122">
        <v>15</v>
      </c>
      <c r="J121" s="122">
        <v>154</v>
      </c>
      <c r="K121" s="122">
        <v>421</v>
      </c>
      <c r="L121" s="122">
        <v>3541</v>
      </c>
      <c r="M121" s="13"/>
      <c r="N121" s="122">
        <v>0</v>
      </c>
      <c r="O121" s="122">
        <v>0</v>
      </c>
      <c r="P121" s="122">
        <v>842.1</v>
      </c>
      <c r="Q121" s="122">
        <v>10538.123</v>
      </c>
      <c r="R121" s="122">
        <v>0.6</v>
      </c>
      <c r="S121" s="122">
        <v>24</v>
      </c>
      <c r="T121" s="122">
        <v>156.4</v>
      </c>
      <c r="U121" s="122">
        <v>1149.4983999999999</v>
      </c>
      <c r="V121" s="13"/>
    </row>
    <row r="122" spans="3:22" x14ac:dyDescent="0.25">
      <c r="C122" s="132">
        <v>2020</v>
      </c>
      <c r="D122" s="113" t="s">
        <v>10</v>
      </c>
      <c r="E122" s="122">
        <v>0</v>
      </c>
      <c r="F122" s="122">
        <v>0</v>
      </c>
      <c r="G122" s="122">
        <v>12</v>
      </c>
      <c r="H122" s="122">
        <v>126</v>
      </c>
      <c r="I122" s="122">
        <v>3</v>
      </c>
      <c r="J122" s="122">
        <v>20</v>
      </c>
      <c r="K122" s="122">
        <v>147</v>
      </c>
      <c r="L122" s="122">
        <v>573</v>
      </c>
      <c r="M122" s="13"/>
      <c r="N122" s="122">
        <v>0</v>
      </c>
      <c r="O122" s="122">
        <v>0</v>
      </c>
      <c r="P122" s="122">
        <v>23.6</v>
      </c>
      <c r="Q122" s="122">
        <v>244.274</v>
      </c>
      <c r="R122" s="122">
        <v>3.9</v>
      </c>
      <c r="S122" s="122">
        <v>4.875</v>
      </c>
      <c r="T122" s="122">
        <v>82.4</v>
      </c>
      <c r="U122" s="122">
        <v>300.62720000000002</v>
      </c>
      <c r="V122" s="13"/>
    </row>
    <row r="123" spans="3:22" x14ac:dyDescent="0.25">
      <c r="C123" s="132">
        <v>2020</v>
      </c>
      <c r="D123" s="113" t="s">
        <v>11</v>
      </c>
      <c r="E123" s="122">
        <v>0</v>
      </c>
      <c r="F123" s="122">
        <v>0</v>
      </c>
      <c r="G123" s="122">
        <v>131.49</v>
      </c>
      <c r="H123" s="122">
        <v>939</v>
      </c>
      <c r="I123" s="122">
        <v>8.8000000000000007</v>
      </c>
      <c r="J123" s="122">
        <v>100</v>
      </c>
      <c r="K123" s="122">
        <v>190.05</v>
      </c>
      <c r="L123" s="122">
        <v>535</v>
      </c>
      <c r="M123" s="13"/>
      <c r="N123" s="122">
        <v>0.1</v>
      </c>
      <c r="O123" s="122">
        <v>1.3</v>
      </c>
      <c r="P123" s="122">
        <v>126</v>
      </c>
      <c r="Q123" s="122">
        <v>1342.61</v>
      </c>
      <c r="R123" s="122">
        <v>8</v>
      </c>
      <c r="S123" s="122">
        <v>106.803</v>
      </c>
      <c r="T123" s="122">
        <v>138</v>
      </c>
      <c r="U123" s="122">
        <v>582.07500000000005</v>
      </c>
      <c r="V123" s="13"/>
    </row>
    <row r="124" spans="3:22" x14ac:dyDescent="0.25">
      <c r="C124" s="132">
        <v>2020</v>
      </c>
      <c r="D124" s="113" t="s">
        <v>12</v>
      </c>
      <c r="E124" s="122">
        <v>0</v>
      </c>
      <c r="F124" s="122">
        <v>0</v>
      </c>
      <c r="G124" s="122">
        <v>42</v>
      </c>
      <c r="H124" s="122">
        <v>474</v>
      </c>
      <c r="I124" s="122">
        <v>7</v>
      </c>
      <c r="J124" s="122">
        <v>124</v>
      </c>
      <c r="K124" s="122">
        <v>241</v>
      </c>
      <c r="L124" s="122">
        <v>551</v>
      </c>
      <c r="M124" s="13"/>
      <c r="N124" s="122">
        <v>0</v>
      </c>
      <c r="O124" s="122">
        <v>0</v>
      </c>
      <c r="P124" s="122">
        <v>105.36</v>
      </c>
      <c r="Q124" s="122">
        <v>1215.26875</v>
      </c>
      <c r="R124" s="122">
        <v>32.6</v>
      </c>
      <c r="S124" s="122">
        <v>595.6</v>
      </c>
      <c r="T124" s="122">
        <v>110.9</v>
      </c>
      <c r="U124" s="122">
        <v>1220.2425000000001</v>
      </c>
      <c r="V124" s="13"/>
    </row>
    <row r="125" spans="3:22" x14ac:dyDescent="0.25">
      <c r="C125" s="132">
        <v>2020</v>
      </c>
      <c r="D125" s="113" t="s">
        <v>13</v>
      </c>
      <c r="E125" s="122">
        <v>0</v>
      </c>
      <c r="F125" s="122">
        <v>0</v>
      </c>
      <c r="G125" s="122">
        <v>50.16</v>
      </c>
      <c r="H125" s="122">
        <v>506</v>
      </c>
      <c r="I125" s="122">
        <v>0</v>
      </c>
      <c r="J125" s="122">
        <v>0</v>
      </c>
      <c r="K125" s="122">
        <v>150.1</v>
      </c>
      <c r="L125" s="122">
        <v>674</v>
      </c>
      <c r="M125" s="13"/>
      <c r="N125" s="122">
        <v>0</v>
      </c>
      <c r="O125" s="122">
        <v>0</v>
      </c>
      <c r="P125" s="122">
        <v>48.6</v>
      </c>
      <c r="Q125" s="122">
        <v>728.4</v>
      </c>
      <c r="R125" s="122">
        <v>0</v>
      </c>
      <c r="S125" s="122">
        <v>0</v>
      </c>
      <c r="T125" s="122">
        <v>95.9</v>
      </c>
      <c r="U125" s="122">
        <v>948</v>
      </c>
      <c r="V125" s="13"/>
    </row>
    <row r="126" spans="3:22" x14ac:dyDescent="0.25">
      <c r="C126" s="132">
        <v>2020</v>
      </c>
      <c r="D126" s="113" t="s">
        <v>14</v>
      </c>
      <c r="E126" s="122">
        <v>0</v>
      </c>
      <c r="F126" s="122">
        <v>0</v>
      </c>
      <c r="G126" s="122">
        <v>9.0299999999999994</v>
      </c>
      <c r="H126" s="122">
        <v>103</v>
      </c>
      <c r="I126" s="122">
        <v>0</v>
      </c>
      <c r="J126" s="122">
        <v>0</v>
      </c>
      <c r="K126" s="122">
        <v>92.73</v>
      </c>
      <c r="L126" s="122">
        <v>512</v>
      </c>
      <c r="M126" s="13"/>
      <c r="N126" s="122">
        <v>0</v>
      </c>
      <c r="O126" s="122">
        <v>0</v>
      </c>
      <c r="P126" s="122">
        <v>13</v>
      </c>
      <c r="Q126" s="122">
        <v>98.6</v>
      </c>
      <c r="R126" s="122">
        <v>0</v>
      </c>
      <c r="S126" s="122">
        <v>0</v>
      </c>
      <c r="T126" s="122">
        <v>156.69999999999999</v>
      </c>
      <c r="U126" s="122">
        <v>972.8886</v>
      </c>
      <c r="V126" s="13"/>
    </row>
    <row r="127" spans="3:22" x14ac:dyDescent="0.25">
      <c r="C127" s="132">
        <v>2020</v>
      </c>
      <c r="D127" s="113" t="s">
        <v>15</v>
      </c>
      <c r="E127" s="122">
        <v>0</v>
      </c>
      <c r="F127" s="122">
        <v>0</v>
      </c>
      <c r="G127" s="122">
        <v>0</v>
      </c>
      <c r="H127" s="122">
        <v>0</v>
      </c>
      <c r="I127" s="122">
        <v>0</v>
      </c>
      <c r="J127" s="122">
        <v>0</v>
      </c>
      <c r="K127" s="122">
        <v>272</v>
      </c>
      <c r="L127" s="122">
        <v>1024</v>
      </c>
      <c r="M127" s="13"/>
      <c r="N127" s="122">
        <v>0</v>
      </c>
      <c r="O127" s="122">
        <v>0</v>
      </c>
      <c r="P127" s="122">
        <v>0</v>
      </c>
      <c r="Q127" s="122">
        <v>0</v>
      </c>
      <c r="R127" s="122">
        <v>0</v>
      </c>
      <c r="S127" s="122">
        <v>0</v>
      </c>
      <c r="T127" s="122">
        <v>103.9</v>
      </c>
      <c r="U127" s="122">
        <v>298.55700000000002</v>
      </c>
      <c r="V127" s="13"/>
    </row>
    <row r="128" spans="3:22" x14ac:dyDescent="0.25">
      <c r="C128" s="132">
        <v>2020</v>
      </c>
      <c r="D128" s="113" t="s">
        <v>16</v>
      </c>
      <c r="E128" s="122">
        <v>0</v>
      </c>
      <c r="F128" s="122">
        <v>0</v>
      </c>
      <c r="G128" s="122">
        <v>110.26</v>
      </c>
      <c r="H128" s="122">
        <v>154</v>
      </c>
      <c r="I128" s="122">
        <v>0</v>
      </c>
      <c r="J128" s="122">
        <v>0</v>
      </c>
      <c r="K128" s="122">
        <v>143.80000000000001</v>
      </c>
      <c r="L128" s="122">
        <v>210</v>
      </c>
      <c r="M128" s="13"/>
      <c r="N128" s="122">
        <v>0</v>
      </c>
      <c r="O128" s="122">
        <v>0</v>
      </c>
      <c r="P128" s="122">
        <v>97</v>
      </c>
      <c r="Q128" s="122">
        <v>959.9</v>
      </c>
      <c r="R128" s="122">
        <v>0.2</v>
      </c>
      <c r="S128" s="122">
        <v>5</v>
      </c>
      <c r="T128" s="122">
        <v>125</v>
      </c>
      <c r="U128" s="122">
        <v>371.1</v>
      </c>
      <c r="V128" s="13"/>
    </row>
    <row r="129" spans="3:22" x14ac:dyDescent="0.25">
      <c r="C129" s="132">
        <v>2020</v>
      </c>
      <c r="D129" s="113" t="s">
        <v>17</v>
      </c>
      <c r="E129" s="121">
        <v>0</v>
      </c>
      <c r="F129" s="121">
        <v>0</v>
      </c>
      <c r="G129" s="121">
        <v>24</v>
      </c>
      <c r="H129" s="121">
        <v>230</v>
      </c>
      <c r="I129" s="121">
        <v>2</v>
      </c>
      <c r="J129" s="121">
        <v>60</v>
      </c>
      <c r="K129" s="121">
        <v>435</v>
      </c>
      <c r="L129" s="121">
        <v>2343</v>
      </c>
      <c r="M129" s="13"/>
      <c r="N129" s="121">
        <v>0</v>
      </c>
      <c r="O129" s="121">
        <v>0</v>
      </c>
      <c r="P129" s="121">
        <v>28</v>
      </c>
      <c r="Q129" s="121">
        <v>214.38499999999999</v>
      </c>
      <c r="R129" s="121">
        <v>43</v>
      </c>
      <c r="S129" s="121">
        <v>736.31</v>
      </c>
      <c r="T129" s="121">
        <v>456</v>
      </c>
      <c r="U129" s="121">
        <v>1948.44</v>
      </c>
      <c r="V129" s="13"/>
    </row>
    <row r="130" spans="3:22" x14ac:dyDescent="0.25">
      <c r="C130" s="132">
        <v>2020</v>
      </c>
      <c r="D130" s="113" t="s">
        <v>18</v>
      </c>
      <c r="E130" s="121">
        <v>0</v>
      </c>
      <c r="F130" s="121">
        <v>0</v>
      </c>
      <c r="G130" s="121">
        <v>681</v>
      </c>
      <c r="H130" s="121">
        <v>14255</v>
      </c>
      <c r="I130" s="121">
        <v>0</v>
      </c>
      <c r="J130" s="121">
        <v>0</v>
      </c>
      <c r="K130" s="121">
        <v>843</v>
      </c>
      <c r="L130" s="121">
        <v>7352</v>
      </c>
      <c r="M130" s="13"/>
      <c r="N130" s="121">
        <v>0</v>
      </c>
      <c r="O130" s="121">
        <v>0</v>
      </c>
      <c r="P130" s="121">
        <v>677</v>
      </c>
      <c r="Q130" s="121">
        <v>14100.4</v>
      </c>
      <c r="R130" s="121">
        <v>0</v>
      </c>
      <c r="S130" s="121">
        <v>0</v>
      </c>
      <c r="T130" s="121">
        <v>816</v>
      </c>
      <c r="U130" s="121">
        <v>7704.9319999999998</v>
      </c>
      <c r="V130" s="13"/>
    </row>
    <row r="131" spans="3:22" x14ac:dyDescent="0.25">
      <c r="C131" s="132">
        <v>2020</v>
      </c>
      <c r="D131" s="113" t="s">
        <v>19</v>
      </c>
      <c r="E131" s="121">
        <v>0</v>
      </c>
      <c r="F131" s="121">
        <v>0</v>
      </c>
      <c r="G131" s="121">
        <v>21</v>
      </c>
      <c r="H131" s="121">
        <v>178</v>
      </c>
      <c r="I131" s="121">
        <v>11</v>
      </c>
      <c r="J131" s="121">
        <v>120</v>
      </c>
      <c r="K131" s="121">
        <v>1519</v>
      </c>
      <c r="L131" s="121">
        <v>8184</v>
      </c>
      <c r="M131" s="13"/>
      <c r="N131" s="121">
        <v>0</v>
      </c>
      <c r="O131" s="121">
        <v>0</v>
      </c>
      <c r="P131" s="121">
        <v>50</v>
      </c>
      <c r="Q131" s="121">
        <v>672.68899999999996</v>
      </c>
      <c r="R131" s="121">
        <v>932</v>
      </c>
      <c r="S131" s="121">
        <v>13358.584999999999</v>
      </c>
      <c r="T131" s="121">
        <v>579</v>
      </c>
      <c r="U131" s="121">
        <v>3263.19</v>
      </c>
      <c r="V131" s="13"/>
    </row>
    <row r="132" spans="3:22" x14ac:dyDescent="0.25">
      <c r="C132" s="132">
        <v>2020</v>
      </c>
      <c r="D132" s="113" t="s">
        <v>20</v>
      </c>
      <c r="E132" s="121">
        <v>0</v>
      </c>
      <c r="F132" s="121">
        <v>0</v>
      </c>
      <c r="G132" s="121">
        <v>3</v>
      </c>
      <c r="H132" s="121">
        <v>28</v>
      </c>
      <c r="I132" s="121">
        <v>0.5</v>
      </c>
      <c r="J132" s="121">
        <v>3</v>
      </c>
      <c r="K132" s="121">
        <v>129</v>
      </c>
      <c r="L132" s="121">
        <v>678</v>
      </c>
      <c r="M132" s="13"/>
      <c r="N132" s="121">
        <v>0</v>
      </c>
      <c r="O132" s="121">
        <v>0</v>
      </c>
      <c r="P132" s="121">
        <v>1.3</v>
      </c>
      <c r="Q132" s="121">
        <v>11.84</v>
      </c>
      <c r="R132" s="121">
        <v>150.69999999999999</v>
      </c>
      <c r="S132" s="121">
        <v>2224.5</v>
      </c>
      <c r="T132" s="121">
        <v>85.9</v>
      </c>
      <c r="U132" s="121">
        <v>512.88400000000001</v>
      </c>
      <c r="V132" s="13"/>
    </row>
    <row r="133" spans="3:22" x14ac:dyDescent="0.25">
      <c r="C133" s="132">
        <v>2020</v>
      </c>
      <c r="D133" s="113" t="s">
        <v>21</v>
      </c>
      <c r="E133" s="122">
        <v>1221.3</v>
      </c>
      <c r="F133" s="122">
        <v>19207</v>
      </c>
      <c r="G133" s="122">
        <v>26.5</v>
      </c>
      <c r="H133" s="122">
        <v>360</v>
      </c>
      <c r="I133" s="122">
        <v>0</v>
      </c>
      <c r="J133" s="122">
        <v>0</v>
      </c>
      <c r="K133" s="122">
        <v>489.6</v>
      </c>
      <c r="L133" s="122">
        <v>1836</v>
      </c>
      <c r="M133" s="13"/>
      <c r="N133" s="122">
        <v>869.6</v>
      </c>
      <c r="O133" s="122">
        <v>16522.400000000001</v>
      </c>
      <c r="P133" s="122">
        <v>32.299999999999997</v>
      </c>
      <c r="Q133" s="122">
        <v>384</v>
      </c>
      <c r="R133" s="122">
        <v>0</v>
      </c>
      <c r="S133" s="122">
        <v>0</v>
      </c>
      <c r="T133" s="122">
        <v>388.7</v>
      </c>
      <c r="U133" s="122">
        <v>1943.5</v>
      </c>
      <c r="V133" s="13"/>
    </row>
    <row r="134" spans="3:22" x14ac:dyDescent="0.25">
      <c r="C134" s="132">
        <v>2020</v>
      </c>
      <c r="D134" s="113" t="s">
        <v>22</v>
      </c>
      <c r="E134" s="121">
        <v>0</v>
      </c>
      <c r="F134" s="121">
        <v>0</v>
      </c>
      <c r="G134" s="121">
        <v>17</v>
      </c>
      <c r="H134" s="121">
        <v>21</v>
      </c>
      <c r="I134" s="121">
        <v>0</v>
      </c>
      <c r="J134" s="121">
        <v>0</v>
      </c>
      <c r="K134" s="121">
        <v>778</v>
      </c>
      <c r="L134" s="121">
        <v>3773</v>
      </c>
      <c r="M134" s="13"/>
      <c r="N134" s="121">
        <v>0</v>
      </c>
      <c r="O134" s="121">
        <v>0</v>
      </c>
      <c r="P134" s="121">
        <v>57</v>
      </c>
      <c r="Q134" s="121">
        <v>78.674999999999997</v>
      </c>
      <c r="R134" s="121">
        <v>0</v>
      </c>
      <c r="S134" s="121">
        <v>0</v>
      </c>
      <c r="T134" s="121">
        <v>416</v>
      </c>
      <c r="U134" s="121">
        <v>1704.663</v>
      </c>
      <c r="V134" s="13"/>
    </row>
    <row r="135" spans="3:22" x14ac:dyDescent="0.25">
      <c r="C135" s="132">
        <v>2020</v>
      </c>
      <c r="D135" s="113" t="s">
        <v>23</v>
      </c>
      <c r="E135" s="121">
        <v>0</v>
      </c>
      <c r="F135" s="121">
        <v>0</v>
      </c>
      <c r="G135" s="121">
        <v>14</v>
      </c>
      <c r="H135" s="121">
        <v>116</v>
      </c>
      <c r="I135" s="121">
        <v>2</v>
      </c>
      <c r="J135" s="121">
        <v>11</v>
      </c>
      <c r="K135" s="121">
        <v>199</v>
      </c>
      <c r="L135" s="121">
        <v>1006</v>
      </c>
      <c r="M135" s="13"/>
      <c r="N135" s="121">
        <v>0</v>
      </c>
      <c r="O135" s="121">
        <v>0</v>
      </c>
      <c r="P135" s="121">
        <v>19.065155807365439</v>
      </c>
      <c r="Q135" s="121">
        <v>212.86</v>
      </c>
      <c r="R135" s="121">
        <v>0.3</v>
      </c>
      <c r="S135" s="121">
        <v>3</v>
      </c>
      <c r="T135" s="121">
        <v>215.33791987049779</v>
      </c>
      <c r="U135" s="121">
        <v>964.77650000000006</v>
      </c>
      <c r="V135" s="13"/>
    </row>
    <row r="136" spans="3:22" x14ac:dyDescent="0.25">
      <c r="C136" s="132">
        <v>2020</v>
      </c>
      <c r="D136" s="113" t="s">
        <v>24</v>
      </c>
      <c r="E136" s="121">
        <v>0</v>
      </c>
      <c r="F136" s="121">
        <v>0</v>
      </c>
      <c r="G136" s="121">
        <v>0</v>
      </c>
      <c r="H136" s="121">
        <v>0</v>
      </c>
      <c r="I136" s="121">
        <v>0</v>
      </c>
      <c r="J136" s="121">
        <v>0</v>
      </c>
      <c r="K136" s="121">
        <v>83.73</v>
      </c>
      <c r="L136" s="121">
        <v>598</v>
      </c>
      <c r="M136" s="13"/>
      <c r="N136" s="121">
        <v>0</v>
      </c>
      <c r="O136" s="121">
        <v>0</v>
      </c>
      <c r="P136" s="121">
        <v>0</v>
      </c>
      <c r="Q136" s="121">
        <v>0</v>
      </c>
      <c r="R136" s="121">
        <v>0</v>
      </c>
      <c r="S136" s="121">
        <v>0</v>
      </c>
      <c r="T136" s="121">
        <v>49</v>
      </c>
      <c r="U136" s="121">
        <v>112.279</v>
      </c>
      <c r="V136" s="13"/>
    </row>
    <row r="137" spans="3:22" x14ac:dyDescent="0.25">
      <c r="C137" s="132">
        <v>2020</v>
      </c>
      <c r="D137" s="120" t="s">
        <v>26</v>
      </c>
      <c r="E137" s="3">
        <f t="shared" ref="E137:L137" si="7">SUM(E112:E136)</f>
        <v>2069.3000000000002</v>
      </c>
      <c r="F137" s="3">
        <f t="shared" si="7"/>
        <v>34970</v>
      </c>
      <c r="G137" s="3">
        <f t="shared" si="7"/>
        <v>2415.9499999999998</v>
      </c>
      <c r="H137" s="3">
        <f t="shared" si="7"/>
        <v>34212</v>
      </c>
      <c r="I137" s="3">
        <f t="shared" si="7"/>
        <v>49.8</v>
      </c>
      <c r="J137" s="3">
        <f t="shared" si="7"/>
        <v>597</v>
      </c>
      <c r="K137" s="3">
        <f t="shared" si="7"/>
        <v>7745.58</v>
      </c>
      <c r="L137" s="3">
        <f t="shared" si="7"/>
        <v>40814</v>
      </c>
      <c r="M137" s="13"/>
      <c r="N137" s="4">
        <f t="shared" ref="N137:U137" si="8">SUM(N112:N136)</f>
        <v>1495.8000000000002</v>
      </c>
      <c r="O137" s="4">
        <f t="shared" si="8"/>
        <v>30115.289000000001</v>
      </c>
      <c r="P137" s="4">
        <f t="shared" si="8"/>
        <v>2207.4251558073661</v>
      </c>
      <c r="Q137" s="4">
        <f t="shared" si="8"/>
        <v>31662.066749999998</v>
      </c>
      <c r="R137" s="4">
        <f t="shared" si="8"/>
        <v>2254.8000000000002</v>
      </c>
      <c r="S137" s="4">
        <f t="shared" si="8"/>
        <v>42421.330499999996</v>
      </c>
      <c r="T137" s="4">
        <f t="shared" si="8"/>
        <v>5833.6579198704976</v>
      </c>
      <c r="U137" s="4">
        <f t="shared" si="8"/>
        <v>38510.524100000002</v>
      </c>
      <c r="V137" s="13"/>
    </row>
    <row r="138" spans="3:22" x14ac:dyDescent="0.25">
      <c r="C138" s="1" t="s">
        <v>33</v>
      </c>
    </row>
  </sheetData>
  <mergeCells count="12">
    <mergeCell ref="E2:L2"/>
    <mergeCell ref="N2:U2"/>
    <mergeCell ref="T3:U3"/>
    <mergeCell ref="E3:F3"/>
    <mergeCell ref="G3:H3"/>
    <mergeCell ref="I3:J3"/>
    <mergeCell ref="K3:L3"/>
    <mergeCell ref="C3:C4"/>
    <mergeCell ref="D3:D4"/>
    <mergeCell ref="N3:O3"/>
    <mergeCell ref="P3:Q3"/>
    <mergeCell ref="R3:S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AG141"/>
  <sheetViews>
    <sheetView topLeftCell="L1" workbookViewId="0">
      <selection activeCell="T2" sqref="T2:AG2"/>
    </sheetView>
  </sheetViews>
  <sheetFormatPr defaultRowHeight="15" x14ac:dyDescent="0.25"/>
  <cols>
    <col min="1" max="16384" width="9.140625" style="5"/>
  </cols>
  <sheetData>
    <row r="2" spans="3:33" x14ac:dyDescent="0.25">
      <c r="C2" s="18"/>
      <c r="D2" s="18"/>
      <c r="E2" s="142" t="s">
        <v>31</v>
      </c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T2" s="143" t="s">
        <v>32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</row>
    <row r="3" spans="3:33" x14ac:dyDescent="0.25">
      <c r="C3" s="145" t="s">
        <v>61</v>
      </c>
      <c r="D3" s="146" t="s">
        <v>62</v>
      </c>
      <c r="E3" s="68" t="s">
        <v>63</v>
      </c>
      <c r="F3" s="69"/>
      <c r="G3" s="68" t="s">
        <v>64</v>
      </c>
      <c r="H3" s="69"/>
      <c r="I3" s="68" t="s">
        <v>65</v>
      </c>
      <c r="J3" s="69"/>
      <c r="K3" s="68" t="s">
        <v>66</v>
      </c>
      <c r="L3" s="69"/>
      <c r="M3" s="68" t="s">
        <v>67</v>
      </c>
      <c r="N3" s="69"/>
      <c r="O3" s="68" t="s">
        <v>68</v>
      </c>
      <c r="P3" s="69"/>
      <c r="Q3" s="68" t="s">
        <v>69</v>
      </c>
      <c r="R3" s="69"/>
      <c r="S3" s="27"/>
      <c r="T3" s="144" t="s">
        <v>63</v>
      </c>
      <c r="U3" s="144"/>
      <c r="V3" s="144" t="s">
        <v>64</v>
      </c>
      <c r="W3" s="144"/>
      <c r="X3" s="144" t="s">
        <v>65</v>
      </c>
      <c r="Y3" s="144"/>
      <c r="Z3" s="144" t="s">
        <v>66</v>
      </c>
      <c r="AA3" s="144"/>
      <c r="AB3" s="144" t="s">
        <v>67</v>
      </c>
      <c r="AC3" s="144"/>
      <c r="AD3" s="144" t="s">
        <v>68</v>
      </c>
      <c r="AE3" s="144"/>
      <c r="AF3" s="144" t="s">
        <v>69</v>
      </c>
      <c r="AG3" s="144"/>
    </row>
    <row r="4" spans="3:33" x14ac:dyDescent="0.25">
      <c r="C4" s="145"/>
      <c r="D4" s="146"/>
      <c r="E4" s="70" t="s">
        <v>70</v>
      </c>
      <c r="F4" s="70" t="s">
        <v>72</v>
      </c>
      <c r="G4" s="70" t="s">
        <v>70</v>
      </c>
      <c r="H4" s="70" t="s">
        <v>72</v>
      </c>
      <c r="I4" s="70" t="s">
        <v>70</v>
      </c>
      <c r="J4" s="70" t="s">
        <v>72</v>
      </c>
      <c r="K4" s="70" t="s">
        <v>70</v>
      </c>
      <c r="L4" s="70" t="s">
        <v>72</v>
      </c>
      <c r="M4" s="70" t="s">
        <v>70</v>
      </c>
      <c r="N4" s="70" t="s">
        <v>71</v>
      </c>
      <c r="O4" s="70" t="s">
        <v>70</v>
      </c>
      <c r="P4" s="70" t="s">
        <v>72</v>
      </c>
      <c r="Q4" s="70" t="s">
        <v>70</v>
      </c>
      <c r="R4" s="70" t="s">
        <v>72</v>
      </c>
      <c r="S4" s="27"/>
      <c r="T4" s="98" t="s">
        <v>73</v>
      </c>
      <c r="U4" s="98" t="s">
        <v>74</v>
      </c>
      <c r="V4" s="98" t="s">
        <v>73</v>
      </c>
      <c r="W4" s="98" t="s">
        <v>74</v>
      </c>
      <c r="X4" s="98" t="s">
        <v>73</v>
      </c>
      <c r="Y4" s="98" t="s">
        <v>74</v>
      </c>
      <c r="Z4" s="98" t="s">
        <v>73</v>
      </c>
      <c r="AA4" s="98" t="s">
        <v>74</v>
      </c>
      <c r="AB4" s="98" t="s">
        <v>73</v>
      </c>
      <c r="AC4" s="98" t="s">
        <v>74</v>
      </c>
      <c r="AD4" s="98" t="s">
        <v>73</v>
      </c>
      <c r="AE4" s="98" t="s">
        <v>74</v>
      </c>
      <c r="AF4" s="98" t="s">
        <v>73</v>
      </c>
      <c r="AG4" s="98" t="s">
        <v>74</v>
      </c>
    </row>
    <row r="5" spans="3:33" x14ac:dyDescent="0.25">
      <c r="C5" s="145"/>
      <c r="D5" s="146"/>
      <c r="E5" s="70" t="s">
        <v>75</v>
      </c>
      <c r="F5" s="70" t="s">
        <v>76</v>
      </c>
      <c r="G5" s="70" t="s">
        <v>75</v>
      </c>
      <c r="H5" s="70" t="s">
        <v>76</v>
      </c>
      <c r="I5" s="70" t="s">
        <v>75</v>
      </c>
      <c r="J5" s="70" t="s">
        <v>76</v>
      </c>
      <c r="K5" s="70" t="s">
        <v>75</v>
      </c>
      <c r="L5" s="70" t="s">
        <v>76</v>
      </c>
      <c r="M5" s="70" t="s">
        <v>75</v>
      </c>
      <c r="N5" s="70" t="s">
        <v>76</v>
      </c>
      <c r="O5" s="70" t="s">
        <v>75</v>
      </c>
      <c r="P5" s="70" t="s">
        <v>76</v>
      </c>
      <c r="Q5" s="70" t="s">
        <v>75</v>
      </c>
      <c r="R5" s="70" t="s">
        <v>76</v>
      </c>
      <c r="S5" s="18"/>
      <c r="T5" s="98" t="s">
        <v>77</v>
      </c>
      <c r="U5" s="98" t="s">
        <v>78</v>
      </c>
      <c r="V5" s="98" t="s">
        <v>77</v>
      </c>
      <c r="W5" s="98" t="s">
        <v>78</v>
      </c>
      <c r="X5" s="98" t="s">
        <v>77</v>
      </c>
      <c r="Y5" s="98" t="s">
        <v>78</v>
      </c>
      <c r="Z5" s="98" t="s">
        <v>77</v>
      </c>
      <c r="AA5" s="98" t="s">
        <v>78</v>
      </c>
      <c r="AB5" s="98" t="s">
        <v>77</v>
      </c>
      <c r="AC5" s="98" t="s">
        <v>78</v>
      </c>
      <c r="AD5" s="98" t="s">
        <v>77</v>
      </c>
      <c r="AE5" s="98" t="s">
        <v>78</v>
      </c>
      <c r="AF5" s="98" t="s">
        <v>77</v>
      </c>
      <c r="AG5" s="98" t="s">
        <v>78</v>
      </c>
    </row>
    <row r="6" spans="3:33" x14ac:dyDescent="0.25">
      <c r="C6" s="71">
        <v>2016</v>
      </c>
      <c r="D6" s="71" t="s">
        <v>34</v>
      </c>
      <c r="E6" s="72">
        <v>1</v>
      </c>
      <c r="F6" s="72">
        <v>12</v>
      </c>
      <c r="G6" s="72">
        <v>57</v>
      </c>
      <c r="H6" s="72">
        <v>486</v>
      </c>
      <c r="I6" s="72"/>
      <c r="J6" s="72"/>
      <c r="K6" s="72"/>
      <c r="L6" s="72"/>
      <c r="M6" s="72">
        <v>8</v>
      </c>
      <c r="N6" s="72">
        <v>72</v>
      </c>
      <c r="O6" s="72">
        <v>33</v>
      </c>
      <c r="P6" s="72">
        <v>485</v>
      </c>
      <c r="Q6" s="72">
        <v>2</v>
      </c>
      <c r="R6" s="72">
        <v>10</v>
      </c>
      <c r="S6" s="28"/>
      <c r="T6" s="99">
        <v>0</v>
      </c>
      <c r="U6" s="99">
        <v>0</v>
      </c>
      <c r="V6" s="99">
        <v>87</v>
      </c>
      <c r="W6" s="99">
        <v>1145</v>
      </c>
      <c r="X6" s="99">
        <v>0</v>
      </c>
      <c r="Y6" s="99">
        <v>0</v>
      </c>
      <c r="Z6" s="99">
        <v>0</v>
      </c>
      <c r="AA6" s="99">
        <v>0</v>
      </c>
      <c r="AB6" s="99">
        <v>1</v>
      </c>
      <c r="AC6" s="99">
        <v>12</v>
      </c>
      <c r="AD6" s="99">
        <v>45</v>
      </c>
      <c r="AE6" s="99">
        <v>706</v>
      </c>
      <c r="AF6" s="99">
        <v>5</v>
      </c>
      <c r="AG6" s="99">
        <v>35</v>
      </c>
    </row>
    <row r="7" spans="3:33" x14ac:dyDescent="0.25">
      <c r="C7" s="71">
        <v>2016</v>
      </c>
      <c r="D7" s="71" t="s">
        <v>35</v>
      </c>
      <c r="E7" s="72"/>
      <c r="F7" s="72"/>
      <c r="G7" s="72">
        <v>97</v>
      </c>
      <c r="H7" s="72">
        <v>1405</v>
      </c>
      <c r="I7" s="72"/>
      <c r="J7" s="72"/>
      <c r="K7" s="72"/>
      <c r="L7" s="72"/>
      <c r="M7" s="72"/>
      <c r="N7" s="72"/>
      <c r="O7" s="72">
        <v>29</v>
      </c>
      <c r="P7" s="72">
        <v>299</v>
      </c>
      <c r="Q7" s="72">
        <v>12</v>
      </c>
      <c r="R7" s="72">
        <v>123</v>
      </c>
      <c r="S7" s="28"/>
      <c r="T7" s="99">
        <v>0.2</v>
      </c>
      <c r="U7" s="99">
        <v>2</v>
      </c>
      <c r="V7" s="99">
        <v>97.18</v>
      </c>
      <c r="W7" s="99">
        <v>1184</v>
      </c>
      <c r="X7" s="99">
        <v>0.4</v>
      </c>
      <c r="Y7" s="99">
        <v>4</v>
      </c>
      <c r="Z7" s="99">
        <v>0</v>
      </c>
      <c r="AA7" s="99">
        <v>0</v>
      </c>
      <c r="AB7" s="99">
        <v>4.1500000000000004</v>
      </c>
      <c r="AC7" s="99">
        <v>42</v>
      </c>
      <c r="AD7" s="99">
        <v>29.189999999999998</v>
      </c>
      <c r="AE7" s="99">
        <v>271</v>
      </c>
      <c r="AF7" s="99">
        <v>7.9600000000000009</v>
      </c>
      <c r="AG7" s="99">
        <v>63</v>
      </c>
    </row>
    <row r="8" spans="3:33" x14ac:dyDescent="0.25">
      <c r="C8" s="71">
        <v>2016</v>
      </c>
      <c r="D8" s="71" t="s">
        <v>36</v>
      </c>
      <c r="E8" s="72"/>
      <c r="F8" s="72"/>
      <c r="G8" s="72">
        <v>165</v>
      </c>
      <c r="H8" s="72">
        <v>1427</v>
      </c>
      <c r="I8" s="72"/>
      <c r="J8" s="72"/>
      <c r="K8" s="72"/>
      <c r="L8" s="72"/>
      <c r="M8" s="72">
        <v>0</v>
      </c>
      <c r="N8" s="72">
        <v>1</v>
      </c>
      <c r="O8" s="72">
        <v>74</v>
      </c>
      <c r="P8" s="72">
        <v>670</v>
      </c>
      <c r="Q8" s="72">
        <v>6</v>
      </c>
      <c r="R8" s="72">
        <v>31</v>
      </c>
      <c r="S8" s="28"/>
      <c r="T8" s="99">
        <v>0</v>
      </c>
      <c r="U8" s="99">
        <v>0</v>
      </c>
      <c r="V8" s="99">
        <v>155</v>
      </c>
      <c r="W8" s="99">
        <v>1457</v>
      </c>
      <c r="X8" s="99">
        <v>0</v>
      </c>
      <c r="Y8" s="99">
        <v>0</v>
      </c>
      <c r="Z8" s="99">
        <v>0</v>
      </c>
      <c r="AA8" s="99">
        <v>0</v>
      </c>
      <c r="AB8" s="99">
        <v>0</v>
      </c>
      <c r="AC8" s="99">
        <v>0</v>
      </c>
      <c r="AD8" s="99">
        <v>74</v>
      </c>
      <c r="AE8" s="99">
        <v>577</v>
      </c>
      <c r="AF8" s="99">
        <v>2</v>
      </c>
      <c r="AG8" s="99">
        <v>10</v>
      </c>
    </row>
    <row r="9" spans="3:33" x14ac:dyDescent="0.25">
      <c r="C9" s="71">
        <v>2016</v>
      </c>
      <c r="D9" s="71" t="s">
        <v>37</v>
      </c>
      <c r="E9" s="72">
        <v>584</v>
      </c>
      <c r="F9" s="72">
        <v>3674</v>
      </c>
      <c r="G9" s="72">
        <v>247</v>
      </c>
      <c r="H9" s="72">
        <v>2582</v>
      </c>
      <c r="I9" s="72">
        <v>205</v>
      </c>
      <c r="J9" s="72">
        <v>3970</v>
      </c>
      <c r="K9" s="72">
        <v>31</v>
      </c>
      <c r="L9" s="72">
        <v>410</v>
      </c>
      <c r="M9" s="72">
        <v>78</v>
      </c>
      <c r="N9" s="72">
        <v>1269</v>
      </c>
      <c r="O9" s="72">
        <v>70</v>
      </c>
      <c r="P9" s="72">
        <v>792</v>
      </c>
      <c r="Q9" s="72">
        <v>416</v>
      </c>
      <c r="R9" s="72">
        <v>6310</v>
      </c>
      <c r="S9" s="28"/>
      <c r="T9" s="99">
        <v>635</v>
      </c>
      <c r="U9" s="99">
        <v>4370</v>
      </c>
      <c r="V9" s="99">
        <v>221</v>
      </c>
      <c r="W9" s="99">
        <v>3009</v>
      </c>
      <c r="X9" s="99">
        <v>294</v>
      </c>
      <c r="Y9" s="99">
        <v>5560</v>
      </c>
      <c r="Z9" s="99">
        <v>27</v>
      </c>
      <c r="AA9" s="99">
        <v>408</v>
      </c>
      <c r="AB9" s="99">
        <v>62</v>
      </c>
      <c r="AC9" s="99">
        <v>1426</v>
      </c>
      <c r="AD9" s="99">
        <v>52</v>
      </c>
      <c r="AE9" s="99">
        <v>693</v>
      </c>
      <c r="AF9" s="99">
        <v>341</v>
      </c>
      <c r="AG9" s="99">
        <v>4842</v>
      </c>
    </row>
    <row r="10" spans="3:33" x14ac:dyDescent="0.25">
      <c r="C10" s="71">
        <v>2016</v>
      </c>
      <c r="D10" s="71" t="s">
        <v>38</v>
      </c>
      <c r="E10" s="72">
        <v>139</v>
      </c>
      <c r="F10" s="72">
        <v>2361</v>
      </c>
      <c r="G10" s="72">
        <v>165</v>
      </c>
      <c r="H10" s="72">
        <v>2283</v>
      </c>
      <c r="I10" s="72">
        <v>71</v>
      </c>
      <c r="J10" s="72">
        <v>963</v>
      </c>
      <c r="K10" s="72">
        <v>1</v>
      </c>
      <c r="L10" s="72">
        <v>5</v>
      </c>
      <c r="M10" s="72">
        <v>124</v>
      </c>
      <c r="N10" s="72">
        <v>1839</v>
      </c>
      <c r="O10" s="72">
        <v>60</v>
      </c>
      <c r="P10" s="72">
        <v>852</v>
      </c>
      <c r="Q10" s="72">
        <v>120</v>
      </c>
      <c r="R10" s="72">
        <v>1801</v>
      </c>
      <c r="S10" s="28"/>
      <c r="T10" s="99">
        <v>179</v>
      </c>
      <c r="U10" s="99">
        <v>1881</v>
      </c>
      <c r="V10" s="99">
        <v>152</v>
      </c>
      <c r="W10" s="99">
        <v>2168</v>
      </c>
      <c r="X10" s="99">
        <v>132</v>
      </c>
      <c r="Y10" s="99">
        <v>2296</v>
      </c>
      <c r="Z10" s="99">
        <v>1.4164305949008498</v>
      </c>
      <c r="AA10" s="99">
        <v>15</v>
      </c>
      <c r="AB10" s="99">
        <v>248</v>
      </c>
      <c r="AC10" s="99">
        <v>4179</v>
      </c>
      <c r="AD10" s="99">
        <v>82</v>
      </c>
      <c r="AE10" s="99">
        <v>1345</v>
      </c>
      <c r="AF10" s="99">
        <v>234</v>
      </c>
      <c r="AG10" s="99">
        <v>3704</v>
      </c>
    </row>
    <row r="11" spans="3:33" x14ac:dyDescent="0.25">
      <c r="C11" s="71">
        <v>2016</v>
      </c>
      <c r="D11" s="71" t="s">
        <v>39</v>
      </c>
      <c r="E11" s="72">
        <v>1363</v>
      </c>
      <c r="F11" s="72">
        <v>13027</v>
      </c>
      <c r="G11" s="72">
        <v>274</v>
      </c>
      <c r="H11" s="72">
        <v>8214</v>
      </c>
      <c r="I11" s="72">
        <v>1006</v>
      </c>
      <c r="J11" s="72">
        <v>30188</v>
      </c>
      <c r="K11" s="72">
        <v>1227</v>
      </c>
      <c r="L11" s="72">
        <v>30682</v>
      </c>
      <c r="M11" s="72">
        <v>111</v>
      </c>
      <c r="N11" s="72">
        <v>1115</v>
      </c>
      <c r="O11" s="72">
        <v>19</v>
      </c>
      <c r="P11" s="72">
        <v>283</v>
      </c>
      <c r="Q11" s="72">
        <v>703</v>
      </c>
      <c r="R11" s="72">
        <v>28113</v>
      </c>
      <c r="S11" s="28"/>
      <c r="T11" s="99">
        <v>881</v>
      </c>
      <c r="U11" s="99">
        <v>19493</v>
      </c>
      <c r="V11" s="99">
        <v>120</v>
      </c>
      <c r="W11" s="99">
        <v>725</v>
      </c>
      <c r="X11" s="99">
        <v>779</v>
      </c>
      <c r="Y11" s="99">
        <v>39516</v>
      </c>
      <c r="Z11" s="99">
        <v>866</v>
      </c>
      <c r="AA11" s="99">
        <v>27292</v>
      </c>
      <c r="AB11" s="99">
        <v>29</v>
      </c>
      <c r="AC11" s="99">
        <v>1659</v>
      </c>
      <c r="AD11" s="99">
        <v>5</v>
      </c>
      <c r="AE11" s="99">
        <v>45</v>
      </c>
      <c r="AF11" s="99">
        <v>561</v>
      </c>
      <c r="AG11" s="99">
        <v>5610</v>
      </c>
    </row>
    <row r="12" spans="3:33" x14ac:dyDescent="0.25">
      <c r="C12" s="71">
        <v>2016</v>
      </c>
      <c r="D12" s="71" t="s">
        <v>40</v>
      </c>
      <c r="E12" s="72"/>
      <c r="F12" s="72"/>
      <c r="G12" s="72">
        <v>141</v>
      </c>
      <c r="H12" s="72">
        <v>1894</v>
      </c>
      <c r="I12" s="72">
        <v>1</v>
      </c>
      <c r="J12" s="72">
        <v>7</v>
      </c>
      <c r="K12" s="72"/>
      <c r="L12" s="72"/>
      <c r="M12" s="72">
        <v>1</v>
      </c>
      <c r="N12" s="72">
        <v>6</v>
      </c>
      <c r="O12" s="72">
        <v>63</v>
      </c>
      <c r="P12" s="72">
        <v>911</v>
      </c>
      <c r="Q12" s="72">
        <v>10</v>
      </c>
      <c r="R12" s="72">
        <v>98</v>
      </c>
      <c r="S12" s="28"/>
      <c r="T12" s="99">
        <v>0</v>
      </c>
      <c r="U12" s="99">
        <v>0</v>
      </c>
      <c r="V12" s="99">
        <v>119</v>
      </c>
      <c r="W12" s="99">
        <v>1192</v>
      </c>
      <c r="X12" s="99">
        <v>0.04</v>
      </c>
      <c r="Y12" s="99">
        <v>0</v>
      </c>
      <c r="Z12" s="99">
        <v>0</v>
      </c>
      <c r="AA12" s="99">
        <v>0</v>
      </c>
      <c r="AB12" s="99">
        <v>1</v>
      </c>
      <c r="AC12" s="99">
        <v>5</v>
      </c>
      <c r="AD12" s="99">
        <v>54</v>
      </c>
      <c r="AE12" s="99">
        <v>491</v>
      </c>
      <c r="AF12" s="99">
        <v>16</v>
      </c>
      <c r="AG12" s="99">
        <v>104</v>
      </c>
    </row>
    <row r="13" spans="3:33" x14ac:dyDescent="0.25">
      <c r="C13" s="71">
        <v>2016</v>
      </c>
      <c r="D13" s="71" t="s">
        <v>41</v>
      </c>
      <c r="E13" s="72">
        <v>5</v>
      </c>
      <c r="F13" s="72">
        <v>35</v>
      </c>
      <c r="G13" s="72">
        <v>105</v>
      </c>
      <c r="H13" s="72">
        <v>1166</v>
      </c>
      <c r="I13" s="72"/>
      <c r="J13" s="72"/>
      <c r="K13" s="72"/>
      <c r="L13" s="72"/>
      <c r="M13" s="72">
        <v>10</v>
      </c>
      <c r="N13" s="72">
        <v>140</v>
      </c>
      <c r="O13" s="72">
        <v>23</v>
      </c>
      <c r="P13" s="72">
        <v>249</v>
      </c>
      <c r="Q13" s="72">
        <v>15</v>
      </c>
      <c r="R13" s="72">
        <v>146</v>
      </c>
      <c r="S13" s="28"/>
      <c r="T13" s="99">
        <v>6</v>
      </c>
      <c r="U13" s="99">
        <v>36</v>
      </c>
      <c r="V13" s="99">
        <v>121</v>
      </c>
      <c r="W13" s="99">
        <v>1490</v>
      </c>
      <c r="X13" s="99">
        <v>0</v>
      </c>
      <c r="Y13" s="99">
        <v>2</v>
      </c>
      <c r="Z13" s="99">
        <v>0</v>
      </c>
      <c r="AA13" s="99">
        <v>0</v>
      </c>
      <c r="AB13" s="99">
        <v>11</v>
      </c>
      <c r="AC13" s="99">
        <v>158</v>
      </c>
      <c r="AD13" s="99">
        <v>34</v>
      </c>
      <c r="AE13" s="99">
        <v>349</v>
      </c>
      <c r="AF13" s="99">
        <v>16</v>
      </c>
      <c r="AG13" s="99">
        <v>139</v>
      </c>
    </row>
    <row r="14" spans="3:33" x14ac:dyDescent="0.25">
      <c r="C14" s="71">
        <v>2016</v>
      </c>
      <c r="D14" s="71" t="s">
        <v>42</v>
      </c>
      <c r="E14" s="72"/>
      <c r="F14" s="72"/>
      <c r="G14" s="72">
        <v>558</v>
      </c>
      <c r="H14" s="72">
        <v>8018</v>
      </c>
      <c r="I14" s="72"/>
      <c r="J14" s="72"/>
      <c r="K14" s="72"/>
      <c r="L14" s="72"/>
      <c r="M14" s="72">
        <v>250</v>
      </c>
      <c r="N14" s="72">
        <v>3497</v>
      </c>
      <c r="O14" s="72">
        <v>200</v>
      </c>
      <c r="P14" s="72">
        <v>3236</v>
      </c>
      <c r="Q14" s="72">
        <v>309</v>
      </c>
      <c r="R14" s="72">
        <v>3848</v>
      </c>
      <c r="S14" s="28"/>
      <c r="T14" s="99">
        <v>0</v>
      </c>
      <c r="U14" s="99">
        <v>0</v>
      </c>
      <c r="V14" s="99">
        <v>326</v>
      </c>
      <c r="W14" s="99">
        <v>4171</v>
      </c>
      <c r="X14" s="99">
        <v>0</v>
      </c>
      <c r="Y14" s="99">
        <v>0</v>
      </c>
      <c r="Z14" s="99">
        <v>0</v>
      </c>
      <c r="AA14" s="99">
        <v>0</v>
      </c>
      <c r="AB14" s="99">
        <v>106</v>
      </c>
      <c r="AC14" s="99">
        <v>1455</v>
      </c>
      <c r="AD14" s="99">
        <v>139</v>
      </c>
      <c r="AE14" s="99">
        <v>2180</v>
      </c>
      <c r="AF14" s="99">
        <v>167</v>
      </c>
      <c r="AG14" s="99">
        <v>2067</v>
      </c>
    </row>
    <row r="15" spans="3:33" x14ac:dyDescent="0.25">
      <c r="C15" s="71">
        <v>2016</v>
      </c>
      <c r="D15" s="71" t="s">
        <v>43</v>
      </c>
      <c r="E15" s="72">
        <v>33</v>
      </c>
      <c r="F15" s="72">
        <v>156</v>
      </c>
      <c r="G15" s="72">
        <v>178</v>
      </c>
      <c r="H15" s="72">
        <v>1627</v>
      </c>
      <c r="I15" s="72">
        <v>65</v>
      </c>
      <c r="J15" s="72">
        <v>444</v>
      </c>
      <c r="K15" s="72">
        <v>76</v>
      </c>
      <c r="L15" s="72">
        <v>693</v>
      </c>
      <c r="M15" s="72">
        <v>113</v>
      </c>
      <c r="N15" s="72">
        <v>1214</v>
      </c>
      <c r="O15" s="72">
        <v>57</v>
      </c>
      <c r="P15" s="72">
        <v>570</v>
      </c>
      <c r="Q15" s="72">
        <v>113</v>
      </c>
      <c r="R15" s="72">
        <v>710</v>
      </c>
      <c r="S15" s="28"/>
      <c r="T15" s="99">
        <v>7</v>
      </c>
      <c r="U15" s="99">
        <v>49</v>
      </c>
      <c r="V15" s="99">
        <v>185</v>
      </c>
      <c r="W15" s="99">
        <v>2203</v>
      </c>
      <c r="X15" s="99">
        <v>45</v>
      </c>
      <c r="Y15" s="99">
        <v>349</v>
      </c>
      <c r="Z15" s="99">
        <v>60</v>
      </c>
      <c r="AA15" s="99">
        <v>454</v>
      </c>
      <c r="AB15" s="99">
        <v>129</v>
      </c>
      <c r="AC15" s="99">
        <v>1412</v>
      </c>
      <c r="AD15" s="99">
        <v>52</v>
      </c>
      <c r="AE15" s="99">
        <v>552</v>
      </c>
      <c r="AF15" s="99">
        <v>99</v>
      </c>
      <c r="AG15" s="99">
        <v>802</v>
      </c>
    </row>
    <row r="16" spans="3:33" x14ac:dyDescent="0.25">
      <c r="C16" s="71">
        <v>2016</v>
      </c>
      <c r="D16" s="71" t="s">
        <v>44</v>
      </c>
      <c r="E16" s="72">
        <v>5</v>
      </c>
      <c r="F16" s="72">
        <v>225</v>
      </c>
      <c r="G16" s="72">
        <v>138</v>
      </c>
      <c r="H16" s="72">
        <v>2086</v>
      </c>
      <c r="I16" s="72">
        <v>7</v>
      </c>
      <c r="J16" s="72">
        <v>170</v>
      </c>
      <c r="K16" s="72">
        <v>4</v>
      </c>
      <c r="L16" s="72">
        <v>70</v>
      </c>
      <c r="M16" s="72">
        <v>52</v>
      </c>
      <c r="N16" s="72">
        <v>787</v>
      </c>
      <c r="O16" s="72">
        <v>38</v>
      </c>
      <c r="P16" s="72">
        <v>745</v>
      </c>
      <c r="Q16" s="72">
        <v>48</v>
      </c>
      <c r="R16" s="72">
        <v>588</v>
      </c>
      <c r="S16" s="28"/>
      <c r="T16" s="99">
        <v>0</v>
      </c>
      <c r="U16" s="99">
        <v>0</v>
      </c>
      <c r="V16" s="99">
        <v>43</v>
      </c>
      <c r="W16" s="99">
        <v>647</v>
      </c>
      <c r="X16" s="99">
        <v>1</v>
      </c>
      <c r="Y16" s="99">
        <v>20</v>
      </c>
      <c r="Z16" s="99">
        <v>1.7</v>
      </c>
      <c r="AA16" s="99">
        <v>14</v>
      </c>
      <c r="AB16" s="99">
        <v>15</v>
      </c>
      <c r="AC16" s="99">
        <v>212</v>
      </c>
      <c r="AD16" s="99">
        <v>9</v>
      </c>
      <c r="AE16" s="99">
        <v>170</v>
      </c>
      <c r="AF16" s="99">
        <v>7</v>
      </c>
      <c r="AG16" s="99">
        <v>88</v>
      </c>
    </row>
    <row r="17" spans="3:33" x14ac:dyDescent="0.25">
      <c r="C17" s="71">
        <v>2016</v>
      </c>
      <c r="D17" s="71" t="s">
        <v>45</v>
      </c>
      <c r="E17" s="72">
        <v>1</v>
      </c>
      <c r="F17" s="72">
        <v>6</v>
      </c>
      <c r="G17" s="72">
        <v>34</v>
      </c>
      <c r="H17" s="72">
        <v>557</v>
      </c>
      <c r="I17" s="72">
        <v>7</v>
      </c>
      <c r="J17" s="72">
        <v>97</v>
      </c>
      <c r="K17" s="72">
        <v>4</v>
      </c>
      <c r="L17" s="72">
        <v>97</v>
      </c>
      <c r="M17" s="72">
        <v>10</v>
      </c>
      <c r="N17" s="72">
        <v>343</v>
      </c>
      <c r="O17" s="72">
        <v>27</v>
      </c>
      <c r="P17" s="72">
        <v>260</v>
      </c>
      <c r="Q17" s="72">
        <v>16</v>
      </c>
      <c r="R17" s="72">
        <v>279</v>
      </c>
      <c r="S17" s="28"/>
      <c r="T17" s="99">
        <v>0</v>
      </c>
      <c r="U17" s="99">
        <v>0</v>
      </c>
      <c r="V17" s="99">
        <v>47</v>
      </c>
      <c r="W17" s="99">
        <v>996</v>
      </c>
      <c r="X17" s="99">
        <v>2</v>
      </c>
      <c r="Y17" s="99">
        <v>20</v>
      </c>
      <c r="Z17" s="99">
        <v>0</v>
      </c>
      <c r="AA17" s="99">
        <v>0</v>
      </c>
      <c r="AB17" s="99">
        <v>6</v>
      </c>
      <c r="AC17" s="99">
        <v>119</v>
      </c>
      <c r="AD17" s="99">
        <v>7</v>
      </c>
      <c r="AE17" s="99">
        <v>117</v>
      </c>
      <c r="AF17" s="99">
        <v>23</v>
      </c>
      <c r="AG17" s="99">
        <v>344</v>
      </c>
    </row>
    <row r="18" spans="3:33" x14ac:dyDescent="0.25">
      <c r="C18" s="71">
        <v>2016</v>
      </c>
      <c r="D18" s="71" t="s">
        <v>46</v>
      </c>
      <c r="E18" s="72">
        <v>44</v>
      </c>
      <c r="F18" s="72">
        <v>237</v>
      </c>
      <c r="G18" s="72">
        <v>209</v>
      </c>
      <c r="H18" s="72">
        <v>3307</v>
      </c>
      <c r="I18" s="72">
        <v>20</v>
      </c>
      <c r="J18" s="72">
        <v>300</v>
      </c>
      <c r="K18" s="72">
        <v>0</v>
      </c>
      <c r="L18" s="72">
        <v>1</v>
      </c>
      <c r="M18" s="72">
        <v>48</v>
      </c>
      <c r="N18" s="72">
        <v>615</v>
      </c>
      <c r="O18" s="72">
        <v>31</v>
      </c>
      <c r="P18" s="72">
        <v>458</v>
      </c>
      <c r="Q18" s="72">
        <v>60</v>
      </c>
      <c r="R18" s="72">
        <v>542</v>
      </c>
      <c r="S18" s="28"/>
      <c r="T18" s="99">
        <v>30</v>
      </c>
      <c r="U18" s="99">
        <v>155</v>
      </c>
      <c r="V18" s="99">
        <v>220</v>
      </c>
      <c r="W18" s="99">
        <v>3104</v>
      </c>
      <c r="X18" s="99">
        <v>16</v>
      </c>
      <c r="Y18" s="99">
        <v>314</v>
      </c>
      <c r="Z18" s="99">
        <v>6</v>
      </c>
      <c r="AA18" s="99">
        <v>57</v>
      </c>
      <c r="AB18" s="99">
        <v>37</v>
      </c>
      <c r="AC18" s="99">
        <v>553</v>
      </c>
      <c r="AD18" s="99">
        <v>20</v>
      </c>
      <c r="AE18" s="99">
        <v>366</v>
      </c>
      <c r="AF18" s="99">
        <v>44</v>
      </c>
      <c r="AG18" s="99">
        <v>177</v>
      </c>
    </row>
    <row r="19" spans="3:33" x14ac:dyDescent="0.25">
      <c r="C19" s="71">
        <v>2016</v>
      </c>
      <c r="D19" s="71" t="s">
        <v>47</v>
      </c>
      <c r="E19" s="72">
        <v>4</v>
      </c>
      <c r="F19" s="72">
        <v>38</v>
      </c>
      <c r="G19" s="72">
        <v>152</v>
      </c>
      <c r="H19" s="72">
        <v>2737</v>
      </c>
      <c r="I19" s="72">
        <v>7</v>
      </c>
      <c r="J19" s="72">
        <v>151</v>
      </c>
      <c r="K19" s="72">
        <v>5</v>
      </c>
      <c r="L19" s="72">
        <v>36</v>
      </c>
      <c r="M19" s="72">
        <v>9</v>
      </c>
      <c r="N19" s="72">
        <v>196</v>
      </c>
      <c r="O19" s="72">
        <v>44</v>
      </c>
      <c r="P19" s="72">
        <v>44</v>
      </c>
      <c r="Q19" s="72">
        <v>45</v>
      </c>
      <c r="R19" s="72">
        <v>820</v>
      </c>
      <c r="S19" s="28"/>
      <c r="T19" s="99">
        <v>0</v>
      </c>
      <c r="U19" s="99">
        <v>0</v>
      </c>
      <c r="V19" s="99">
        <v>148.1</v>
      </c>
      <c r="W19" s="99">
        <v>2779</v>
      </c>
      <c r="X19" s="99">
        <v>13.290000000000001</v>
      </c>
      <c r="Y19" s="99">
        <v>212</v>
      </c>
      <c r="Z19" s="99">
        <v>50.85</v>
      </c>
      <c r="AA19" s="99">
        <v>90</v>
      </c>
      <c r="AB19" s="99">
        <v>45.45</v>
      </c>
      <c r="AC19" s="99">
        <v>1174</v>
      </c>
      <c r="AD19" s="99">
        <v>36.39</v>
      </c>
      <c r="AE19" s="99">
        <v>770</v>
      </c>
      <c r="AF19" s="99">
        <v>39.739999999999995</v>
      </c>
      <c r="AG19" s="99">
        <v>813</v>
      </c>
    </row>
    <row r="20" spans="3:33" x14ac:dyDescent="0.25">
      <c r="C20" s="71">
        <v>2016</v>
      </c>
      <c r="D20" s="71" t="s">
        <v>48</v>
      </c>
      <c r="E20" s="72"/>
      <c r="F20" s="72"/>
      <c r="G20" s="72">
        <v>206</v>
      </c>
      <c r="H20" s="72">
        <v>1171</v>
      </c>
      <c r="I20" s="72"/>
      <c r="J20" s="72"/>
      <c r="K20" s="72"/>
      <c r="L20" s="72"/>
      <c r="M20" s="72">
        <v>8</v>
      </c>
      <c r="N20" s="72">
        <v>69</v>
      </c>
      <c r="O20" s="72">
        <v>52</v>
      </c>
      <c r="P20" s="72">
        <v>295</v>
      </c>
      <c r="Q20" s="72">
        <v>39</v>
      </c>
      <c r="R20" s="72">
        <v>210</v>
      </c>
      <c r="S20" s="28"/>
      <c r="T20" s="99">
        <v>0</v>
      </c>
      <c r="U20" s="99">
        <v>0</v>
      </c>
      <c r="V20" s="99">
        <v>134</v>
      </c>
      <c r="W20" s="99">
        <v>1510</v>
      </c>
      <c r="X20" s="99">
        <v>0</v>
      </c>
      <c r="Y20" s="99">
        <v>0</v>
      </c>
      <c r="Z20" s="99">
        <v>0</v>
      </c>
      <c r="AA20" s="99">
        <v>0</v>
      </c>
      <c r="AB20" s="99">
        <v>5</v>
      </c>
      <c r="AC20" s="99">
        <v>70</v>
      </c>
      <c r="AD20" s="99">
        <v>42</v>
      </c>
      <c r="AE20" s="99">
        <v>292</v>
      </c>
      <c r="AF20" s="99">
        <v>25</v>
      </c>
      <c r="AG20" s="99">
        <v>177</v>
      </c>
    </row>
    <row r="21" spans="3:33" x14ac:dyDescent="0.25">
      <c r="C21" s="71">
        <v>2016</v>
      </c>
      <c r="D21" s="71" t="s">
        <v>49</v>
      </c>
      <c r="E21" s="72">
        <v>4</v>
      </c>
      <c r="F21" s="72">
        <v>19</v>
      </c>
      <c r="G21" s="72">
        <v>1</v>
      </c>
      <c r="H21" s="72">
        <v>15</v>
      </c>
      <c r="I21" s="72"/>
      <c r="J21" s="72"/>
      <c r="K21" s="72"/>
      <c r="L21" s="72"/>
      <c r="M21" s="72">
        <v>190</v>
      </c>
      <c r="N21" s="72">
        <v>8652</v>
      </c>
      <c r="O21" s="72">
        <v>67</v>
      </c>
      <c r="P21" s="72">
        <v>945</v>
      </c>
      <c r="Q21" s="72">
        <v>46</v>
      </c>
      <c r="R21" s="72">
        <v>1105</v>
      </c>
      <c r="S21" s="28"/>
      <c r="T21" s="99">
        <v>1</v>
      </c>
      <c r="U21" s="99">
        <v>4</v>
      </c>
      <c r="V21" s="99">
        <v>187</v>
      </c>
      <c r="W21" s="99">
        <v>3453</v>
      </c>
      <c r="X21" s="99">
        <v>0.2</v>
      </c>
      <c r="Y21" s="99">
        <v>0</v>
      </c>
      <c r="Z21" s="99">
        <v>0.4</v>
      </c>
      <c r="AA21" s="99">
        <v>12</v>
      </c>
      <c r="AB21" s="99"/>
      <c r="AC21" s="99">
        <v>2720</v>
      </c>
      <c r="AD21" s="99">
        <v>69</v>
      </c>
      <c r="AE21" s="99">
        <v>1524</v>
      </c>
      <c r="AF21" s="99">
        <v>48</v>
      </c>
      <c r="AG21" s="99">
        <v>746</v>
      </c>
    </row>
    <row r="22" spans="3:33" x14ac:dyDescent="0.25">
      <c r="C22" s="71">
        <v>2016</v>
      </c>
      <c r="D22" s="71" t="s">
        <v>50</v>
      </c>
      <c r="E22" s="72"/>
      <c r="F22" s="72"/>
      <c r="G22" s="72">
        <v>85</v>
      </c>
      <c r="H22" s="72">
        <v>930</v>
      </c>
      <c r="I22" s="72"/>
      <c r="J22" s="72"/>
      <c r="K22" s="72"/>
      <c r="L22" s="72"/>
      <c r="M22" s="72">
        <v>44</v>
      </c>
      <c r="N22" s="72">
        <v>738</v>
      </c>
      <c r="O22" s="72">
        <v>25</v>
      </c>
      <c r="P22" s="72">
        <v>511</v>
      </c>
      <c r="Q22" s="72">
        <v>30</v>
      </c>
      <c r="R22" s="72">
        <v>323</v>
      </c>
      <c r="S22" s="28"/>
      <c r="T22" s="99">
        <v>0.4</v>
      </c>
      <c r="U22" s="99">
        <v>1</v>
      </c>
      <c r="V22" s="99">
        <v>87.22999999999999</v>
      </c>
      <c r="W22" s="99">
        <v>731</v>
      </c>
      <c r="X22" s="99">
        <v>0</v>
      </c>
      <c r="Y22" s="99">
        <v>0</v>
      </c>
      <c r="Z22" s="99">
        <v>0</v>
      </c>
      <c r="AA22" s="99">
        <v>0</v>
      </c>
      <c r="AB22" s="99">
        <v>26</v>
      </c>
      <c r="AC22" s="99">
        <v>313</v>
      </c>
      <c r="AD22" s="99">
        <v>21</v>
      </c>
      <c r="AE22" s="99">
        <v>199</v>
      </c>
      <c r="AF22" s="99">
        <v>19</v>
      </c>
      <c r="AG22" s="99">
        <v>191</v>
      </c>
    </row>
    <row r="23" spans="3:33" x14ac:dyDescent="0.25">
      <c r="C23" s="71">
        <v>2016</v>
      </c>
      <c r="D23" s="71" t="s">
        <v>51</v>
      </c>
      <c r="E23" s="72">
        <v>20</v>
      </c>
      <c r="F23" s="72">
        <v>159</v>
      </c>
      <c r="G23" s="72">
        <v>380</v>
      </c>
      <c r="H23" s="72">
        <v>4904</v>
      </c>
      <c r="I23" s="72">
        <v>1</v>
      </c>
      <c r="J23" s="72">
        <v>12</v>
      </c>
      <c r="K23" s="72"/>
      <c r="L23" s="72"/>
      <c r="M23" s="72">
        <v>191</v>
      </c>
      <c r="N23" s="72">
        <v>3268</v>
      </c>
      <c r="O23" s="72">
        <v>102</v>
      </c>
      <c r="P23" s="72">
        <v>1095</v>
      </c>
      <c r="Q23" s="72">
        <v>115</v>
      </c>
      <c r="R23" s="72">
        <v>1433</v>
      </c>
      <c r="S23" s="28"/>
      <c r="T23" s="99">
        <v>14</v>
      </c>
      <c r="U23" s="99">
        <v>41</v>
      </c>
      <c r="V23" s="99">
        <v>367</v>
      </c>
      <c r="W23" s="99">
        <v>4376</v>
      </c>
      <c r="X23" s="99">
        <v>1</v>
      </c>
      <c r="Y23" s="99">
        <v>10</v>
      </c>
      <c r="Z23" s="99">
        <v>1</v>
      </c>
      <c r="AA23" s="99">
        <v>7</v>
      </c>
      <c r="AB23" s="99">
        <v>251</v>
      </c>
      <c r="AC23" s="99">
        <v>3920</v>
      </c>
      <c r="AD23" s="99">
        <v>92</v>
      </c>
      <c r="AE23" s="99">
        <v>843</v>
      </c>
      <c r="AF23" s="99">
        <v>117</v>
      </c>
      <c r="AG23" s="99">
        <v>1587</v>
      </c>
    </row>
    <row r="24" spans="3:33" x14ac:dyDescent="0.25">
      <c r="C24" s="71">
        <v>2016</v>
      </c>
      <c r="D24" s="71" t="s">
        <v>52</v>
      </c>
      <c r="E24" s="72">
        <v>3</v>
      </c>
      <c r="F24" s="72">
        <v>18</v>
      </c>
      <c r="G24" s="72">
        <v>196</v>
      </c>
      <c r="H24" s="72">
        <v>2401</v>
      </c>
      <c r="I24" s="72">
        <v>255</v>
      </c>
      <c r="J24" s="72">
        <v>9405</v>
      </c>
      <c r="K24" s="72"/>
      <c r="L24" s="72"/>
      <c r="M24" s="72">
        <v>59</v>
      </c>
      <c r="N24" s="72">
        <v>555</v>
      </c>
      <c r="O24" s="72">
        <v>47</v>
      </c>
      <c r="P24" s="72">
        <v>566</v>
      </c>
      <c r="Q24" s="72">
        <v>42</v>
      </c>
      <c r="R24" s="72">
        <v>644</v>
      </c>
      <c r="S24" s="28"/>
      <c r="T24" s="99">
        <v>1.21</v>
      </c>
      <c r="U24" s="99">
        <v>15</v>
      </c>
      <c r="V24" s="99">
        <v>219.19000000000005</v>
      </c>
      <c r="W24" s="99">
        <v>2878</v>
      </c>
      <c r="X24" s="99">
        <v>72</v>
      </c>
      <c r="Y24" s="99">
        <v>2492</v>
      </c>
      <c r="Z24" s="99">
        <v>0</v>
      </c>
      <c r="AA24" s="99">
        <v>0</v>
      </c>
      <c r="AB24" s="99">
        <v>67.02000000000001</v>
      </c>
      <c r="AC24" s="99">
        <v>1104</v>
      </c>
      <c r="AD24" s="99">
        <v>50.39</v>
      </c>
      <c r="AE24" s="99">
        <v>636</v>
      </c>
      <c r="AF24" s="99">
        <v>36.380000000000003</v>
      </c>
      <c r="AG24" s="99">
        <v>580</v>
      </c>
    </row>
    <row r="25" spans="3:33" x14ac:dyDescent="0.25">
      <c r="C25" s="71">
        <v>2016</v>
      </c>
      <c r="D25" s="71" t="s">
        <v>53</v>
      </c>
      <c r="E25" s="72">
        <v>42</v>
      </c>
      <c r="F25" s="72">
        <v>224</v>
      </c>
      <c r="G25" s="72">
        <v>617</v>
      </c>
      <c r="H25" s="72">
        <v>3607</v>
      </c>
      <c r="I25" s="72">
        <v>9</v>
      </c>
      <c r="J25" s="72">
        <v>82</v>
      </c>
      <c r="K25" s="72"/>
      <c r="L25" s="72"/>
      <c r="M25" s="72">
        <v>1451</v>
      </c>
      <c r="N25" s="72">
        <v>14150</v>
      </c>
      <c r="O25" s="72">
        <v>65</v>
      </c>
      <c r="P25" s="72">
        <v>499</v>
      </c>
      <c r="Q25" s="72">
        <v>131</v>
      </c>
      <c r="R25" s="72">
        <v>715</v>
      </c>
      <c r="S25" s="28"/>
      <c r="T25" s="99">
        <v>1</v>
      </c>
      <c r="U25" s="99">
        <v>2</v>
      </c>
      <c r="V25" s="99">
        <v>369</v>
      </c>
      <c r="W25" s="99">
        <v>5535</v>
      </c>
      <c r="X25" s="99">
        <v>9</v>
      </c>
      <c r="Y25" s="99">
        <v>61</v>
      </c>
      <c r="Z25" s="99">
        <v>0</v>
      </c>
      <c r="AA25" s="99">
        <v>0</v>
      </c>
      <c r="AB25" s="99">
        <v>521</v>
      </c>
      <c r="AC25" s="99">
        <v>5463</v>
      </c>
      <c r="AD25" s="99">
        <v>51</v>
      </c>
      <c r="AE25" s="99">
        <v>302</v>
      </c>
      <c r="AF25" s="99">
        <v>59</v>
      </c>
      <c r="AG25" s="99">
        <v>425</v>
      </c>
    </row>
    <row r="26" spans="3:33" x14ac:dyDescent="0.25">
      <c r="C26" s="71">
        <v>2016</v>
      </c>
      <c r="D26" s="71" t="s">
        <v>54</v>
      </c>
      <c r="E26" s="72">
        <v>11</v>
      </c>
      <c r="F26" s="72">
        <v>51</v>
      </c>
      <c r="G26" s="72">
        <v>137</v>
      </c>
      <c r="H26" s="72">
        <v>1619</v>
      </c>
      <c r="I26" s="72">
        <v>0</v>
      </c>
      <c r="J26" s="72">
        <v>4</v>
      </c>
      <c r="K26" s="72"/>
      <c r="L26" s="72"/>
      <c r="M26" s="72">
        <v>73</v>
      </c>
      <c r="N26" s="72">
        <v>1015</v>
      </c>
      <c r="O26" s="72">
        <v>35</v>
      </c>
      <c r="P26" s="72">
        <v>308</v>
      </c>
      <c r="Q26" s="72">
        <v>32</v>
      </c>
      <c r="R26" s="72">
        <v>291</v>
      </c>
      <c r="S26" s="28"/>
      <c r="T26" s="99">
        <v>4</v>
      </c>
      <c r="U26" s="99">
        <v>21</v>
      </c>
      <c r="V26" s="99">
        <v>75</v>
      </c>
      <c r="W26" s="99">
        <v>1032</v>
      </c>
      <c r="X26" s="99">
        <v>0</v>
      </c>
      <c r="Y26" s="99">
        <v>0</v>
      </c>
      <c r="Z26" s="99">
        <v>0</v>
      </c>
      <c r="AA26" s="99">
        <v>0</v>
      </c>
      <c r="AB26" s="99">
        <v>54</v>
      </c>
      <c r="AC26" s="99">
        <v>762</v>
      </c>
      <c r="AD26" s="99">
        <v>17</v>
      </c>
      <c r="AE26" s="99">
        <v>174</v>
      </c>
      <c r="AF26" s="99">
        <v>15</v>
      </c>
      <c r="AG26" s="99">
        <v>152</v>
      </c>
    </row>
    <row r="27" spans="3:33" x14ac:dyDescent="0.25">
      <c r="C27" s="71">
        <v>2016</v>
      </c>
      <c r="D27" s="71" t="s">
        <v>55</v>
      </c>
      <c r="E27" s="72">
        <v>2316</v>
      </c>
      <c r="F27" s="72">
        <v>21089</v>
      </c>
      <c r="G27" s="72">
        <v>433</v>
      </c>
      <c r="H27" s="72">
        <v>4298</v>
      </c>
      <c r="I27" s="72">
        <v>880</v>
      </c>
      <c r="J27" s="72">
        <v>19398</v>
      </c>
      <c r="K27" s="72">
        <v>928</v>
      </c>
      <c r="L27" s="72">
        <v>14329</v>
      </c>
      <c r="M27" s="72">
        <v>327</v>
      </c>
      <c r="N27" s="72">
        <v>3679</v>
      </c>
      <c r="O27" s="72">
        <v>25</v>
      </c>
      <c r="P27" s="72">
        <v>192</v>
      </c>
      <c r="Q27" s="72">
        <v>721</v>
      </c>
      <c r="R27" s="72">
        <v>8110</v>
      </c>
      <c r="S27" s="28"/>
      <c r="T27" s="99">
        <v>1387.54</v>
      </c>
      <c r="U27" s="99">
        <v>11226</v>
      </c>
      <c r="V27" s="99">
        <v>382.96999999999997</v>
      </c>
      <c r="W27" s="99">
        <v>4119</v>
      </c>
      <c r="X27" s="99">
        <v>492.72999999999996</v>
      </c>
      <c r="Y27" s="99">
        <v>6734</v>
      </c>
      <c r="Z27" s="99">
        <v>513.47</v>
      </c>
      <c r="AA27" s="99">
        <v>7306</v>
      </c>
      <c r="AB27" s="99">
        <v>213.88</v>
      </c>
      <c r="AC27" s="99">
        <v>2273</v>
      </c>
      <c r="AD27" s="99">
        <v>23.02</v>
      </c>
      <c r="AE27" s="99">
        <v>206</v>
      </c>
      <c r="AF27" s="99">
        <v>637.9</v>
      </c>
      <c r="AG27" s="99">
        <v>6963</v>
      </c>
    </row>
    <row r="28" spans="3:33" x14ac:dyDescent="0.25">
      <c r="C28" s="71">
        <v>2016</v>
      </c>
      <c r="D28" s="71" t="s">
        <v>56</v>
      </c>
      <c r="E28" s="72">
        <v>37</v>
      </c>
      <c r="F28" s="72">
        <v>313</v>
      </c>
      <c r="G28" s="72">
        <v>563</v>
      </c>
      <c r="H28" s="72">
        <v>6596</v>
      </c>
      <c r="I28" s="72">
        <v>1</v>
      </c>
      <c r="J28" s="72">
        <v>24</v>
      </c>
      <c r="K28" s="72">
        <v>1</v>
      </c>
      <c r="L28" s="72">
        <v>15</v>
      </c>
      <c r="M28" s="72">
        <v>1016</v>
      </c>
      <c r="N28" s="72">
        <v>16933</v>
      </c>
      <c r="O28" s="72">
        <v>120</v>
      </c>
      <c r="P28" s="72">
        <v>1374</v>
      </c>
      <c r="Q28" s="72">
        <v>241</v>
      </c>
      <c r="R28" s="72">
        <v>2431</v>
      </c>
      <c r="S28" s="28"/>
      <c r="T28" s="99">
        <v>14</v>
      </c>
      <c r="U28" s="99">
        <v>138</v>
      </c>
      <c r="V28" s="99">
        <v>260</v>
      </c>
      <c r="W28" s="99">
        <v>4420</v>
      </c>
      <c r="X28" s="99">
        <v>1</v>
      </c>
      <c r="Y28" s="99">
        <v>24</v>
      </c>
      <c r="Z28" s="99">
        <v>1.2</v>
      </c>
      <c r="AA28" s="99">
        <v>18</v>
      </c>
      <c r="AB28" s="99">
        <v>461</v>
      </c>
      <c r="AC28" s="99">
        <v>3395</v>
      </c>
      <c r="AD28" s="99">
        <v>71</v>
      </c>
      <c r="AE28" s="99">
        <v>939</v>
      </c>
      <c r="AF28" s="99">
        <v>66</v>
      </c>
      <c r="AG28" s="99">
        <v>737</v>
      </c>
    </row>
    <row r="29" spans="3:33" x14ac:dyDescent="0.25">
      <c r="C29" s="71">
        <v>2016</v>
      </c>
      <c r="D29" s="71" t="s">
        <v>57</v>
      </c>
      <c r="E29" s="72">
        <v>367</v>
      </c>
      <c r="F29" s="72">
        <v>2171</v>
      </c>
      <c r="G29" s="72">
        <v>279</v>
      </c>
      <c r="H29" s="72">
        <v>3457</v>
      </c>
      <c r="I29" s="72">
        <v>11</v>
      </c>
      <c r="J29" s="72">
        <v>181</v>
      </c>
      <c r="K29" s="72">
        <v>1</v>
      </c>
      <c r="L29" s="72">
        <v>17</v>
      </c>
      <c r="M29" s="72">
        <v>98</v>
      </c>
      <c r="N29" s="72">
        <v>1412</v>
      </c>
      <c r="O29" s="72">
        <v>68</v>
      </c>
      <c r="P29" s="72">
        <v>1041</v>
      </c>
      <c r="Q29" s="72">
        <v>85</v>
      </c>
      <c r="R29" s="72">
        <v>1163</v>
      </c>
      <c r="S29" s="28"/>
      <c r="T29" s="99">
        <v>323</v>
      </c>
      <c r="U29" s="99">
        <v>1727</v>
      </c>
      <c r="V29" s="99">
        <v>228</v>
      </c>
      <c r="W29" s="99">
        <v>2534</v>
      </c>
      <c r="X29" s="99">
        <v>8</v>
      </c>
      <c r="Y29" s="99">
        <v>97</v>
      </c>
      <c r="Z29" s="99">
        <v>1</v>
      </c>
      <c r="AA29" s="99">
        <v>9</v>
      </c>
      <c r="AB29" s="99">
        <v>85</v>
      </c>
      <c r="AC29" s="99">
        <v>1146</v>
      </c>
      <c r="AD29" s="99">
        <v>63</v>
      </c>
      <c r="AE29" s="99">
        <v>1005</v>
      </c>
      <c r="AF29" s="99">
        <v>101</v>
      </c>
      <c r="AG29" s="99">
        <v>1628</v>
      </c>
    </row>
    <row r="30" spans="3:33" x14ac:dyDescent="0.25">
      <c r="C30" s="71">
        <v>2016</v>
      </c>
      <c r="D30" s="71" t="s">
        <v>58</v>
      </c>
      <c r="E30" s="72">
        <v>15</v>
      </c>
      <c r="F30" s="72">
        <v>178</v>
      </c>
      <c r="G30" s="72">
        <v>81</v>
      </c>
      <c r="H30" s="72">
        <v>688</v>
      </c>
      <c r="I30" s="72">
        <v>5</v>
      </c>
      <c r="J30" s="72">
        <v>83</v>
      </c>
      <c r="K30" s="72"/>
      <c r="L30" s="72"/>
      <c r="M30" s="72">
        <v>21</v>
      </c>
      <c r="N30" s="72">
        <v>318</v>
      </c>
      <c r="O30" s="72">
        <v>18</v>
      </c>
      <c r="P30" s="72">
        <v>175</v>
      </c>
      <c r="Q30" s="72">
        <v>23</v>
      </c>
      <c r="R30" s="72">
        <v>257</v>
      </c>
      <c r="S30" s="28"/>
      <c r="T30" s="99">
        <v>11</v>
      </c>
      <c r="U30" s="99">
        <v>53</v>
      </c>
      <c r="V30" s="99">
        <v>75</v>
      </c>
      <c r="W30" s="99">
        <v>599</v>
      </c>
      <c r="X30" s="99">
        <v>0</v>
      </c>
      <c r="Y30" s="99">
        <v>0</v>
      </c>
      <c r="Z30" s="99">
        <v>0</v>
      </c>
      <c r="AA30" s="99">
        <v>0</v>
      </c>
      <c r="AB30" s="99">
        <v>5</v>
      </c>
      <c r="AC30" s="99">
        <v>63</v>
      </c>
      <c r="AD30" s="99">
        <v>13</v>
      </c>
      <c r="AE30" s="99">
        <v>110</v>
      </c>
      <c r="AF30" s="99">
        <v>11</v>
      </c>
      <c r="AG30" s="99">
        <v>89</v>
      </c>
    </row>
    <row r="31" spans="3:33" x14ac:dyDescent="0.25">
      <c r="C31" s="71">
        <v>2016</v>
      </c>
      <c r="D31" s="71" t="s">
        <v>59</v>
      </c>
      <c r="E31" s="72">
        <v>22</v>
      </c>
      <c r="F31" s="72">
        <v>107</v>
      </c>
      <c r="G31" s="72">
        <v>164</v>
      </c>
      <c r="H31" s="72">
        <v>1067</v>
      </c>
      <c r="I31" s="72">
        <v>8</v>
      </c>
      <c r="J31" s="72">
        <v>47</v>
      </c>
      <c r="K31" s="72"/>
      <c r="L31" s="72"/>
      <c r="M31" s="72">
        <v>107</v>
      </c>
      <c r="N31" s="72">
        <v>794</v>
      </c>
      <c r="O31" s="72">
        <v>27</v>
      </c>
      <c r="P31" s="72">
        <v>162</v>
      </c>
      <c r="Q31" s="72">
        <v>57</v>
      </c>
      <c r="R31" s="72">
        <v>361</v>
      </c>
      <c r="S31" s="28"/>
      <c r="T31" s="99">
        <v>17</v>
      </c>
      <c r="U31" s="99">
        <v>52</v>
      </c>
      <c r="V31" s="99">
        <v>208</v>
      </c>
      <c r="W31" s="99">
        <v>1195</v>
      </c>
      <c r="X31" s="99">
        <v>17</v>
      </c>
      <c r="Y31" s="99">
        <v>128</v>
      </c>
      <c r="Z31" s="99">
        <v>0</v>
      </c>
      <c r="AA31" s="99">
        <v>0</v>
      </c>
      <c r="AB31" s="99">
        <v>199</v>
      </c>
      <c r="AC31" s="99">
        <v>1991</v>
      </c>
      <c r="AD31" s="99">
        <v>51</v>
      </c>
      <c r="AE31" s="99">
        <v>38</v>
      </c>
      <c r="AF31" s="99">
        <v>85</v>
      </c>
      <c r="AG31" s="99">
        <v>213</v>
      </c>
    </row>
    <row r="32" spans="3:33" x14ac:dyDescent="0.25">
      <c r="C32" s="71">
        <v>2016</v>
      </c>
      <c r="D32" s="72" t="s">
        <v>60</v>
      </c>
      <c r="E32" s="72">
        <f t="shared" ref="E32:R32" si="0">SUM(E6:E31)</f>
        <v>5016</v>
      </c>
      <c r="F32" s="72">
        <f t="shared" si="0"/>
        <v>44100</v>
      </c>
      <c r="G32" s="72">
        <f t="shared" si="0"/>
        <v>5662</v>
      </c>
      <c r="H32" s="72">
        <f t="shared" si="0"/>
        <v>68542</v>
      </c>
      <c r="I32" s="72">
        <f t="shared" si="0"/>
        <v>2559</v>
      </c>
      <c r="J32" s="72">
        <f t="shared" si="0"/>
        <v>65526</v>
      </c>
      <c r="K32" s="72">
        <f t="shared" si="0"/>
        <v>2278</v>
      </c>
      <c r="L32" s="72">
        <f t="shared" si="0"/>
        <v>46355</v>
      </c>
      <c r="M32" s="72">
        <f t="shared" si="0"/>
        <v>4399</v>
      </c>
      <c r="N32" s="72">
        <f t="shared" si="0"/>
        <v>62677</v>
      </c>
      <c r="O32" s="72">
        <f t="shared" si="0"/>
        <v>1419</v>
      </c>
      <c r="P32" s="72">
        <f t="shared" si="0"/>
        <v>17017</v>
      </c>
      <c r="Q32" s="72">
        <f t="shared" si="0"/>
        <v>3437</v>
      </c>
      <c r="R32" s="72">
        <f t="shared" si="0"/>
        <v>60462</v>
      </c>
      <c r="S32" s="28"/>
      <c r="T32" s="100">
        <f t="shared" ref="T32:AG32" si="1">SUM(T6:T31)</f>
        <v>3512.3500000000004</v>
      </c>
      <c r="U32" s="100">
        <f t="shared" si="1"/>
        <v>39266</v>
      </c>
      <c r="V32" s="100">
        <f t="shared" si="1"/>
        <v>4633.67</v>
      </c>
      <c r="W32" s="100">
        <f t="shared" si="1"/>
        <v>58652</v>
      </c>
      <c r="X32" s="100">
        <f t="shared" si="1"/>
        <v>1883.66</v>
      </c>
      <c r="Y32" s="100">
        <f t="shared" si="1"/>
        <v>57839</v>
      </c>
      <c r="Z32" s="100">
        <f t="shared" si="1"/>
        <v>1530.0364305949008</v>
      </c>
      <c r="AA32" s="100">
        <f t="shared" si="1"/>
        <v>35682</v>
      </c>
      <c r="AB32" s="100">
        <f t="shared" si="1"/>
        <v>2582.5</v>
      </c>
      <c r="AC32" s="100">
        <f t="shared" si="1"/>
        <v>35626</v>
      </c>
      <c r="AD32" s="100">
        <f t="shared" si="1"/>
        <v>1201.99</v>
      </c>
      <c r="AE32" s="100">
        <f t="shared" si="1"/>
        <v>14900</v>
      </c>
      <c r="AF32" s="100">
        <f t="shared" si="1"/>
        <v>2782.98</v>
      </c>
      <c r="AG32" s="100">
        <f t="shared" si="1"/>
        <v>32286</v>
      </c>
    </row>
    <row r="33" spans="3:33" x14ac:dyDescent="0.25">
      <c r="C33" s="73">
        <v>2017</v>
      </c>
      <c r="D33" s="71" t="s">
        <v>34</v>
      </c>
      <c r="E33" s="74">
        <v>0</v>
      </c>
      <c r="F33" s="74">
        <v>0</v>
      </c>
      <c r="G33" s="74">
        <v>54.400000000000006</v>
      </c>
      <c r="H33" s="74">
        <v>788</v>
      </c>
      <c r="I33" s="74">
        <v>0.9</v>
      </c>
      <c r="J33" s="74">
        <v>7</v>
      </c>
      <c r="K33" s="74">
        <v>0</v>
      </c>
      <c r="L33" s="74">
        <v>0</v>
      </c>
      <c r="M33" s="74">
        <v>0</v>
      </c>
      <c r="N33" s="74">
        <v>0</v>
      </c>
      <c r="O33" s="74">
        <v>40.200000000000003</v>
      </c>
      <c r="P33" s="74">
        <v>594</v>
      </c>
      <c r="Q33" s="74">
        <v>0.7</v>
      </c>
      <c r="R33" s="74">
        <v>12</v>
      </c>
      <c r="S33" s="29"/>
      <c r="T33" s="101">
        <v>0</v>
      </c>
      <c r="U33" s="101">
        <v>0</v>
      </c>
      <c r="V33" s="101">
        <v>55.78</v>
      </c>
      <c r="W33" s="101">
        <v>945</v>
      </c>
      <c r="X33" s="101">
        <v>1</v>
      </c>
      <c r="Y33" s="101">
        <v>1</v>
      </c>
      <c r="Z33" s="101">
        <v>0</v>
      </c>
      <c r="AA33" s="101">
        <v>0</v>
      </c>
      <c r="AB33" s="101">
        <v>1</v>
      </c>
      <c r="AC33" s="101">
        <v>2</v>
      </c>
      <c r="AD33" s="101">
        <v>30.6</v>
      </c>
      <c r="AE33" s="101">
        <v>413</v>
      </c>
      <c r="AF33" s="101">
        <v>1.27</v>
      </c>
      <c r="AG33" s="101">
        <v>6</v>
      </c>
    </row>
    <row r="34" spans="3:33" x14ac:dyDescent="0.25">
      <c r="C34" s="73">
        <v>2017</v>
      </c>
      <c r="D34" s="71" t="s">
        <v>35</v>
      </c>
      <c r="E34" s="74">
        <v>1</v>
      </c>
      <c r="F34" s="74">
        <v>2</v>
      </c>
      <c r="G34" s="74">
        <v>68.459999999999994</v>
      </c>
      <c r="H34" s="74">
        <v>985</v>
      </c>
      <c r="I34" s="74">
        <v>1</v>
      </c>
      <c r="J34" s="74">
        <v>2</v>
      </c>
      <c r="K34" s="74">
        <v>0</v>
      </c>
      <c r="L34" s="74">
        <v>0</v>
      </c>
      <c r="M34" s="74">
        <v>0.53</v>
      </c>
      <c r="N34" s="74">
        <v>4</v>
      </c>
      <c r="O34" s="74">
        <v>27.55</v>
      </c>
      <c r="P34" s="74">
        <v>275</v>
      </c>
      <c r="Q34" s="74">
        <v>7.3</v>
      </c>
      <c r="R34" s="74">
        <v>68</v>
      </c>
      <c r="S34" s="30"/>
      <c r="T34" s="101">
        <v>0</v>
      </c>
      <c r="U34" s="101">
        <v>0</v>
      </c>
      <c r="V34" s="101">
        <v>89.05</v>
      </c>
      <c r="W34" s="101">
        <v>1106</v>
      </c>
      <c r="X34" s="101">
        <v>0</v>
      </c>
      <c r="Y34" s="101">
        <v>0</v>
      </c>
      <c r="Z34" s="101">
        <v>0</v>
      </c>
      <c r="AA34" s="101">
        <v>0</v>
      </c>
      <c r="AB34" s="101">
        <v>1.63</v>
      </c>
      <c r="AC34" s="101">
        <v>11</v>
      </c>
      <c r="AD34" s="101">
        <v>27.22</v>
      </c>
      <c r="AE34" s="101">
        <v>265</v>
      </c>
      <c r="AF34" s="101">
        <v>7.52</v>
      </c>
      <c r="AG34" s="101">
        <v>58</v>
      </c>
    </row>
    <row r="35" spans="3:33" x14ac:dyDescent="0.25">
      <c r="C35" s="73">
        <v>2017</v>
      </c>
      <c r="D35" s="71" t="s">
        <v>36</v>
      </c>
      <c r="E35" s="74">
        <v>0</v>
      </c>
      <c r="F35" s="74">
        <v>0</v>
      </c>
      <c r="G35" s="74">
        <v>162.226</v>
      </c>
      <c r="H35" s="74">
        <v>1820</v>
      </c>
      <c r="I35" s="74">
        <v>1</v>
      </c>
      <c r="J35" s="74">
        <v>6</v>
      </c>
      <c r="K35" s="74">
        <v>0</v>
      </c>
      <c r="L35" s="74">
        <v>0</v>
      </c>
      <c r="M35" s="74">
        <v>1.7999999999999998</v>
      </c>
      <c r="N35" s="74">
        <v>16</v>
      </c>
      <c r="O35" s="74">
        <v>87.53649999999999</v>
      </c>
      <c r="P35" s="74">
        <v>688</v>
      </c>
      <c r="Q35" s="74">
        <v>8.3859999999999992</v>
      </c>
      <c r="R35" s="74">
        <v>63</v>
      </c>
      <c r="S35" s="30"/>
      <c r="T35" s="101">
        <v>0</v>
      </c>
      <c r="U35" s="101">
        <v>0</v>
      </c>
      <c r="V35" s="101">
        <v>121.33</v>
      </c>
      <c r="W35" s="101">
        <v>1174</v>
      </c>
      <c r="X35" s="101">
        <v>0</v>
      </c>
      <c r="Y35" s="101">
        <v>0</v>
      </c>
      <c r="Z35" s="101">
        <v>0</v>
      </c>
      <c r="AA35" s="101">
        <v>0</v>
      </c>
      <c r="AB35" s="101">
        <v>0</v>
      </c>
      <c r="AC35" s="101">
        <v>0</v>
      </c>
      <c r="AD35" s="101">
        <v>62.13</v>
      </c>
      <c r="AE35" s="101">
        <v>546</v>
      </c>
      <c r="AF35" s="101">
        <v>7.97</v>
      </c>
      <c r="AG35" s="101">
        <v>25</v>
      </c>
    </row>
    <row r="36" spans="3:33" x14ac:dyDescent="0.25">
      <c r="C36" s="73">
        <v>2017</v>
      </c>
      <c r="D36" s="71" t="s">
        <v>37</v>
      </c>
      <c r="E36" s="74">
        <v>253.67</v>
      </c>
      <c r="F36" s="74">
        <v>1080</v>
      </c>
      <c r="G36" s="74">
        <v>190.33</v>
      </c>
      <c r="H36" s="74">
        <v>2085</v>
      </c>
      <c r="I36" s="74">
        <v>113.21</v>
      </c>
      <c r="J36" s="74">
        <v>1690</v>
      </c>
      <c r="K36" s="74">
        <v>19.62</v>
      </c>
      <c r="L36" s="74">
        <v>343</v>
      </c>
      <c r="M36" s="74">
        <v>45.3</v>
      </c>
      <c r="N36" s="74">
        <v>671</v>
      </c>
      <c r="O36" s="74">
        <v>52.65</v>
      </c>
      <c r="P36" s="74">
        <v>621</v>
      </c>
      <c r="Q36" s="74">
        <v>206.44</v>
      </c>
      <c r="R36" s="74">
        <v>2977</v>
      </c>
      <c r="S36" s="19"/>
      <c r="T36" s="101">
        <v>577.57000000000005</v>
      </c>
      <c r="U36" s="101">
        <v>8404</v>
      </c>
      <c r="V36" s="101">
        <v>203.45</v>
      </c>
      <c r="W36" s="101">
        <v>2984</v>
      </c>
      <c r="X36" s="101">
        <v>231.68</v>
      </c>
      <c r="Y36" s="101">
        <v>3221</v>
      </c>
      <c r="Z36" s="101">
        <v>32.9</v>
      </c>
      <c r="AA36" s="101">
        <v>283</v>
      </c>
      <c r="AB36" s="101">
        <v>51.17</v>
      </c>
      <c r="AC36" s="101">
        <v>1029</v>
      </c>
      <c r="AD36" s="101">
        <v>59.16</v>
      </c>
      <c r="AE36" s="101">
        <v>904</v>
      </c>
      <c r="AF36" s="101">
        <v>306.04000000000002</v>
      </c>
      <c r="AG36" s="101">
        <v>4102</v>
      </c>
    </row>
    <row r="37" spans="3:33" x14ac:dyDescent="0.25">
      <c r="C37" s="73">
        <v>2017</v>
      </c>
      <c r="D37" s="71" t="s">
        <v>38</v>
      </c>
      <c r="E37" s="74">
        <v>195.35513961958725</v>
      </c>
      <c r="F37" s="74">
        <v>2767</v>
      </c>
      <c r="G37" s="74">
        <v>138.58134763253744</v>
      </c>
      <c r="H37" s="74">
        <v>2021</v>
      </c>
      <c r="I37" s="74">
        <v>42.305819506272762</v>
      </c>
      <c r="J37" s="74">
        <v>623</v>
      </c>
      <c r="K37" s="74">
        <v>1</v>
      </c>
      <c r="L37" s="74">
        <v>5</v>
      </c>
      <c r="M37" s="74">
        <v>143.23088223391341</v>
      </c>
      <c r="N37" s="74">
        <v>2455</v>
      </c>
      <c r="O37" s="74">
        <v>59.379894779441528</v>
      </c>
      <c r="P37" s="74">
        <v>854</v>
      </c>
      <c r="Q37" s="74">
        <v>111.51595305544313</v>
      </c>
      <c r="R37" s="74">
        <v>1885</v>
      </c>
      <c r="S37" s="20"/>
      <c r="T37" s="101">
        <v>181.5</v>
      </c>
      <c r="U37" s="101">
        <v>2321</v>
      </c>
      <c r="V37" s="101">
        <v>120.4</v>
      </c>
      <c r="W37" s="101">
        <v>1744</v>
      </c>
      <c r="X37" s="101">
        <v>116.8</v>
      </c>
      <c r="Y37" s="101">
        <v>1708</v>
      </c>
      <c r="Z37" s="101">
        <v>2</v>
      </c>
      <c r="AA37" s="101">
        <v>4</v>
      </c>
      <c r="AB37" s="101">
        <v>217</v>
      </c>
      <c r="AC37" s="101">
        <v>3723</v>
      </c>
      <c r="AD37" s="101">
        <v>64.3</v>
      </c>
      <c r="AE37" s="101">
        <v>981</v>
      </c>
      <c r="AF37" s="101">
        <v>203.9</v>
      </c>
      <c r="AG37" s="101">
        <v>3363</v>
      </c>
    </row>
    <row r="38" spans="3:33" x14ac:dyDescent="0.25">
      <c r="C38" s="73">
        <v>2017</v>
      </c>
      <c r="D38" s="71" t="s">
        <v>39</v>
      </c>
      <c r="E38" s="74">
        <v>1066.31</v>
      </c>
      <c r="F38" s="74">
        <v>17944</v>
      </c>
      <c r="G38" s="74">
        <v>201.56</v>
      </c>
      <c r="H38" s="74">
        <v>1424</v>
      </c>
      <c r="I38" s="74">
        <v>884.74</v>
      </c>
      <c r="J38" s="74">
        <v>17803</v>
      </c>
      <c r="K38" s="74">
        <v>1189.1599999999999</v>
      </c>
      <c r="L38" s="74">
        <v>29676</v>
      </c>
      <c r="M38" s="74">
        <v>78.45</v>
      </c>
      <c r="N38" s="74">
        <v>838</v>
      </c>
      <c r="O38" s="74">
        <v>8.74</v>
      </c>
      <c r="P38" s="74">
        <v>52</v>
      </c>
      <c r="Q38" s="74">
        <v>451.44</v>
      </c>
      <c r="R38" s="74">
        <v>9019</v>
      </c>
      <c r="S38" s="21"/>
      <c r="T38" s="101">
        <v>816.61</v>
      </c>
      <c r="U38" s="101">
        <v>10208</v>
      </c>
      <c r="V38" s="101">
        <v>102.82</v>
      </c>
      <c r="W38" s="101">
        <v>456</v>
      </c>
      <c r="X38" s="101">
        <v>799.22</v>
      </c>
      <c r="Y38" s="101">
        <v>30684</v>
      </c>
      <c r="Z38" s="101">
        <v>893.32</v>
      </c>
      <c r="AA38" s="101">
        <v>20026</v>
      </c>
      <c r="AB38" s="101">
        <v>19.399999999999999</v>
      </c>
      <c r="AC38" s="101">
        <v>254</v>
      </c>
      <c r="AD38" s="101">
        <v>10.45</v>
      </c>
      <c r="AE38" s="101">
        <v>93</v>
      </c>
      <c r="AF38" s="101">
        <v>421.55</v>
      </c>
      <c r="AG38" s="101">
        <v>16862</v>
      </c>
    </row>
    <row r="39" spans="3:33" x14ac:dyDescent="0.25">
      <c r="C39" s="73">
        <v>2017</v>
      </c>
      <c r="D39" s="71" t="s">
        <v>40</v>
      </c>
      <c r="E39" s="74">
        <v>0</v>
      </c>
      <c r="F39" s="74">
        <v>0</v>
      </c>
      <c r="G39" s="74">
        <v>114</v>
      </c>
      <c r="H39" s="74">
        <v>1358</v>
      </c>
      <c r="I39" s="74">
        <v>0.51</v>
      </c>
      <c r="J39" s="74">
        <v>7</v>
      </c>
      <c r="K39" s="74">
        <v>0</v>
      </c>
      <c r="L39" s="74">
        <v>0</v>
      </c>
      <c r="M39" s="74">
        <v>1</v>
      </c>
      <c r="N39" s="74">
        <v>6</v>
      </c>
      <c r="O39" s="74">
        <v>45</v>
      </c>
      <c r="P39" s="74">
        <v>565</v>
      </c>
      <c r="Q39" s="74">
        <v>9</v>
      </c>
      <c r="R39" s="74">
        <v>96</v>
      </c>
      <c r="S39" s="22"/>
      <c r="T39" s="101">
        <v>0</v>
      </c>
      <c r="U39" s="101">
        <v>0</v>
      </c>
      <c r="V39" s="101">
        <v>110.82</v>
      </c>
      <c r="W39" s="101">
        <v>901</v>
      </c>
      <c r="X39" s="101">
        <v>1</v>
      </c>
      <c r="Y39" s="101">
        <v>1</v>
      </c>
      <c r="Z39" s="101">
        <v>0</v>
      </c>
      <c r="AA39" s="101">
        <v>0</v>
      </c>
      <c r="AB39" s="101">
        <v>1.33</v>
      </c>
      <c r="AC39" s="101">
        <v>8</v>
      </c>
      <c r="AD39" s="101">
        <v>49.9</v>
      </c>
      <c r="AE39" s="101">
        <v>498</v>
      </c>
      <c r="AF39" s="101">
        <v>14.55</v>
      </c>
      <c r="AG39" s="101">
        <v>72</v>
      </c>
    </row>
    <row r="40" spans="3:33" x14ac:dyDescent="0.25">
      <c r="C40" s="73">
        <v>2017</v>
      </c>
      <c r="D40" s="71" t="s">
        <v>41</v>
      </c>
      <c r="E40" s="74">
        <v>5</v>
      </c>
      <c r="F40" s="74">
        <v>35</v>
      </c>
      <c r="G40" s="74">
        <v>121.93</v>
      </c>
      <c r="H40" s="74">
        <v>1367</v>
      </c>
      <c r="I40" s="74">
        <v>0</v>
      </c>
      <c r="J40" s="74">
        <v>0</v>
      </c>
      <c r="K40" s="74">
        <v>0</v>
      </c>
      <c r="L40" s="74">
        <v>0</v>
      </c>
      <c r="M40" s="74">
        <v>9.01</v>
      </c>
      <c r="N40" s="74">
        <v>129</v>
      </c>
      <c r="O40" s="74">
        <v>25.650000000000002</v>
      </c>
      <c r="P40" s="74">
        <v>400</v>
      </c>
      <c r="Q40" s="74">
        <v>15.600000000000001</v>
      </c>
      <c r="R40" s="74">
        <v>154</v>
      </c>
      <c r="S40" s="22"/>
      <c r="T40" s="101">
        <v>3</v>
      </c>
      <c r="U40" s="101">
        <v>26</v>
      </c>
      <c r="V40" s="101">
        <v>115</v>
      </c>
      <c r="W40" s="101">
        <v>1191</v>
      </c>
      <c r="X40" s="101">
        <v>0</v>
      </c>
      <c r="Y40" s="101">
        <v>0</v>
      </c>
      <c r="Z40" s="101">
        <v>0</v>
      </c>
      <c r="AA40" s="101">
        <v>0</v>
      </c>
      <c r="AB40" s="101">
        <v>11</v>
      </c>
      <c r="AC40" s="101">
        <v>165</v>
      </c>
      <c r="AD40" s="101">
        <v>23</v>
      </c>
      <c r="AE40" s="101">
        <v>213</v>
      </c>
      <c r="AF40" s="101">
        <v>12</v>
      </c>
      <c r="AG40" s="101">
        <v>100</v>
      </c>
    </row>
    <row r="41" spans="3:33" x14ac:dyDescent="0.25">
      <c r="C41" s="73">
        <v>2017</v>
      </c>
      <c r="D41" s="71" t="s">
        <v>42</v>
      </c>
      <c r="E41" s="74">
        <v>0</v>
      </c>
      <c r="F41" s="74">
        <v>0</v>
      </c>
      <c r="G41" s="74">
        <v>345</v>
      </c>
      <c r="H41" s="74">
        <v>4821</v>
      </c>
      <c r="I41" s="74">
        <v>0</v>
      </c>
      <c r="J41" s="74">
        <v>0</v>
      </c>
      <c r="K41" s="74">
        <v>0</v>
      </c>
      <c r="L41" s="74">
        <v>0</v>
      </c>
      <c r="M41" s="74">
        <v>169</v>
      </c>
      <c r="N41" s="74">
        <v>2615</v>
      </c>
      <c r="O41" s="74">
        <v>109</v>
      </c>
      <c r="P41" s="74">
        <v>1819</v>
      </c>
      <c r="Q41" s="74">
        <v>188</v>
      </c>
      <c r="R41" s="74">
        <v>2432</v>
      </c>
      <c r="S41" s="22"/>
      <c r="T41" s="101">
        <v>0</v>
      </c>
      <c r="U41" s="101">
        <v>0</v>
      </c>
      <c r="V41" s="101">
        <v>228</v>
      </c>
      <c r="W41" s="101">
        <v>3003</v>
      </c>
      <c r="X41" s="101">
        <v>0</v>
      </c>
      <c r="Y41" s="101">
        <v>0</v>
      </c>
      <c r="Z41" s="101">
        <v>0</v>
      </c>
      <c r="AA41" s="101">
        <v>0</v>
      </c>
      <c r="AB41" s="101">
        <v>107</v>
      </c>
      <c r="AC41" s="101">
        <v>1765</v>
      </c>
      <c r="AD41" s="101">
        <v>78</v>
      </c>
      <c r="AE41" s="101">
        <v>1283</v>
      </c>
      <c r="AF41" s="101">
        <v>126</v>
      </c>
      <c r="AG41" s="101">
        <v>1571</v>
      </c>
    </row>
    <row r="42" spans="3:33" x14ac:dyDescent="0.25">
      <c r="C42" s="73">
        <v>2017</v>
      </c>
      <c r="D42" s="71" t="s">
        <v>43</v>
      </c>
      <c r="E42" s="74">
        <v>24.3</v>
      </c>
      <c r="F42" s="74">
        <v>676</v>
      </c>
      <c r="G42" s="74">
        <v>166.29000000000002</v>
      </c>
      <c r="H42" s="74">
        <v>2002</v>
      </c>
      <c r="I42" s="74">
        <v>56.930000000000007</v>
      </c>
      <c r="J42" s="74">
        <v>1371</v>
      </c>
      <c r="K42" s="74">
        <v>69.310000000000016</v>
      </c>
      <c r="L42" s="74">
        <v>1213</v>
      </c>
      <c r="M42" s="74">
        <v>95.61</v>
      </c>
      <c r="N42" s="74">
        <v>1116</v>
      </c>
      <c r="O42" s="74">
        <v>54.19</v>
      </c>
      <c r="P42" s="74">
        <v>688</v>
      </c>
      <c r="Q42" s="74">
        <v>102.383</v>
      </c>
      <c r="R42" s="74">
        <v>1416</v>
      </c>
      <c r="S42" s="22"/>
      <c r="T42" s="101">
        <v>6.98</v>
      </c>
      <c r="U42" s="101">
        <v>47</v>
      </c>
      <c r="V42" s="101">
        <v>128.31</v>
      </c>
      <c r="W42" s="101">
        <v>1958</v>
      </c>
      <c r="X42" s="101">
        <v>30.68</v>
      </c>
      <c r="Y42" s="101">
        <v>606</v>
      </c>
      <c r="Z42" s="101">
        <v>38.340000000000003</v>
      </c>
      <c r="AA42" s="101">
        <v>474</v>
      </c>
      <c r="AB42" s="101">
        <v>88.22</v>
      </c>
      <c r="AC42" s="101">
        <v>1006</v>
      </c>
      <c r="AD42" s="101">
        <v>40.729999999999997</v>
      </c>
      <c r="AE42" s="101">
        <v>700</v>
      </c>
      <c r="AF42" s="101">
        <v>63.32</v>
      </c>
      <c r="AG42" s="101">
        <v>852</v>
      </c>
    </row>
    <row r="43" spans="3:33" x14ac:dyDescent="0.25">
      <c r="C43" s="73">
        <v>2017</v>
      </c>
      <c r="D43" s="71" t="s">
        <v>44</v>
      </c>
      <c r="E43" s="74">
        <v>0</v>
      </c>
      <c r="F43" s="74">
        <v>0</v>
      </c>
      <c r="G43" s="74">
        <v>147.30000000000001</v>
      </c>
      <c r="H43" s="74">
        <v>1768</v>
      </c>
      <c r="I43" s="74">
        <v>9.0399999999999991</v>
      </c>
      <c r="J43" s="74">
        <v>93</v>
      </c>
      <c r="K43" s="74">
        <v>0</v>
      </c>
      <c r="L43" s="74">
        <v>0</v>
      </c>
      <c r="M43" s="74">
        <v>65.89</v>
      </c>
      <c r="N43" s="74">
        <v>796</v>
      </c>
      <c r="O43" s="74">
        <v>47.98</v>
      </c>
      <c r="P43" s="74">
        <v>359</v>
      </c>
      <c r="Q43" s="74">
        <v>81.790000000000006</v>
      </c>
      <c r="R43" s="74">
        <v>1065</v>
      </c>
      <c r="S43" s="22"/>
      <c r="T43" s="101">
        <v>0</v>
      </c>
      <c r="U43" s="101">
        <v>0</v>
      </c>
      <c r="V43" s="101">
        <v>49.41</v>
      </c>
      <c r="W43" s="101">
        <v>741</v>
      </c>
      <c r="X43" s="101">
        <v>3.68</v>
      </c>
      <c r="Y43" s="101">
        <v>32</v>
      </c>
      <c r="Z43" s="101">
        <v>2.4300000000000002</v>
      </c>
      <c r="AA43" s="101">
        <v>19</v>
      </c>
      <c r="AB43" s="101">
        <v>41.19</v>
      </c>
      <c r="AC43" s="101">
        <v>619</v>
      </c>
      <c r="AD43" s="101">
        <v>45.48</v>
      </c>
      <c r="AE43" s="101">
        <v>630</v>
      </c>
      <c r="AF43" s="101">
        <v>32.78</v>
      </c>
      <c r="AG43" s="101">
        <v>750</v>
      </c>
    </row>
    <row r="44" spans="3:33" x14ac:dyDescent="0.25">
      <c r="C44" s="73">
        <v>2017</v>
      </c>
      <c r="D44" s="71" t="s">
        <v>45</v>
      </c>
      <c r="E44" s="74">
        <v>5.25</v>
      </c>
      <c r="F44" s="74">
        <v>47</v>
      </c>
      <c r="G44" s="74">
        <v>61.83</v>
      </c>
      <c r="H44" s="74">
        <v>962</v>
      </c>
      <c r="I44" s="74">
        <v>3.81</v>
      </c>
      <c r="J44" s="74">
        <v>48</v>
      </c>
      <c r="K44" s="74">
        <v>0.6</v>
      </c>
      <c r="L44" s="74">
        <v>3</v>
      </c>
      <c r="M44" s="74">
        <v>11.67</v>
      </c>
      <c r="N44" s="74">
        <v>199</v>
      </c>
      <c r="O44" s="74">
        <v>16.53</v>
      </c>
      <c r="P44" s="74">
        <v>251</v>
      </c>
      <c r="Q44" s="74">
        <v>34.65</v>
      </c>
      <c r="R44" s="74">
        <v>851</v>
      </c>
      <c r="S44" s="22"/>
      <c r="T44" s="101">
        <v>1</v>
      </c>
      <c r="U44" s="101">
        <v>4</v>
      </c>
      <c r="V44" s="101">
        <v>40.01</v>
      </c>
      <c r="W44" s="101">
        <v>698</v>
      </c>
      <c r="X44" s="101">
        <v>0</v>
      </c>
      <c r="Y44" s="101">
        <v>0</v>
      </c>
      <c r="Z44" s="101">
        <v>0</v>
      </c>
      <c r="AA44" s="101">
        <v>0</v>
      </c>
      <c r="AB44" s="101">
        <v>4.7</v>
      </c>
      <c r="AC44" s="101">
        <v>68</v>
      </c>
      <c r="AD44" s="101">
        <v>10.79</v>
      </c>
      <c r="AE44" s="101">
        <v>114</v>
      </c>
      <c r="AF44" s="101">
        <v>18.649999999999999</v>
      </c>
      <c r="AG44" s="101">
        <v>279</v>
      </c>
    </row>
    <row r="45" spans="3:33" x14ac:dyDescent="0.25">
      <c r="C45" s="73">
        <v>2017</v>
      </c>
      <c r="D45" s="71" t="s">
        <v>46</v>
      </c>
      <c r="E45" s="74">
        <v>37.630000000000003</v>
      </c>
      <c r="F45" s="74">
        <v>204</v>
      </c>
      <c r="G45" s="74">
        <v>204.17000000000002</v>
      </c>
      <c r="H45" s="74">
        <v>3620</v>
      </c>
      <c r="I45" s="74">
        <v>23.380000000000003</v>
      </c>
      <c r="J45" s="74">
        <v>347</v>
      </c>
      <c r="K45" s="74">
        <v>0</v>
      </c>
      <c r="L45" s="74">
        <v>0</v>
      </c>
      <c r="M45" s="74">
        <v>41.680000000000007</v>
      </c>
      <c r="N45" s="74">
        <v>573</v>
      </c>
      <c r="O45" s="74">
        <v>31.060000000000002</v>
      </c>
      <c r="P45" s="74">
        <v>461</v>
      </c>
      <c r="Q45" s="74">
        <v>46.19</v>
      </c>
      <c r="R45" s="74">
        <v>456</v>
      </c>
      <c r="S45" s="22"/>
      <c r="T45" s="101">
        <v>26.21</v>
      </c>
      <c r="U45" s="101">
        <v>142</v>
      </c>
      <c r="V45" s="101">
        <v>197.29</v>
      </c>
      <c r="W45" s="101">
        <v>2734</v>
      </c>
      <c r="X45" s="101">
        <v>12.95</v>
      </c>
      <c r="Y45" s="101">
        <v>192</v>
      </c>
      <c r="Z45" s="101">
        <v>0</v>
      </c>
      <c r="AA45" s="101">
        <v>0</v>
      </c>
      <c r="AB45" s="101">
        <v>36.729999999999997</v>
      </c>
      <c r="AC45" s="101">
        <v>604</v>
      </c>
      <c r="AD45" s="101">
        <v>22.26</v>
      </c>
      <c r="AE45" s="101">
        <v>396</v>
      </c>
      <c r="AF45" s="101">
        <v>40.96</v>
      </c>
      <c r="AG45" s="101">
        <v>466</v>
      </c>
    </row>
    <row r="46" spans="3:33" x14ac:dyDescent="0.25">
      <c r="C46" s="73">
        <v>2017</v>
      </c>
      <c r="D46" s="71" t="s">
        <v>47</v>
      </c>
      <c r="E46" s="74">
        <v>4.1500000000000004</v>
      </c>
      <c r="F46" s="74">
        <v>42</v>
      </c>
      <c r="G46" s="74">
        <v>186.67000000000002</v>
      </c>
      <c r="H46" s="74">
        <v>3390</v>
      </c>
      <c r="I46" s="74">
        <v>45.899999999999991</v>
      </c>
      <c r="J46" s="74">
        <v>575</v>
      </c>
      <c r="K46" s="74">
        <v>9.4499999999999993</v>
      </c>
      <c r="L46" s="74">
        <v>87</v>
      </c>
      <c r="M46" s="74">
        <v>82.19</v>
      </c>
      <c r="N46" s="74">
        <v>1856</v>
      </c>
      <c r="O46" s="74">
        <v>47.129999999999995</v>
      </c>
      <c r="P46" s="74">
        <v>991</v>
      </c>
      <c r="Q46" s="74">
        <v>74.08</v>
      </c>
      <c r="R46" s="74">
        <v>1331</v>
      </c>
      <c r="S46" s="22"/>
      <c r="T46" s="101">
        <v>12.54</v>
      </c>
      <c r="U46" s="101">
        <v>116</v>
      </c>
      <c r="V46" s="101">
        <v>164.15</v>
      </c>
      <c r="W46" s="101">
        <v>3091</v>
      </c>
      <c r="X46" s="101">
        <v>19.22</v>
      </c>
      <c r="Y46" s="101">
        <v>217</v>
      </c>
      <c r="Z46" s="101">
        <v>9.2100000000000009</v>
      </c>
      <c r="AA46" s="101">
        <v>86</v>
      </c>
      <c r="AB46" s="101">
        <v>50.92</v>
      </c>
      <c r="AC46" s="101">
        <v>1349</v>
      </c>
      <c r="AD46" s="101">
        <v>34.270000000000003</v>
      </c>
      <c r="AE46" s="101">
        <v>750</v>
      </c>
      <c r="AF46" s="101">
        <v>54</v>
      </c>
      <c r="AG46" s="101">
        <v>1064</v>
      </c>
    </row>
    <row r="47" spans="3:33" x14ac:dyDescent="0.25">
      <c r="C47" s="73">
        <v>2017</v>
      </c>
      <c r="D47" s="71" t="s">
        <v>48</v>
      </c>
      <c r="E47" s="74">
        <v>0</v>
      </c>
      <c r="F47" s="74">
        <v>0</v>
      </c>
      <c r="G47" s="74">
        <v>122.24</v>
      </c>
      <c r="H47" s="74">
        <v>1153</v>
      </c>
      <c r="I47" s="74">
        <v>0</v>
      </c>
      <c r="J47" s="74">
        <v>0</v>
      </c>
      <c r="K47" s="74">
        <v>0</v>
      </c>
      <c r="L47" s="74">
        <v>0</v>
      </c>
      <c r="M47" s="74">
        <v>5.89</v>
      </c>
      <c r="N47" s="74">
        <v>50</v>
      </c>
      <c r="O47" s="74">
        <v>44.43</v>
      </c>
      <c r="P47" s="74">
        <v>265</v>
      </c>
      <c r="Q47" s="74">
        <v>26.22</v>
      </c>
      <c r="R47" s="74">
        <v>217</v>
      </c>
      <c r="S47" s="22"/>
      <c r="T47" s="101">
        <v>0</v>
      </c>
      <c r="U47" s="101">
        <v>0</v>
      </c>
      <c r="V47" s="101">
        <v>128.78</v>
      </c>
      <c r="W47" s="101">
        <v>1447</v>
      </c>
      <c r="X47" s="101">
        <v>0</v>
      </c>
      <c r="Y47" s="101">
        <v>0</v>
      </c>
      <c r="Z47" s="101">
        <v>0</v>
      </c>
      <c r="AA47" s="101">
        <v>0</v>
      </c>
      <c r="AB47" s="101">
        <v>5.03</v>
      </c>
      <c r="AC47" s="101">
        <v>92</v>
      </c>
      <c r="AD47" s="101">
        <v>37.97</v>
      </c>
      <c r="AE47" s="101">
        <v>312</v>
      </c>
      <c r="AF47" s="101">
        <v>17.61</v>
      </c>
      <c r="AG47" s="101">
        <v>167</v>
      </c>
    </row>
    <row r="48" spans="3:33" x14ac:dyDescent="0.25">
      <c r="C48" s="73">
        <v>2017</v>
      </c>
      <c r="D48" s="71" t="s">
        <v>49</v>
      </c>
      <c r="E48" s="74">
        <v>17.459000000000003</v>
      </c>
      <c r="F48" s="74">
        <v>86</v>
      </c>
      <c r="G48" s="74">
        <v>445.58299999999997</v>
      </c>
      <c r="H48" s="74">
        <v>2263</v>
      </c>
      <c r="I48" s="74">
        <v>1.113</v>
      </c>
      <c r="J48" s="74">
        <v>6</v>
      </c>
      <c r="K48" s="74">
        <v>0</v>
      </c>
      <c r="L48" s="74">
        <v>0</v>
      </c>
      <c r="M48" s="74">
        <v>146.48599999999999</v>
      </c>
      <c r="N48" s="74">
        <v>3411</v>
      </c>
      <c r="O48" s="74">
        <v>60.831999999999994</v>
      </c>
      <c r="P48" s="74">
        <v>1340</v>
      </c>
      <c r="Q48" s="74">
        <v>49.030999999999992</v>
      </c>
      <c r="R48" s="74">
        <v>582</v>
      </c>
      <c r="S48" s="22"/>
      <c r="T48" s="101">
        <v>1.42</v>
      </c>
      <c r="U48" s="101">
        <v>7</v>
      </c>
      <c r="V48" s="101">
        <v>131.38</v>
      </c>
      <c r="W48" s="101">
        <v>2510</v>
      </c>
      <c r="X48" s="101">
        <v>2</v>
      </c>
      <c r="Y48" s="101">
        <v>4</v>
      </c>
      <c r="Z48" s="101">
        <v>0</v>
      </c>
      <c r="AA48" s="101">
        <v>0</v>
      </c>
      <c r="AB48" s="101">
        <v>196</v>
      </c>
      <c r="AC48" s="101">
        <v>4885</v>
      </c>
      <c r="AD48" s="101">
        <v>56.51</v>
      </c>
      <c r="AE48" s="101">
        <v>1282</v>
      </c>
      <c r="AF48" s="101">
        <v>23.32</v>
      </c>
      <c r="AG48" s="101">
        <v>347</v>
      </c>
    </row>
    <row r="49" spans="3:33" x14ac:dyDescent="0.25">
      <c r="C49" s="73">
        <v>2017</v>
      </c>
      <c r="D49" s="71" t="s">
        <v>50</v>
      </c>
      <c r="E49" s="74">
        <v>0.91</v>
      </c>
      <c r="F49" s="74">
        <v>11</v>
      </c>
      <c r="G49" s="74">
        <v>109</v>
      </c>
      <c r="H49" s="74">
        <v>2166</v>
      </c>
      <c r="I49" s="74">
        <v>0.8</v>
      </c>
      <c r="J49" s="74">
        <v>11</v>
      </c>
      <c r="K49" s="74">
        <v>1</v>
      </c>
      <c r="L49" s="74">
        <v>2</v>
      </c>
      <c r="M49" s="74">
        <v>45.8</v>
      </c>
      <c r="N49" s="74">
        <v>551</v>
      </c>
      <c r="O49" s="74">
        <v>31</v>
      </c>
      <c r="P49" s="74">
        <v>335</v>
      </c>
      <c r="Q49" s="74">
        <v>40.9</v>
      </c>
      <c r="R49" s="74">
        <v>446</v>
      </c>
      <c r="S49" s="23"/>
      <c r="T49" s="101">
        <v>0</v>
      </c>
      <c r="U49" s="101">
        <v>0</v>
      </c>
      <c r="V49" s="101">
        <v>76.900000000000006</v>
      </c>
      <c r="W49" s="101">
        <v>515</v>
      </c>
      <c r="X49" s="101">
        <v>0</v>
      </c>
      <c r="Y49" s="101">
        <v>0</v>
      </c>
      <c r="Z49" s="101">
        <v>0</v>
      </c>
      <c r="AA49" s="101">
        <v>0</v>
      </c>
      <c r="AB49" s="101">
        <v>11</v>
      </c>
      <c r="AC49" s="101">
        <v>147</v>
      </c>
      <c r="AD49" s="101">
        <v>12</v>
      </c>
      <c r="AE49" s="101">
        <v>139</v>
      </c>
      <c r="AF49" s="101">
        <v>10.3</v>
      </c>
      <c r="AG49" s="101">
        <v>109</v>
      </c>
    </row>
    <row r="50" spans="3:33" x14ac:dyDescent="0.25">
      <c r="C50" s="73">
        <v>2017</v>
      </c>
      <c r="D50" s="71" t="s">
        <v>51</v>
      </c>
      <c r="E50" s="74">
        <v>27.277999999999999</v>
      </c>
      <c r="F50" s="74">
        <v>169</v>
      </c>
      <c r="G50" s="74">
        <v>280.39499999999998</v>
      </c>
      <c r="H50" s="74">
        <v>3161</v>
      </c>
      <c r="I50" s="74">
        <v>4.2149999999999999</v>
      </c>
      <c r="J50" s="74">
        <v>23</v>
      </c>
      <c r="K50" s="74">
        <v>0</v>
      </c>
      <c r="L50" s="74">
        <v>0</v>
      </c>
      <c r="M50" s="74">
        <v>236.59700000000001</v>
      </c>
      <c r="N50" s="74">
        <v>2532</v>
      </c>
      <c r="O50" s="74">
        <v>73.66</v>
      </c>
      <c r="P50" s="74">
        <v>759</v>
      </c>
      <c r="Q50" s="74">
        <v>81.329999999999984</v>
      </c>
      <c r="R50" s="74">
        <v>915</v>
      </c>
      <c r="S50" s="22"/>
      <c r="T50" s="101">
        <v>9.52</v>
      </c>
      <c r="U50" s="101">
        <v>25</v>
      </c>
      <c r="V50" s="101">
        <v>269.14</v>
      </c>
      <c r="W50" s="101">
        <v>3101</v>
      </c>
      <c r="X50" s="101">
        <v>1</v>
      </c>
      <c r="Y50" s="101">
        <v>2</v>
      </c>
      <c r="Z50" s="101">
        <v>0</v>
      </c>
      <c r="AA50" s="101">
        <v>0</v>
      </c>
      <c r="AB50" s="101">
        <v>262.7</v>
      </c>
      <c r="AC50" s="101">
        <v>4019</v>
      </c>
      <c r="AD50" s="101">
        <v>65.86</v>
      </c>
      <c r="AE50" s="101">
        <v>940</v>
      </c>
      <c r="AF50" s="101">
        <v>80.239999999999995</v>
      </c>
      <c r="AG50" s="101">
        <v>1017</v>
      </c>
    </row>
    <row r="51" spans="3:33" x14ac:dyDescent="0.25">
      <c r="C51" s="73">
        <v>2017</v>
      </c>
      <c r="D51" s="71" t="s">
        <v>52</v>
      </c>
      <c r="E51" s="74">
        <v>0.5</v>
      </c>
      <c r="F51" s="74">
        <v>2</v>
      </c>
      <c r="G51" s="74">
        <v>177.47099999999998</v>
      </c>
      <c r="H51" s="74">
        <v>2147</v>
      </c>
      <c r="I51" s="74">
        <v>269.10000000000002</v>
      </c>
      <c r="J51" s="74">
        <v>9974</v>
      </c>
      <c r="K51" s="74">
        <v>0</v>
      </c>
      <c r="L51" s="74">
        <v>0</v>
      </c>
      <c r="M51" s="74">
        <v>42.885100000000016</v>
      </c>
      <c r="N51" s="74">
        <v>597</v>
      </c>
      <c r="O51" s="74">
        <v>48.222000000000001</v>
      </c>
      <c r="P51" s="74">
        <v>635</v>
      </c>
      <c r="Q51" s="74">
        <v>27.130000000000003</v>
      </c>
      <c r="R51" s="74">
        <v>341</v>
      </c>
      <c r="S51" s="22"/>
      <c r="T51" s="101">
        <v>0</v>
      </c>
      <c r="U51" s="101">
        <v>0</v>
      </c>
      <c r="V51" s="101">
        <v>157.94</v>
      </c>
      <c r="W51" s="101">
        <v>1781</v>
      </c>
      <c r="X51" s="101">
        <v>71.680000000000007</v>
      </c>
      <c r="Y51" s="101">
        <v>2300</v>
      </c>
      <c r="Z51" s="101">
        <v>0</v>
      </c>
      <c r="AA51" s="101">
        <v>0</v>
      </c>
      <c r="AB51" s="101">
        <v>37.520000000000003</v>
      </c>
      <c r="AC51" s="101">
        <v>524</v>
      </c>
      <c r="AD51" s="101">
        <v>34.4</v>
      </c>
      <c r="AE51" s="101">
        <v>302</v>
      </c>
      <c r="AF51" s="101">
        <v>17.899999999999999</v>
      </c>
      <c r="AG51" s="101">
        <v>210</v>
      </c>
    </row>
    <row r="52" spans="3:33" x14ac:dyDescent="0.25">
      <c r="C52" s="73">
        <v>2017</v>
      </c>
      <c r="D52" s="71" t="s">
        <v>53</v>
      </c>
      <c r="E52" s="74">
        <v>59.84</v>
      </c>
      <c r="F52" s="74">
        <v>933</v>
      </c>
      <c r="G52" s="74">
        <v>697.59999999999991</v>
      </c>
      <c r="H52" s="74">
        <v>5071</v>
      </c>
      <c r="I52" s="74">
        <v>20.03</v>
      </c>
      <c r="J52" s="74">
        <v>157</v>
      </c>
      <c r="K52" s="74">
        <v>0</v>
      </c>
      <c r="L52" s="74">
        <v>0</v>
      </c>
      <c r="M52" s="74">
        <v>855.31000000000006</v>
      </c>
      <c r="N52" s="74">
        <v>6961</v>
      </c>
      <c r="O52" s="74">
        <v>85.28</v>
      </c>
      <c r="P52" s="74">
        <v>498</v>
      </c>
      <c r="Q52" s="74">
        <v>151.02000000000001</v>
      </c>
      <c r="R52" s="74">
        <v>981</v>
      </c>
      <c r="S52" s="22"/>
      <c r="T52" s="101">
        <v>17.97</v>
      </c>
      <c r="U52" s="101">
        <v>121</v>
      </c>
      <c r="V52" s="101">
        <v>366.65</v>
      </c>
      <c r="W52" s="101">
        <v>2841</v>
      </c>
      <c r="X52" s="101">
        <v>17.45</v>
      </c>
      <c r="Y52" s="101">
        <v>165</v>
      </c>
      <c r="Z52" s="101">
        <v>0</v>
      </c>
      <c r="AA52" s="101">
        <v>0</v>
      </c>
      <c r="AB52" s="101">
        <v>542.79999999999995</v>
      </c>
      <c r="AC52" s="101">
        <v>8871</v>
      </c>
      <c r="AD52" s="101">
        <v>70.47</v>
      </c>
      <c r="AE52" s="101">
        <v>258</v>
      </c>
      <c r="AF52" s="101">
        <v>84.56</v>
      </c>
      <c r="AG52" s="101">
        <v>616</v>
      </c>
    </row>
    <row r="53" spans="3:33" x14ac:dyDescent="0.25">
      <c r="C53" s="73">
        <v>2017</v>
      </c>
      <c r="D53" s="71" t="s">
        <v>54</v>
      </c>
      <c r="E53" s="74">
        <v>13.689999999999998</v>
      </c>
      <c r="F53" s="74">
        <v>47</v>
      </c>
      <c r="G53" s="74">
        <v>130.36000000000001</v>
      </c>
      <c r="H53" s="74">
        <v>1582</v>
      </c>
      <c r="I53" s="74">
        <v>0</v>
      </c>
      <c r="J53" s="74">
        <v>0</v>
      </c>
      <c r="K53" s="74">
        <v>0</v>
      </c>
      <c r="L53" s="74">
        <v>0</v>
      </c>
      <c r="M53" s="74">
        <v>89.97999999999999</v>
      </c>
      <c r="N53" s="74">
        <v>1254</v>
      </c>
      <c r="O53" s="74">
        <v>35.14</v>
      </c>
      <c r="P53" s="74">
        <v>337</v>
      </c>
      <c r="Q53" s="74">
        <v>45.72</v>
      </c>
      <c r="R53" s="74">
        <v>417</v>
      </c>
      <c r="S53" s="22"/>
      <c r="T53" s="101">
        <v>3.65</v>
      </c>
      <c r="U53" s="101">
        <v>21</v>
      </c>
      <c r="V53" s="101">
        <v>73.459999999999994</v>
      </c>
      <c r="W53" s="101">
        <v>967</v>
      </c>
      <c r="X53" s="101">
        <v>0</v>
      </c>
      <c r="Y53" s="101">
        <v>0</v>
      </c>
      <c r="Z53" s="101">
        <v>1</v>
      </c>
      <c r="AA53" s="101">
        <v>5</v>
      </c>
      <c r="AB53" s="101">
        <v>53.14</v>
      </c>
      <c r="AC53" s="101">
        <v>754</v>
      </c>
      <c r="AD53" s="101">
        <v>16.170000000000002</v>
      </c>
      <c r="AE53" s="101">
        <v>178</v>
      </c>
      <c r="AF53" s="101">
        <v>17.059999999999999</v>
      </c>
      <c r="AG53" s="101">
        <v>176</v>
      </c>
    </row>
    <row r="54" spans="3:33" x14ac:dyDescent="0.25">
      <c r="C54" s="73">
        <v>2017</v>
      </c>
      <c r="D54" s="71" t="s">
        <v>55</v>
      </c>
      <c r="E54" s="74">
        <v>2207.15</v>
      </c>
      <c r="F54" s="74">
        <v>21203</v>
      </c>
      <c r="G54" s="74">
        <v>434.73</v>
      </c>
      <c r="H54" s="74">
        <v>3501</v>
      </c>
      <c r="I54" s="74">
        <v>863.23</v>
      </c>
      <c r="J54" s="74">
        <v>18781</v>
      </c>
      <c r="K54" s="74">
        <v>831.70999999999992</v>
      </c>
      <c r="L54" s="74">
        <v>11112</v>
      </c>
      <c r="M54" s="74">
        <v>272.13000000000005</v>
      </c>
      <c r="N54" s="74">
        <v>2887</v>
      </c>
      <c r="O54" s="74">
        <v>8.120000000000001</v>
      </c>
      <c r="P54" s="74">
        <v>50</v>
      </c>
      <c r="Q54" s="74">
        <v>687.9899999999999</v>
      </c>
      <c r="R54" s="74">
        <v>7428</v>
      </c>
      <c r="S54" s="22"/>
      <c r="T54" s="101">
        <v>1391</v>
      </c>
      <c r="U54" s="101">
        <v>11312</v>
      </c>
      <c r="V54" s="101">
        <v>364.62</v>
      </c>
      <c r="W54" s="101">
        <v>3881</v>
      </c>
      <c r="X54" s="101">
        <v>507.47</v>
      </c>
      <c r="Y54" s="101">
        <v>7829</v>
      </c>
      <c r="Z54" s="101">
        <v>583.16999999999996</v>
      </c>
      <c r="AA54" s="101">
        <v>8226</v>
      </c>
      <c r="AB54" s="101">
        <v>237.96</v>
      </c>
      <c r="AC54" s="101">
        <v>3226</v>
      </c>
      <c r="AD54" s="101">
        <v>30.71</v>
      </c>
      <c r="AE54" s="101">
        <v>306</v>
      </c>
      <c r="AF54" s="101">
        <v>647.98</v>
      </c>
      <c r="AG54" s="101">
        <v>7727</v>
      </c>
    </row>
    <row r="55" spans="3:33" x14ac:dyDescent="0.25">
      <c r="C55" s="73">
        <v>2017</v>
      </c>
      <c r="D55" s="71" t="s">
        <v>56</v>
      </c>
      <c r="E55" s="74">
        <v>33.700000000000003</v>
      </c>
      <c r="F55" s="74">
        <v>242</v>
      </c>
      <c r="G55" s="74">
        <v>491.79999999999995</v>
      </c>
      <c r="H55" s="74">
        <v>5842</v>
      </c>
      <c r="I55" s="74">
        <v>1.2</v>
      </c>
      <c r="J55" s="74">
        <v>24</v>
      </c>
      <c r="K55" s="74">
        <v>1.3</v>
      </c>
      <c r="L55" s="74">
        <v>21</v>
      </c>
      <c r="M55" s="74">
        <v>735.99999999999989</v>
      </c>
      <c r="N55" s="74">
        <v>10034</v>
      </c>
      <c r="O55" s="74">
        <v>94</v>
      </c>
      <c r="P55" s="74">
        <v>1071</v>
      </c>
      <c r="Q55" s="74">
        <v>211</v>
      </c>
      <c r="R55" s="74">
        <v>2108</v>
      </c>
      <c r="S55" s="22"/>
      <c r="T55" s="101">
        <v>11</v>
      </c>
      <c r="U55" s="101">
        <v>120</v>
      </c>
      <c r="V55" s="101">
        <v>197.4</v>
      </c>
      <c r="W55" s="101">
        <v>2484</v>
      </c>
      <c r="X55" s="101">
        <v>0.8</v>
      </c>
      <c r="Y55" s="101">
        <v>16</v>
      </c>
      <c r="Z55" s="101">
        <v>1</v>
      </c>
      <c r="AA55" s="101">
        <v>10</v>
      </c>
      <c r="AB55" s="101">
        <v>350.8</v>
      </c>
      <c r="AC55" s="101">
        <v>2100</v>
      </c>
      <c r="AD55" s="101">
        <v>58.4</v>
      </c>
      <c r="AE55" s="101">
        <v>670</v>
      </c>
      <c r="AF55" s="101">
        <v>82.4</v>
      </c>
      <c r="AG55" s="101">
        <v>861</v>
      </c>
    </row>
    <row r="56" spans="3:33" x14ac:dyDescent="0.25">
      <c r="C56" s="73">
        <v>2017</v>
      </c>
      <c r="D56" s="71" t="s">
        <v>57</v>
      </c>
      <c r="E56" s="74">
        <v>341.87</v>
      </c>
      <c r="F56" s="74">
        <v>3966</v>
      </c>
      <c r="G56" s="74">
        <v>261.81</v>
      </c>
      <c r="H56" s="74">
        <v>4341</v>
      </c>
      <c r="I56" s="74">
        <v>6.59</v>
      </c>
      <c r="J56" s="74">
        <v>263</v>
      </c>
      <c r="K56" s="74">
        <v>1</v>
      </c>
      <c r="L56" s="74">
        <v>12</v>
      </c>
      <c r="M56" s="74">
        <v>99.26</v>
      </c>
      <c r="N56" s="74">
        <v>1790</v>
      </c>
      <c r="O56" s="74">
        <v>62.02</v>
      </c>
      <c r="P56" s="74">
        <v>1022</v>
      </c>
      <c r="Q56" s="74">
        <v>83.73</v>
      </c>
      <c r="R56" s="74">
        <v>1859</v>
      </c>
      <c r="S56" s="22"/>
      <c r="T56" s="101">
        <v>258</v>
      </c>
      <c r="U56" s="101">
        <v>4427</v>
      </c>
      <c r="V56" s="101">
        <v>215</v>
      </c>
      <c r="W56" s="101">
        <v>2855</v>
      </c>
      <c r="X56" s="101">
        <v>12</v>
      </c>
      <c r="Y56" s="101">
        <v>434</v>
      </c>
      <c r="Z56" s="101">
        <v>0</v>
      </c>
      <c r="AA56" s="101">
        <v>0</v>
      </c>
      <c r="AB56" s="101">
        <v>82</v>
      </c>
      <c r="AC56" s="101">
        <v>1261</v>
      </c>
      <c r="AD56" s="101">
        <v>55</v>
      </c>
      <c r="AE56" s="101">
        <v>841</v>
      </c>
      <c r="AF56" s="101">
        <v>94</v>
      </c>
      <c r="AG56" s="101">
        <v>2071</v>
      </c>
    </row>
    <row r="57" spans="3:33" x14ac:dyDescent="0.25">
      <c r="C57" s="73">
        <v>2017</v>
      </c>
      <c r="D57" s="71" t="s">
        <v>58</v>
      </c>
      <c r="E57" s="74">
        <v>15</v>
      </c>
      <c r="F57" s="74">
        <v>178</v>
      </c>
      <c r="G57" s="74">
        <v>74</v>
      </c>
      <c r="H57" s="74">
        <v>595</v>
      </c>
      <c r="I57" s="74">
        <v>5</v>
      </c>
      <c r="J57" s="74">
        <v>83</v>
      </c>
      <c r="K57" s="74">
        <v>0</v>
      </c>
      <c r="L57" s="74">
        <v>0</v>
      </c>
      <c r="M57" s="74">
        <v>21</v>
      </c>
      <c r="N57" s="74">
        <v>318</v>
      </c>
      <c r="O57" s="74">
        <v>15</v>
      </c>
      <c r="P57" s="74">
        <v>208</v>
      </c>
      <c r="Q57" s="74">
        <v>23</v>
      </c>
      <c r="R57" s="74">
        <v>257</v>
      </c>
      <c r="S57" s="22"/>
      <c r="T57" s="101">
        <v>10.61</v>
      </c>
      <c r="U57" s="101">
        <v>51</v>
      </c>
      <c r="V57" s="101">
        <v>74.489999999999995</v>
      </c>
      <c r="W57" s="101">
        <v>596</v>
      </c>
      <c r="X57" s="101">
        <v>0</v>
      </c>
      <c r="Y57" s="101">
        <v>0</v>
      </c>
      <c r="Z57" s="101">
        <v>0</v>
      </c>
      <c r="AA57" s="101">
        <v>0</v>
      </c>
      <c r="AB57" s="101">
        <v>4.0199999999999996</v>
      </c>
      <c r="AC57" s="101">
        <v>62</v>
      </c>
      <c r="AD57" s="101">
        <v>11.44</v>
      </c>
      <c r="AE57" s="101">
        <v>107</v>
      </c>
      <c r="AF57" s="101">
        <v>11.01</v>
      </c>
      <c r="AG57" s="101">
        <v>89</v>
      </c>
    </row>
    <row r="58" spans="3:33" x14ac:dyDescent="0.25">
      <c r="C58" s="73">
        <v>2017</v>
      </c>
      <c r="D58" s="71" t="s">
        <v>59</v>
      </c>
      <c r="E58" s="74">
        <v>72.2</v>
      </c>
      <c r="F58" s="74">
        <v>361</v>
      </c>
      <c r="G58" s="74">
        <v>262.60000000000002</v>
      </c>
      <c r="H58" s="74">
        <v>1576</v>
      </c>
      <c r="I58" s="74">
        <v>17.100000000000001</v>
      </c>
      <c r="J58" s="74">
        <v>128</v>
      </c>
      <c r="K58" s="74">
        <v>0</v>
      </c>
      <c r="L58" s="74">
        <v>0</v>
      </c>
      <c r="M58" s="74">
        <v>200.3</v>
      </c>
      <c r="N58" s="74">
        <v>2254</v>
      </c>
      <c r="O58" s="74">
        <v>69.900000000000006</v>
      </c>
      <c r="P58" s="74">
        <v>350</v>
      </c>
      <c r="Q58" s="74">
        <v>101.3</v>
      </c>
      <c r="R58" s="74">
        <v>304</v>
      </c>
      <c r="S58" s="22"/>
      <c r="T58" s="101">
        <v>12.5</v>
      </c>
      <c r="U58" s="101">
        <v>38</v>
      </c>
      <c r="V58" s="101">
        <v>233.5</v>
      </c>
      <c r="W58" s="101">
        <v>1343</v>
      </c>
      <c r="X58" s="101">
        <v>24.2</v>
      </c>
      <c r="Y58" s="101">
        <v>182</v>
      </c>
      <c r="Z58" s="101">
        <v>0</v>
      </c>
      <c r="AA58" s="101">
        <v>0</v>
      </c>
      <c r="AB58" s="101">
        <v>247.7</v>
      </c>
      <c r="AC58" s="101">
        <v>2477</v>
      </c>
      <c r="AD58" s="101">
        <v>47.9</v>
      </c>
      <c r="AE58" s="101">
        <v>240</v>
      </c>
      <c r="AF58" s="101">
        <v>66.2</v>
      </c>
      <c r="AG58" s="101">
        <v>199</v>
      </c>
    </row>
    <row r="59" spans="3:33" x14ac:dyDescent="0.25">
      <c r="C59" s="75">
        <v>2017</v>
      </c>
      <c r="D59" s="76" t="s">
        <v>60</v>
      </c>
      <c r="E59" s="77">
        <f t="shared" ref="E59:R59" si="2">E58+E57+E56+E55+E54+E53+E52+E51+E50+E49+E48+E47+E43+E46+E45+E44+E42+E41+E40+E39+E38+E37+E36+E35+E34+E33</f>
        <v>4382.2621396195873</v>
      </c>
      <c r="F59" s="77">
        <f t="shared" si="2"/>
        <v>49995</v>
      </c>
      <c r="G59" s="77">
        <f t="shared" si="2"/>
        <v>5650.3363476325376</v>
      </c>
      <c r="H59" s="77">
        <f t="shared" si="2"/>
        <v>61809</v>
      </c>
      <c r="I59" s="77">
        <f t="shared" si="2"/>
        <v>2371.1038195062729</v>
      </c>
      <c r="J59" s="77">
        <f t="shared" si="2"/>
        <v>52022</v>
      </c>
      <c r="K59" s="77">
        <f t="shared" si="2"/>
        <v>2124.1499999999996</v>
      </c>
      <c r="L59" s="77">
        <f t="shared" si="2"/>
        <v>42474</v>
      </c>
      <c r="M59" s="77">
        <f t="shared" si="2"/>
        <v>3496.9989822339139</v>
      </c>
      <c r="N59" s="77">
        <f t="shared" si="2"/>
        <v>43913</v>
      </c>
      <c r="O59" s="77">
        <f t="shared" si="2"/>
        <v>1280.2003947794415</v>
      </c>
      <c r="P59" s="77">
        <f t="shared" si="2"/>
        <v>15488</v>
      </c>
      <c r="Q59" s="77">
        <f t="shared" si="2"/>
        <v>2865.8459530554433</v>
      </c>
      <c r="R59" s="77">
        <f t="shared" si="2"/>
        <v>37680</v>
      </c>
      <c r="S59" s="22"/>
      <c r="T59" s="102">
        <f t="shared" ref="T59:AG59" si="3">SUM(T33:T58)</f>
        <v>3341.0800000000004</v>
      </c>
      <c r="U59" s="102">
        <f t="shared" si="3"/>
        <v>37390</v>
      </c>
      <c r="V59" s="102">
        <f t="shared" si="3"/>
        <v>4015.08</v>
      </c>
      <c r="W59" s="102">
        <f t="shared" si="3"/>
        <v>47047</v>
      </c>
      <c r="X59" s="102">
        <f t="shared" si="3"/>
        <v>1852.8300000000004</v>
      </c>
      <c r="Y59" s="102">
        <f t="shared" si="3"/>
        <v>47594</v>
      </c>
      <c r="Z59" s="102">
        <f t="shared" si="3"/>
        <v>1563.37</v>
      </c>
      <c r="AA59" s="102">
        <f t="shared" si="3"/>
        <v>29133</v>
      </c>
      <c r="AB59" s="102">
        <f t="shared" si="3"/>
        <v>2661.96</v>
      </c>
      <c r="AC59" s="102">
        <f t="shared" si="3"/>
        <v>39021</v>
      </c>
      <c r="AD59" s="102">
        <f t="shared" si="3"/>
        <v>1055.1200000000001</v>
      </c>
      <c r="AE59" s="102">
        <f t="shared" si="3"/>
        <v>13361</v>
      </c>
      <c r="AF59" s="102">
        <f t="shared" si="3"/>
        <v>2463.0899999999997</v>
      </c>
      <c r="AG59" s="102">
        <f t="shared" si="3"/>
        <v>43159</v>
      </c>
    </row>
    <row r="60" spans="3:33" x14ac:dyDescent="0.25">
      <c r="C60" s="73">
        <v>2018</v>
      </c>
      <c r="D60" s="71" t="s">
        <v>34</v>
      </c>
      <c r="E60" s="78">
        <v>0</v>
      </c>
      <c r="F60" s="78">
        <v>0</v>
      </c>
      <c r="G60" s="78">
        <v>63.37</v>
      </c>
      <c r="H60" s="78">
        <v>555</v>
      </c>
      <c r="I60" s="78">
        <v>0.82</v>
      </c>
      <c r="J60" s="78">
        <v>2</v>
      </c>
      <c r="K60" s="78">
        <v>0</v>
      </c>
      <c r="L60" s="78">
        <v>0</v>
      </c>
      <c r="M60" s="78">
        <v>0.5</v>
      </c>
      <c r="N60" s="78">
        <v>2</v>
      </c>
      <c r="O60" s="78">
        <v>33.42</v>
      </c>
      <c r="P60" s="78">
        <v>414</v>
      </c>
      <c r="Q60" s="78">
        <v>3.79</v>
      </c>
      <c r="R60" s="78">
        <v>16</v>
      </c>
      <c r="S60" s="22"/>
      <c r="T60" s="101">
        <v>0</v>
      </c>
      <c r="U60" s="101">
        <v>0</v>
      </c>
      <c r="V60" s="101">
        <v>51.53</v>
      </c>
      <c r="W60" s="101">
        <v>668</v>
      </c>
      <c r="X60" s="101">
        <v>0.55000000000000004</v>
      </c>
      <c r="Y60" s="101">
        <v>1</v>
      </c>
      <c r="Z60" s="101">
        <v>0</v>
      </c>
      <c r="AA60" s="101">
        <v>0</v>
      </c>
      <c r="AB60" s="101">
        <v>0.5</v>
      </c>
      <c r="AC60" s="101">
        <v>1</v>
      </c>
      <c r="AD60" s="101">
        <v>29.43</v>
      </c>
      <c r="AE60" s="101">
        <v>351</v>
      </c>
      <c r="AF60" s="101">
        <v>1.32</v>
      </c>
      <c r="AG60" s="101">
        <v>9</v>
      </c>
    </row>
    <row r="61" spans="3:33" x14ac:dyDescent="0.25">
      <c r="C61" s="73">
        <v>2018</v>
      </c>
      <c r="D61" s="71" t="s">
        <v>35</v>
      </c>
      <c r="E61" s="78">
        <v>2.97</v>
      </c>
      <c r="F61" s="78">
        <v>10</v>
      </c>
      <c r="G61" s="78">
        <v>147.10000000000002</v>
      </c>
      <c r="H61" s="78">
        <v>1441</v>
      </c>
      <c r="I61" s="78">
        <v>1.27</v>
      </c>
      <c r="J61" s="78">
        <v>8</v>
      </c>
      <c r="K61" s="78">
        <v>0</v>
      </c>
      <c r="L61" s="78">
        <v>0</v>
      </c>
      <c r="M61" s="78">
        <v>1.2</v>
      </c>
      <c r="N61" s="78">
        <v>5</v>
      </c>
      <c r="O61" s="78">
        <v>67.800000000000011</v>
      </c>
      <c r="P61" s="78">
        <v>584</v>
      </c>
      <c r="Q61" s="78">
        <v>36.1</v>
      </c>
      <c r="R61" s="78">
        <v>229</v>
      </c>
      <c r="S61" s="22"/>
      <c r="T61" s="101">
        <v>0</v>
      </c>
      <c r="U61" s="101">
        <v>0</v>
      </c>
      <c r="V61" s="101">
        <v>90</v>
      </c>
      <c r="W61" s="101">
        <v>1653</v>
      </c>
      <c r="X61" s="101">
        <v>0.89</v>
      </c>
      <c r="Y61" s="101">
        <v>7</v>
      </c>
      <c r="Z61" s="101">
        <v>0</v>
      </c>
      <c r="AA61" s="101">
        <v>0</v>
      </c>
      <c r="AB61" s="101">
        <v>0.81</v>
      </c>
      <c r="AC61" s="101">
        <v>5</v>
      </c>
      <c r="AD61" s="101">
        <v>29.89</v>
      </c>
      <c r="AE61" s="101">
        <v>266</v>
      </c>
      <c r="AF61" s="101">
        <v>9.5399999999999991</v>
      </c>
      <c r="AG61" s="101">
        <v>82</v>
      </c>
    </row>
    <row r="62" spans="3:33" x14ac:dyDescent="0.25">
      <c r="C62" s="73">
        <v>2018</v>
      </c>
      <c r="D62" s="71" t="s">
        <v>36</v>
      </c>
      <c r="E62" s="78">
        <v>0</v>
      </c>
      <c r="F62" s="78">
        <v>0</v>
      </c>
      <c r="G62" s="78">
        <v>179.64</v>
      </c>
      <c r="H62" s="78">
        <v>2097</v>
      </c>
      <c r="I62" s="78">
        <v>0</v>
      </c>
      <c r="J62" s="78">
        <v>0</v>
      </c>
      <c r="K62" s="78">
        <v>0</v>
      </c>
      <c r="L62" s="78">
        <v>0</v>
      </c>
      <c r="M62" s="78">
        <v>4.51</v>
      </c>
      <c r="N62" s="78">
        <v>3</v>
      </c>
      <c r="O62" s="78">
        <v>91.7</v>
      </c>
      <c r="P62" s="78">
        <v>902</v>
      </c>
      <c r="Q62" s="78">
        <v>13.88</v>
      </c>
      <c r="R62" s="78">
        <v>108</v>
      </c>
      <c r="S62" s="22"/>
      <c r="T62" s="101">
        <v>0.5</v>
      </c>
      <c r="U62" s="101">
        <v>1</v>
      </c>
      <c r="V62" s="101">
        <v>125.63</v>
      </c>
      <c r="W62" s="101">
        <v>1475</v>
      </c>
      <c r="X62" s="101">
        <v>0</v>
      </c>
      <c r="Y62" s="101">
        <v>0</v>
      </c>
      <c r="Z62" s="101">
        <v>0</v>
      </c>
      <c r="AA62" s="101">
        <v>0</v>
      </c>
      <c r="AB62" s="101">
        <v>0</v>
      </c>
      <c r="AC62" s="101">
        <v>0</v>
      </c>
      <c r="AD62" s="101">
        <v>68.62</v>
      </c>
      <c r="AE62" s="101">
        <v>780</v>
      </c>
      <c r="AF62" s="101">
        <v>8.14</v>
      </c>
      <c r="AG62" s="101">
        <v>48</v>
      </c>
    </row>
    <row r="63" spans="3:33" x14ac:dyDescent="0.25">
      <c r="C63" s="73">
        <v>2018</v>
      </c>
      <c r="D63" s="71" t="s">
        <v>37</v>
      </c>
      <c r="E63" s="78">
        <v>490.06</v>
      </c>
      <c r="F63" s="78">
        <v>3273</v>
      </c>
      <c r="G63" s="78">
        <v>240.94</v>
      </c>
      <c r="H63" s="78">
        <v>2722</v>
      </c>
      <c r="I63" s="78">
        <v>477.48</v>
      </c>
      <c r="J63" s="78">
        <v>11093</v>
      </c>
      <c r="K63" s="78">
        <v>44.36</v>
      </c>
      <c r="L63" s="78">
        <v>599</v>
      </c>
      <c r="M63" s="78">
        <v>93.2</v>
      </c>
      <c r="N63" s="78">
        <v>1096</v>
      </c>
      <c r="O63" s="78">
        <v>66.59</v>
      </c>
      <c r="P63" s="78">
        <v>835</v>
      </c>
      <c r="Q63" s="78">
        <v>350.49</v>
      </c>
      <c r="R63" s="78">
        <v>5429</v>
      </c>
      <c r="S63" s="22"/>
      <c r="T63" s="101">
        <v>586</v>
      </c>
      <c r="U63" s="101">
        <v>4879</v>
      </c>
      <c r="V63" s="101">
        <v>203</v>
      </c>
      <c r="W63" s="101">
        <v>3649</v>
      </c>
      <c r="X63" s="101">
        <v>243</v>
      </c>
      <c r="Y63" s="101">
        <v>2902</v>
      </c>
      <c r="Z63" s="101">
        <v>37</v>
      </c>
      <c r="AA63" s="101">
        <v>439</v>
      </c>
      <c r="AB63" s="101">
        <v>43</v>
      </c>
      <c r="AC63" s="101">
        <v>1683</v>
      </c>
      <c r="AD63" s="101">
        <v>78</v>
      </c>
      <c r="AE63" s="101">
        <v>1095</v>
      </c>
      <c r="AF63" s="101">
        <v>323</v>
      </c>
      <c r="AG63" s="101">
        <v>3656</v>
      </c>
    </row>
    <row r="64" spans="3:33" x14ac:dyDescent="0.25">
      <c r="C64" s="73">
        <v>2018</v>
      </c>
      <c r="D64" s="71" t="s">
        <v>38</v>
      </c>
      <c r="E64" s="78">
        <v>137.19999999999999</v>
      </c>
      <c r="F64" s="78">
        <v>1925</v>
      </c>
      <c r="G64" s="78">
        <v>158.4</v>
      </c>
      <c r="H64" s="78">
        <v>2336</v>
      </c>
      <c r="I64" s="78">
        <v>72.7</v>
      </c>
      <c r="J64" s="78">
        <v>1005</v>
      </c>
      <c r="K64" s="78">
        <v>1.3</v>
      </c>
      <c r="L64" s="78">
        <v>13</v>
      </c>
      <c r="M64" s="78">
        <v>156.78</v>
      </c>
      <c r="N64" s="78">
        <v>2064</v>
      </c>
      <c r="O64" s="78">
        <v>71.3</v>
      </c>
      <c r="P64" s="78">
        <v>1110</v>
      </c>
      <c r="Q64" s="78">
        <v>160.1</v>
      </c>
      <c r="R64" s="78">
        <v>2791</v>
      </c>
      <c r="S64" s="22"/>
      <c r="T64" s="101">
        <v>148.19999999999999</v>
      </c>
      <c r="U64" s="101">
        <v>1934</v>
      </c>
      <c r="V64" s="101">
        <v>130</v>
      </c>
      <c r="W64" s="101">
        <v>1900</v>
      </c>
      <c r="X64" s="101">
        <v>119.6</v>
      </c>
      <c r="Y64" s="101">
        <v>1665</v>
      </c>
      <c r="Z64" s="101">
        <v>0.5</v>
      </c>
      <c r="AA64" s="101">
        <v>5</v>
      </c>
      <c r="AB64" s="101">
        <v>218.3</v>
      </c>
      <c r="AC64" s="101">
        <v>3743</v>
      </c>
      <c r="AD64" s="101">
        <v>70</v>
      </c>
      <c r="AE64" s="101">
        <v>1049</v>
      </c>
      <c r="AF64" s="101">
        <v>262.7</v>
      </c>
      <c r="AG64" s="101">
        <v>4128</v>
      </c>
    </row>
    <row r="65" spans="3:33" x14ac:dyDescent="0.25">
      <c r="C65" s="73">
        <v>2018</v>
      </c>
      <c r="D65" s="71" t="s">
        <v>39</v>
      </c>
      <c r="E65" s="78">
        <v>732.45</v>
      </c>
      <c r="F65" s="78">
        <v>15809</v>
      </c>
      <c r="G65" s="78">
        <v>113.4</v>
      </c>
      <c r="H65" s="78">
        <v>2757</v>
      </c>
      <c r="I65" s="78">
        <v>706.2</v>
      </c>
      <c r="J65" s="78">
        <v>24440</v>
      </c>
      <c r="K65" s="78">
        <v>873</v>
      </c>
      <c r="L65" s="78">
        <v>29394</v>
      </c>
      <c r="M65" s="78">
        <v>148.5</v>
      </c>
      <c r="N65" s="78">
        <v>2788</v>
      </c>
      <c r="O65" s="78">
        <v>41.8</v>
      </c>
      <c r="P65" s="78">
        <v>638</v>
      </c>
      <c r="Q65" s="78">
        <v>612.70000000000005</v>
      </c>
      <c r="R65" s="78">
        <v>12030</v>
      </c>
      <c r="S65" s="24"/>
      <c r="T65" s="101">
        <v>878.5</v>
      </c>
      <c r="U65" s="101">
        <v>12993</v>
      </c>
      <c r="V65" s="101">
        <v>108.5</v>
      </c>
      <c r="W65" s="101">
        <v>3314</v>
      </c>
      <c r="X65" s="101">
        <v>794.1</v>
      </c>
      <c r="Y65" s="101">
        <v>29657</v>
      </c>
      <c r="Z65" s="101">
        <v>899.3</v>
      </c>
      <c r="AA65" s="101">
        <v>22303</v>
      </c>
      <c r="AB65" s="101">
        <v>26.4</v>
      </c>
      <c r="AC65" s="101">
        <v>272</v>
      </c>
      <c r="AD65" s="101">
        <v>17.5</v>
      </c>
      <c r="AE65" s="101">
        <v>203</v>
      </c>
      <c r="AF65" s="101">
        <v>553.4</v>
      </c>
      <c r="AG65" s="101">
        <v>22116</v>
      </c>
    </row>
    <row r="66" spans="3:33" x14ac:dyDescent="0.25">
      <c r="C66" s="73">
        <v>2018</v>
      </c>
      <c r="D66" s="71" t="s">
        <v>40</v>
      </c>
      <c r="E66" s="78">
        <v>0</v>
      </c>
      <c r="F66" s="78">
        <v>0</v>
      </c>
      <c r="G66" s="78">
        <v>85.94</v>
      </c>
      <c r="H66" s="78">
        <v>945</v>
      </c>
      <c r="I66" s="78">
        <v>0</v>
      </c>
      <c r="J66" s="78">
        <v>0</v>
      </c>
      <c r="K66" s="78">
        <v>0</v>
      </c>
      <c r="L66" s="78">
        <v>0</v>
      </c>
      <c r="M66" s="78">
        <v>3.9400000000000004</v>
      </c>
      <c r="N66" s="78">
        <v>33</v>
      </c>
      <c r="O66" s="78">
        <v>24.92</v>
      </c>
      <c r="P66" s="78">
        <v>299</v>
      </c>
      <c r="Q66" s="78">
        <v>6.81</v>
      </c>
      <c r="R66" s="78">
        <v>34</v>
      </c>
      <c r="S66" s="31"/>
      <c r="T66" s="103">
        <v>0</v>
      </c>
      <c r="U66" s="103">
        <v>0</v>
      </c>
      <c r="V66" s="103">
        <v>92.04</v>
      </c>
      <c r="W66" s="103">
        <v>1196</v>
      </c>
      <c r="X66" s="103">
        <v>0</v>
      </c>
      <c r="Y66" s="103">
        <v>0</v>
      </c>
      <c r="Z66" s="103">
        <v>0</v>
      </c>
      <c r="AA66" s="103">
        <v>0</v>
      </c>
      <c r="AB66" s="103">
        <v>0</v>
      </c>
      <c r="AC66" s="103">
        <v>0</v>
      </c>
      <c r="AD66" s="103">
        <v>37.619999999999997</v>
      </c>
      <c r="AE66" s="103">
        <v>524</v>
      </c>
      <c r="AF66" s="103">
        <v>10.220000000000001</v>
      </c>
      <c r="AG66" s="103">
        <v>69</v>
      </c>
    </row>
    <row r="67" spans="3:33" x14ac:dyDescent="0.25">
      <c r="C67" s="73">
        <v>2018</v>
      </c>
      <c r="D67" s="71" t="s">
        <v>41</v>
      </c>
      <c r="E67" s="78">
        <v>3.1395000000000004</v>
      </c>
      <c r="F67" s="78">
        <v>23</v>
      </c>
      <c r="G67" s="78">
        <v>119.7</v>
      </c>
      <c r="H67" s="78">
        <v>1351</v>
      </c>
      <c r="I67" s="78">
        <v>0</v>
      </c>
      <c r="J67" s="78">
        <v>0</v>
      </c>
      <c r="K67" s="78">
        <v>0</v>
      </c>
      <c r="L67" s="78">
        <v>0</v>
      </c>
      <c r="M67" s="78">
        <v>8.6999999999999993</v>
      </c>
      <c r="N67" s="78">
        <v>118</v>
      </c>
      <c r="O67" s="78">
        <v>27.4</v>
      </c>
      <c r="P67" s="78">
        <v>423</v>
      </c>
      <c r="Q67" s="78">
        <v>22.8</v>
      </c>
      <c r="R67" s="78">
        <v>220</v>
      </c>
      <c r="S67" s="25"/>
      <c r="T67" s="101">
        <v>3</v>
      </c>
      <c r="U67" s="101">
        <v>21</v>
      </c>
      <c r="V67" s="101">
        <v>85</v>
      </c>
      <c r="W67" s="101">
        <v>907</v>
      </c>
      <c r="X67" s="101">
        <v>0</v>
      </c>
      <c r="Y67" s="101">
        <v>0</v>
      </c>
      <c r="Z67" s="101">
        <v>0</v>
      </c>
      <c r="AA67" s="101">
        <v>0</v>
      </c>
      <c r="AB67" s="101">
        <v>9</v>
      </c>
      <c r="AC67" s="101">
        <v>92</v>
      </c>
      <c r="AD67" s="101">
        <v>18</v>
      </c>
      <c r="AE67" s="101">
        <v>235</v>
      </c>
      <c r="AF67" s="101">
        <v>18</v>
      </c>
      <c r="AG67" s="101">
        <v>155</v>
      </c>
    </row>
    <row r="68" spans="3:33" x14ac:dyDescent="0.25">
      <c r="C68" s="73">
        <v>2018</v>
      </c>
      <c r="D68" s="71" t="s">
        <v>42</v>
      </c>
      <c r="E68" s="78">
        <v>0</v>
      </c>
      <c r="F68" s="78">
        <v>0</v>
      </c>
      <c r="G68" s="78">
        <v>601</v>
      </c>
      <c r="H68" s="78">
        <v>7737</v>
      </c>
      <c r="I68" s="78">
        <v>0</v>
      </c>
      <c r="J68" s="78">
        <v>0</v>
      </c>
      <c r="K68" s="78">
        <v>0</v>
      </c>
      <c r="L68" s="78">
        <v>0</v>
      </c>
      <c r="M68" s="78">
        <v>415</v>
      </c>
      <c r="N68" s="78">
        <v>6126</v>
      </c>
      <c r="O68" s="78">
        <v>231</v>
      </c>
      <c r="P68" s="78">
        <v>3031</v>
      </c>
      <c r="Q68" s="78">
        <v>282</v>
      </c>
      <c r="R68" s="78">
        <v>3240</v>
      </c>
      <c r="S68" s="25"/>
      <c r="T68" s="101">
        <v>0</v>
      </c>
      <c r="U68" s="101">
        <v>0</v>
      </c>
      <c r="V68" s="101">
        <v>273</v>
      </c>
      <c r="W68" s="101">
        <v>4376</v>
      </c>
      <c r="X68" s="101">
        <v>0</v>
      </c>
      <c r="Y68" s="101">
        <v>0</v>
      </c>
      <c r="Z68" s="101">
        <v>0</v>
      </c>
      <c r="AA68" s="101">
        <v>0</v>
      </c>
      <c r="AB68" s="101">
        <v>173</v>
      </c>
      <c r="AC68" s="101">
        <v>2959</v>
      </c>
      <c r="AD68" s="101">
        <v>161</v>
      </c>
      <c r="AE68" s="101">
        <v>2749</v>
      </c>
      <c r="AF68" s="101">
        <v>206</v>
      </c>
      <c r="AG68" s="101">
        <v>2648</v>
      </c>
    </row>
    <row r="69" spans="3:33" x14ac:dyDescent="0.25">
      <c r="C69" s="73">
        <v>2018</v>
      </c>
      <c r="D69" s="71" t="s">
        <v>43</v>
      </c>
      <c r="E69" s="78">
        <v>29.268000000000001</v>
      </c>
      <c r="F69" s="78">
        <v>188</v>
      </c>
      <c r="G69" s="78">
        <v>131.60199999999998</v>
      </c>
      <c r="H69" s="78">
        <v>1420</v>
      </c>
      <c r="I69" s="78">
        <v>67.88000000000001</v>
      </c>
      <c r="J69" s="78">
        <v>1772</v>
      </c>
      <c r="K69" s="78">
        <v>65.921000000000006</v>
      </c>
      <c r="L69" s="78">
        <v>764</v>
      </c>
      <c r="M69" s="78">
        <v>100.38599999999998</v>
      </c>
      <c r="N69" s="78">
        <v>833</v>
      </c>
      <c r="O69" s="78">
        <v>49.320000000000007</v>
      </c>
      <c r="P69" s="78">
        <v>383</v>
      </c>
      <c r="Q69" s="78">
        <v>75</v>
      </c>
      <c r="R69" s="78">
        <v>920</v>
      </c>
      <c r="S69" s="25"/>
      <c r="T69" s="101">
        <v>4.5</v>
      </c>
      <c r="U69" s="101">
        <v>31</v>
      </c>
      <c r="V69" s="101">
        <v>123.53</v>
      </c>
      <c r="W69" s="101">
        <v>1877</v>
      </c>
      <c r="X69" s="101">
        <v>23.44</v>
      </c>
      <c r="Y69" s="101">
        <v>578</v>
      </c>
      <c r="Z69" s="101">
        <v>39.86</v>
      </c>
      <c r="AA69" s="101">
        <v>846</v>
      </c>
      <c r="AB69" s="101">
        <v>62.18</v>
      </c>
      <c r="AC69" s="101">
        <v>805</v>
      </c>
      <c r="AD69" s="101">
        <v>31.53</v>
      </c>
      <c r="AE69" s="101">
        <v>478</v>
      </c>
      <c r="AF69" s="101">
        <v>60.22</v>
      </c>
      <c r="AG69" s="101">
        <v>880</v>
      </c>
    </row>
    <row r="70" spans="3:33" x14ac:dyDescent="0.25">
      <c r="C70" s="73">
        <v>2018</v>
      </c>
      <c r="D70" s="71" t="s">
        <v>44</v>
      </c>
      <c r="E70" s="78">
        <v>7</v>
      </c>
      <c r="F70" s="78">
        <v>35</v>
      </c>
      <c r="G70" s="78">
        <v>226.09</v>
      </c>
      <c r="H70" s="78">
        <v>2710</v>
      </c>
      <c r="I70" s="78">
        <v>10.88</v>
      </c>
      <c r="J70" s="78">
        <v>97</v>
      </c>
      <c r="K70" s="78">
        <v>0</v>
      </c>
      <c r="L70" s="78">
        <v>0</v>
      </c>
      <c r="M70" s="78">
        <v>86.94</v>
      </c>
      <c r="N70" s="78">
        <v>1049</v>
      </c>
      <c r="O70" s="78">
        <v>40.61</v>
      </c>
      <c r="P70" s="78">
        <v>323</v>
      </c>
      <c r="Q70" s="78">
        <v>66.3</v>
      </c>
      <c r="R70" s="78">
        <v>1232</v>
      </c>
      <c r="S70" s="25"/>
      <c r="T70" s="101">
        <v>0</v>
      </c>
      <c r="U70" s="101">
        <v>0</v>
      </c>
      <c r="V70" s="101">
        <v>96.3</v>
      </c>
      <c r="W70" s="101">
        <v>1445</v>
      </c>
      <c r="X70" s="101">
        <v>1.62</v>
      </c>
      <c r="Y70" s="101">
        <v>32</v>
      </c>
      <c r="Z70" s="101">
        <v>0</v>
      </c>
      <c r="AA70" s="101">
        <v>0</v>
      </c>
      <c r="AB70" s="101">
        <v>31.16</v>
      </c>
      <c r="AC70" s="101">
        <v>467</v>
      </c>
      <c r="AD70" s="101">
        <v>25.89</v>
      </c>
      <c r="AE70" s="101">
        <v>518</v>
      </c>
      <c r="AF70" s="101">
        <v>44.52</v>
      </c>
      <c r="AG70" s="101">
        <v>445</v>
      </c>
    </row>
    <row r="71" spans="3:33" x14ac:dyDescent="0.25">
      <c r="C71" s="73">
        <v>2018</v>
      </c>
      <c r="D71" s="71" t="s">
        <v>45</v>
      </c>
      <c r="E71" s="78">
        <v>11.22</v>
      </c>
      <c r="F71" s="78">
        <v>101</v>
      </c>
      <c r="G71" s="78">
        <v>71.650000000000006</v>
      </c>
      <c r="H71" s="78">
        <v>1148</v>
      </c>
      <c r="I71" s="78">
        <v>1.51</v>
      </c>
      <c r="J71" s="78">
        <v>18</v>
      </c>
      <c r="K71" s="78">
        <v>0.5</v>
      </c>
      <c r="L71" s="78">
        <v>2</v>
      </c>
      <c r="M71" s="78">
        <v>7.05</v>
      </c>
      <c r="N71" s="78">
        <v>135</v>
      </c>
      <c r="O71" s="78">
        <v>14.72</v>
      </c>
      <c r="P71" s="78">
        <v>281</v>
      </c>
      <c r="Q71" s="78">
        <v>54.71</v>
      </c>
      <c r="R71" s="78">
        <v>909</v>
      </c>
      <c r="S71" s="25"/>
      <c r="T71" s="101">
        <v>0.5</v>
      </c>
      <c r="U71" s="101">
        <v>2</v>
      </c>
      <c r="V71" s="101">
        <v>48.81</v>
      </c>
      <c r="W71" s="101">
        <v>1093</v>
      </c>
      <c r="X71" s="101">
        <v>2</v>
      </c>
      <c r="Y71" s="101">
        <v>20</v>
      </c>
      <c r="Z71" s="101">
        <v>0.8</v>
      </c>
      <c r="AA71" s="101">
        <v>12</v>
      </c>
      <c r="AB71" s="101">
        <v>7.4</v>
      </c>
      <c r="AC71" s="101">
        <v>126</v>
      </c>
      <c r="AD71" s="101">
        <v>8.06</v>
      </c>
      <c r="AE71" s="101">
        <v>168</v>
      </c>
      <c r="AF71" s="101">
        <v>30.26</v>
      </c>
      <c r="AG71" s="101">
        <v>451</v>
      </c>
    </row>
    <row r="72" spans="3:33" x14ac:dyDescent="0.25">
      <c r="C72" s="73">
        <v>2018</v>
      </c>
      <c r="D72" s="71" t="s">
        <v>46</v>
      </c>
      <c r="E72" s="78">
        <v>43</v>
      </c>
      <c r="F72" s="78">
        <v>224</v>
      </c>
      <c r="G72" s="78">
        <v>290.75</v>
      </c>
      <c r="H72" s="78">
        <v>5183</v>
      </c>
      <c r="I72" s="78">
        <v>26.01</v>
      </c>
      <c r="J72" s="78">
        <v>336</v>
      </c>
      <c r="K72" s="78">
        <v>7.08</v>
      </c>
      <c r="L72" s="78">
        <v>64</v>
      </c>
      <c r="M72" s="78">
        <v>88.04</v>
      </c>
      <c r="N72" s="78">
        <v>1225</v>
      </c>
      <c r="O72" s="78">
        <v>37.53</v>
      </c>
      <c r="P72" s="78">
        <v>560</v>
      </c>
      <c r="Q72" s="78">
        <v>71.2</v>
      </c>
      <c r="R72" s="78">
        <v>831</v>
      </c>
      <c r="S72" s="25"/>
      <c r="T72" s="101">
        <v>23.77</v>
      </c>
      <c r="U72" s="101">
        <v>118</v>
      </c>
      <c r="V72" s="101">
        <v>218.36</v>
      </c>
      <c r="W72" s="101">
        <v>3244</v>
      </c>
      <c r="X72" s="101">
        <v>12.84</v>
      </c>
      <c r="Y72" s="101">
        <v>179</v>
      </c>
      <c r="Z72" s="101">
        <v>0.81</v>
      </c>
      <c r="AA72" s="101">
        <v>7</v>
      </c>
      <c r="AB72" s="101">
        <v>48.85</v>
      </c>
      <c r="AC72" s="101">
        <v>834</v>
      </c>
      <c r="AD72" s="101">
        <v>21.84</v>
      </c>
      <c r="AE72" s="101">
        <v>393</v>
      </c>
      <c r="AF72" s="101">
        <v>39.75</v>
      </c>
      <c r="AG72" s="101">
        <v>474</v>
      </c>
    </row>
    <row r="73" spans="3:33" x14ac:dyDescent="0.25">
      <c r="C73" s="73">
        <v>2018</v>
      </c>
      <c r="D73" s="71" t="s">
        <v>47</v>
      </c>
      <c r="E73" s="78">
        <v>6.4</v>
      </c>
      <c r="F73" s="78">
        <v>48</v>
      </c>
      <c r="G73" s="78">
        <v>271.11</v>
      </c>
      <c r="H73" s="78">
        <v>3888</v>
      </c>
      <c r="I73" s="78">
        <v>11.47</v>
      </c>
      <c r="J73" s="78">
        <v>157</v>
      </c>
      <c r="K73" s="78">
        <v>9.5399999999999991</v>
      </c>
      <c r="L73" s="78">
        <v>42</v>
      </c>
      <c r="M73" s="78">
        <v>116.53</v>
      </c>
      <c r="N73" s="78">
        <v>2204</v>
      </c>
      <c r="O73" s="78">
        <v>60.97</v>
      </c>
      <c r="P73" s="78">
        <v>878</v>
      </c>
      <c r="Q73" s="78">
        <v>92.2</v>
      </c>
      <c r="R73" s="78">
        <v>1287</v>
      </c>
      <c r="S73" s="25"/>
      <c r="T73" s="101">
        <v>1</v>
      </c>
      <c r="U73" s="101">
        <v>14</v>
      </c>
      <c r="V73" s="101">
        <v>116</v>
      </c>
      <c r="W73" s="101">
        <v>1588</v>
      </c>
      <c r="X73" s="101">
        <v>9</v>
      </c>
      <c r="Y73" s="101">
        <v>146</v>
      </c>
      <c r="Z73" s="101">
        <v>5</v>
      </c>
      <c r="AA73" s="101">
        <v>46</v>
      </c>
      <c r="AB73" s="101">
        <v>55</v>
      </c>
      <c r="AC73" s="101">
        <v>1438</v>
      </c>
      <c r="AD73" s="101">
        <v>26</v>
      </c>
      <c r="AE73" s="101">
        <v>584</v>
      </c>
      <c r="AF73" s="101">
        <v>35</v>
      </c>
      <c r="AG73" s="101">
        <v>729</v>
      </c>
    </row>
    <row r="74" spans="3:33" x14ac:dyDescent="0.25">
      <c r="C74" s="73">
        <v>2018</v>
      </c>
      <c r="D74" s="71" t="s">
        <v>48</v>
      </c>
      <c r="E74" s="78">
        <v>0</v>
      </c>
      <c r="F74" s="78">
        <v>0</v>
      </c>
      <c r="G74" s="78">
        <v>175.6</v>
      </c>
      <c r="H74" s="78">
        <v>1106</v>
      </c>
      <c r="I74" s="78">
        <v>0</v>
      </c>
      <c r="J74" s="78">
        <v>0</v>
      </c>
      <c r="K74" s="78">
        <v>0</v>
      </c>
      <c r="L74" s="78">
        <v>0</v>
      </c>
      <c r="M74" s="78">
        <v>5.35</v>
      </c>
      <c r="N74" s="78">
        <v>48</v>
      </c>
      <c r="O74" s="78">
        <v>40.479999999999997</v>
      </c>
      <c r="P74" s="78">
        <v>274</v>
      </c>
      <c r="Q74" s="78">
        <v>26.67</v>
      </c>
      <c r="R74" s="78">
        <v>190</v>
      </c>
      <c r="S74" s="18"/>
      <c r="T74" s="101">
        <v>0</v>
      </c>
      <c r="U74" s="101">
        <v>0</v>
      </c>
      <c r="V74" s="101">
        <v>220.08</v>
      </c>
      <c r="W74" s="101">
        <v>1737</v>
      </c>
      <c r="X74" s="101">
        <v>0</v>
      </c>
      <c r="Y74" s="101">
        <v>0</v>
      </c>
      <c r="Z74" s="101">
        <v>0</v>
      </c>
      <c r="AA74" s="101">
        <v>0</v>
      </c>
      <c r="AB74" s="101">
        <v>10.68</v>
      </c>
      <c r="AC74" s="101">
        <v>61</v>
      </c>
      <c r="AD74" s="101">
        <v>48.72</v>
      </c>
      <c r="AE74" s="101">
        <v>323</v>
      </c>
      <c r="AF74" s="101">
        <v>26.98</v>
      </c>
      <c r="AG74" s="101">
        <v>191</v>
      </c>
    </row>
    <row r="75" spans="3:33" x14ac:dyDescent="0.25">
      <c r="C75" s="73">
        <v>2018</v>
      </c>
      <c r="D75" s="71" t="s">
        <v>49</v>
      </c>
      <c r="E75" s="78">
        <v>3</v>
      </c>
      <c r="F75" s="78">
        <v>15</v>
      </c>
      <c r="G75" s="78">
        <v>205.23</v>
      </c>
      <c r="H75" s="78">
        <v>2503</v>
      </c>
      <c r="I75" s="78">
        <v>0</v>
      </c>
      <c r="J75" s="78">
        <v>0</v>
      </c>
      <c r="K75" s="78">
        <v>0</v>
      </c>
      <c r="L75" s="78">
        <v>0</v>
      </c>
      <c r="M75" s="78">
        <v>337.59</v>
      </c>
      <c r="N75" s="78">
        <v>9478</v>
      </c>
      <c r="O75" s="78">
        <v>58.42</v>
      </c>
      <c r="P75" s="78">
        <v>994</v>
      </c>
      <c r="Q75" s="78">
        <v>46.75</v>
      </c>
      <c r="R75" s="78">
        <v>796</v>
      </c>
      <c r="S75" s="18"/>
      <c r="T75" s="101">
        <v>0.6</v>
      </c>
      <c r="U75" s="101">
        <v>2</v>
      </c>
      <c r="V75" s="101">
        <v>108.44</v>
      </c>
      <c r="W75" s="101">
        <v>1176</v>
      </c>
      <c r="X75" s="101">
        <v>0</v>
      </c>
      <c r="Y75" s="101">
        <v>0</v>
      </c>
      <c r="Z75" s="101">
        <v>0</v>
      </c>
      <c r="AA75" s="101">
        <v>0</v>
      </c>
      <c r="AB75" s="101">
        <v>166.65</v>
      </c>
      <c r="AC75" s="101">
        <v>4672</v>
      </c>
      <c r="AD75" s="101">
        <v>33.840000000000003</v>
      </c>
      <c r="AE75" s="101">
        <v>377</v>
      </c>
      <c r="AF75" s="101">
        <v>18.809999999999999</v>
      </c>
      <c r="AG75" s="101">
        <v>190</v>
      </c>
    </row>
    <row r="76" spans="3:33" x14ac:dyDescent="0.25">
      <c r="C76" s="73">
        <v>2018</v>
      </c>
      <c r="D76" s="71" t="s">
        <v>50</v>
      </c>
      <c r="E76" s="78">
        <v>0</v>
      </c>
      <c r="F76" s="78">
        <v>0</v>
      </c>
      <c r="G76" s="78">
        <v>121</v>
      </c>
      <c r="H76" s="78">
        <v>733</v>
      </c>
      <c r="I76" s="78">
        <v>7</v>
      </c>
      <c r="J76" s="78">
        <v>110</v>
      </c>
      <c r="K76" s="78">
        <v>0</v>
      </c>
      <c r="L76" s="78">
        <v>0</v>
      </c>
      <c r="M76" s="78">
        <v>36.94</v>
      </c>
      <c r="N76" s="78">
        <v>306</v>
      </c>
      <c r="O76" s="78">
        <v>26.43</v>
      </c>
      <c r="P76" s="78">
        <v>406</v>
      </c>
      <c r="Q76" s="78">
        <v>39.950000000000003</v>
      </c>
      <c r="R76" s="78">
        <v>280</v>
      </c>
      <c r="S76" s="18"/>
      <c r="T76" s="101">
        <v>0</v>
      </c>
      <c r="U76" s="101">
        <v>0</v>
      </c>
      <c r="V76" s="101">
        <v>109.15</v>
      </c>
      <c r="W76" s="101">
        <v>686</v>
      </c>
      <c r="X76" s="101">
        <v>0</v>
      </c>
      <c r="Y76" s="101">
        <v>0</v>
      </c>
      <c r="Z76" s="101">
        <v>0</v>
      </c>
      <c r="AA76" s="101">
        <v>0</v>
      </c>
      <c r="AB76" s="101">
        <v>22.13</v>
      </c>
      <c r="AC76" s="101">
        <v>248</v>
      </c>
      <c r="AD76" s="101">
        <v>14.06</v>
      </c>
      <c r="AE76" s="101">
        <v>149</v>
      </c>
      <c r="AF76" s="101">
        <v>15.88</v>
      </c>
      <c r="AG76" s="101">
        <v>151</v>
      </c>
    </row>
    <row r="77" spans="3:33" x14ac:dyDescent="0.25">
      <c r="C77" s="73">
        <v>2018</v>
      </c>
      <c r="D77" s="71" t="s">
        <v>51</v>
      </c>
      <c r="E77" s="78">
        <v>22</v>
      </c>
      <c r="F77" s="78">
        <v>69</v>
      </c>
      <c r="G77" s="78">
        <v>409</v>
      </c>
      <c r="H77" s="78">
        <v>1718</v>
      </c>
      <c r="I77" s="78">
        <v>3</v>
      </c>
      <c r="J77" s="78">
        <v>18</v>
      </c>
      <c r="K77" s="78">
        <v>0</v>
      </c>
      <c r="L77" s="78">
        <v>0</v>
      </c>
      <c r="M77" s="78">
        <v>249</v>
      </c>
      <c r="N77" s="78">
        <v>1992</v>
      </c>
      <c r="O77" s="78">
        <v>140</v>
      </c>
      <c r="P77" s="78">
        <v>1419</v>
      </c>
      <c r="Q77" s="78">
        <v>173</v>
      </c>
      <c r="R77" s="78">
        <v>685</v>
      </c>
      <c r="S77" s="18"/>
      <c r="T77" s="101">
        <v>18.68</v>
      </c>
      <c r="U77" s="101">
        <v>49</v>
      </c>
      <c r="V77" s="101">
        <v>309.38</v>
      </c>
      <c r="W77" s="101">
        <v>3252</v>
      </c>
      <c r="X77" s="101">
        <v>3.72</v>
      </c>
      <c r="Y77" s="101">
        <v>79</v>
      </c>
      <c r="Z77" s="101">
        <v>0</v>
      </c>
      <c r="AA77" s="101">
        <v>0</v>
      </c>
      <c r="AB77" s="101">
        <v>194.72</v>
      </c>
      <c r="AC77" s="101">
        <v>3490</v>
      </c>
      <c r="AD77" s="101">
        <v>73.33</v>
      </c>
      <c r="AE77" s="101">
        <v>770</v>
      </c>
      <c r="AF77" s="101">
        <v>88.71</v>
      </c>
      <c r="AG77" s="101">
        <v>1002</v>
      </c>
    </row>
    <row r="78" spans="3:33" x14ac:dyDescent="0.25">
      <c r="C78" s="73">
        <v>2018</v>
      </c>
      <c r="D78" s="71" t="s">
        <v>52</v>
      </c>
      <c r="E78" s="78">
        <v>0.8</v>
      </c>
      <c r="F78" s="78">
        <v>4</v>
      </c>
      <c r="G78" s="78">
        <v>225.26</v>
      </c>
      <c r="H78" s="78">
        <v>3012</v>
      </c>
      <c r="I78" s="78">
        <v>211.7</v>
      </c>
      <c r="J78" s="78">
        <v>7813</v>
      </c>
      <c r="K78" s="78">
        <v>0</v>
      </c>
      <c r="L78" s="78">
        <v>0</v>
      </c>
      <c r="M78" s="78">
        <v>94.44</v>
      </c>
      <c r="N78" s="78">
        <v>1310</v>
      </c>
      <c r="O78" s="78">
        <v>53.07</v>
      </c>
      <c r="P78" s="78">
        <v>678</v>
      </c>
      <c r="Q78" s="78">
        <v>39.32</v>
      </c>
      <c r="R78" s="78">
        <v>556</v>
      </c>
      <c r="S78" s="18"/>
      <c r="T78" s="101">
        <v>0</v>
      </c>
      <c r="U78" s="101">
        <v>0</v>
      </c>
      <c r="V78" s="101">
        <v>193.02</v>
      </c>
      <c r="W78" s="101">
        <v>2079</v>
      </c>
      <c r="X78" s="101">
        <v>28.2</v>
      </c>
      <c r="Y78" s="101">
        <v>816</v>
      </c>
      <c r="Z78" s="101">
        <v>0</v>
      </c>
      <c r="AA78" s="101">
        <v>0</v>
      </c>
      <c r="AB78" s="101">
        <v>86.12</v>
      </c>
      <c r="AC78" s="101">
        <v>1029</v>
      </c>
      <c r="AD78" s="101">
        <v>38.83</v>
      </c>
      <c r="AE78" s="101">
        <v>385</v>
      </c>
      <c r="AF78" s="101">
        <v>25.05</v>
      </c>
      <c r="AG78" s="101">
        <v>251</v>
      </c>
    </row>
    <row r="79" spans="3:33" x14ac:dyDescent="0.25">
      <c r="C79" s="73">
        <v>2018</v>
      </c>
      <c r="D79" s="71" t="s">
        <v>53</v>
      </c>
      <c r="E79" s="78">
        <v>107.56</v>
      </c>
      <c r="F79" s="78">
        <v>604</v>
      </c>
      <c r="G79" s="78">
        <v>897.18</v>
      </c>
      <c r="H79" s="78">
        <v>8224</v>
      </c>
      <c r="I79" s="78">
        <v>21.740000000000002</v>
      </c>
      <c r="J79" s="78">
        <v>78</v>
      </c>
      <c r="K79" s="78">
        <v>0</v>
      </c>
      <c r="L79" s="78">
        <v>0</v>
      </c>
      <c r="M79" s="78">
        <v>2184.69</v>
      </c>
      <c r="N79" s="78">
        <v>30647</v>
      </c>
      <c r="O79" s="78">
        <v>108.15000000000003</v>
      </c>
      <c r="P79" s="78">
        <v>949</v>
      </c>
      <c r="Q79" s="78">
        <v>255.29999999999995</v>
      </c>
      <c r="R79" s="78">
        <v>2419</v>
      </c>
      <c r="S79" s="18"/>
      <c r="T79" s="101">
        <v>22.85</v>
      </c>
      <c r="U79" s="101">
        <v>131</v>
      </c>
      <c r="V79" s="101">
        <v>530.59</v>
      </c>
      <c r="W79" s="101">
        <v>3788</v>
      </c>
      <c r="X79" s="101">
        <v>19.36</v>
      </c>
      <c r="Y79" s="101">
        <v>148</v>
      </c>
      <c r="Z79" s="101">
        <v>0</v>
      </c>
      <c r="AA79" s="101">
        <v>0</v>
      </c>
      <c r="AB79" s="101">
        <v>672.38</v>
      </c>
      <c r="AC79" s="101">
        <v>7754</v>
      </c>
      <c r="AD79" s="101">
        <v>92.61</v>
      </c>
      <c r="AE79" s="101">
        <v>522</v>
      </c>
      <c r="AF79" s="101">
        <v>144.80000000000001</v>
      </c>
      <c r="AG79" s="101">
        <v>892</v>
      </c>
    </row>
    <row r="80" spans="3:33" x14ac:dyDescent="0.25">
      <c r="C80" s="73">
        <v>2018</v>
      </c>
      <c r="D80" s="71" t="s">
        <v>54</v>
      </c>
      <c r="E80" s="78">
        <v>12.38</v>
      </c>
      <c r="F80" s="78">
        <v>55</v>
      </c>
      <c r="G80" s="78">
        <v>160.94999999999999</v>
      </c>
      <c r="H80" s="78">
        <v>2083</v>
      </c>
      <c r="I80" s="78">
        <v>0</v>
      </c>
      <c r="J80" s="78">
        <v>0</v>
      </c>
      <c r="K80" s="78">
        <v>0</v>
      </c>
      <c r="L80" s="78">
        <v>0</v>
      </c>
      <c r="M80" s="78">
        <v>103.5</v>
      </c>
      <c r="N80" s="78">
        <v>1441</v>
      </c>
      <c r="O80" s="78">
        <v>40.51</v>
      </c>
      <c r="P80" s="78">
        <v>433</v>
      </c>
      <c r="Q80" s="78">
        <v>56.03</v>
      </c>
      <c r="R80" s="78">
        <v>581</v>
      </c>
      <c r="S80" s="18"/>
      <c r="T80" s="101">
        <v>5.0199999999999996</v>
      </c>
      <c r="U80" s="101">
        <v>24</v>
      </c>
      <c r="V80" s="101">
        <v>79.599999999999994</v>
      </c>
      <c r="W80" s="101">
        <v>1065</v>
      </c>
      <c r="X80" s="101">
        <v>0</v>
      </c>
      <c r="Y80" s="101">
        <v>0</v>
      </c>
      <c r="Z80" s="101">
        <v>0.5</v>
      </c>
      <c r="AA80" s="101">
        <v>5</v>
      </c>
      <c r="AB80" s="101">
        <v>66.400000000000006</v>
      </c>
      <c r="AC80" s="101">
        <v>947</v>
      </c>
      <c r="AD80" s="101">
        <v>20.37</v>
      </c>
      <c r="AE80" s="101">
        <v>221</v>
      </c>
      <c r="AF80" s="101">
        <v>20.32</v>
      </c>
      <c r="AG80" s="101">
        <v>208</v>
      </c>
    </row>
    <row r="81" spans="3:33" x14ac:dyDescent="0.25">
      <c r="C81" s="73">
        <v>2018</v>
      </c>
      <c r="D81" s="71" t="s">
        <v>55</v>
      </c>
      <c r="E81" s="78">
        <v>2152.6999999999998</v>
      </c>
      <c r="F81" s="78">
        <v>23875</v>
      </c>
      <c r="G81" s="78">
        <v>698.5</v>
      </c>
      <c r="H81" s="78">
        <v>9357</v>
      </c>
      <c r="I81" s="78">
        <v>775.5</v>
      </c>
      <c r="J81" s="78">
        <v>16912</v>
      </c>
      <c r="K81" s="78">
        <v>598.4</v>
      </c>
      <c r="L81" s="78">
        <v>8373</v>
      </c>
      <c r="M81" s="78">
        <v>375.1</v>
      </c>
      <c r="N81" s="78">
        <v>4118</v>
      </c>
      <c r="O81" s="78">
        <v>63.8</v>
      </c>
      <c r="P81" s="78">
        <v>492</v>
      </c>
      <c r="Q81" s="78">
        <v>1043.9000000000001</v>
      </c>
      <c r="R81" s="78">
        <v>11445</v>
      </c>
      <c r="S81" s="18"/>
      <c r="T81" s="101">
        <v>1322.8</v>
      </c>
      <c r="U81" s="101">
        <v>10421</v>
      </c>
      <c r="V81" s="101">
        <v>360.4</v>
      </c>
      <c r="W81" s="101">
        <v>3631</v>
      </c>
      <c r="X81" s="101">
        <v>511.7</v>
      </c>
      <c r="Y81" s="101">
        <v>10021</v>
      </c>
      <c r="Z81" s="101">
        <v>536.29999999999995</v>
      </c>
      <c r="AA81" s="101">
        <v>8032</v>
      </c>
      <c r="AB81" s="101">
        <v>162.4</v>
      </c>
      <c r="AC81" s="101">
        <v>1948</v>
      </c>
      <c r="AD81" s="101">
        <v>22</v>
      </c>
      <c r="AE81" s="101">
        <v>176</v>
      </c>
      <c r="AF81" s="101">
        <v>614</v>
      </c>
      <c r="AG81" s="101">
        <v>7848</v>
      </c>
    </row>
    <row r="82" spans="3:33" x14ac:dyDescent="0.25">
      <c r="C82" s="73">
        <v>2018</v>
      </c>
      <c r="D82" s="71" t="s">
        <v>56</v>
      </c>
      <c r="E82" s="78">
        <v>22</v>
      </c>
      <c r="F82" s="78">
        <v>280</v>
      </c>
      <c r="G82" s="78">
        <v>613</v>
      </c>
      <c r="H82" s="78">
        <v>6923</v>
      </c>
      <c r="I82" s="78">
        <v>1.92</v>
      </c>
      <c r="J82" s="78">
        <v>40</v>
      </c>
      <c r="K82" s="78">
        <v>1.82</v>
      </c>
      <c r="L82" s="78">
        <v>23</v>
      </c>
      <c r="M82" s="78">
        <v>991</v>
      </c>
      <c r="N82" s="78">
        <v>12970</v>
      </c>
      <c r="O82" s="78">
        <v>88</v>
      </c>
      <c r="P82" s="78">
        <v>945</v>
      </c>
      <c r="Q82" s="78">
        <v>226</v>
      </c>
      <c r="R82" s="78">
        <v>2135</v>
      </c>
      <c r="S82" s="18"/>
      <c r="T82" s="101">
        <v>8.3000000000000007</v>
      </c>
      <c r="U82" s="101">
        <v>76</v>
      </c>
      <c r="V82" s="101">
        <v>209.59</v>
      </c>
      <c r="W82" s="101">
        <v>1880</v>
      </c>
      <c r="X82" s="101">
        <v>0.5</v>
      </c>
      <c r="Y82" s="101">
        <v>7</v>
      </c>
      <c r="Z82" s="101">
        <v>0.6</v>
      </c>
      <c r="AA82" s="101">
        <v>4</v>
      </c>
      <c r="AB82" s="101">
        <v>467.51</v>
      </c>
      <c r="AC82" s="101">
        <v>5826</v>
      </c>
      <c r="AD82" s="101">
        <v>49.73</v>
      </c>
      <c r="AE82" s="101">
        <v>580</v>
      </c>
      <c r="AF82" s="101">
        <v>73.680000000000007</v>
      </c>
      <c r="AG82" s="101">
        <v>760</v>
      </c>
    </row>
    <row r="83" spans="3:33" x14ac:dyDescent="0.25">
      <c r="C83" s="73">
        <v>2018</v>
      </c>
      <c r="D83" s="71" t="s">
        <v>57</v>
      </c>
      <c r="E83" s="78">
        <v>234</v>
      </c>
      <c r="F83" s="78">
        <v>3815</v>
      </c>
      <c r="G83" s="78">
        <v>313</v>
      </c>
      <c r="H83" s="78">
        <v>4945</v>
      </c>
      <c r="I83" s="78">
        <v>15</v>
      </c>
      <c r="J83" s="78">
        <v>576</v>
      </c>
      <c r="K83" s="78">
        <v>2</v>
      </c>
      <c r="L83" s="78">
        <v>56</v>
      </c>
      <c r="M83" s="78">
        <v>139</v>
      </c>
      <c r="N83" s="78">
        <v>2168</v>
      </c>
      <c r="O83" s="78">
        <v>73</v>
      </c>
      <c r="P83" s="78">
        <v>1117</v>
      </c>
      <c r="Q83" s="78">
        <v>125</v>
      </c>
      <c r="R83" s="78">
        <v>2769</v>
      </c>
      <c r="S83" s="18"/>
      <c r="T83" s="101">
        <v>231</v>
      </c>
      <c r="U83" s="101">
        <v>2419</v>
      </c>
      <c r="V83" s="101">
        <v>207</v>
      </c>
      <c r="W83" s="101">
        <v>2880</v>
      </c>
      <c r="X83" s="101">
        <v>8</v>
      </c>
      <c r="Y83" s="101">
        <v>322</v>
      </c>
      <c r="Z83" s="101">
        <v>0.81</v>
      </c>
      <c r="AA83" s="101">
        <v>22</v>
      </c>
      <c r="AB83" s="101">
        <v>98</v>
      </c>
      <c r="AC83" s="101">
        <v>1446</v>
      </c>
      <c r="AD83" s="101">
        <v>49</v>
      </c>
      <c r="AE83" s="101">
        <v>714</v>
      </c>
      <c r="AF83" s="101">
        <v>113</v>
      </c>
      <c r="AG83" s="101">
        <v>2334</v>
      </c>
    </row>
    <row r="84" spans="3:33" x14ac:dyDescent="0.25">
      <c r="C84" s="73">
        <v>2018</v>
      </c>
      <c r="D84" s="71" t="s">
        <v>58</v>
      </c>
      <c r="E84" s="78">
        <v>10.57</v>
      </c>
      <c r="F84" s="78">
        <v>86</v>
      </c>
      <c r="G84" s="78">
        <v>55.14</v>
      </c>
      <c r="H84" s="78">
        <v>493</v>
      </c>
      <c r="I84" s="78">
        <v>0</v>
      </c>
      <c r="J84" s="78">
        <v>0</v>
      </c>
      <c r="K84" s="78">
        <v>0</v>
      </c>
      <c r="L84" s="78">
        <v>0</v>
      </c>
      <c r="M84" s="78">
        <v>12.79</v>
      </c>
      <c r="N84" s="78">
        <v>198</v>
      </c>
      <c r="O84" s="78">
        <v>10.45</v>
      </c>
      <c r="P84" s="78">
        <v>71</v>
      </c>
      <c r="Q84" s="78">
        <v>16.47</v>
      </c>
      <c r="R84" s="78">
        <v>160</v>
      </c>
      <c r="S84" s="18"/>
      <c r="T84" s="101">
        <v>10.63</v>
      </c>
      <c r="U84" s="101">
        <v>56</v>
      </c>
      <c r="V84" s="101">
        <v>48.01</v>
      </c>
      <c r="W84" s="101">
        <v>406</v>
      </c>
      <c r="X84" s="101">
        <v>0</v>
      </c>
      <c r="Y84" s="101">
        <v>0</v>
      </c>
      <c r="Z84" s="101">
        <v>0</v>
      </c>
      <c r="AA84" s="101">
        <v>0</v>
      </c>
      <c r="AB84" s="101">
        <v>6.55</v>
      </c>
      <c r="AC84" s="101">
        <v>65</v>
      </c>
      <c r="AD84" s="101">
        <v>5.89</v>
      </c>
      <c r="AE84" s="101">
        <v>71</v>
      </c>
      <c r="AF84" s="101">
        <v>9.4499999999999993</v>
      </c>
      <c r="AG84" s="101">
        <v>80</v>
      </c>
    </row>
    <row r="85" spans="3:33" x14ac:dyDescent="0.25">
      <c r="C85" s="73">
        <v>2018</v>
      </c>
      <c r="D85" s="71" t="s">
        <v>59</v>
      </c>
      <c r="E85" s="78">
        <v>50.9</v>
      </c>
      <c r="F85" s="78">
        <v>356</v>
      </c>
      <c r="G85" s="78">
        <v>122.9</v>
      </c>
      <c r="H85" s="78">
        <v>860</v>
      </c>
      <c r="I85" s="78">
        <v>11.4</v>
      </c>
      <c r="J85" s="78">
        <v>86</v>
      </c>
      <c r="K85" s="78">
        <v>0</v>
      </c>
      <c r="L85" s="78">
        <v>0</v>
      </c>
      <c r="M85" s="78">
        <v>79.400000000000006</v>
      </c>
      <c r="N85" s="78">
        <v>993</v>
      </c>
      <c r="O85" s="78">
        <v>63</v>
      </c>
      <c r="P85" s="78">
        <v>1394</v>
      </c>
      <c r="Q85" s="78">
        <v>63</v>
      </c>
      <c r="R85" s="78">
        <v>315</v>
      </c>
      <c r="S85" s="18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  <c r="AE85" s="100"/>
      <c r="AF85" s="100"/>
      <c r="AG85" s="100"/>
    </row>
    <row r="86" spans="3:33" x14ac:dyDescent="0.25">
      <c r="C86" s="73">
        <v>2018</v>
      </c>
      <c r="D86" s="72" t="s">
        <v>60</v>
      </c>
      <c r="E86" s="79">
        <f t="shared" ref="E86:L86" si="4">SUM(E60:E85)</f>
        <v>4078.6175000000003</v>
      </c>
      <c r="F86" s="79">
        <f t="shared" si="4"/>
        <v>50795</v>
      </c>
      <c r="G86" s="79">
        <f t="shared" si="4"/>
        <v>6697.4520000000002</v>
      </c>
      <c r="H86" s="79">
        <f t="shared" si="4"/>
        <v>78247</v>
      </c>
      <c r="I86" s="79">
        <f t="shared" si="4"/>
        <v>2423.4800000000005</v>
      </c>
      <c r="J86" s="79">
        <f t="shared" si="4"/>
        <v>64561</v>
      </c>
      <c r="K86" s="79">
        <f t="shared" si="4"/>
        <v>1603.921</v>
      </c>
      <c r="L86" s="79">
        <f t="shared" si="4"/>
        <v>39330</v>
      </c>
      <c r="M86" s="79">
        <f>SUM(M60:M85)</f>
        <v>5840.076</v>
      </c>
      <c r="N86" s="79">
        <f>SUM(N60:N85)</f>
        <v>83350</v>
      </c>
      <c r="O86" s="79">
        <f t="shared" ref="O86:R86" si="5">SUM(O60:O85)</f>
        <v>1624.39</v>
      </c>
      <c r="P86" s="79">
        <f t="shared" si="5"/>
        <v>19833</v>
      </c>
      <c r="Q86" s="79">
        <f t="shared" si="5"/>
        <v>3959.47</v>
      </c>
      <c r="R86" s="79">
        <f t="shared" si="5"/>
        <v>51607</v>
      </c>
      <c r="S86" s="18"/>
      <c r="T86" s="102">
        <v>3265.8500000000004</v>
      </c>
      <c r="U86" s="102">
        <v>33171</v>
      </c>
      <c r="V86" s="102">
        <v>4136.96</v>
      </c>
      <c r="W86" s="102">
        <v>50965</v>
      </c>
      <c r="X86" s="102">
        <v>1778.5199999999998</v>
      </c>
      <c r="Y86" s="102">
        <v>46580</v>
      </c>
      <c r="Z86" s="102">
        <v>1521.4799999999996</v>
      </c>
      <c r="AA86" s="102">
        <v>31721</v>
      </c>
      <c r="AB86" s="102">
        <v>2629.1400000000003</v>
      </c>
      <c r="AC86" s="102">
        <v>39911</v>
      </c>
      <c r="AD86" s="102">
        <v>1071.7600000000002</v>
      </c>
      <c r="AE86" s="102">
        <v>13681</v>
      </c>
      <c r="AF86" s="102">
        <v>2752.7499999999995</v>
      </c>
      <c r="AG86" s="102">
        <v>49797</v>
      </c>
    </row>
    <row r="87" spans="3:33" x14ac:dyDescent="0.25">
      <c r="C87" s="73">
        <v>2019</v>
      </c>
      <c r="D87" s="71" t="s">
        <v>34</v>
      </c>
      <c r="E87" s="80">
        <v>0</v>
      </c>
      <c r="F87" s="80">
        <v>0</v>
      </c>
      <c r="G87" s="81">
        <v>43.6</v>
      </c>
      <c r="H87" s="81">
        <v>456</v>
      </c>
      <c r="I87" s="82">
        <v>0.5</v>
      </c>
      <c r="J87" s="82">
        <v>2</v>
      </c>
      <c r="K87" s="83">
        <v>0</v>
      </c>
      <c r="L87" s="83">
        <v>0</v>
      </c>
      <c r="M87" s="84">
        <v>0</v>
      </c>
      <c r="N87" s="84">
        <v>0</v>
      </c>
      <c r="O87" s="85">
        <v>18.2</v>
      </c>
      <c r="P87" s="85">
        <v>174</v>
      </c>
      <c r="Q87" s="86">
        <v>2.6</v>
      </c>
      <c r="R87" s="86">
        <v>11</v>
      </c>
      <c r="S87" s="90"/>
      <c r="T87" s="104">
        <v>0</v>
      </c>
      <c r="U87" s="104">
        <v>0</v>
      </c>
      <c r="V87" s="104">
        <v>40.659999999999997</v>
      </c>
      <c r="W87" s="104">
        <v>574</v>
      </c>
      <c r="X87" s="104">
        <v>0</v>
      </c>
      <c r="Y87" s="104">
        <v>0</v>
      </c>
      <c r="Z87" s="104">
        <v>0</v>
      </c>
      <c r="AA87" s="104">
        <v>0</v>
      </c>
      <c r="AB87" s="104">
        <v>0.5</v>
      </c>
      <c r="AC87" s="104">
        <v>1</v>
      </c>
      <c r="AD87" s="104">
        <v>18.329999999999998</v>
      </c>
      <c r="AE87" s="104">
        <v>258</v>
      </c>
      <c r="AF87" s="104">
        <v>1.42</v>
      </c>
      <c r="AG87" s="104">
        <v>10</v>
      </c>
    </row>
    <row r="88" spans="3:33" x14ac:dyDescent="0.25">
      <c r="C88" s="73">
        <v>2019</v>
      </c>
      <c r="D88" s="71" t="s">
        <v>35</v>
      </c>
      <c r="E88" s="80">
        <v>0.5</v>
      </c>
      <c r="F88" s="80">
        <v>3</v>
      </c>
      <c r="G88" s="81">
        <v>77.7</v>
      </c>
      <c r="H88" s="81">
        <v>937</v>
      </c>
      <c r="I88" s="82">
        <v>1.1000000000000001</v>
      </c>
      <c r="J88" s="82">
        <v>8</v>
      </c>
      <c r="K88" s="83">
        <v>0</v>
      </c>
      <c r="L88" s="83">
        <v>0</v>
      </c>
      <c r="M88" s="84">
        <v>4.2</v>
      </c>
      <c r="N88" s="84">
        <v>50</v>
      </c>
      <c r="O88" s="85">
        <v>31.6</v>
      </c>
      <c r="P88" s="85">
        <v>291</v>
      </c>
      <c r="Q88" s="86">
        <v>16.100000000000001</v>
      </c>
      <c r="R88" s="86">
        <v>105</v>
      </c>
      <c r="S88" s="91"/>
      <c r="T88" s="104">
        <v>0.51</v>
      </c>
      <c r="U88" s="104">
        <v>3</v>
      </c>
      <c r="V88" s="104">
        <v>91.51</v>
      </c>
      <c r="W88" s="104">
        <v>1619</v>
      </c>
      <c r="X88" s="104">
        <v>0</v>
      </c>
      <c r="Y88" s="104">
        <v>0</v>
      </c>
      <c r="Z88" s="104">
        <v>0</v>
      </c>
      <c r="AA88" s="104">
        <v>0</v>
      </c>
      <c r="AB88" s="104">
        <v>0.57999999999999996</v>
      </c>
      <c r="AC88" s="104">
        <v>6</v>
      </c>
      <c r="AD88" s="104">
        <v>31.44</v>
      </c>
      <c r="AE88" s="104">
        <v>293</v>
      </c>
      <c r="AF88" s="104">
        <v>8.8699999999999992</v>
      </c>
      <c r="AG88" s="104">
        <v>58</v>
      </c>
    </row>
    <row r="89" spans="3:33" x14ac:dyDescent="0.25">
      <c r="C89" s="73">
        <v>2019</v>
      </c>
      <c r="D89" s="71" t="s">
        <v>36</v>
      </c>
      <c r="E89" s="80">
        <v>0</v>
      </c>
      <c r="F89" s="80">
        <v>0</v>
      </c>
      <c r="G89" s="81">
        <v>138.38999999999999</v>
      </c>
      <c r="H89" s="81">
        <v>1440</v>
      </c>
      <c r="I89" s="82">
        <v>0</v>
      </c>
      <c r="J89" s="82">
        <v>0</v>
      </c>
      <c r="K89" s="83">
        <v>0</v>
      </c>
      <c r="L89" s="83">
        <v>0</v>
      </c>
      <c r="M89" s="84">
        <v>0</v>
      </c>
      <c r="N89" s="84">
        <v>0</v>
      </c>
      <c r="O89" s="85">
        <v>74.430000000000007</v>
      </c>
      <c r="P89" s="85">
        <v>706</v>
      </c>
      <c r="Q89" s="86">
        <v>10.45</v>
      </c>
      <c r="R89" s="86">
        <v>79</v>
      </c>
      <c r="S89" s="91"/>
      <c r="T89" s="104">
        <v>0</v>
      </c>
      <c r="U89" s="104">
        <v>0</v>
      </c>
      <c r="V89" s="104">
        <v>120.3</v>
      </c>
      <c r="W89" s="104">
        <v>1299</v>
      </c>
      <c r="X89" s="104">
        <v>0</v>
      </c>
      <c r="Y89" s="104">
        <v>0</v>
      </c>
      <c r="Z89" s="104">
        <v>0</v>
      </c>
      <c r="AA89" s="104">
        <v>0</v>
      </c>
      <c r="AB89" s="104">
        <v>0</v>
      </c>
      <c r="AC89" s="104">
        <v>0</v>
      </c>
      <c r="AD89" s="104">
        <v>65.3</v>
      </c>
      <c r="AE89" s="104">
        <v>627</v>
      </c>
      <c r="AF89" s="104">
        <v>7.5</v>
      </c>
      <c r="AG89" s="104">
        <v>63</v>
      </c>
    </row>
    <row r="90" spans="3:33" x14ac:dyDescent="0.25">
      <c r="C90" s="73">
        <v>2019</v>
      </c>
      <c r="D90" s="71" t="s">
        <v>37</v>
      </c>
      <c r="E90" s="80">
        <v>447.68</v>
      </c>
      <c r="F90" s="80">
        <v>2598</v>
      </c>
      <c r="G90" s="81">
        <v>254.84</v>
      </c>
      <c r="H90" s="81">
        <v>2610</v>
      </c>
      <c r="I90" s="82">
        <v>202.56</v>
      </c>
      <c r="J90" s="82">
        <v>3247</v>
      </c>
      <c r="K90" s="83">
        <v>42.75</v>
      </c>
      <c r="L90" s="83">
        <v>425</v>
      </c>
      <c r="M90" s="84">
        <v>60.75</v>
      </c>
      <c r="N90" s="84">
        <v>919</v>
      </c>
      <c r="O90" s="85">
        <v>74.430000000000007</v>
      </c>
      <c r="P90" s="85">
        <v>804</v>
      </c>
      <c r="Q90" s="86">
        <v>343.3</v>
      </c>
      <c r="R90" s="86">
        <v>3649</v>
      </c>
      <c r="S90" s="91"/>
      <c r="T90" s="104">
        <v>492</v>
      </c>
      <c r="U90" s="104">
        <v>3409</v>
      </c>
      <c r="V90" s="104">
        <v>177</v>
      </c>
      <c r="W90" s="104">
        <v>2992</v>
      </c>
      <c r="X90" s="104">
        <v>189</v>
      </c>
      <c r="Y90" s="104">
        <v>3619</v>
      </c>
      <c r="Z90" s="104">
        <v>43</v>
      </c>
      <c r="AA90" s="104">
        <v>467</v>
      </c>
      <c r="AB90" s="104">
        <v>44</v>
      </c>
      <c r="AC90" s="104">
        <v>711</v>
      </c>
      <c r="AD90" s="104">
        <v>64</v>
      </c>
      <c r="AE90" s="104">
        <v>874</v>
      </c>
      <c r="AF90" s="104">
        <v>235</v>
      </c>
      <c r="AG90" s="104">
        <v>2688</v>
      </c>
    </row>
    <row r="91" spans="3:33" x14ac:dyDescent="0.25">
      <c r="C91" s="73">
        <v>2019</v>
      </c>
      <c r="D91" s="71" t="s">
        <v>38</v>
      </c>
      <c r="E91" s="80">
        <v>121</v>
      </c>
      <c r="F91" s="80">
        <v>1648</v>
      </c>
      <c r="G91" s="81">
        <v>121</v>
      </c>
      <c r="H91" s="81">
        <v>1800</v>
      </c>
      <c r="I91" s="82">
        <v>76</v>
      </c>
      <c r="J91" s="82">
        <v>1125</v>
      </c>
      <c r="K91" s="83">
        <v>1</v>
      </c>
      <c r="L91" s="83">
        <v>7</v>
      </c>
      <c r="M91" s="84">
        <v>100</v>
      </c>
      <c r="N91" s="84">
        <v>1722</v>
      </c>
      <c r="O91" s="85">
        <v>43</v>
      </c>
      <c r="P91" s="85">
        <v>697</v>
      </c>
      <c r="Q91" s="86">
        <v>153</v>
      </c>
      <c r="R91" s="86">
        <v>2671</v>
      </c>
      <c r="S91" s="91"/>
      <c r="T91" s="104">
        <v>174.72</v>
      </c>
      <c r="U91" s="104">
        <v>2659</v>
      </c>
      <c r="V91" s="104">
        <v>151.28</v>
      </c>
      <c r="W91" s="104">
        <v>2243</v>
      </c>
      <c r="X91" s="104">
        <v>151.47</v>
      </c>
      <c r="Y91" s="104">
        <v>2041</v>
      </c>
      <c r="Z91" s="104">
        <v>1.1100000000000001</v>
      </c>
      <c r="AA91" s="104">
        <v>9</v>
      </c>
      <c r="AB91" s="104">
        <v>199.82</v>
      </c>
      <c r="AC91" s="104">
        <v>2921</v>
      </c>
      <c r="AD91" s="104">
        <v>76.91</v>
      </c>
      <c r="AE91" s="104">
        <v>1001</v>
      </c>
      <c r="AF91" s="104">
        <v>218.96</v>
      </c>
      <c r="AG91" s="104">
        <v>3670</v>
      </c>
    </row>
    <row r="92" spans="3:33" x14ac:dyDescent="0.25">
      <c r="C92" s="73">
        <v>2019</v>
      </c>
      <c r="D92" s="71" t="s">
        <v>39</v>
      </c>
      <c r="E92" s="80">
        <v>1025.27</v>
      </c>
      <c r="F92" s="80">
        <v>14866</v>
      </c>
      <c r="G92" s="81">
        <v>170.97</v>
      </c>
      <c r="H92" s="81">
        <v>682</v>
      </c>
      <c r="I92" s="82">
        <v>1004.68</v>
      </c>
      <c r="J92" s="82">
        <v>35164</v>
      </c>
      <c r="K92" s="83">
        <v>1154.1199999999999</v>
      </c>
      <c r="L92" s="83">
        <v>34624</v>
      </c>
      <c r="M92" s="84">
        <v>96.88</v>
      </c>
      <c r="N92" s="84">
        <v>856</v>
      </c>
      <c r="O92" s="85">
        <v>23.3</v>
      </c>
      <c r="P92" s="85">
        <v>175</v>
      </c>
      <c r="Q92" s="86">
        <v>577.73</v>
      </c>
      <c r="R92" s="86">
        <v>4011</v>
      </c>
      <c r="S92" s="91"/>
      <c r="T92" s="104">
        <v>864.6</v>
      </c>
      <c r="U92" s="104">
        <v>9280</v>
      </c>
      <c r="V92" s="104">
        <v>187.5</v>
      </c>
      <c r="W92" s="104">
        <v>5625</v>
      </c>
      <c r="X92" s="104">
        <v>773.4</v>
      </c>
      <c r="Y92" s="104">
        <v>30753</v>
      </c>
      <c r="Z92" s="104">
        <v>896.5</v>
      </c>
      <c r="AA92" s="104">
        <v>25953</v>
      </c>
      <c r="AB92" s="104">
        <v>33.700000000000003</v>
      </c>
      <c r="AC92" s="104">
        <v>683</v>
      </c>
      <c r="AD92" s="104">
        <v>12.3</v>
      </c>
      <c r="AE92" s="104">
        <v>228</v>
      </c>
      <c r="AF92" s="104">
        <v>533</v>
      </c>
      <c r="AG92" s="104">
        <v>13858</v>
      </c>
    </row>
    <row r="93" spans="3:33" x14ac:dyDescent="0.25">
      <c r="C93" s="73">
        <v>2019</v>
      </c>
      <c r="D93" s="71" t="s">
        <v>40</v>
      </c>
      <c r="E93" s="80">
        <v>0</v>
      </c>
      <c r="F93" s="80">
        <v>0</v>
      </c>
      <c r="G93" s="81">
        <v>81</v>
      </c>
      <c r="H93" s="81">
        <v>918</v>
      </c>
      <c r="I93" s="82">
        <v>0</v>
      </c>
      <c r="J93" s="82">
        <v>0</v>
      </c>
      <c r="K93" s="83">
        <v>0</v>
      </c>
      <c r="L93" s="83">
        <v>0</v>
      </c>
      <c r="M93" s="84">
        <v>0</v>
      </c>
      <c r="N93" s="84">
        <v>0</v>
      </c>
      <c r="O93" s="85">
        <v>24</v>
      </c>
      <c r="P93" s="85">
        <v>300</v>
      </c>
      <c r="Q93" s="86">
        <v>3</v>
      </c>
      <c r="R93" s="86">
        <v>19</v>
      </c>
      <c r="S93" s="91"/>
      <c r="T93" s="104">
        <v>0</v>
      </c>
      <c r="U93" s="104">
        <v>0</v>
      </c>
      <c r="V93" s="104">
        <v>80.56</v>
      </c>
      <c r="W93" s="104">
        <v>1068</v>
      </c>
      <c r="X93" s="104">
        <v>0</v>
      </c>
      <c r="Y93" s="104">
        <v>0</v>
      </c>
      <c r="Z93" s="104">
        <v>0</v>
      </c>
      <c r="AA93" s="104">
        <v>0</v>
      </c>
      <c r="AB93" s="104">
        <v>0</v>
      </c>
      <c r="AC93" s="104">
        <v>0</v>
      </c>
      <c r="AD93" s="104">
        <v>28.23</v>
      </c>
      <c r="AE93" s="104">
        <v>379</v>
      </c>
      <c r="AF93" s="104">
        <v>11.5</v>
      </c>
      <c r="AG93" s="104">
        <v>74</v>
      </c>
    </row>
    <row r="94" spans="3:33" x14ac:dyDescent="0.25">
      <c r="C94" s="73">
        <v>2019</v>
      </c>
      <c r="D94" s="71" t="s">
        <v>41</v>
      </c>
      <c r="E94" s="80">
        <v>2.5</v>
      </c>
      <c r="F94" s="80">
        <v>16</v>
      </c>
      <c r="G94" s="81">
        <v>97.7</v>
      </c>
      <c r="H94" s="81">
        <v>1113</v>
      </c>
      <c r="I94" s="82">
        <v>0.5</v>
      </c>
      <c r="J94" s="82">
        <v>1</v>
      </c>
      <c r="K94" s="83">
        <v>0</v>
      </c>
      <c r="L94" s="83">
        <v>0</v>
      </c>
      <c r="M94" s="84">
        <v>5.4</v>
      </c>
      <c r="N94" s="84">
        <v>68</v>
      </c>
      <c r="O94" s="85">
        <v>23.8</v>
      </c>
      <c r="P94" s="85">
        <v>238</v>
      </c>
      <c r="Q94" s="86">
        <v>16.8</v>
      </c>
      <c r="R94" s="86">
        <v>168</v>
      </c>
      <c r="S94" s="91"/>
      <c r="T94" s="104">
        <v>4</v>
      </c>
      <c r="U94" s="104">
        <v>26</v>
      </c>
      <c r="V94" s="104">
        <v>78</v>
      </c>
      <c r="W94" s="104">
        <v>1162</v>
      </c>
      <c r="X94" s="104">
        <v>0.5</v>
      </c>
      <c r="Y94" s="104">
        <v>1</v>
      </c>
      <c r="Z94" s="104">
        <v>0</v>
      </c>
      <c r="AA94" s="104">
        <v>0</v>
      </c>
      <c r="AB94" s="104">
        <v>11</v>
      </c>
      <c r="AC94" s="104">
        <v>130</v>
      </c>
      <c r="AD94" s="104">
        <v>16</v>
      </c>
      <c r="AE94" s="104">
        <v>177</v>
      </c>
      <c r="AF94" s="104">
        <v>20</v>
      </c>
      <c r="AG94" s="104">
        <v>203</v>
      </c>
    </row>
    <row r="95" spans="3:33" x14ac:dyDescent="0.25">
      <c r="C95" s="73">
        <v>2019</v>
      </c>
      <c r="D95" s="71" t="s">
        <v>42</v>
      </c>
      <c r="E95" s="80">
        <v>0</v>
      </c>
      <c r="F95" s="80">
        <v>0</v>
      </c>
      <c r="G95" s="81">
        <v>465</v>
      </c>
      <c r="H95" s="81">
        <v>7616</v>
      </c>
      <c r="I95" s="82">
        <v>2</v>
      </c>
      <c r="J95" s="82">
        <v>30</v>
      </c>
      <c r="K95" s="83">
        <v>0</v>
      </c>
      <c r="L95" s="83">
        <v>0</v>
      </c>
      <c r="M95" s="84">
        <v>286</v>
      </c>
      <c r="N95" s="84">
        <v>5043</v>
      </c>
      <c r="O95" s="85">
        <v>202</v>
      </c>
      <c r="P95" s="85">
        <v>3622</v>
      </c>
      <c r="Q95" s="86">
        <v>246</v>
      </c>
      <c r="R95" s="86">
        <v>3174</v>
      </c>
      <c r="S95" s="91"/>
      <c r="T95" s="104">
        <v>0</v>
      </c>
      <c r="U95" s="104">
        <v>0</v>
      </c>
      <c r="V95" s="104">
        <v>337</v>
      </c>
      <c r="W95" s="104">
        <v>5220</v>
      </c>
      <c r="X95" s="104">
        <v>0</v>
      </c>
      <c r="Y95" s="104">
        <v>0</v>
      </c>
      <c r="Z95" s="104">
        <v>0</v>
      </c>
      <c r="AA95" s="104">
        <v>0</v>
      </c>
      <c r="AB95" s="104">
        <v>204</v>
      </c>
      <c r="AC95" s="104">
        <v>3501</v>
      </c>
      <c r="AD95" s="104">
        <v>157</v>
      </c>
      <c r="AE95" s="104">
        <v>2585</v>
      </c>
      <c r="AF95" s="104">
        <v>190</v>
      </c>
      <c r="AG95" s="104">
        <v>2403</v>
      </c>
    </row>
    <row r="96" spans="3:33" x14ac:dyDescent="0.25">
      <c r="C96" s="73">
        <v>2019</v>
      </c>
      <c r="D96" s="71" t="s">
        <v>43</v>
      </c>
      <c r="E96" s="80">
        <v>15.91</v>
      </c>
      <c r="F96" s="80">
        <v>169</v>
      </c>
      <c r="G96" s="81">
        <v>148.63</v>
      </c>
      <c r="H96" s="81">
        <v>1805</v>
      </c>
      <c r="I96" s="82">
        <v>29.85</v>
      </c>
      <c r="J96" s="82">
        <v>615</v>
      </c>
      <c r="K96" s="83">
        <v>49.46</v>
      </c>
      <c r="L96" s="83">
        <v>770</v>
      </c>
      <c r="M96" s="84">
        <v>108.04</v>
      </c>
      <c r="N96" s="84">
        <v>1229</v>
      </c>
      <c r="O96" s="85">
        <v>43.49</v>
      </c>
      <c r="P96" s="85">
        <v>521</v>
      </c>
      <c r="Q96" s="86">
        <v>109.76</v>
      </c>
      <c r="R96" s="86">
        <v>779</v>
      </c>
      <c r="S96" s="92"/>
      <c r="T96" s="105">
        <v>13</v>
      </c>
      <c r="U96" s="105">
        <v>36</v>
      </c>
      <c r="V96" s="105">
        <v>271.16000000000003</v>
      </c>
      <c r="W96" s="105">
        <v>1538</v>
      </c>
      <c r="X96" s="105">
        <v>47.75</v>
      </c>
      <c r="Y96" s="105">
        <v>420</v>
      </c>
      <c r="Z96" s="105">
        <v>82.5</v>
      </c>
      <c r="AA96" s="105">
        <v>624</v>
      </c>
      <c r="AB96" s="105">
        <v>157.38</v>
      </c>
      <c r="AC96" s="105">
        <v>799</v>
      </c>
      <c r="AD96" s="105">
        <v>70.14</v>
      </c>
      <c r="AE96" s="105">
        <v>403</v>
      </c>
      <c r="AF96" s="105">
        <v>122.42</v>
      </c>
      <c r="AG96" s="105">
        <v>732</v>
      </c>
    </row>
    <row r="97" spans="3:33" x14ac:dyDescent="0.25">
      <c r="C97" s="73">
        <v>2019</v>
      </c>
      <c r="D97" s="71" t="s">
        <v>44</v>
      </c>
      <c r="E97" s="80">
        <v>0</v>
      </c>
      <c r="F97" s="80">
        <v>0</v>
      </c>
      <c r="G97" s="81">
        <v>227.39</v>
      </c>
      <c r="H97" s="81">
        <v>3184</v>
      </c>
      <c r="I97" s="82">
        <v>8.08</v>
      </c>
      <c r="J97" s="82">
        <v>86</v>
      </c>
      <c r="K97" s="83">
        <v>0</v>
      </c>
      <c r="L97" s="83">
        <v>0</v>
      </c>
      <c r="M97" s="84">
        <v>79.66</v>
      </c>
      <c r="N97" s="84">
        <v>1196</v>
      </c>
      <c r="O97" s="85">
        <v>42.48</v>
      </c>
      <c r="P97" s="85">
        <v>765</v>
      </c>
      <c r="Q97" s="86">
        <v>82.54</v>
      </c>
      <c r="R97" s="86">
        <v>1238</v>
      </c>
      <c r="S97" s="93"/>
      <c r="T97" s="105">
        <v>0</v>
      </c>
      <c r="U97" s="105">
        <v>0</v>
      </c>
      <c r="V97" s="105">
        <v>87.8</v>
      </c>
      <c r="W97" s="105">
        <v>1317</v>
      </c>
      <c r="X97" s="105">
        <v>0</v>
      </c>
      <c r="Y97" s="105">
        <v>0</v>
      </c>
      <c r="Z97" s="105">
        <v>0</v>
      </c>
      <c r="AA97" s="105">
        <v>0</v>
      </c>
      <c r="AB97" s="105">
        <v>39.229999999999997</v>
      </c>
      <c r="AC97" s="105">
        <v>589</v>
      </c>
      <c r="AD97" s="105">
        <v>23.87</v>
      </c>
      <c r="AE97" s="105">
        <v>477</v>
      </c>
      <c r="AF97" s="105">
        <v>40.44</v>
      </c>
      <c r="AG97" s="105">
        <v>405</v>
      </c>
    </row>
    <row r="98" spans="3:33" x14ac:dyDescent="0.25">
      <c r="C98" s="73">
        <v>2019</v>
      </c>
      <c r="D98" s="71" t="s">
        <v>45</v>
      </c>
      <c r="E98" s="80">
        <v>15</v>
      </c>
      <c r="F98" s="80">
        <v>152</v>
      </c>
      <c r="G98" s="81">
        <v>76</v>
      </c>
      <c r="H98" s="81">
        <v>1415</v>
      </c>
      <c r="I98" s="82">
        <v>2</v>
      </c>
      <c r="J98" s="82">
        <v>27</v>
      </c>
      <c r="K98" s="83">
        <v>0.5</v>
      </c>
      <c r="L98" s="83">
        <v>4</v>
      </c>
      <c r="M98" s="84">
        <v>9</v>
      </c>
      <c r="N98" s="84">
        <v>185</v>
      </c>
      <c r="O98" s="85">
        <v>17</v>
      </c>
      <c r="P98" s="85">
        <v>345</v>
      </c>
      <c r="Q98" s="86">
        <v>49</v>
      </c>
      <c r="R98" s="86">
        <v>730</v>
      </c>
      <c r="S98" s="92"/>
      <c r="T98" s="105">
        <v>0</v>
      </c>
      <c r="U98" s="105">
        <v>0</v>
      </c>
      <c r="V98" s="105">
        <v>47.4</v>
      </c>
      <c r="W98" s="105">
        <v>1039</v>
      </c>
      <c r="X98" s="105">
        <v>0.5</v>
      </c>
      <c r="Y98" s="105">
        <v>3</v>
      </c>
      <c r="Z98" s="105">
        <v>0</v>
      </c>
      <c r="AA98" s="105">
        <v>0</v>
      </c>
      <c r="AB98" s="105">
        <v>9.1999999999999993</v>
      </c>
      <c r="AC98" s="105">
        <v>240</v>
      </c>
      <c r="AD98" s="105">
        <v>8.1999999999999993</v>
      </c>
      <c r="AE98" s="105">
        <v>176</v>
      </c>
      <c r="AF98" s="105">
        <v>24.8</v>
      </c>
      <c r="AG98" s="105">
        <v>392</v>
      </c>
    </row>
    <row r="99" spans="3:33" x14ac:dyDescent="0.25">
      <c r="C99" s="73">
        <v>2019</v>
      </c>
      <c r="D99" s="71" t="s">
        <v>46</v>
      </c>
      <c r="E99" s="80">
        <v>52.38</v>
      </c>
      <c r="F99" s="80">
        <v>273</v>
      </c>
      <c r="G99" s="81">
        <v>312.82</v>
      </c>
      <c r="H99" s="81">
        <v>4728</v>
      </c>
      <c r="I99" s="82">
        <v>19.72</v>
      </c>
      <c r="J99" s="82">
        <v>246</v>
      </c>
      <c r="K99" s="83">
        <v>4.25</v>
      </c>
      <c r="L99" s="83">
        <v>42</v>
      </c>
      <c r="M99" s="84">
        <v>100.22</v>
      </c>
      <c r="N99" s="84">
        <v>1204</v>
      </c>
      <c r="O99" s="85">
        <v>39.880000000000003</v>
      </c>
      <c r="P99" s="85">
        <v>544</v>
      </c>
      <c r="Q99" s="86">
        <v>71.099999999999994</v>
      </c>
      <c r="R99" s="86">
        <v>671</v>
      </c>
      <c r="S99" s="92"/>
      <c r="T99" s="105">
        <v>20.440000000000001</v>
      </c>
      <c r="U99" s="105">
        <v>106</v>
      </c>
      <c r="V99" s="105">
        <v>231.01</v>
      </c>
      <c r="W99" s="105">
        <v>3811</v>
      </c>
      <c r="X99" s="105">
        <v>9.91</v>
      </c>
      <c r="Y99" s="105">
        <v>134</v>
      </c>
      <c r="Z99" s="105">
        <v>0.5</v>
      </c>
      <c r="AA99" s="105">
        <v>4</v>
      </c>
      <c r="AB99" s="105">
        <v>49.54</v>
      </c>
      <c r="AC99" s="105">
        <v>1117</v>
      </c>
      <c r="AD99" s="105">
        <v>21.41</v>
      </c>
      <c r="AE99" s="105">
        <v>387</v>
      </c>
      <c r="AF99" s="105">
        <v>34.630000000000003</v>
      </c>
      <c r="AG99" s="105">
        <v>411</v>
      </c>
    </row>
    <row r="100" spans="3:33" x14ac:dyDescent="0.25">
      <c r="C100" s="73">
        <v>2019</v>
      </c>
      <c r="D100" s="71" t="s">
        <v>47</v>
      </c>
      <c r="E100" s="80">
        <v>1.9</v>
      </c>
      <c r="F100" s="80">
        <v>48</v>
      </c>
      <c r="G100" s="81">
        <v>185.3</v>
      </c>
      <c r="H100" s="81">
        <v>3298</v>
      </c>
      <c r="I100" s="82">
        <v>18.420000000000002</v>
      </c>
      <c r="J100" s="82">
        <v>868</v>
      </c>
      <c r="K100" s="83">
        <v>3.61</v>
      </c>
      <c r="L100" s="83">
        <v>37</v>
      </c>
      <c r="M100" s="84">
        <v>57.07</v>
      </c>
      <c r="N100" s="84">
        <v>877</v>
      </c>
      <c r="O100" s="85">
        <v>42.73</v>
      </c>
      <c r="P100" s="85">
        <v>972</v>
      </c>
      <c r="Q100" s="86">
        <v>74.900000000000006</v>
      </c>
      <c r="R100" s="86">
        <v>1513</v>
      </c>
      <c r="S100" s="92"/>
      <c r="T100" s="105">
        <v>1</v>
      </c>
      <c r="U100" s="105">
        <v>13</v>
      </c>
      <c r="V100" s="105">
        <v>161</v>
      </c>
      <c r="W100" s="105">
        <v>2540</v>
      </c>
      <c r="X100" s="105">
        <v>9</v>
      </c>
      <c r="Y100" s="105">
        <v>181</v>
      </c>
      <c r="Z100" s="105">
        <v>7</v>
      </c>
      <c r="AA100" s="105">
        <v>32</v>
      </c>
      <c r="AB100" s="105">
        <v>73</v>
      </c>
      <c r="AC100" s="105">
        <v>1687</v>
      </c>
      <c r="AD100" s="105">
        <v>42</v>
      </c>
      <c r="AE100" s="105">
        <v>729</v>
      </c>
      <c r="AF100" s="105">
        <v>53</v>
      </c>
      <c r="AG100" s="105">
        <v>834</v>
      </c>
    </row>
    <row r="101" spans="3:33" x14ac:dyDescent="0.25">
      <c r="C101" s="73">
        <v>2019</v>
      </c>
      <c r="D101" s="71" t="s">
        <v>48</v>
      </c>
      <c r="E101" s="80">
        <v>0</v>
      </c>
      <c r="F101" s="80">
        <v>0</v>
      </c>
      <c r="G101" s="81">
        <v>148.26</v>
      </c>
      <c r="H101" s="81">
        <v>1359</v>
      </c>
      <c r="I101" s="82">
        <v>0</v>
      </c>
      <c r="J101" s="82">
        <v>0</v>
      </c>
      <c r="K101" s="83">
        <v>0</v>
      </c>
      <c r="L101" s="83">
        <v>0</v>
      </c>
      <c r="M101" s="84">
        <v>5.41</v>
      </c>
      <c r="N101" s="84">
        <v>48</v>
      </c>
      <c r="O101" s="85">
        <v>41.01</v>
      </c>
      <c r="P101" s="85">
        <v>228</v>
      </c>
      <c r="Q101" s="86">
        <v>30.32</v>
      </c>
      <c r="R101" s="86">
        <v>206</v>
      </c>
      <c r="S101" s="92"/>
      <c r="T101" s="105">
        <v>0</v>
      </c>
      <c r="U101" s="105">
        <v>0</v>
      </c>
      <c r="V101" s="105">
        <v>227.01</v>
      </c>
      <c r="W101" s="105">
        <v>2450</v>
      </c>
      <c r="X101" s="105">
        <v>0</v>
      </c>
      <c r="Y101" s="105">
        <v>0</v>
      </c>
      <c r="Z101" s="105">
        <v>0</v>
      </c>
      <c r="AA101" s="105">
        <v>0</v>
      </c>
      <c r="AB101" s="105">
        <v>4.2300000000000004</v>
      </c>
      <c r="AC101" s="105">
        <v>63</v>
      </c>
      <c r="AD101" s="105">
        <v>71.41</v>
      </c>
      <c r="AE101" s="105">
        <v>312</v>
      </c>
      <c r="AF101" s="105">
        <v>21.93</v>
      </c>
      <c r="AG101" s="105">
        <v>151</v>
      </c>
    </row>
    <row r="102" spans="3:33" x14ac:dyDescent="0.25">
      <c r="C102" s="73">
        <v>2019</v>
      </c>
      <c r="D102" s="71" t="s">
        <v>49</v>
      </c>
      <c r="E102" s="80">
        <v>9.6999999999999993</v>
      </c>
      <c r="F102" s="80">
        <v>48</v>
      </c>
      <c r="G102" s="81">
        <v>206.09</v>
      </c>
      <c r="H102" s="81">
        <v>2919</v>
      </c>
      <c r="I102" s="82">
        <v>0</v>
      </c>
      <c r="J102" s="82">
        <v>0</v>
      </c>
      <c r="K102" s="83">
        <v>0</v>
      </c>
      <c r="L102" s="83">
        <v>0</v>
      </c>
      <c r="M102" s="84">
        <v>380.53</v>
      </c>
      <c r="N102" s="84">
        <v>7359</v>
      </c>
      <c r="O102" s="85">
        <v>73</v>
      </c>
      <c r="P102" s="85">
        <v>1505</v>
      </c>
      <c r="Q102" s="86">
        <v>60.86</v>
      </c>
      <c r="R102" s="86">
        <v>985</v>
      </c>
      <c r="S102" s="92"/>
      <c r="T102" s="105">
        <v>0.5</v>
      </c>
      <c r="U102" s="105">
        <v>1</v>
      </c>
      <c r="V102" s="105">
        <v>112</v>
      </c>
      <c r="W102" s="105">
        <v>1318</v>
      </c>
      <c r="X102" s="105">
        <v>0</v>
      </c>
      <c r="Y102" s="105">
        <v>0</v>
      </c>
      <c r="Z102" s="105">
        <v>0</v>
      </c>
      <c r="AA102" s="105">
        <v>0</v>
      </c>
      <c r="AB102" s="105">
        <v>187</v>
      </c>
      <c r="AC102" s="105">
        <v>5104</v>
      </c>
      <c r="AD102" s="105">
        <v>37</v>
      </c>
      <c r="AE102" s="105">
        <v>274</v>
      </c>
      <c r="AF102" s="105">
        <v>24</v>
      </c>
      <c r="AG102" s="105">
        <v>296</v>
      </c>
    </row>
    <row r="103" spans="3:33" x14ac:dyDescent="0.25">
      <c r="C103" s="73">
        <v>2019</v>
      </c>
      <c r="D103" s="71" t="s">
        <v>50</v>
      </c>
      <c r="E103" s="80">
        <v>0.5</v>
      </c>
      <c r="F103" s="80">
        <v>2</v>
      </c>
      <c r="G103" s="81">
        <v>136.30000000000001</v>
      </c>
      <c r="H103" s="81">
        <v>1589</v>
      </c>
      <c r="I103" s="82">
        <v>0</v>
      </c>
      <c r="J103" s="82">
        <v>0</v>
      </c>
      <c r="K103" s="83">
        <v>0</v>
      </c>
      <c r="L103" s="83">
        <v>0</v>
      </c>
      <c r="M103" s="84">
        <v>46.19</v>
      </c>
      <c r="N103" s="84">
        <v>666</v>
      </c>
      <c r="O103" s="85">
        <v>33.96</v>
      </c>
      <c r="P103" s="85">
        <v>355</v>
      </c>
      <c r="Q103" s="86">
        <v>85.84</v>
      </c>
      <c r="R103" s="86">
        <v>461</v>
      </c>
      <c r="S103" s="92"/>
      <c r="T103" s="105">
        <v>0</v>
      </c>
      <c r="U103" s="105">
        <v>0</v>
      </c>
      <c r="V103" s="105">
        <v>71.25</v>
      </c>
      <c r="W103" s="105">
        <v>665</v>
      </c>
      <c r="X103" s="105">
        <v>0</v>
      </c>
      <c r="Y103" s="105">
        <v>0</v>
      </c>
      <c r="Z103" s="105">
        <v>0</v>
      </c>
      <c r="AA103" s="105">
        <v>0</v>
      </c>
      <c r="AB103" s="105">
        <v>22.98</v>
      </c>
      <c r="AC103" s="105">
        <v>261</v>
      </c>
      <c r="AD103" s="105">
        <v>12.6</v>
      </c>
      <c r="AE103" s="105">
        <v>130</v>
      </c>
      <c r="AF103" s="105">
        <v>13.65</v>
      </c>
      <c r="AG103" s="105">
        <v>104</v>
      </c>
    </row>
    <row r="104" spans="3:33" x14ac:dyDescent="0.25">
      <c r="C104" s="73">
        <v>2019</v>
      </c>
      <c r="D104" s="71" t="s">
        <v>51</v>
      </c>
      <c r="E104" s="80">
        <v>24.73</v>
      </c>
      <c r="F104" s="80">
        <v>149</v>
      </c>
      <c r="G104" s="81">
        <v>379.05</v>
      </c>
      <c r="H104" s="81">
        <v>4263</v>
      </c>
      <c r="I104" s="82">
        <v>0.75</v>
      </c>
      <c r="J104" s="82">
        <v>4</v>
      </c>
      <c r="K104" s="83">
        <v>0</v>
      </c>
      <c r="L104" s="83">
        <v>0</v>
      </c>
      <c r="M104" s="84">
        <v>197.63</v>
      </c>
      <c r="N104" s="84">
        <v>3401</v>
      </c>
      <c r="O104" s="85">
        <v>75.39</v>
      </c>
      <c r="P104" s="85">
        <v>831</v>
      </c>
      <c r="Q104" s="86">
        <v>105.91</v>
      </c>
      <c r="R104" s="86">
        <v>1444</v>
      </c>
      <c r="S104" s="92"/>
      <c r="T104" s="105">
        <v>16.3</v>
      </c>
      <c r="U104" s="105">
        <v>57</v>
      </c>
      <c r="V104" s="105">
        <v>264.39999999999998</v>
      </c>
      <c r="W104" s="105">
        <v>2648</v>
      </c>
      <c r="X104" s="105">
        <v>2.2000000000000002</v>
      </c>
      <c r="Y104" s="105">
        <v>14</v>
      </c>
      <c r="Z104" s="105">
        <v>0.7</v>
      </c>
      <c r="AA104" s="105">
        <v>1</v>
      </c>
      <c r="AB104" s="105">
        <v>123.6</v>
      </c>
      <c r="AC104" s="105">
        <v>2991</v>
      </c>
      <c r="AD104" s="105">
        <v>66.5</v>
      </c>
      <c r="AE104" s="105">
        <v>750</v>
      </c>
      <c r="AF104" s="105">
        <v>78.2</v>
      </c>
      <c r="AG104" s="105">
        <v>860</v>
      </c>
    </row>
    <row r="105" spans="3:33" x14ac:dyDescent="0.25">
      <c r="C105" s="73">
        <v>2019</v>
      </c>
      <c r="D105" s="71" t="s">
        <v>52</v>
      </c>
      <c r="E105" s="80">
        <v>0.62</v>
      </c>
      <c r="F105" s="80">
        <v>1</v>
      </c>
      <c r="G105" s="81">
        <v>276.95</v>
      </c>
      <c r="H105" s="81">
        <v>3250</v>
      </c>
      <c r="I105" s="82">
        <v>213.43</v>
      </c>
      <c r="J105" s="82">
        <v>7830</v>
      </c>
      <c r="K105" s="83">
        <v>0</v>
      </c>
      <c r="L105" s="83">
        <v>0</v>
      </c>
      <c r="M105" s="84">
        <v>107.16</v>
      </c>
      <c r="N105" s="84">
        <v>1246</v>
      </c>
      <c r="O105" s="85">
        <v>49.58</v>
      </c>
      <c r="P105" s="85">
        <v>611</v>
      </c>
      <c r="Q105" s="86">
        <v>44.49</v>
      </c>
      <c r="R105" s="86">
        <v>477</v>
      </c>
      <c r="S105" s="92"/>
      <c r="T105" s="105">
        <v>0.5</v>
      </c>
      <c r="U105" s="105">
        <v>1</v>
      </c>
      <c r="V105" s="105">
        <v>219</v>
      </c>
      <c r="W105" s="105">
        <v>2408</v>
      </c>
      <c r="X105" s="105">
        <v>54.02</v>
      </c>
      <c r="Y105" s="105">
        <v>1700</v>
      </c>
      <c r="Z105" s="105">
        <v>0</v>
      </c>
      <c r="AA105" s="105">
        <v>0</v>
      </c>
      <c r="AB105" s="105">
        <v>66</v>
      </c>
      <c r="AC105" s="105">
        <v>708</v>
      </c>
      <c r="AD105" s="105">
        <v>45</v>
      </c>
      <c r="AE105" s="105">
        <v>476</v>
      </c>
      <c r="AF105" s="105">
        <v>18.559999999999999</v>
      </c>
      <c r="AG105" s="105">
        <v>182</v>
      </c>
    </row>
    <row r="106" spans="3:33" x14ac:dyDescent="0.25">
      <c r="C106" s="73">
        <v>2019</v>
      </c>
      <c r="D106" s="71" t="s">
        <v>53</v>
      </c>
      <c r="E106" s="80">
        <v>43.01</v>
      </c>
      <c r="F106" s="80">
        <v>244</v>
      </c>
      <c r="G106" s="81">
        <v>609.98</v>
      </c>
      <c r="H106" s="81">
        <v>4302</v>
      </c>
      <c r="I106" s="82">
        <v>19.010000000000002</v>
      </c>
      <c r="J106" s="82">
        <v>301</v>
      </c>
      <c r="K106" s="83">
        <v>0</v>
      </c>
      <c r="L106" s="83">
        <v>0</v>
      </c>
      <c r="M106" s="84">
        <v>1321.14</v>
      </c>
      <c r="N106" s="84">
        <v>13859</v>
      </c>
      <c r="O106" s="85">
        <v>75.31</v>
      </c>
      <c r="P106" s="85">
        <v>512</v>
      </c>
      <c r="Q106" s="86">
        <v>164.53</v>
      </c>
      <c r="R106" s="86">
        <v>1099</v>
      </c>
      <c r="S106" s="91"/>
      <c r="T106" s="104">
        <v>9</v>
      </c>
      <c r="U106" s="104">
        <v>50</v>
      </c>
      <c r="V106" s="104">
        <v>461</v>
      </c>
      <c r="W106" s="104">
        <v>15148</v>
      </c>
      <c r="X106" s="104">
        <v>35</v>
      </c>
      <c r="Y106" s="104">
        <v>307</v>
      </c>
      <c r="Z106" s="104">
        <v>0</v>
      </c>
      <c r="AA106" s="104">
        <v>0</v>
      </c>
      <c r="AB106" s="104">
        <v>663</v>
      </c>
      <c r="AC106" s="104">
        <v>9955</v>
      </c>
      <c r="AD106" s="104">
        <v>84</v>
      </c>
      <c r="AE106" s="104">
        <v>554</v>
      </c>
      <c r="AF106" s="104">
        <v>112</v>
      </c>
      <c r="AG106" s="104">
        <v>805</v>
      </c>
    </row>
    <row r="107" spans="3:33" x14ac:dyDescent="0.25">
      <c r="C107" s="73">
        <v>2019</v>
      </c>
      <c r="D107" s="71" t="s">
        <v>54</v>
      </c>
      <c r="E107" s="80">
        <v>15.04</v>
      </c>
      <c r="F107" s="80">
        <v>197</v>
      </c>
      <c r="G107" s="81">
        <v>136.76</v>
      </c>
      <c r="H107" s="81">
        <v>1889</v>
      </c>
      <c r="I107" s="82">
        <v>0</v>
      </c>
      <c r="J107" s="82">
        <v>0</v>
      </c>
      <c r="K107" s="83">
        <v>0</v>
      </c>
      <c r="L107" s="83">
        <v>0</v>
      </c>
      <c r="M107" s="84">
        <v>95.27</v>
      </c>
      <c r="N107" s="84">
        <v>1330</v>
      </c>
      <c r="O107" s="85">
        <v>35.93</v>
      </c>
      <c r="P107" s="85">
        <v>369</v>
      </c>
      <c r="Q107" s="86">
        <v>42.21</v>
      </c>
      <c r="R107" s="86">
        <v>423</v>
      </c>
      <c r="S107" s="91"/>
      <c r="T107" s="104">
        <v>5</v>
      </c>
      <c r="U107" s="104">
        <v>54</v>
      </c>
      <c r="V107" s="104">
        <v>80</v>
      </c>
      <c r="W107" s="104">
        <v>1113</v>
      </c>
      <c r="X107" s="104">
        <v>0</v>
      </c>
      <c r="Y107" s="104">
        <v>0</v>
      </c>
      <c r="Z107" s="104">
        <v>0</v>
      </c>
      <c r="AA107" s="104">
        <v>0</v>
      </c>
      <c r="AB107" s="104">
        <v>60</v>
      </c>
      <c r="AC107" s="104">
        <v>841</v>
      </c>
      <c r="AD107" s="104">
        <v>20</v>
      </c>
      <c r="AE107" s="104">
        <v>221</v>
      </c>
      <c r="AF107" s="104">
        <v>24</v>
      </c>
      <c r="AG107" s="104">
        <v>250</v>
      </c>
    </row>
    <row r="108" spans="3:33" x14ac:dyDescent="0.25">
      <c r="C108" s="73">
        <v>2019</v>
      </c>
      <c r="D108" s="71" t="s">
        <v>55</v>
      </c>
      <c r="E108" s="80">
        <v>1516.8</v>
      </c>
      <c r="F108" s="80">
        <v>14409</v>
      </c>
      <c r="G108" s="81">
        <v>435.8</v>
      </c>
      <c r="H108" s="81">
        <v>5665</v>
      </c>
      <c r="I108" s="82">
        <v>770.9</v>
      </c>
      <c r="J108" s="82">
        <v>17345</v>
      </c>
      <c r="K108" s="83">
        <v>828.9</v>
      </c>
      <c r="L108" s="83">
        <v>11190</v>
      </c>
      <c r="M108" s="84">
        <v>153.80000000000001</v>
      </c>
      <c r="N108" s="84">
        <v>1922</v>
      </c>
      <c r="O108" s="85">
        <v>24.6</v>
      </c>
      <c r="P108" s="85">
        <v>268</v>
      </c>
      <c r="Q108" s="86">
        <v>715.3</v>
      </c>
      <c r="R108" s="86">
        <v>10729</v>
      </c>
      <c r="S108" s="92"/>
      <c r="T108" s="105">
        <v>1039</v>
      </c>
      <c r="U108" s="105">
        <v>8310</v>
      </c>
      <c r="V108" s="105">
        <v>384</v>
      </c>
      <c r="W108" s="105">
        <v>3844</v>
      </c>
      <c r="X108" s="105">
        <v>488</v>
      </c>
      <c r="Y108" s="105">
        <v>9756</v>
      </c>
      <c r="Z108" s="105">
        <v>434</v>
      </c>
      <c r="AA108" s="105">
        <v>6516</v>
      </c>
      <c r="AB108" s="105">
        <v>147</v>
      </c>
      <c r="AC108" s="105">
        <v>1764</v>
      </c>
      <c r="AD108" s="105">
        <v>14</v>
      </c>
      <c r="AE108" s="105">
        <v>115</v>
      </c>
      <c r="AF108" s="105">
        <v>560</v>
      </c>
      <c r="AG108" s="105">
        <v>7274</v>
      </c>
    </row>
    <row r="109" spans="3:33" x14ac:dyDescent="0.25">
      <c r="C109" s="73">
        <v>2019</v>
      </c>
      <c r="D109" s="71" t="s">
        <v>56</v>
      </c>
      <c r="E109" s="80">
        <v>28.93</v>
      </c>
      <c r="F109" s="80">
        <v>173</v>
      </c>
      <c r="G109" s="81">
        <v>410.74</v>
      </c>
      <c r="H109" s="81">
        <v>4782</v>
      </c>
      <c r="I109" s="82">
        <v>0.5</v>
      </c>
      <c r="J109" s="82">
        <v>5</v>
      </c>
      <c r="K109" s="83">
        <v>0.5</v>
      </c>
      <c r="L109" s="83">
        <v>4</v>
      </c>
      <c r="M109" s="84">
        <v>930.85</v>
      </c>
      <c r="N109" s="84">
        <v>13742</v>
      </c>
      <c r="O109" s="85">
        <v>67.099999999999994</v>
      </c>
      <c r="P109" s="85">
        <v>776</v>
      </c>
      <c r="Q109" s="86">
        <v>148.44999999999999</v>
      </c>
      <c r="R109" s="86">
        <v>1412</v>
      </c>
      <c r="S109" s="91"/>
      <c r="T109" s="104">
        <v>10.49</v>
      </c>
      <c r="U109" s="104">
        <v>90</v>
      </c>
      <c r="V109" s="104">
        <v>207.53</v>
      </c>
      <c r="W109" s="104">
        <v>2368</v>
      </c>
      <c r="X109" s="104">
        <v>0.9</v>
      </c>
      <c r="Y109" s="104">
        <v>18</v>
      </c>
      <c r="Z109" s="104">
        <v>0.5</v>
      </c>
      <c r="AA109" s="104">
        <v>6</v>
      </c>
      <c r="AB109" s="104">
        <v>372.92</v>
      </c>
      <c r="AC109" s="104">
        <v>2349</v>
      </c>
      <c r="AD109" s="104">
        <v>56.6</v>
      </c>
      <c r="AE109" s="104">
        <v>650</v>
      </c>
      <c r="AF109" s="104">
        <v>86.75</v>
      </c>
      <c r="AG109" s="104">
        <v>980</v>
      </c>
    </row>
    <row r="110" spans="3:33" x14ac:dyDescent="0.25">
      <c r="C110" s="73">
        <v>2019</v>
      </c>
      <c r="D110" s="71" t="s">
        <v>57</v>
      </c>
      <c r="E110" s="80">
        <v>220</v>
      </c>
      <c r="F110" s="80">
        <v>3625</v>
      </c>
      <c r="G110" s="81">
        <v>294</v>
      </c>
      <c r="H110" s="81">
        <v>4667</v>
      </c>
      <c r="I110" s="82">
        <v>13</v>
      </c>
      <c r="J110" s="82">
        <v>433</v>
      </c>
      <c r="K110" s="83">
        <v>1</v>
      </c>
      <c r="L110" s="83">
        <v>27</v>
      </c>
      <c r="M110" s="84">
        <v>141</v>
      </c>
      <c r="N110" s="84">
        <v>2574</v>
      </c>
      <c r="O110" s="85">
        <v>70</v>
      </c>
      <c r="P110" s="85">
        <v>1192</v>
      </c>
      <c r="Q110" s="86">
        <v>119</v>
      </c>
      <c r="R110" s="86">
        <v>2590</v>
      </c>
      <c r="S110" s="91"/>
      <c r="T110" s="104">
        <v>255</v>
      </c>
      <c r="U110" s="104">
        <v>2648</v>
      </c>
      <c r="V110" s="104">
        <v>239</v>
      </c>
      <c r="W110" s="104">
        <v>3255</v>
      </c>
      <c r="X110" s="104">
        <v>7</v>
      </c>
      <c r="Y110" s="104">
        <v>274</v>
      </c>
      <c r="Z110" s="104">
        <v>0.81</v>
      </c>
      <c r="AA110" s="104">
        <v>24</v>
      </c>
      <c r="AB110" s="104">
        <v>89</v>
      </c>
      <c r="AC110" s="104">
        <v>1317</v>
      </c>
      <c r="AD110" s="104">
        <v>57</v>
      </c>
      <c r="AE110" s="104">
        <v>830</v>
      </c>
      <c r="AF110" s="104">
        <v>120</v>
      </c>
      <c r="AG110" s="104">
        <v>2370</v>
      </c>
    </row>
    <row r="111" spans="3:33" x14ac:dyDescent="0.25">
      <c r="C111" s="73">
        <v>2019</v>
      </c>
      <c r="D111" s="71" t="s">
        <v>58</v>
      </c>
      <c r="E111" s="80">
        <v>7.53</v>
      </c>
      <c r="F111" s="80">
        <v>59</v>
      </c>
      <c r="G111" s="81">
        <v>64.930000000000007</v>
      </c>
      <c r="H111" s="81">
        <v>507</v>
      </c>
      <c r="I111" s="82">
        <v>1.2</v>
      </c>
      <c r="J111" s="82">
        <v>19</v>
      </c>
      <c r="K111" s="83">
        <v>0</v>
      </c>
      <c r="L111" s="83">
        <v>0</v>
      </c>
      <c r="M111" s="84">
        <v>12.51</v>
      </c>
      <c r="N111" s="84">
        <v>155</v>
      </c>
      <c r="O111" s="85">
        <v>11.17</v>
      </c>
      <c r="P111" s="85">
        <v>66</v>
      </c>
      <c r="Q111" s="86">
        <v>17.48</v>
      </c>
      <c r="R111" s="86">
        <v>127</v>
      </c>
      <c r="S111" s="92"/>
      <c r="T111" s="104">
        <v>6.31</v>
      </c>
      <c r="U111" s="104">
        <v>27</v>
      </c>
      <c r="V111" s="104">
        <v>50.67</v>
      </c>
      <c r="W111" s="104">
        <v>405</v>
      </c>
      <c r="X111" s="104">
        <v>0</v>
      </c>
      <c r="Y111" s="104">
        <v>0</v>
      </c>
      <c r="Z111" s="104">
        <v>0.5</v>
      </c>
      <c r="AA111" s="104">
        <v>1</v>
      </c>
      <c r="AB111" s="104">
        <v>5.86</v>
      </c>
      <c r="AC111" s="104">
        <v>84</v>
      </c>
      <c r="AD111" s="104">
        <v>4.92</v>
      </c>
      <c r="AE111" s="104">
        <v>33</v>
      </c>
      <c r="AF111" s="104">
        <v>17.78</v>
      </c>
      <c r="AG111" s="104">
        <v>72</v>
      </c>
    </row>
    <row r="112" spans="3:33" x14ac:dyDescent="0.25">
      <c r="C112" s="73">
        <v>2019</v>
      </c>
      <c r="D112" s="71" t="s">
        <v>59</v>
      </c>
      <c r="E112" s="80"/>
      <c r="F112" s="80"/>
      <c r="G112" s="81"/>
      <c r="H112" s="81"/>
      <c r="I112" s="82"/>
      <c r="J112" s="82"/>
      <c r="K112" s="83"/>
      <c r="L112" s="83"/>
      <c r="M112" s="84"/>
      <c r="N112" s="84"/>
      <c r="O112" s="85"/>
      <c r="P112" s="85"/>
      <c r="Q112" s="86"/>
      <c r="R112" s="86"/>
      <c r="S112" s="18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0"/>
    </row>
    <row r="113" spans="3:33" x14ac:dyDescent="0.25">
      <c r="C113" s="73">
        <v>2019</v>
      </c>
      <c r="D113" s="72" t="s">
        <v>60</v>
      </c>
      <c r="E113" s="87">
        <f t="shared" ref="E113:R113" si="6">SUM(E87:E111)</f>
        <v>3549</v>
      </c>
      <c r="F113" s="87">
        <f t="shared" si="6"/>
        <v>38680</v>
      </c>
      <c r="G113" s="87">
        <f t="shared" si="6"/>
        <v>5499.2000000000016</v>
      </c>
      <c r="H113" s="87">
        <f t="shared" si="6"/>
        <v>67194</v>
      </c>
      <c r="I113" s="87">
        <f t="shared" si="6"/>
        <v>2384.1999999999998</v>
      </c>
      <c r="J113" s="87">
        <f t="shared" si="6"/>
        <v>67356</v>
      </c>
      <c r="K113" s="87">
        <f t="shared" si="6"/>
        <v>2086.0899999999997</v>
      </c>
      <c r="L113" s="87">
        <f t="shared" si="6"/>
        <v>47130</v>
      </c>
      <c r="M113" s="87">
        <f t="shared" si="6"/>
        <v>4298.7100000000009</v>
      </c>
      <c r="N113" s="87">
        <f t="shared" si="6"/>
        <v>59651</v>
      </c>
      <c r="O113" s="87">
        <f t="shared" si="6"/>
        <v>1257.3900000000001</v>
      </c>
      <c r="P113" s="87">
        <f t="shared" si="6"/>
        <v>16867</v>
      </c>
      <c r="Q113" s="87">
        <f t="shared" si="6"/>
        <v>3290.6699999999996</v>
      </c>
      <c r="R113" s="87">
        <f t="shared" si="6"/>
        <v>38771</v>
      </c>
      <c r="S113" s="18"/>
      <c r="T113" s="100">
        <f t="shared" ref="T113:AG113" si="7">SUM(T87:T112)</f>
        <v>2912.3699999999994</v>
      </c>
      <c r="U113" s="100">
        <f t="shared" si="7"/>
        <v>26770</v>
      </c>
      <c r="V113" s="100">
        <f t="shared" si="7"/>
        <v>4378.0400000000009</v>
      </c>
      <c r="W113" s="100">
        <f t="shared" si="7"/>
        <v>67669</v>
      </c>
      <c r="X113" s="100">
        <f t="shared" si="7"/>
        <v>1768.65</v>
      </c>
      <c r="Y113" s="100">
        <f t="shared" si="7"/>
        <v>49221</v>
      </c>
      <c r="Z113" s="100">
        <f t="shared" si="7"/>
        <v>1467.1200000000001</v>
      </c>
      <c r="AA113" s="100">
        <f t="shared" si="7"/>
        <v>33637</v>
      </c>
      <c r="AB113" s="100">
        <f t="shared" si="7"/>
        <v>2563.5400000000004</v>
      </c>
      <c r="AC113" s="100">
        <f t="shared" si="7"/>
        <v>37822</v>
      </c>
      <c r="AD113" s="100">
        <f t="shared" si="7"/>
        <v>1104.1600000000001</v>
      </c>
      <c r="AE113" s="100">
        <f t="shared" si="7"/>
        <v>12939</v>
      </c>
      <c r="AF113" s="100">
        <f t="shared" si="7"/>
        <v>2578.4100000000003</v>
      </c>
      <c r="AG113" s="100">
        <f t="shared" si="7"/>
        <v>39145</v>
      </c>
    </row>
    <row r="114" spans="3:33" x14ac:dyDescent="0.25">
      <c r="C114" s="73">
        <v>2020</v>
      </c>
      <c r="D114" s="71" t="s">
        <v>34</v>
      </c>
      <c r="E114" s="71">
        <v>0</v>
      </c>
      <c r="F114" s="71">
        <v>0</v>
      </c>
      <c r="G114" s="71">
        <v>50</v>
      </c>
      <c r="H114" s="71">
        <v>677</v>
      </c>
      <c r="I114" s="71">
        <v>1</v>
      </c>
      <c r="J114" s="71">
        <v>3</v>
      </c>
      <c r="K114" s="88">
        <v>0</v>
      </c>
      <c r="L114" s="88">
        <v>0</v>
      </c>
      <c r="M114" s="71">
        <v>0</v>
      </c>
      <c r="N114" s="71">
        <v>0</v>
      </c>
      <c r="O114" s="71">
        <v>26</v>
      </c>
      <c r="P114" s="71">
        <v>334</v>
      </c>
      <c r="Q114" s="88">
        <v>3</v>
      </c>
      <c r="R114" s="88">
        <v>15</v>
      </c>
      <c r="S114" s="94"/>
      <c r="T114" s="100">
        <v>0</v>
      </c>
      <c r="U114" s="100">
        <v>0</v>
      </c>
      <c r="V114" s="100">
        <v>52.53</v>
      </c>
      <c r="W114" s="100">
        <v>668.00400000000002</v>
      </c>
      <c r="X114" s="100">
        <v>0.57999999999999996</v>
      </c>
      <c r="Y114" s="100">
        <v>2.8740000000000001</v>
      </c>
      <c r="Z114" s="100">
        <v>0</v>
      </c>
      <c r="AA114" s="100">
        <v>0</v>
      </c>
      <c r="AB114" s="100">
        <v>0.73</v>
      </c>
      <c r="AC114" s="100">
        <v>4.63</v>
      </c>
      <c r="AD114" s="100">
        <v>24.56</v>
      </c>
      <c r="AE114" s="100">
        <v>320.05500000000001</v>
      </c>
      <c r="AF114" s="100">
        <v>4.3</v>
      </c>
      <c r="AG114" s="100">
        <v>19.690999999999999</v>
      </c>
    </row>
    <row r="115" spans="3:33" x14ac:dyDescent="0.25">
      <c r="C115" s="73">
        <v>2020</v>
      </c>
      <c r="D115" s="71" t="s">
        <v>35</v>
      </c>
      <c r="E115" s="71">
        <v>1</v>
      </c>
      <c r="F115" s="71">
        <v>9</v>
      </c>
      <c r="G115" s="71">
        <v>149</v>
      </c>
      <c r="H115" s="71">
        <v>2854</v>
      </c>
      <c r="I115" s="71">
        <v>4.5999999999999996</v>
      </c>
      <c r="J115" s="71">
        <v>40</v>
      </c>
      <c r="K115" s="88">
        <v>0</v>
      </c>
      <c r="L115" s="88">
        <v>0</v>
      </c>
      <c r="M115" s="71">
        <v>11.1</v>
      </c>
      <c r="N115" s="71">
        <v>131</v>
      </c>
      <c r="O115" s="71">
        <v>70.599999999999994</v>
      </c>
      <c r="P115" s="71">
        <v>473</v>
      </c>
      <c r="Q115" s="88">
        <v>37.5</v>
      </c>
      <c r="R115" s="88">
        <v>170</v>
      </c>
      <c r="S115" s="95"/>
      <c r="T115" s="100">
        <v>3</v>
      </c>
      <c r="U115" s="100">
        <v>15.308999999999999</v>
      </c>
      <c r="V115" s="100">
        <v>155</v>
      </c>
      <c r="W115" s="100">
        <v>1504.115</v>
      </c>
      <c r="X115" s="100">
        <v>3</v>
      </c>
      <c r="Y115" s="100">
        <v>23.393000000000001</v>
      </c>
      <c r="Z115" s="100">
        <v>0</v>
      </c>
      <c r="AA115" s="100">
        <v>0</v>
      </c>
      <c r="AB115" s="100">
        <v>11</v>
      </c>
      <c r="AC115" s="100">
        <v>142.39599999999999</v>
      </c>
      <c r="AD115" s="100">
        <v>65</v>
      </c>
      <c r="AE115" s="100">
        <v>433.97500000000002</v>
      </c>
      <c r="AF115" s="100">
        <v>40</v>
      </c>
      <c r="AG115" s="100">
        <v>293.44400000000002</v>
      </c>
    </row>
    <row r="116" spans="3:33" x14ac:dyDescent="0.25">
      <c r="C116" s="73">
        <v>2020</v>
      </c>
      <c r="D116" s="71" t="s">
        <v>36</v>
      </c>
      <c r="E116" s="71">
        <v>0</v>
      </c>
      <c r="F116" s="71">
        <v>0</v>
      </c>
      <c r="G116" s="71">
        <v>170.76</v>
      </c>
      <c r="H116" s="71">
        <v>1755</v>
      </c>
      <c r="I116" s="71">
        <v>0</v>
      </c>
      <c r="J116" s="71">
        <v>0</v>
      </c>
      <c r="K116" s="88">
        <v>0</v>
      </c>
      <c r="L116" s="88">
        <v>0</v>
      </c>
      <c r="M116" s="71">
        <v>3.84</v>
      </c>
      <c r="N116" s="71">
        <v>6</v>
      </c>
      <c r="O116" s="71">
        <v>92.1</v>
      </c>
      <c r="P116" s="71">
        <v>811</v>
      </c>
      <c r="Q116" s="88">
        <v>14.28</v>
      </c>
      <c r="R116" s="88">
        <v>118</v>
      </c>
      <c r="S116" s="95"/>
      <c r="T116" s="100">
        <v>0</v>
      </c>
      <c r="U116" s="100">
        <v>0</v>
      </c>
      <c r="V116" s="100">
        <v>165</v>
      </c>
      <c r="W116" s="100">
        <v>1784.3109999999999</v>
      </c>
      <c r="X116" s="100">
        <v>0</v>
      </c>
      <c r="Y116" s="100">
        <v>0</v>
      </c>
      <c r="Z116" s="100">
        <v>0</v>
      </c>
      <c r="AA116" s="100">
        <v>0</v>
      </c>
      <c r="AB116" s="100">
        <v>0</v>
      </c>
      <c r="AC116" s="100">
        <v>0</v>
      </c>
      <c r="AD116" s="100">
        <v>83</v>
      </c>
      <c r="AE116" s="100">
        <v>796.13800000000003</v>
      </c>
      <c r="AF116" s="100">
        <v>25</v>
      </c>
      <c r="AG116" s="100">
        <v>213.39400000000001</v>
      </c>
    </row>
    <row r="117" spans="3:33" x14ac:dyDescent="0.25">
      <c r="C117" s="73">
        <v>2020</v>
      </c>
      <c r="D117" s="71" t="s">
        <v>37</v>
      </c>
      <c r="E117" s="71">
        <v>625</v>
      </c>
      <c r="F117" s="71">
        <v>4003</v>
      </c>
      <c r="G117" s="71">
        <v>252</v>
      </c>
      <c r="H117" s="71">
        <v>2950</v>
      </c>
      <c r="I117" s="71">
        <v>196</v>
      </c>
      <c r="J117" s="71">
        <v>2782</v>
      </c>
      <c r="K117" s="88">
        <v>53</v>
      </c>
      <c r="L117" s="88">
        <v>492</v>
      </c>
      <c r="M117" s="71">
        <v>62</v>
      </c>
      <c r="N117" s="71">
        <v>1140</v>
      </c>
      <c r="O117" s="71">
        <v>60</v>
      </c>
      <c r="P117" s="71">
        <v>710</v>
      </c>
      <c r="Q117" s="88">
        <v>378</v>
      </c>
      <c r="R117" s="88">
        <v>5375</v>
      </c>
      <c r="S117" s="95"/>
      <c r="T117" s="100">
        <v>568.29999999999995</v>
      </c>
      <c r="U117" s="100">
        <v>4471.2259999999997</v>
      </c>
      <c r="V117" s="100">
        <v>272.7</v>
      </c>
      <c r="W117" s="100">
        <v>4108.4192999999996</v>
      </c>
      <c r="X117" s="100">
        <v>256.7</v>
      </c>
      <c r="Y117" s="100">
        <v>4960.2830000000004</v>
      </c>
      <c r="Z117" s="100">
        <v>64.400000000000006</v>
      </c>
      <c r="AA117" s="100">
        <v>1544.5675000000001</v>
      </c>
      <c r="AB117" s="100">
        <v>61.9</v>
      </c>
      <c r="AC117" s="100">
        <v>1018.2975</v>
      </c>
      <c r="AD117" s="100">
        <v>57.7</v>
      </c>
      <c r="AE117" s="100">
        <v>814.58749999999998</v>
      </c>
      <c r="AF117" s="100">
        <v>291.2</v>
      </c>
      <c r="AG117" s="100">
        <v>3704.8987999999999</v>
      </c>
    </row>
    <row r="118" spans="3:33" x14ac:dyDescent="0.25">
      <c r="C118" s="73">
        <v>2020</v>
      </c>
      <c r="D118" s="71" t="s">
        <v>38</v>
      </c>
      <c r="E118" s="71">
        <v>132</v>
      </c>
      <c r="F118" s="71">
        <v>1743</v>
      </c>
      <c r="G118" s="71">
        <v>182</v>
      </c>
      <c r="H118" s="71">
        <v>2647</v>
      </c>
      <c r="I118" s="71">
        <v>87</v>
      </c>
      <c r="J118" s="71">
        <v>1024</v>
      </c>
      <c r="K118" s="88">
        <v>1</v>
      </c>
      <c r="L118" s="88">
        <v>12</v>
      </c>
      <c r="M118" s="71">
        <v>134</v>
      </c>
      <c r="N118" s="71">
        <v>2313</v>
      </c>
      <c r="O118" s="71">
        <v>60</v>
      </c>
      <c r="P118" s="71">
        <v>905</v>
      </c>
      <c r="Q118" s="88">
        <v>171</v>
      </c>
      <c r="R118" s="88">
        <v>2627</v>
      </c>
      <c r="S118" s="95"/>
      <c r="T118" s="100">
        <v>248</v>
      </c>
      <c r="U118" s="100">
        <v>3118.2570000000001</v>
      </c>
      <c r="V118" s="100">
        <v>275</v>
      </c>
      <c r="W118" s="100">
        <v>4007.1729999999998</v>
      </c>
      <c r="X118" s="100">
        <v>221</v>
      </c>
      <c r="Y118" s="100">
        <v>3125.51</v>
      </c>
      <c r="Z118" s="100">
        <v>2</v>
      </c>
      <c r="AA118" s="100">
        <v>13.45</v>
      </c>
      <c r="AB118" s="100">
        <v>269</v>
      </c>
      <c r="AC118" s="100">
        <v>4572.5079999999998</v>
      </c>
      <c r="AD118" s="100">
        <v>92</v>
      </c>
      <c r="AE118" s="100">
        <v>1405.423</v>
      </c>
      <c r="AF118" s="100">
        <v>413</v>
      </c>
      <c r="AG118" s="100">
        <v>7094.424</v>
      </c>
    </row>
    <row r="119" spans="3:33" x14ac:dyDescent="0.25">
      <c r="C119" s="73">
        <v>2020</v>
      </c>
      <c r="D119" s="71" t="s">
        <v>39</v>
      </c>
      <c r="E119" s="71">
        <v>1202</v>
      </c>
      <c r="F119" s="71">
        <v>16193</v>
      </c>
      <c r="G119" s="71">
        <v>210</v>
      </c>
      <c r="H119" s="71">
        <v>837</v>
      </c>
      <c r="I119" s="71">
        <v>934</v>
      </c>
      <c r="J119" s="71">
        <v>32155</v>
      </c>
      <c r="K119" s="88">
        <v>1271</v>
      </c>
      <c r="L119" s="88">
        <v>38117</v>
      </c>
      <c r="M119" s="71">
        <v>105</v>
      </c>
      <c r="N119" s="71">
        <v>926</v>
      </c>
      <c r="O119" s="71">
        <v>19</v>
      </c>
      <c r="P119" s="71">
        <v>143</v>
      </c>
      <c r="Q119" s="88">
        <v>600</v>
      </c>
      <c r="R119" s="88">
        <v>4162</v>
      </c>
      <c r="S119" s="95"/>
      <c r="T119" s="100">
        <v>883</v>
      </c>
      <c r="U119" s="100">
        <v>13245</v>
      </c>
      <c r="V119" s="100">
        <v>189</v>
      </c>
      <c r="W119" s="100">
        <v>5670</v>
      </c>
      <c r="X119" s="100">
        <v>813</v>
      </c>
      <c r="Y119" s="100">
        <v>32504</v>
      </c>
      <c r="Z119" s="100">
        <v>946</v>
      </c>
      <c r="AA119" s="100">
        <v>27436.9</v>
      </c>
      <c r="AB119" s="100">
        <v>36</v>
      </c>
      <c r="AC119" s="100">
        <v>730.24199999999996</v>
      </c>
      <c r="AD119" s="100">
        <v>12</v>
      </c>
      <c r="AE119" s="100">
        <v>217.19</v>
      </c>
      <c r="AF119" s="100">
        <v>558</v>
      </c>
      <c r="AG119" s="100">
        <v>14499.42</v>
      </c>
    </row>
    <row r="120" spans="3:33" x14ac:dyDescent="0.25">
      <c r="C120" s="73">
        <v>2020</v>
      </c>
      <c r="D120" s="71" t="s">
        <v>40</v>
      </c>
      <c r="E120" s="71">
        <v>0</v>
      </c>
      <c r="F120" s="71">
        <v>0</v>
      </c>
      <c r="G120" s="71">
        <v>107</v>
      </c>
      <c r="H120" s="71">
        <v>1367</v>
      </c>
      <c r="I120" s="71">
        <v>0</v>
      </c>
      <c r="J120" s="71">
        <v>0</v>
      </c>
      <c r="K120" s="88">
        <v>0</v>
      </c>
      <c r="L120" s="88">
        <v>0</v>
      </c>
      <c r="M120" s="71">
        <v>0</v>
      </c>
      <c r="N120" s="71">
        <v>0</v>
      </c>
      <c r="O120" s="71">
        <v>47</v>
      </c>
      <c r="P120" s="71">
        <v>615</v>
      </c>
      <c r="Q120" s="88">
        <v>8</v>
      </c>
      <c r="R120" s="88">
        <v>46</v>
      </c>
      <c r="S120" s="95"/>
      <c r="T120" s="100">
        <v>0</v>
      </c>
      <c r="U120" s="100">
        <v>0</v>
      </c>
      <c r="V120" s="100">
        <v>82.3</v>
      </c>
      <c r="W120" s="100">
        <v>1020.6721</v>
      </c>
      <c r="X120" s="100">
        <v>0</v>
      </c>
      <c r="Y120" s="100">
        <v>0</v>
      </c>
      <c r="Z120" s="100">
        <v>0</v>
      </c>
      <c r="AA120" s="100">
        <v>0</v>
      </c>
      <c r="AB120" s="100">
        <v>0</v>
      </c>
      <c r="AC120" s="100">
        <v>0</v>
      </c>
      <c r="AD120" s="100">
        <v>43.3</v>
      </c>
      <c r="AE120" s="100">
        <v>561.17809999999997</v>
      </c>
      <c r="AF120" s="100">
        <v>14.2</v>
      </c>
      <c r="AG120" s="100">
        <v>86.599199999999996</v>
      </c>
    </row>
    <row r="121" spans="3:33" x14ac:dyDescent="0.25">
      <c r="C121" s="73">
        <v>2020</v>
      </c>
      <c r="D121" s="71" t="s">
        <v>41</v>
      </c>
      <c r="E121" s="71">
        <v>6</v>
      </c>
      <c r="F121" s="71">
        <v>36</v>
      </c>
      <c r="G121" s="71">
        <v>90</v>
      </c>
      <c r="H121" s="71">
        <v>1080</v>
      </c>
      <c r="I121" s="71">
        <v>0</v>
      </c>
      <c r="J121" s="71">
        <v>0</v>
      </c>
      <c r="K121" s="88">
        <v>0</v>
      </c>
      <c r="L121" s="88">
        <v>0</v>
      </c>
      <c r="M121" s="71">
        <v>4</v>
      </c>
      <c r="N121" s="71">
        <v>48</v>
      </c>
      <c r="O121" s="71">
        <v>17</v>
      </c>
      <c r="P121" s="71">
        <v>221</v>
      </c>
      <c r="Q121" s="88">
        <v>19</v>
      </c>
      <c r="R121" s="88">
        <v>209</v>
      </c>
      <c r="S121" s="95"/>
      <c r="T121" s="100">
        <v>5</v>
      </c>
      <c r="U121" s="100">
        <v>22.5</v>
      </c>
      <c r="V121" s="100">
        <v>89</v>
      </c>
      <c r="W121" s="100">
        <v>979</v>
      </c>
      <c r="X121" s="100">
        <v>0</v>
      </c>
      <c r="Y121" s="100">
        <v>0</v>
      </c>
      <c r="Z121" s="100">
        <v>0</v>
      </c>
      <c r="AA121" s="100">
        <v>0</v>
      </c>
      <c r="AB121" s="100">
        <v>6</v>
      </c>
      <c r="AC121" s="100">
        <v>57</v>
      </c>
      <c r="AD121" s="100">
        <v>19</v>
      </c>
      <c r="AE121" s="100">
        <v>218.5</v>
      </c>
      <c r="AF121" s="100">
        <v>20</v>
      </c>
      <c r="AG121" s="100">
        <v>180</v>
      </c>
    </row>
    <row r="122" spans="3:33" x14ac:dyDescent="0.25">
      <c r="C122" s="73">
        <v>2020</v>
      </c>
      <c r="D122" s="71" t="s">
        <v>42</v>
      </c>
      <c r="E122" s="71">
        <v>0</v>
      </c>
      <c r="F122" s="71">
        <v>0</v>
      </c>
      <c r="G122" s="71">
        <v>437.36</v>
      </c>
      <c r="H122" s="71">
        <v>7038</v>
      </c>
      <c r="I122" s="71">
        <v>0</v>
      </c>
      <c r="J122" s="71">
        <v>0</v>
      </c>
      <c r="K122" s="88">
        <v>0</v>
      </c>
      <c r="L122" s="88">
        <v>0</v>
      </c>
      <c r="M122" s="71">
        <v>299.43</v>
      </c>
      <c r="N122" s="71">
        <v>5330</v>
      </c>
      <c r="O122" s="71">
        <v>195.99</v>
      </c>
      <c r="P122" s="71">
        <v>3439</v>
      </c>
      <c r="Q122" s="88">
        <v>292.48</v>
      </c>
      <c r="R122" s="88">
        <v>3584</v>
      </c>
      <c r="S122" s="95"/>
      <c r="T122" s="100">
        <v>0</v>
      </c>
      <c r="U122" s="100">
        <v>0</v>
      </c>
      <c r="V122" s="100">
        <v>408.4</v>
      </c>
      <c r="W122" s="100">
        <v>6364.4584999999997</v>
      </c>
      <c r="X122" s="100">
        <v>0</v>
      </c>
      <c r="Y122" s="100">
        <v>0</v>
      </c>
      <c r="Z122" s="100">
        <v>0</v>
      </c>
      <c r="AA122" s="100">
        <v>0</v>
      </c>
      <c r="AB122" s="100">
        <v>206.9</v>
      </c>
      <c r="AC122" s="100">
        <v>3042.0385000000001</v>
      </c>
      <c r="AD122" s="100">
        <v>151.5</v>
      </c>
      <c r="AE122" s="100">
        <v>2411.81</v>
      </c>
      <c r="AF122" s="100">
        <v>185.9</v>
      </c>
      <c r="AG122" s="100">
        <v>2667.6713</v>
      </c>
    </row>
    <row r="123" spans="3:33" x14ac:dyDescent="0.25">
      <c r="C123" s="73">
        <v>2020</v>
      </c>
      <c r="D123" s="71" t="s">
        <v>43</v>
      </c>
      <c r="E123" s="71">
        <v>16</v>
      </c>
      <c r="F123" s="71">
        <v>173</v>
      </c>
      <c r="G123" s="71">
        <v>162</v>
      </c>
      <c r="H123" s="71">
        <v>1975</v>
      </c>
      <c r="I123" s="71">
        <v>35</v>
      </c>
      <c r="J123" s="71">
        <v>721</v>
      </c>
      <c r="K123" s="89">
        <v>52</v>
      </c>
      <c r="L123" s="89">
        <v>726</v>
      </c>
      <c r="M123" s="71">
        <v>108</v>
      </c>
      <c r="N123" s="71">
        <v>1261</v>
      </c>
      <c r="O123" s="71">
        <v>44</v>
      </c>
      <c r="P123" s="71">
        <v>528</v>
      </c>
      <c r="Q123" s="89">
        <v>107</v>
      </c>
      <c r="R123" s="89">
        <v>773</v>
      </c>
      <c r="S123" s="96"/>
      <c r="T123" s="100">
        <v>5.5</v>
      </c>
      <c r="U123" s="100">
        <v>38.15</v>
      </c>
      <c r="V123" s="100">
        <v>121.3</v>
      </c>
      <c r="W123" s="100">
        <v>1784.7940000000001</v>
      </c>
      <c r="X123" s="100">
        <v>24.4</v>
      </c>
      <c r="Y123" s="100">
        <v>560.48400000000004</v>
      </c>
      <c r="Z123" s="100">
        <v>38.799999999999997</v>
      </c>
      <c r="AA123" s="100">
        <v>801.67200000000003</v>
      </c>
      <c r="AB123" s="100">
        <v>59.9</v>
      </c>
      <c r="AC123" s="100">
        <v>839.88699999999994</v>
      </c>
      <c r="AD123" s="100">
        <v>33.299999999999997</v>
      </c>
      <c r="AE123" s="100">
        <v>477.87599999999998</v>
      </c>
      <c r="AF123" s="100">
        <v>64.3</v>
      </c>
      <c r="AG123" s="100">
        <v>1191.827</v>
      </c>
    </row>
    <row r="124" spans="3:33" x14ac:dyDescent="0.25">
      <c r="C124" s="73">
        <v>2020</v>
      </c>
      <c r="D124" s="71" t="s">
        <v>44</v>
      </c>
      <c r="E124" s="71">
        <v>0</v>
      </c>
      <c r="F124" s="71">
        <v>0</v>
      </c>
      <c r="G124" s="71">
        <v>219.15</v>
      </c>
      <c r="H124" s="71">
        <v>3065</v>
      </c>
      <c r="I124" s="71">
        <v>1.2</v>
      </c>
      <c r="J124" s="71">
        <v>12</v>
      </c>
      <c r="K124" s="89">
        <v>0</v>
      </c>
      <c r="L124" s="89">
        <v>0</v>
      </c>
      <c r="M124" s="71">
        <v>90.95</v>
      </c>
      <c r="N124" s="71">
        <v>1372</v>
      </c>
      <c r="O124" s="71">
        <v>37.770000000000003</v>
      </c>
      <c r="P124" s="71">
        <v>685</v>
      </c>
      <c r="Q124" s="89">
        <v>79.739999999999995</v>
      </c>
      <c r="R124" s="89">
        <v>1202</v>
      </c>
      <c r="S124" s="97"/>
      <c r="T124" s="100">
        <v>0</v>
      </c>
      <c r="U124" s="100">
        <v>0</v>
      </c>
      <c r="V124" s="100">
        <v>88.1</v>
      </c>
      <c r="W124" s="100">
        <v>1323.26</v>
      </c>
      <c r="X124" s="100">
        <v>0</v>
      </c>
      <c r="Y124" s="100">
        <v>0</v>
      </c>
      <c r="Z124" s="100">
        <v>0</v>
      </c>
      <c r="AA124" s="100">
        <v>0</v>
      </c>
      <c r="AB124" s="100">
        <v>41.1</v>
      </c>
      <c r="AC124" s="100">
        <v>619.14</v>
      </c>
      <c r="AD124" s="100">
        <v>21.8</v>
      </c>
      <c r="AE124" s="100">
        <v>436.98899999999998</v>
      </c>
      <c r="AF124" s="100">
        <v>41.2</v>
      </c>
      <c r="AG124" s="100">
        <v>412.69</v>
      </c>
    </row>
    <row r="125" spans="3:33" x14ac:dyDescent="0.25">
      <c r="C125" s="73">
        <v>2020</v>
      </c>
      <c r="D125" s="71" t="s">
        <v>45</v>
      </c>
      <c r="E125" s="71">
        <v>14</v>
      </c>
      <c r="F125" s="71">
        <v>130</v>
      </c>
      <c r="G125" s="71">
        <v>74</v>
      </c>
      <c r="H125" s="71">
        <v>1233</v>
      </c>
      <c r="I125" s="71">
        <v>0.5</v>
      </c>
      <c r="J125" s="71">
        <v>1</v>
      </c>
      <c r="K125" s="89">
        <v>0</v>
      </c>
      <c r="L125" s="89">
        <v>0</v>
      </c>
      <c r="M125" s="71">
        <v>12</v>
      </c>
      <c r="N125" s="71">
        <v>165</v>
      </c>
      <c r="O125" s="71">
        <v>17</v>
      </c>
      <c r="P125" s="71">
        <v>300</v>
      </c>
      <c r="Q125" s="89">
        <v>44</v>
      </c>
      <c r="R125" s="89">
        <v>634</v>
      </c>
      <c r="S125" s="96"/>
      <c r="T125" s="100">
        <v>0</v>
      </c>
      <c r="U125" s="100">
        <v>0</v>
      </c>
      <c r="V125" s="100">
        <v>51.1</v>
      </c>
      <c r="W125" s="100">
        <v>1043.1959999999999</v>
      </c>
      <c r="X125" s="100">
        <v>0.4</v>
      </c>
      <c r="Y125" s="100">
        <v>3</v>
      </c>
      <c r="Z125" s="100">
        <v>0</v>
      </c>
      <c r="AA125" s="100">
        <v>0</v>
      </c>
      <c r="AB125" s="100">
        <v>9.4</v>
      </c>
      <c r="AC125" s="100">
        <v>180.95</v>
      </c>
      <c r="AD125" s="100">
        <v>9.8000000000000007</v>
      </c>
      <c r="AE125" s="100">
        <v>213.59700000000001</v>
      </c>
      <c r="AF125" s="100">
        <v>25.8</v>
      </c>
      <c r="AG125" s="100">
        <v>387.39100000000002</v>
      </c>
    </row>
    <row r="126" spans="3:33" x14ac:dyDescent="0.25">
      <c r="C126" s="73">
        <v>2020</v>
      </c>
      <c r="D126" s="71" t="s">
        <v>46</v>
      </c>
      <c r="E126" s="71">
        <v>90.35</v>
      </c>
      <c r="F126" s="71">
        <v>244</v>
      </c>
      <c r="G126" s="71">
        <v>308.31</v>
      </c>
      <c r="H126" s="71">
        <v>5266</v>
      </c>
      <c r="I126" s="71">
        <v>19.739999999999998</v>
      </c>
      <c r="J126" s="71">
        <v>280</v>
      </c>
      <c r="K126" s="89">
        <v>4.13</v>
      </c>
      <c r="L126" s="89">
        <v>41</v>
      </c>
      <c r="M126" s="71">
        <v>75.12</v>
      </c>
      <c r="N126" s="71">
        <v>1247</v>
      </c>
      <c r="O126" s="71">
        <v>73.59</v>
      </c>
      <c r="P126" s="71">
        <v>618</v>
      </c>
      <c r="Q126" s="89">
        <v>64.3</v>
      </c>
      <c r="R126" s="89">
        <v>638</v>
      </c>
      <c r="S126" s="96"/>
      <c r="T126" s="100">
        <v>24</v>
      </c>
      <c r="U126" s="100">
        <v>130.57400000000001</v>
      </c>
      <c r="V126" s="100">
        <v>247</v>
      </c>
      <c r="W126" s="100">
        <v>3926.317</v>
      </c>
      <c r="X126" s="100">
        <v>12</v>
      </c>
      <c r="Y126" s="100">
        <v>168.58</v>
      </c>
      <c r="Z126" s="100">
        <v>1</v>
      </c>
      <c r="AA126" s="100">
        <v>4.5529999999999999</v>
      </c>
      <c r="AB126" s="100">
        <v>52</v>
      </c>
      <c r="AC126" s="100">
        <v>898.24800000000005</v>
      </c>
      <c r="AD126" s="100">
        <v>21</v>
      </c>
      <c r="AE126" s="100">
        <v>342.47899999999998</v>
      </c>
      <c r="AF126" s="100">
        <v>36</v>
      </c>
      <c r="AG126" s="100">
        <v>405.95800000000003</v>
      </c>
    </row>
    <row r="127" spans="3:33" x14ac:dyDescent="0.25">
      <c r="C127" s="73">
        <v>2020</v>
      </c>
      <c r="D127" s="71" t="s">
        <v>47</v>
      </c>
      <c r="E127" s="71">
        <v>1</v>
      </c>
      <c r="F127" s="71">
        <v>14</v>
      </c>
      <c r="G127" s="71">
        <v>152</v>
      </c>
      <c r="H127" s="71">
        <v>3704</v>
      </c>
      <c r="I127" s="71">
        <v>10</v>
      </c>
      <c r="J127" s="71">
        <v>190</v>
      </c>
      <c r="K127" s="89">
        <v>3</v>
      </c>
      <c r="L127" s="89">
        <v>35</v>
      </c>
      <c r="M127" s="71">
        <v>78</v>
      </c>
      <c r="N127" s="71">
        <v>1486</v>
      </c>
      <c r="O127" s="71">
        <v>34</v>
      </c>
      <c r="P127" s="71">
        <v>736</v>
      </c>
      <c r="Q127" s="89">
        <v>53</v>
      </c>
      <c r="R127" s="89">
        <v>924</v>
      </c>
      <c r="S127" s="96"/>
      <c r="T127" s="100">
        <v>1.6</v>
      </c>
      <c r="U127" s="100">
        <v>17.600000000000001</v>
      </c>
      <c r="V127" s="100">
        <v>116.18</v>
      </c>
      <c r="W127" s="100">
        <v>2141.8375000000001</v>
      </c>
      <c r="X127" s="100">
        <v>5.22</v>
      </c>
      <c r="Y127" s="100">
        <v>102.4</v>
      </c>
      <c r="Z127" s="100">
        <v>1.9</v>
      </c>
      <c r="AA127" s="100">
        <v>19</v>
      </c>
      <c r="AB127" s="100">
        <v>65.58</v>
      </c>
      <c r="AC127" s="100">
        <v>1542.067</v>
      </c>
      <c r="AD127" s="100">
        <v>36.1</v>
      </c>
      <c r="AE127" s="100">
        <v>610.25</v>
      </c>
      <c r="AF127" s="100">
        <v>43.47</v>
      </c>
      <c r="AG127" s="100">
        <v>784.17250000000001</v>
      </c>
    </row>
    <row r="128" spans="3:33" x14ac:dyDescent="0.25">
      <c r="C128" s="73">
        <v>2020</v>
      </c>
      <c r="D128" s="71" t="s">
        <v>48</v>
      </c>
      <c r="E128" s="71">
        <v>0</v>
      </c>
      <c r="F128" s="71">
        <v>0</v>
      </c>
      <c r="G128" s="71">
        <v>163.55000000000001</v>
      </c>
      <c r="H128" s="71">
        <v>1501</v>
      </c>
      <c r="I128" s="71">
        <v>0</v>
      </c>
      <c r="J128" s="71">
        <v>0</v>
      </c>
      <c r="K128" s="89">
        <v>0</v>
      </c>
      <c r="L128" s="89">
        <v>0</v>
      </c>
      <c r="M128" s="71">
        <v>4.22</v>
      </c>
      <c r="N128" s="71">
        <v>30</v>
      </c>
      <c r="O128" s="71">
        <v>38.590000000000003</v>
      </c>
      <c r="P128" s="71">
        <v>247</v>
      </c>
      <c r="Q128" s="89">
        <v>28.51</v>
      </c>
      <c r="R128" s="89">
        <v>157</v>
      </c>
      <c r="S128" s="96"/>
      <c r="T128" s="100">
        <v>0.8</v>
      </c>
      <c r="U128" s="100">
        <v>8</v>
      </c>
      <c r="V128" s="100">
        <v>183.3</v>
      </c>
      <c r="W128" s="100">
        <v>2205.2469000000001</v>
      </c>
      <c r="X128" s="100">
        <v>0</v>
      </c>
      <c r="Y128" s="100">
        <v>0</v>
      </c>
      <c r="Z128" s="100">
        <v>0</v>
      </c>
      <c r="AA128" s="100">
        <v>0</v>
      </c>
      <c r="AB128" s="100">
        <v>7.2</v>
      </c>
      <c r="AC128" s="100">
        <v>100.646</v>
      </c>
      <c r="AD128" s="100">
        <v>40.1</v>
      </c>
      <c r="AE128" s="100">
        <v>302.69</v>
      </c>
      <c r="AF128" s="100">
        <v>31.8</v>
      </c>
      <c r="AG128" s="100">
        <v>272.97250000000003</v>
      </c>
    </row>
    <row r="129" spans="3:33" x14ac:dyDescent="0.25">
      <c r="C129" s="73">
        <v>2020</v>
      </c>
      <c r="D129" s="71" t="s">
        <v>49</v>
      </c>
      <c r="E129" s="71">
        <v>16</v>
      </c>
      <c r="F129" s="71">
        <v>75</v>
      </c>
      <c r="G129" s="71">
        <v>227</v>
      </c>
      <c r="H129" s="71">
        <v>3232</v>
      </c>
      <c r="I129" s="71">
        <v>0</v>
      </c>
      <c r="J129" s="71">
        <v>0</v>
      </c>
      <c r="K129" s="89">
        <v>0</v>
      </c>
      <c r="L129" s="89">
        <v>0</v>
      </c>
      <c r="M129" s="71">
        <v>317</v>
      </c>
      <c r="N129" s="71">
        <v>5784</v>
      </c>
      <c r="O129" s="71">
        <v>88</v>
      </c>
      <c r="P129" s="71">
        <v>1816</v>
      </c>
      <c r="Q129" s="89">
        <v>56</v>
      </c>
      <c r="R129" s="89">
        <v>902</v>
      </c>
      <c r="S129" s="96"/>
      <c r="T129" s="100">
        <v>0.5</v>
      </c>
      <c r="U129" s="100">
        <v>1</v>
      </c>
      <c r="V129" s="100">
        <v>120.6</v>
      </c>
      <c r="W129" s="100">
        <v>1419.8630000000001</v>
      </c>
      <c r="X129" s="100">
        <v>0</v>
      </c>
      <c r="Y129" s="100">
        <v>0</v>
      </c>
      <c r="Z129" s="100">
        <v>0</v>
      </c>
      <c r="AA129" s="100">
        <v>0</v>
      </c>
      <c r="AB129" s="100">
        <v>211.8</v>
      </c>
      <c r="AC129" s="100">
        <v>5796.8019999999997</v>
      </c>
      <c r="AD129" s="100">
        <v>43.4</v>
      </c>
      <c r="AE129" s="100">
        <v>330.24</v>
      </c>
      <c r="AF129" s="100">
        <v>22.1</v>
      </c>
      <c r="AG129" s="100">
        <v>274.58699999999999</v>
      </c>
    </row>
    <row r="130" spans="3:33" x14ac:dyDescent="0.25">
      <c r="C130" s="73">
        <v>2020</v>
      </c>
      <c r="D130" s="71" t="s">
        <v>50</v>
      </c>
      <c r="E130" s="71">
        <v>2.0099999999999998</v>
      </c>
      <c r="F130" s="71">
        <v>17</v>
      </c>
      <c r="G130" s="71">
        <v>134.38999999999999</v>
      </c>
      <c r="H130" s="71">
        <v>1508</v>
      </c>
      <c r="I130" s="71">
        <v>0</v>
      </c>
      <c r="J130" s="71">
        <v>0</v>
      </c>
      <c r="K130" s="89">
        <v>0</v>
      </c>
      <c r="L130" s="89">
        <v>0</v>
      </c>
      <c r="M130" s="71">
        <v>46.1</v>
      </c>
      <c r="N130" s="71">
        <v>597</v>
      </c>
      <c r="O130" s="71">
        <v>33.78</v>
      </c>
      <c r="P130" s="71">
        <v>353</v>
      </c>
      <c r="Q130" s="89">
        <v>46.03</v>
      </c>
      <c r="R130" s="89">
        <v>498</v>
      </c>
      <c r="S130" s="96"/>
      <c r="T130" s="100">
        <v>0</v>
      </c>
      <c r="U130" s="100">
        <v>0</v>
      </c>
      <c r="V130" s="100">
        <v>96</v>
      </c>
      <c r="W130" s="100">
        <v>893.42499999999995</v>
      </c>
      <c r="X130" s="100">
        <v>0</v>
      </c>
      <c r="Y130" s="100">
        <v>0</v>
      </c>
      <c r="Z130" s="100">
        <v>0</v>
      </c>
      <c r="AA130" s="100">
        <v>0</v>
      </c>
      <c r="AB130" s="100">
        <v>27</v>
      </c>
      <c r="AC130" s="100">
        <v>303</v>
      </c>
      <c r="AD130" s="100">
        <v>17</v>
      </c>
      <c r="AE130" s="100">
        <v>195.65</v>
      </c>
      <c r="AF130" s="100">
        <v>29</v>
      </c>
      <c r="AG130" s="100">
        <v>289.22500000000002</v>
      </c>
    </row>
    <row r="131" spans="3:33" x14ac:dyDescent="0.25">
      <c r="C131" s="73">
        <v>2020</v>
      </c>
      <c r="D131" s="71" t="s">
        <v>51</v>
      </c>
      <c r="E131" s="71">
        <v>26</v>
      </c>
      <c r="F131" s="71">
        <v>161</v>
      </c>
      <c r="G131" s="71">
        <v>459</v>
      </c>
      <c r="H131" s="71">
        <v>5097</v>
      </c>
      <c r="I131" s="71">
        <v>3</v>
      </c>
      <c r="J131" s="71">
        <v>30</v>
      </c>
      <c r="K131" s="88">
        <v>1</v>
      </c>
      <c r="L131" s="88">
        <v>5</v>
      </c>
      <c r="M131" s="71">
        <v>253</v>
      </c>
      <c r="N131" s="71">
        <v>3932</v>
      </c>
      <c r="O131" s="71">
        <v>108</v>
      </c>
      <c r="P131" s="71">
        <v>959</v>
      </c>
      <c r="Q131" s="88">
        <v>131</v>
      </c>
      <c r="R131" s="88">
        <v>1594</v>
      </c>
      <c r="S131" s="95"/>
      <c r="T131" s="100">
        <v>20</v>
      </c>
      <c r="U131" s="100">
        <v>75.194000000000003</v>
      </c>
      <c r="V131" s="100">
        <v>379</v>
      </c>
      <c r="W131" s="100">
        <v>3776.1950000000002</v>
      </c>
      <c r="X131" s="100">
        <v>5</v>
      </c>
      <c r="Y131" s="100">
        <v>37.395000000000003</v>
      </c>
      <c r="Z131" s="100">
        <v>1</v>
      </c>
      <c r="AA131" s="100">
        <v>0.98</v>
      </c>
      <c r="AB131" s="100">
        <v>305</v>
      </c>
      <c r="AC131" s="100">
        <v>7393.0780000000004</v>
      </c>
      <c r="AD131" s="100">
        <v>92</v>
      </c>
      <c r="AE131" s="100">
        <v>1041</v>
      </c>
      <c r="AF131" s="100">
        <v>120</v>
      </c>
      <c r="AG131" s="100">
        <v>1300.2639999999999</v>
      </c>
    </row>
    <row r="132" spans="3:33" x14ac:dyDescent="0.25">
      <c r="C132" s="73">
        <v>2020</v>
      </c>
      <c r="D132" s="71" t="s">
        <v>52</v>
      </c>
      <c r="E132" s="71">
        <v>1</v>
      </c>
      <c r="F132" s="71">
        <v>4</v>
      </c>
      <c r="G132" s="71">
        <v>268</v>
      </c>
      <c r="H132" s="71">
        <v>3755</v>
      </c>
      <c r="I132" s="71">
        <v>192</v>
      </c>
      <c r="J132" s="71">
        <v>7079</v>
      </c>
      <c r="K132" s="88">
        <v>0</v>
      </c>
      <c r="L132" s="88">
        <v>0</v>
      </c>
      <c r="M132" s="71">
        <v>91</v>
      </c>
      <c r="N132" s="71">
        <v>1248</v>
      </c>
      <c r="O132" s="71">
        <v>45</v>
      </c>
      <c r="P132" s="71">
        <v>517</v>
      </c>
      <c r="Q132" s="88">
        <v>43</v>
      </c>
      <c r="R132" s="88">
        <v>527</v>
      </c>
      <c r="S132" s="96"/>
      <c r="T132" s="100">
        <v>156</v>
      </c>
      <c r="U132" s="100">
        <v>5677.8239999999996</v>
      </c>
      <c r="V132" s="100">
        <v>288</v>
      </c>
      <c r="W132" s="100">
        <v>3068.7710000000002</v>
      </c>
      <c r="X132" s="100">
        <v>215</v>
      </c>
      <c r="Y132" s="100">
        <v>7834.3249999999998</v>
      </c>
      <c r="Z132" s="100">
        <v>0</v>
      </c>
      <c r="AA132" s="100">
        <v>0</v>
      </c>
      <c r="AB132" s="100">
        <v>118</v>
      </c>
      <c r="AC132" s="100">
        <v>1433.58</v>
      </c>
      <c r="AD132" s="100">
        <v>56</v>
      </c>
      <c r="AE132" s="100">
        <v>579.29999999999995</v>
      </c>
      <c r="AF132" s="100">
        <v>53</v>
      </c>
      <c r="AG132" s="100">
        <v>593.70500000000004</v>
      </c>
    </row>
    <row r="133" spans="3:33" x14ac:dyDescent="0.25">
      <c r="C133" s="73">
        <v>2020</v>
      </c>
      <c r="D133" s="71" t="s">
        <v>53</v>
      </c>
      <c r="E133" s="71">
        <v>66</v>
      </c>
      <c r="F133" s="71">
        <v>346</v>
      </c>
      <c r="G133" s="71">
        <v>729</v>
      </c>
      <c r="H133" s="71">
        <v>5504</v>
      </c>
      <c r="I133" s="71">
        <v>27</v>
      </c>
      <c r="J133" s="71">
        <v>381</v>
      </c>
      <c r="K133" s="88">
        <v>0</v>
      </c>
      <c r="L133" s="88">
        <v>0</v>
      </c>
      <c r="M133" s="71">
        <v>1773</v>
      </c>
      <c r="N133" s="71">
        <v>19394</v>
      </c>
      <c r="O133" s="71">
        <v>108</v>
      </c>
      <c r="P133" s="71">
        <v>954</v>
      </c>
      <c r="Q133" s="88">
        <v>212</v>
      </c>
      <c r="R133" s="88">
        <v>1631</v>
      </c>
      <c r="S133" s="95"/>
      <c r="T133" s="100">
        <v>24</v>
      </c>
      <c r="U133" s="100">
        <v>161.726</v>
      </c>
      <c r="V133" s="100">
        <v>703</v>
      </c>
      <c r="W133" s="100">
        <v>6751.9070000000002</v>
      </c>
      <c r="X133" s="100">
        <v>33</v>
      </c>
      <c r="Y133" s="100">
        <v>488.5</v>
      </c>
      <c r="Z133" s="100">
        <v>0</v>
      </c>
      <c r="AA133" s="100">
        <v>0</v>
      </c>
      <c r="AB133" s="100">
        <v>922</v>
      </c>
      <c r="AC133" s="100">
        <v>13213.666999999999</v>
      </c>
      <c r="AD133" s="100">
        <v>109</v>
      </c>
      <c r="AE133" s="100">
        <v>959.84100000000001</v>
      </c>
      <c r="AF133" s="100">
        <v>192</v>
      </c>
      <c r="AG133" s="100">
        <v>1950.7729999999999</v>
      </c>
    </row>
    <row r="134" spans="3:33" x14ac:dyDescent="0.25">
      <c r="C134" s="73">
        <v>2020</v>
      </c>
      <c r="D134" s="71" t="s">
        <v>54</v>
      </c>
      <c r="E134" s="71">
        <v>21</v>
      </c>
      <c r="F134" s="71">
        <v>78</v>
      </c>
      <c r="G134" s="71">
        <v>156</v>
      </c>
      <c r="H134" s="71">
        <v>2141</v>
      </c>
      <c r="I134" s="71">
        <v>0</v>
      </c>
      <c r="J134" s="71">
        <v>0</v>
      </c>
      <c r="K134" s="88">
        <v>0</v>
      </c>
      <c r="L134" s="88">
        <v>0</v>
      </c>
      <c r="M134" s="71">
        <v>107</v>
      </c>
      <c r="N134" s="71">
        <v>1509</v>
      </c>
      <c r="O134" s="71">
        <v>38</v>
      </c>
      <c r="P134" s="71">
        <v>417</v>
      </c>
      <c r="Q134" s="88">
        <v>49</v>
      </c>
      <c r="R134" s="88">
        <v>484</v>
      </c>
      <c r="S134" s="95"/>
      <c r="T134" s="100">
        <v>3.2</v>
      </c>
      <c r="U134" s="100">
        <v>22.686</v>
      </c>
      <c r="V134" s="100">
        <v>109.3</v>
      </c>
      <c r="W134" s="100">
        <v>1467.25</v>
      </c>
      <c r="X134" s="100">
        <v>0</v>
      </c>
      <c r="Y134" s="100">
        <v>0</v>
      </c>
      <c r="Z134" s="100">
        <v>0</v>
      </c>
      <c r="AA134" s="100">
        <v>0</v>
      </c>
      <c r="AB134" s="100">
        <v>90.1</v>
      </c>
      <c r="AC134" s="100">
        <v>1403.74</v>
      </c>
      <c r="AD134" s="100">
        <v>23.9</v>
      </c>
      <c r="AE134" s="100">
        <v>263.82</v>
      </c>
      <c r="AF134" s="100">
        <v>21.4</v>
      </c>
      <c r="AG134" s="100">
        <v>232.82</v>
      </c>
    </row>
    <row r="135" spans="3:33" x14ac:dyDescent="0.25">
      <c r="C135" s="73">
        <v>2020</v>
      </c>
      <c r="D135" s="71" t="s">
        <v>55</v>
      </c>
      <c r="E135" s="71">
        <v>1788.3</v>
      </c>
      <c r="F135" s="71">
        <v>16989</v>
      </c>
      <c r="G135" s="71">
        <v>510.1</v>
      </c>
      <c r="H135" s="71">
        <v>6631</v>
      </c>
      <c r="I135" s="71">
        <v>762.9</v>
      </c>
      <c r="J135" s="71">
        <v>17161</v>
      </c>
      <c r="K135" s="89">
        <v>812.7</v>
      </c>
      <c r="L135" s="89">
        <v>10971</v>
      </c>
      <c r="M135" s="71">
        <v>218.1</v>
      </c>
      <c r="N135" s="71">
        <v>2726</v>
      </c>
      <c r="O135" s="71">
        <v>24.4</v>
      </c>
      <c r="P135" s="71">
        <v>268</v>
      </c>
      <c r="Q135" s="89">
        <v>825.7</v>
      </c>
      <c r="R135" s="89">
        <v>12386</v>
      </c>
      <c r="S135" s="96"/>
      <c r="T135" s="100">
        <v>1353</v>
      </c>
      <c r="U135" s="100">
        <v>10824</v>
      </c>
      <c r="V135" s="100">
        <v>379.3</v>
      </c>
      <c r="W135" s="100">
        <v>3793</v>
      </c>
      <c r="X135" s="100">
        <v>673.2</v>
      </c>
      <c r="Y135" s="100">
        <v>13210</v>
      </c>
      <c r="Z135" s="100">
        <v>667.1</v>
      </c>
      <c r="AA135" s="100">
        <v>9925.5</v>
      </c>
      <c r="AB135" s="100">
        <v>144.1</v>
      </c>
      <c r="AC135" s="100">
        <v>1729.2</v>
      </c>
      <c r="AD135" s="100">
        <v>12.4</v>
      </c>
      <c r="AE135" s="100">
        <v>99.2</v>
      </c>
      <c r="AF135" s="100">
        <v>540.29999999999995</v>
      </c>
      <c r="AG135" s="100">
        <v>7023.64</v>
      </c>
    </row>
    <row r="136" spans="3:33" x14ac:dyDescent="0.25">
      <c r="C136" s="73">
        <v>2020</v>
      </c>
      <c r="D136" s="71" t="s">
        <v>56</v>
      </c>
      <c r="E136" s="71">
        <v>32</v>
      </c>
      <c r="F136" s="71">
        <v>218</v>
      </c>
      <c r="G136" s="71">
        <v>354</v>
      </c>
      <c r="H136" s="71">
        <v>4178</v>
      </c>
      <c r="I136" s="71">
        <v>0.5</v>
      </c>
      <c r="J136" s="71">
        <v>6</v>
      </c>
      <c r="K136" s="88">
        <v>0.5</v>
      </c>
      <c r="L136" s="88">
        <v>5</v>
      </c>
      <c r="M136" s="71">
        <v>665</v>
      </c>
      <c r="N136" s="71">
        <v>9150</v>
      </c>
      <c r="O136" s="71">
        <v>85</v>
      </c>
      <c r="P136" s="71">
        <v>905</v>
      </c>
      <c r="Q136" s="88">
        <v>94</v>
      </c>
      <c r="R136" s="88">
        <v>934</v>
      </c>
      <c r="S136" s="95"/>
      <c r="T136" s="100">
        <v>22</v>
      </c>
      <c r="U136" s="100">
        <v>105.27200000000001</v>
      </c>
      <c r="V136" s="100">
        <v>267</v>
      </c>
      <c r="W136" s="100">
        <v>2651.5279999999998</v>
      </c>
      <c r="X136" s="100">
        <v>0.4</v>
      </c>
      <c r="Y136" s="100">
        <v>8</v>
      </c>
      <c r="Z136" s="100">
        <v>0.3</v>
      </c>
      <c r="AA136" s="100">
        <v>4.5</v>
      </c>
      <c r="AB136" s="100">
        <v>366</v>
      </c>
      <c r="AC136" s="100">
        <v>4474.8999999999996</v>
      </c>
      <c r="AD136" s="100">
        <v>67</v>
      </c>
      <c r="AE136" s="100">
        <v>749.53</v>
      </c>
      <c r="AF136" s="100">
        <v>129</v>
      </c>
      <c r="AG136" s="100">
        <v>1516.575</v>
      </c>
    </row>
    <row r="137" spans="3:33" x14ac:dyDescent="0.25">
      <c r="C137" s="73">
        <v>2020</v>
      </c>
      <c r="D137" s="71" t="s">
        <v>57</v>
      </c>
      <c r="E137" s="71">
        <v>204</v>
      </c>
      <c r="F137" s="71">
        <v>2106</v>
      </c>
      <c r="G137" s="71">
        <v>297</v>
      </c>
      <c r="H137" s="71">
        <v>4571</v>
      </c>
      <c r="I137" s="71">
        <v>12</v>
      </c>
      <c r="J137" s="71">
        <v>413</v>
      </c>
      <c r="K137" s="88">
        <v>1</v>
      </c>
      <c r="L137" s="88">
        <v>20</v>
      </c>
      <c r="M137" s="71">
        <v>131</v>
      </c>
      <c r="N137" s="71">
        <v>1959</v>
      </c>
      <c r="O137" s="71">
        <v>65</v>
      </c>
      <c r="P137" s="71">
        <v>942</v>
      </c>
      <c r="Q137" s="88">
        <v>132</v>
      </c>
      <c r="R137" s="88">
        <v>2464</v>
      </c>
      <c r="S137" s="95"/>
      <c r="T137" s="100">
        <v>243.41562120598945</v>
      </c>
      <c r="U137" s="100">
        <v>2349.8184000000006</v>
      </c>
      <c r="V137" s="100">
        <v>281.8656414407123</v>
      </c>
      <c r="W137" s="100">
        <v>4070.5735</v>
      </c>
      <c r="X137" s="100">
        <v>11.469040874140024</v>
      </c>
      <c r="Y137" s="100">
        <v>427.94</v>
      </c>
      <c r="Z137" s="100">
        <v>1.800890327802509</v>
      </c>
      <c r="AA137" s="100">
        <v>49.65</v>
      </c>
      <c r="AB137" s="100">
        <v>114.39498178874949</v>
      </c>
      <c r="AC137" s="100">
        <v>1779.20525</v>
      </c>
      <c r="AD137" s="100">
        <v>71.918251719951456</v>
      </c>
      <c r="AE137" s="100">
        <v>1067.27225</v>
      </c>
      <c r="AF137" s="100">
        <v>142.98664508296233</v>
      </c>
      <c r="AG137" s="100">
        <v>2776.3359999999998</v>
      </c>
    </row>
    <row r="138" spans="3:33" x14ac:dyDescent="0.25">
      <c r="C138" s="73">
        <v>2020</v>
      </c>
      <c r="D138" s="71" t="s">
        <v>58</v>
      </c>
      <c r="E138" s="71">
        <v>17.62</v>
      </c>
      <c r="F138" s="71">
        <v>116</v>
      </c>
      <c r="G138" s="71">
        <v>76.87</v>
      </c>
      <c r="H138" s="71">
        <v>486</v>
      </c>
      <c r="I138" s="71">
        <v>0.7</v>
      </c>
      <c r="J138" s="71">
        <v>11</v>
      </c>
      <c r="K138" s="88">
        <v>0</v>
      </c>
      <c r="L138" s="88">
        <v>0</v>
      </c>
      <c r="M138" s="71">
        <v>19.73</v>
      </c>
      <c r="N138" s="71">
        <v>207</v>
      </c>
      <c r="O138" s="71">
        <v>11.4</v>
      </c>
      <c r="P138" s="71">
        <v>66</v>
      </c>
      <c r="Q138" s="88">
        <v>21.23</v>
      </c>
      <c r="R138" s="88">
        <v>169</v>
      </c>
      <c r="S138" s="96"/>
      <c r="T138" s="100">
        <v>7</v>
      </c>
      <c r="U138" s="100">
        <v>33.866</v>
      </c>
      <c r="V138" s="100">
        <v>51</v>
      </c>
      <c r="W138" s="100">
        <v>406.59</v>
      </c>
      <c r="X138" s="100">
        <v>0</v>
      </c>
      <c r="Y138" s="100">
        <v>0</v>
      </c>
      <c r="Z138" s="100">
        <v>0</v>
      </c>
      <c r="AA138" s="100">
        <v>0</v>
      </c>
      <c r="AB138" s="100">
        <v>7</v>
      </c>
      <c r="AC138" s="100">
        <v>86.072999999999993</v>
      </c>
      <c r="AD138" s="100">
        <v>8</v>
      </c>
      <c r="AE138" s="100">
        <v>57.378999999999998</v>
      </c>
      <c r="AF138" s="100">
        <v>15</v>
      </c>
      <c r="AG138" s="100">
        <v>111.61199999999999</v>
      </c>
    </row>
    <row r="139" spans="3:33" x14ac:dyDescent="0.25">
      <c r="C139" s="73">
        <v>2020</v>
      </c>
      <c r="D139" s="71" t="s">
        <v>59</v>
      </c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18"/>
      <c r="T139" s="100"/>
      <c r="U139" s="100"/>
      <c r="V139" s="100"/>
      <c r="W139" s="100"/>
      <c r="X139" s="100"/>
      <c r="Y139" s="100"/>
      <c r="Z139" s="100"/>
      <c r="AA139" s="100"/>
      <c r="AB139" s="100"/>
      <c r="AC139" s="100"/>
      <c r="AD139" s="100"/>
      <c r="AE139" s="100"/>
      <c r="AF139" s="100"/>
      <c r="AG139" s="100"/>
    </row>
    <row r="140" spans="3:33" x14ac:dyDescent="0.25">
      <c r="C140" s="73">
        <v>2020</v>
      </c>
      <c r="D140" s="72" t="s">
        <v>60</v>
      </c>
      <c r="E140" s="71">
        <v>4261.28</v>
      </c>
      <c r="F140" s="71">
        <v>42655</v>
      </c>
      <c r="G140" s="71">
        <v>5938.4900000000007</v>
      </c>
      <c r="H140" s="71">
        <v>75052</v>
      </c>
      <c r="I140" s="71">
        <v>2287.14</v>
      </c>
      <c r="J140" s="71">
        <v>62289</v>
      </c>
      <c r="K140" s="26">
        <f>SUM(K114:K138)</f>
        <v>2199.33</v>
      </c>
      <c r="L140" s="26">
        <f>SUM(L114:L138)</f>
        <v>50424</v>
      </c>
      <c r="M140" s="71">
        <v>4608.59</v>
      </c>
      <c r="N140" s="71">
        <v>61961</v>
      </c>
      <c r="O140" s="71">
        <v>1439.2200000000003</v>
      </c>
      <c r="P140" s="71">
        <v>17962</v>
      </c>
      <c r="Q140" s="26">
        <f>SUM(Q114:Q138)</f>
        <v>3509.77</v>
      </c>
      <c r="R140" s="26">
        <f>SUM(R114:R138)</f>
        <v>42223</v>
      </c>
      <c r="S140" s="18"/>
      <c r="T140" s="100">
        <f t="shared" ref="T140:AG140" si="8">SUM(T114:T139)</f>
        <v>3568.3156212059889</v>
      </c>
      <c r="U140" s="100">
        <f t="shared" si="8"/>
        <v>40318.002400000005</v>
      </c>
      <c r="V140" s="100">
        <f t="shared" si="8"/>
        <v>5170.975641440712</v>
      </c>
      <c r="W140" s="100">
        <f t="shared" si="8"/>
        <v>66829.906799999997</v>
      </c>
      <c r="X140" s="100">
        <f t="shared" si="8"/>
        <v>2274.36904087414</v>
      </c>
      <c r="Y140" s="100">
        <f t="shared" si="8"/>
        <v>63456.683999999994</v>
      </c>
      <c r="Z140" s="100">
        <f t="shared" si="8"/>
        <v>1724.3008903278028</v>
      </c>
      <c r="AA140" s="100">
        <f t="shared" si="8"/>
        <v>39800.772499999999</v>
      </c>
      <c r="AB140" s="100">
        <f t="shared" si="8"/>
        <v>3132.1049817887497</v>
      </c>
      <c r="AC140" s="100">
        <f t="shared" si="8"/>
        <v>51361.295249999996</v>
      </c>
      <c r="AD140" s="100">
        <f t="shared" si="8"/>
        <v>1210.7782517199516</v>
      </c>
      <c r="AE140" s="100">
        <f t="shared" si="8"/>
        <v>14905.969849999999</v>
      </c>
      <c r="AF140" s="100">
        <f t="shared" si="8"/>
        <v>3058.9566450829625</v>
      </c>
      <c r="AG140" s="100">
        <f t="shared" si="8"/>
        <v>48284.090300000003</v>
      </c>
    </row>
    <row r="141" spans="3:33" x14ac:dyDescent="0.25">
      <c r="C141" s="1" t="s">
        <v>33</v>
      </c>
    </row>
  </sheetData>
  <mergeCells count="11">
    <mergeCell ref="T3:U3"/>
    <mergeCell ref="V3:W3"/>
    <mergeCell ref="C3:C5"/>
    <mergeCell ref="D3:D5"/>
    <mergeCell ref="E2:R2"/>
    <mergeCell ref="T2:AG2"/>
    <mergeCell ref="AB3:AC3"/>
    <mergeCell ref="AD3:AE3"/>
    <mergeCell ref="AF3:AG3"/>
    <mergeCell ref="X3:Y3"/>
    <mergeCell ref="Z3:AA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L142"/>
  <sheetViews>
    <sheetView workbookViewId="0">
      <selection activeCell="C142" sqref="C142"/>
    </sheetView>
  </sheetViews>
  <sheetFormatPr defaultRowHeight="15" x14ac:dyDescent="0.25"/>
  <cols>
    <col min="4" max="4" width="17.140625" customWidth="1"/>
    <col min="5" max="5" width="15.42578125" customWidth="1"/>
    <col min="6" max="6" width="14.42578125" customWidth="1"/>
    <col min="7" max="7" width="16.7109375" customWidth="1"/>
    <col min="8" max="8" width="15.28515625" customWidth="1"/>
    <col min="9" max="9" width="16" customWidth="1"/>
    <col min="10" max="10" width="12.140625" customWidth="1"/>
    <col min="11" max="11" width="15" customWidth="1"/>
    <col min="12" max="12" width="12.5703125" customWidth="1"/>
  </cols>
  <sheetData>
    <row r="3" spans="3:12" x14ac:dyDescent="0.25">
      <c r="C3" s="147" t="s">
        <v>61</v>
      </c>
      <c r="D3" s="150" t="s">
        <v>62</v>
      </c>
      <c r="E3" s="41" t="s">
        <v>98</v>
      </c>
      <c r="F3" s="41"/>
      <c r="G3" s="41" t="s">
        <v>99</v>
      </c>
      <c r="H3" s="41"/>
      <c r="I3" s="41" t="s">
        <v>100</v>
      </c>
      <c r="J3" s="41"/>
      <c r="K3" s="41" t="s">
        <v>101</v>
      </c>
      <c r="L3" s="41"/>
    </row>
    <row r="4" spans="3:12" x14ac:dyDescent="0.25">
      <c r="C4" s="148"/>
      <c r="D4" s="151"/>
      <c r="E4" s="43" t="s">
        <v>73</v>
      </c>
      <c r="F4" s="43" t="s">
        <v>74</v>
      </c>
      <c r="G4" s="43" t="s">
        <v>73</v>
      </c>
      <c r="H4" s="43" t="s">
        <v>74</v>
      </c>
      <c r="I4" s="43" t="s">
        <v>73</v>
      </c>
      <c r="J4" s="43" t="s">
        <v>74</v>
      </c>
      <c r="K4" s="43" t="s">
        <v>73</v>
      </c>
      <c r="L4" s="43" t="s">
        <v>74</v>
      </c>
    </row>
    <row r="5" spans="3:12" x14ac:dyDescent="0.25">
      <c r="C5" s="149"/>
      <c r="D5" s="152"/>
      <c r="E5" s="43" t="s">
        <v>77</v>
      </c>
      <c r="F5" s="44" t="s">
        <v>102</v>
      </c>
      <c r="G5" s="43" t="s">
        <v>77</v>
      </c>
      <c r="H5" s="43" t="s">
        <v>103</v>
      </c>
      <c r="I5" s="43" t="s">
        <v>77</v>
      </c>
      <c r="J5" s="43" t="s">
        <v>103</v>
      </c>
      <c r="K5" s="43" t="s">
        <v>77</v>
      </c>
      <c r="L5" s="43" t="s">
        <v>103</v>
      </c>
    </row>
    <row r="6" spans="3:12" x14ac:dyDescent="0.25">
      <c r="C6" s="42">
        <v>2016</v>
      </c>
      <c r="D6" s="45" t="s">
        <v>79</v>
      </c>
      <c r="E6" s="46">
        <v>893</v>
      </c>
      <c r="F6" s="46">
        <v>1614</v>
      </c>
      <c r="G6" s="46">
        <v>93</v>
      </c>
      <c r="H6" s="46">
        <v>231</v>
      </c>
      <c r="I6" s="46">
        <v>66</v>
      </c>
      <c r="J6" s="46">
        <v>665</v>
      </c>
      <c r="K6" s="46">
        <v>100</v>
      </c>
      <c r="L6" s="46">
        <v>613</v>
      </c>
    </row>
    <row r="7" spans="3:12" x14ac:dyDescent="0.25">
      <c r="C7" s="42">
        <v>2016</v>
      </c>
      <c r="D7" s="45" t="s">
        <v>1</v>
      </c>
      <c r="E7" s="46">
        <v>2560</v>
      </c>
      <c r="F7" s="46">
        <v>5419</v>
      </c>
      <c r="G7" s="46">
        <v>192</v>
      </c>
      <c r="H7" s="46">
        <v>5763</v>
      </c>
      <c r="I7" s="46">
        <v>102</v>
      </c>
      <c r="J7" s="46">
        <v>973</v>
      </c>
      <c r="K7" s="46">
        <v>442</v>
      </c>
      <c r="L7" s="46">
        <v>4463</v>
      </c>
    </row>
    <row r="8" spans="3:12" x14ac:dyDescent="0.25">
      <c r="C8" s="42">
        <v>2016</v>
      </c>
      <c r="D8" s="45" t="s">
        <v>80</v>
      </c>
      <c r="E8" s="46">
        <v>1641</v>
      </c>
      <c r="F8" s="46">
        <v>653</v>
      </c>
      <c r="G8" s="46">
        <v>132</v>
      </c>
      <c r="H8" s="46">
        <v>1529</v>
      </c>
      <c r="I8" s="46">
        <v>55</v>
      </c>
      <c r="J8" s="46">
        <v>108</v>
      </c>
      <c r="K8" s="46">
        <v>297</v>
      </c>
      <c r="L8" s="46">
        <v>4580</v>
      </c>
    </row>
    <row r="9" spans="3:12" x14ac:dyDescent="0.25">
      <c r="C9" s="42">
        <v>2016</v>
      </c>
      <c r="D9" s="45" t="s">
        <v>3</v>
      </c>
      <c r="E9" s="46">
        <v>3100</v>
      </c>
      <c r="F9" s="46">
        <v>5155</v>
      </c>
      <c r="G9" s="46">
        <v>235</v>
      </c>
      <c r="H9" s="46">
        <v>1362</v>
      </c>
      <c r="I9" s="46">
        <v>293</v>
      </c>
      <c r="J9" s="46">
        <v>1778</v>
      </c>
      <c r="K9" s="46">
        <v>408</v>
      </c>
      <c r="L9" s="46">
        <v>1669</v>
      </c>
    </row>
    <row r="10" spans="3:12" x14ac:dyDescent="0.25">
      <c r="C10" s="42">
        <v>2016</v>
      </c>
      <c r="D10" s="45" t="s">
        <v>81</v>
      </c>
      <c r="E10" s="46">
        <v>1698.584548765682</v>
      </c>
      <c r="F10" s="46">
        <v>1594</v>
      </c>
      <c r="G10" s="46">
        <v>320.064767300688</v>
      </c>
      <c r="H10" s="46">
        <v>5083</v>
      </c>
      <c r="I10" s="46">
        <v>268.70619587211655</v>
      </c>
      <c r="J10" s="46">
        <v>1414</v>
      </c>
      <c r="K10" s="46">
        <v>214.57367057871306</v>
      </c>
      <c r="L10" s="46">
        <v>1624</v>
      </c>
    </row>
    <row r="11" spans="3:12" x14ac:dyDescent="0.25">
      <c r="C11" s="42">
        <v>2016</v>
      </c>
      <c r="D11" s="45" t="s">
        <v>82</v>
      </c>
      <c r="E11" s="46">
        <v>996.5</v>
      </c>
      <c r="F11" s="46">
        <v>594</v>
      </c>
      <c r="G11" s="46">
        <v>123</v>
      </c>
      <c r="H11" s="46">
        <v>2077</v>
      </c>
      <c r="I11" s="46">
        <v>143</v>
      </c>
      <c r="J11" s="46">
        <v>1612</v>
      </c>
      <c r="K11" s="46">
        <v>128.5</v>
      </c>
      <c r="L11" s="46">
        <v>430</v>
      </c>
    </row>
    <row r="12" spans="3:12" x14ac:dyDescent="0.25">
      <c r="C12" s="42">
        <v>2016</v>
      </c>
      <c r="D12" s="45" t="s">
        <v>6</v>
      </c>
      <c r="E12" s="46">
        <v>702</v>
      </c>
      <c r="F12" s="46">
        <v>288</v>
      </c>
      <c r="G12" s="46">
        <v>254</v>
      </c>
      <c r="H12" s="46">
        <v>1065</v>
      </c>
      <c r="I12" s="46">
        <v>229</v>
      </c>
      <c r="J12" s="46">
        <v>851</v>
      </c>
      <c r="K12" s="46">
        <v>60</v>
      </c>
      <c r="L12" s="46">
        <v>517</v>
      </c>
    </row>
    <row r="13" spans="3:12" x14ac:dyDescent="0.25">
      <c r="C13" s="42">
        <v>2016</v>
      </c>
      <c r="D13" s="45" t="s">
        <v>83</v>
      </c>
      <c r="E13" s="46">
        <v>2125</v>
      </c>
      <c r="F13" s="46">
        <v>3670</v>
      </c>
      <c r="G13" s="46">
        <v>218</v>
      </c>
      <c r="H13" s="46">
        <v>2759</v>
      </c>
      <c r="I13" s="46">
        <v>144</v>
      </c>
      <c r="J13" s="46">
        <v>1535</v>
      </c>
      <c r="K13" s="46">
        <v>311</v>
      </c>
      <c r="L13" s="46">
        <v>1690</v>
      </c>
    </row>
    <row r="14" spans="3:12" x14ac:dyDescent="0.25">
      <c r="C14" s="42">
        <v>2016</v>
      </c>
      <c r="D14" s="45" t="s">
        <v>84</v>
      </c>
      <c r="E14" s="46">
        <v>1354</v>
      </c>
      <c r="F14" s="46">
        <v>1615</v>
      </c>
      <c r="G14" s="46">
        <v>302</v>
      </c>
      <c r="H14" s="46">
        <v>18488</v>
      </c>
      <c r="I14" s="46">
        <v>230</v>
      </c>
      <c r="J14" s="46">
        <v>2175</v>
      </c>
      <c r="K14" s="46">
        <v>186</v>
      </c>
      <c r="L14" s="46">
        <v>2993</v>
      </c>
    </row>
    <row r="15" spans="3:12" x14ac:dyDescent="0.25">
      <c r="C15" s="42">
        <v>2016</v>
      </c>
      <c r="D15" s="45" t="s">
        <v>85</v>
      </c>
      <c r="E15" s="46">
        <v>634</v>
      </c>
      <c r="F15" s="46">
        <v>457</v>
      </c>
      <c r="G15" s="46">
        <v>134</v>
      </c>
      <c r="H15" s="46">
        <v>3135</v>
      </c>
      <c r="I15" s="46">
        <v>58</v>
      </c>
      <c r="J15" s="46">
        <v>320</v>
      </c>
      <c r="K15" s="46">
        <v>130</v>
      </c>
      <c r="L15" s="46">
        <v>1210</v>
      </c>
    </row>
    <row r="16" spans="3:12" x14ac:dyDescent="0.25">
      <c r="C16" s="42">
        <v>2016</v>
      </c>
      <c r="D16" s="45" t="s">
        <v>10</v>
      </c>
      <c r="E16" s="46">
        <v>185</v>
      </c>
      <c r="F16" s="46">
        <v>1110</v>
      </c>
      <c r="G16" s="46">
        <v>32</v>
      </c>
      <c r="H16" s="46">
        <v>1979</v>
      </c>
      <c r="I16" s="46">
        <v>21</v>
      </c>
      <c r="J16" s="46">
        <v>154</v>
      </c>
      <c r="K16" s="46">
        <v>160</v>
      </c>
      <c r="L16" s="46">
        <v>1275</v>
      </c>
    </row>
    <row r="17" spans="3:12" x14ac:dyDescent="0.25">
      <c r="C17" s="42">
        <v>2016</v>
      </c>
      <c r="D17" s="45" t="s">
        <v>11</v>
      </c>
      <c r="E17" s="46">
        <v>324</v>
      </c>
      <c r="F17" s="46">
        <v>127</v>
      </c>
      <c r="G17" s="46">
        <v>142</v>
      </c>
      <c r="H17" s="46">
        <v>2753</v>
      </c>
      <c r="I17" s="46">
        <v>69</v>
      </c>
      <c r="J17" s="46">
        <v>397</v>
      </c>
      <c r="K17" s="46">
        <v>212.54</v>
      </c>
      <c r="L17" s="46">
        <v>1004</v>
      </c>
    </row>
    <row r="18" spans="3:12" x14ac:dyDescent="0.25">
      <c r="C18" s="42">
        <v>2016</v>
      </c>
      <c r="D18" s="45" t="s">
        <v>86</v>
      </c>
      <c r="E18" s="46">
        <v>444</v>
      </c>
      <c r="F18" s="46">
        <v>277</v>
      </c>
      <c r="G18" s="46">
        <v>93</v>
      </c>
      <c r="H18" s="46">
        <v>3054</v>
      </c>
      <c r="I18" s="46">
        <v>52.330000000000005</v>
      </c>
      <c r="J18" s="46">
        <v>202</v>
      </c>
      <c r="K18" s="46">
        <v>51</v>
      </c>
      <c r="L18" s="46">
        <v>277</v>
      </c>
    </row>
    <row r="19" spans="3:12" x14ac:dyDescent="0.25">
      <c r="C19" s="42">
        <v>2016</v>
      </c>
      <c r="D19" s="45" t="s">
        <v>13</v>
      </c>
      <c r="E19" s="46">
        <v>172</v>
      </c>
      <c r="F19" s="46">
        <v>80</v>
      </c>
      <c r="G19" s="46">
        <v>57</v>
      </c>
      <c r="H19" s="46">
        <v>825</v>
      </c>
      <c r="I19" s="46">
        <v>12</v>
      </c>
      <c r="J19" s="46">
        <v>5</v>
      </c>
      <c r="K19" s="46">
        <v>30</v>
      </c>
      <c r="L19" s="46">
        <v>55</v>
      </c>
    </row>
    <row r="20" spans="3:12" x14ac:dyDescent="0.25">
      <c r="C20" s="42">
        <v>2016</v>
      </c>
      <c r="D20" s="45" t="s">
        <v>14</v>
      </c>
      <c r="E20" s="46">
        <v>460</v>
      </c>
      <c r="F20" s="46">
        <v>198</v>
      </c>
      <c r="G20" s="46">
        <v>62</v>
      </c>
      <c r="H20" s="46">
        <v>301</v>
      </c>
      <c r="I20" s="46">
        <v>95</v>
      </c>
      <c r="J20" s="46">
        <v>495</v>
      </c>
      <c r="K20" s="46">
        <v>91</v>
      </c>
      <c r="L20" s="46">
        <v>209</v>
      </c>
    </row>
    <row r="21" spans="3:12" x14ac:dyDescent="0.25">
      <c r="C21" s="42">
        <v>2016</v>
      </c>
      <c r="D21" s="45" t="s">
        <v>87</v>
      </c>
      <c r="E21" s="46">
        <v>1134</v>
      </c>
      <c r="F21" s="46">
        <v>2473</v>
      </c>
      <c r="G21" s="46">
        <v>787</v>
      </c>
      <c r="H21" s="46">
        <v>22921</v>
      </c>
      <c r="I21" s="46">
        <v>396</v>
      </c>
      <c r="J21" s="46">
        <v>6388</v>
      </c>
      <c r="K21" s="46">
        <v>198</v>
      </c>
      <c r="L21" s="46">
        <v>2379</v>
      </c>
    </row>
    <row r="22" spans="3:12" x14ac:dyDescent="0.25">
      <c r="C22" s="42">
        <v>2016</v>
      </c>
      <c r="D22" s="45" t="s">
        <v>88</v>
      </c>
      <c r="E22" s="46">
        <v>417.22</v>
      </c>
      <c r="F22" s="46">
        <v>197</v>
      </c>
      <c r="G22" s="46">
        <v>688.88</v>
      </c>
      <c r="H22" s="46">
        <v>20846</v>
      </c>
      <c r="I22" s="46">
        <v>106.63000000000001</v>
      </c>
      <c r="J22" s="46">
        <v>638</v>
      </c>
      <c r="K22" s="46">
        <v>94.844999999999999</v>
      </c>
      <c r="L22" s="46">
        <v>557</v>
      </c>
    </row>
    <row r="23" spans="3:12" x14ac:dyDescent="0.25">
      <c r="C23" s="42">
        <v>2016</v>
      </c>
      <c r="D23" s="45" t="s">
        <v>89</v>
      </c>
      <c r="E23" s="46">
        <v>4421</v>
      </c>
      <c r="F23" s="46">
        <v>5676</v>
      </c>
      <c r="G23" s="46">
        <v>1001</v>
      </c>
      <c r="H23" s="46">
        <v>33335</v>
      </c>
      <c r="I23" s="46">
        <v>829</v>
      </c>
      <c r="J23" s="46">
        <v>3090</v>
      </c>
      <c r="K23" s="46">
        <v>640</v>
      </c>
      <c r="L23" s="46">
        <v>5954</v>
      </c>
    </row>
    <row r="24" spans="3:12" x14ac:dyDescent="0.25">
      <c r="C24" s="42">
        <v>2016</v>
      </c>
      <c r="D24" s="45" t="s">
        <v>90</v>
      </c>
      <c r="E24" s="46">
        <v>1910</v>
      </c>
      <c r="F24" s="46">
        <v>1415</v>
      </c>
      <c r="G24" s="46">
        <v>367</v>
      </c>
      <c r="H24" s="46">
        <v>3665</v>
      </c>
      <c r="I24" s="46">
        <v>555</v>
      </c>
      <c r="J24" s="46">
        <v>2188</v>
      </c>
      <c r="K24" s="46">
        <v>331</v>
      </c>
      <c r="L24" s="46">
        <v>2725</v>
      </c>
    </row>
    <row r="25" spans="3:12" x14ac:dyDescent="0.25">
      <c r="C25" s="42">
        <v>2016</v>
      </c>
      <c r="D25" s="45" t="s">
        <v>91</v>
      </c>
      <c r="E25" s="46">
        <v>2145.08</v>
      </c>
      <c r="F25" s="46">
        <v>1398</v>
      </c>
      <c r="G25" s="46">
        <v>978.57999999999993</v>
      </c>
      <c r="H25" s="46">
        <v>12976</v>
      </c>
      <c r="I25" s="46">
        <v>778.89999999999986</v>
      </c>
      <c r="J25" s="46">
        <v>3235</v>
      </c>
      <c r="K25" s="46">
        <v>315.59999999999997</v>
      </c>
      <c r="L25" s="46">
        <v>2454</v>
      </c>
    </row>
    <row r="26" spans="3:12" x14ac:dyDescent="0.25">
      <c r="C26" s="42">
        <v>2016</v>
      </c>
      <c r="D26" s="45" t="s">
        <v>20</v>
      </c>
      <c r="E26" s="46">
        <v>838</v>
      </c>
      <c r="F26" s="46">
        <v>580</v>
      </c>
      <c r="G26" s="46">
        <v>344.27000000000004</v>
      </c>
      <c r="H26" s="46">
        <v>3857</v>
      </c>
      <c r="I26" s="46">
        <v>294</v>
      </c>
      <c r="J26" s="46">
        <v>1686</v>
      </c>
      <c r="K26" s="46">
        <v>116</v>
      </c>
      <c r="L26" s="46">
        <v>393</v>
      </c>
    </row>
    <row r="27" spans="3:12" x14ac:dyDescent="0.25">
      <c r="C27" s="42">
        <v>2016</v>
      </c>
      <c r="D27" s="45" t="s">
        <v>92</v>
      </c>
      <c r="E27" s="46">
        <v>2069</v>
      </c>
      <c r="F27" s="46">
        <v>2332</v>
      </c>
      <c r="G27" s="46">
        <v>535</v>
      </c>
      <c r="H27" s="46">
        <v>10758</v>
      </c>
      <c r="I27" s="46">
        <v>556</v>
      </c>
      <c r="J27" s="46">
        <v>4766</v>
      </c>
      <c r="K27" s="46">
        <v>307</v>
      </c>
      <c r="L27" s="46">
        <v>6198</v>
      </c>
    </row>
    <row r="28" spans="3:12" x14ac:dyDescent="0.25">
      <c r="C28" s="42">
        <v>2016</v>
      </c>
      <c r="D28" s="45" t="s">
        <v>22</v>
      </c>
      <c r="E28" s="46">
        <v>7647.26</v>
      </c>
      <c r="F28" s="46">
        <v>6952</v>
      </c>
      <c r="G28" s="46">
        <v>2789</v>
      </c>
      <c r="H28" s="46">
        <v>80597</v>
      </c>
      <c r="I28" s="46">
        <v>545.72</v>
      </c>
      <c r="J28" s="46">
        <v>10963</v>
      </c>
      <c r="K28" s="46">
        <v>339.65</v>
      </c>
      <c r="L28" s="46">
        <v>2233</v>
      </c>
    </row>
    <row r="29" spans="3:12" x14ac:dyDescent="0.25">
      <c r="C29" s="42">
        <v>2016</v>
      </c>
      <c r="D29" s="45" t="s">
        <v>23</v>
      </c>
      <c r="E29" s="46">
        <v>6438</v>
      </c>
      <c r="F29" s="46">
        <v>7994</v>
      </c>
      <c r="G29" s="46">
        <v>736</v>
      </c>
      <c r="H29" s="46">
        <v>14692</v>
      </c>
      <c r="I29" s="46">
        <v>239</v>
      </c>
      <c r="J29" s="46">
        <v>1296</v>
      </c>
      <c r="K29" s="46">
        <v>346</v>
      </c>
      <c r="L29" s="46">
        <v>2403</v>
      </c>
    </row>
    <row r="30" spans="3:12" x14ac:dyDescent="0.25">
      <c r="C30" s="42">
        <v>2016</v>
      </c>
      <c r="D30" s="45" t="s">
        <v>24</v>
      </c>
      <c r="E30" s="46">
        <v>2708</v>
      </c>
      <c r="F30" s="46">
        <v>2072</v>
      </c>
      <c r="G30" s="46">
        <v>156</v>
      </c>
      <c r="H30" s="46">
        <v>459</v>
      </c>
      <c r="I30" s="46">
        <v>54</v>
      </c>
      <c r="J30" s="46">
        <v>129</v>
      </c>
      <c r="K30" s="46">
        <v>123</v>
      </c>
      <c r="L30" s="46">
        <v>691</v>
      </c>
    </row>
    <row r="31" spans="3:12" x14ac:dyDescent="0.25">
      <c r="C31" s="42">
        <v>2016</v>
      </c>
      <c r="D31" s="45" t="s">
        <v>93</v>
      </c>
      <c r="E31" s="46">
        <v>941</v>
      </c>
      <c r="F31" s="46">
        <v>455</v>
      </c>
      <c r="G31" s="46">
        <v>195</v>
      </c>
      <c r="H31" s="46">
        <v>2720</v>
      </c>
      <c r="I31" s="46">
        <v>141</v>
      </c>
      <c r="J31" s="46">
        <v>584</v>
      </c>
      <c r="K31" s="46">
        <v>280</v>
      </c>
      <c r="L31" s="46">
        <v>1065</v>
      </c>
    </row>
    <row r="32" spans="3:12" x14ac:dyDescent="0.25">
      <c r="C32" s="42">
        <v>2016</v>
      </c>
      <c r="D32" s="47" t="s">
        <v>26</v>
      </c>
      <c r="E32" s="48">
        <v>47957.644548765689</v>
      </c>
      <c r="F32" s="48">
        <v>54395</v>
      </c>
      <c r="G32" s="48">
        <v>10966.794767300689</v>
      </c>
      <c r="H32" s="48">
        <v>257230</v>
      </c>
      <c r="I32" s="48">
        <v>6333.2861958721169</v>
      </c>
      <c r="J32" s="48">
        <v>47647</v>
      </c>
      <c r="K32" s="48">
        <v>5912.7086705787124</v>
      </c>
      <c r="L32" s="48">
        <v>49661</v>
      </c>
    </row>
    <row r="33" spans="3:12" x14ac:dyDescent="0.25">
      <c r="C33" s="42"/>
      <c r="D33" s="42"/>
      <c r="E33" s="49"/>
      <c r="F33" s="50"/>
      <c r="G33" s="49"/>
      <c r="H33" s="50"/>
      <c r="I33" s="50"/>
      <c r="J33" s="50"/>
      <c r="K33" s="51"/>
      <c r="L33" s="50"/>
    </row>
    <row r="34" spans="3:12" x14ac:dyDescent="0.25">
      <c r="C34" s="42"/>
      <c r="D34" s="42"/>
      <c r="E34" s="49"/>
      <c r="F34" s="49"/>
      <c r="G34" s="49"/>
      <c r="H34" s="49"/>
      <c r="I34" s="49"/>
      <c r="J34" s="49"/>
      <c r="K34" s="49"/>
      <c r="L34" s="49"/>
    </row>
    <row r="35" spans="3:12" x14ac:dyDescent="0.25">
      <c r="C35" s="42">
        <v>2017</v>
      </c>
      <c r="D35" s="45" t="s">
        <v>79</v>
      </c>
      <c r="E35" s="52">
        <v>442.27</v>
      </c>
      <c r="F35" s="52">
        <v>787.79</v>
      </c>
      <c r="G35" s="52">
        <v>15.77</v>
      </c>
      <c r="H35" s="52">
        <v>63.05</v>
      </c>
      <c r="I35" s="52">
        <v>15.91</v>
      </c>
      <c r="J35" s="52">
        <v>67.680000000000007</v>
      </c>
      <c r="K35" s="52">
        <v>61.07</v>
      </c>
      <c r="L35" s="52">
        <v>187.95500000000001</v>
      </c>
    </row>
    <row r="36" spans="3:12" x14ac:dyDescent="0.25">
      <c r="C36" s="42">
        <v>2017</v>
      </c>
      <c r="D36" s="45" t="s">
        <v>1</v>
      </c>
      <c r="E36" s="52">
        <v>2672.6</v>
      </c>
      <c r="F36" s="52">
        <v>5014.2120000000004</v>
      </c>
      <c r="G36" s="52">
        <v>191.64000000000001</v>
      </c>
      <c r="H36" s="52">
        <v>4188.0519999999997</v>
      </c>
      <c r="I36" s="52">
        <v>109.4</v>
      </c>
      <c r="J36" s="52">
        <v>942.70100000000002</v>
      </c>
      <c r="K36" s="52">
        <v>346.40999999999997</v>
      </c>
      <c r="L36" s="52">
        <v>5035.6170000000002</v>
      </c>
    </row>
    <row r="37" spans="3:12" x14ac:dyDescent="0.25">
      <c r="C37" s="42">
        <v>2017</v>
      </c>
      <c r="D37" s="45" t="s">
        <v>80</v>
      </c>
      <c r="E37" s="52">
        <v>1313.24</v>
      </c>
      <c r="F37" s="52">
        <v>1056.366</v>
      </c>
      <c r="G37" s="52">
        <v>130.86000000000001</v>
      </c>
      <c r="H37" s="52">
        <v>2715.54</v>
      </c>
      <c r="I37" s="52">
        <v>69.31</v>
      </c>
      <c r="J37" s="52">
        <v>190</v>
      </c>
      <c r="K37" s="52">
        <v>285.46000000000004</v>
      </c>
      <c r="L37" s="52">
        <v>4243.5879999999997</v>
      </c>
    </row>
    <row r="38" spans="3:12" x14ac:dyDescent="0.25">
      <c r="C38" s="42">
        <v>2017</v>
      </c>
      <c r="D38" s="45" t="s">
        <v>3</v>
      </c>
      <c r="E38" s="52">
        <v>2941.89</v>
      </c>
      <c r="F38" s="52">
        <v>5124.152</v>
      </c>
      <c r="G38" s="52">
        <v>230.57999999999998</v>
      </c>
      <c r="H38" s="52">
        <v>2784.1260000000002</v>
      </c>
      <c r="I38" s="52">
        <v>290.56</v>
      </c>
      <c r="J38" s="52">
        <v>1872.779</v>
      </c>
      <c r="K38" s="52">
        <v>412.45000000000005</v>
      </c>
      <c r="L38" s="52">
        <v>1730.8030000000001</v>
      </c>
    </row>
    <row r="39" spans="3:12" x14ac:dyDescent="0.25">
      <c r="C39" s="42">
        <v>2017</v>
      </c>
      <c r="D39" s="45" t="s">
        <v>81</v>
      </c>
      <c r="E39" s="52">
        <v>1654.9</v>
      </c>
      <c r="F39" s="52">
        <v>1701.38</v>
      </c>
      <c r="G39" s="52">
        <v>249.2</v>
      </c>
      <c r="H39" s="52">
        <v>7903</v>
      </c>
      <c r="I39" s="52">
        <v>318</v>
      </c>
      <c r="J39" s="52">
        <v>1778.0920000000001</v>
      </c>
      <c r="K39" s="52">
        <v>190.2</v>
      </c>
      <c r="L39" s="52">
        <v>938.35</v>
      </c>
    </row>
    <row r="40" spans="3:12" x14ac:dyDescent="0.25">
      <c r="C40" s="42">
        <v>2017</v>
      </c>
      <c r="D40" s="45" t="s">
        <v>82</v>
      </c>
      <c r="E40" s="52">
        <v>879.4</v>
      </c>
      <c r="F40" s="52">
        <v>388.11599999999999</v>
      </c>
      <c r="G40" s="52">
        <v>124.96</v>
      </c>
      <c r="H40" s="52">
        <v>1412.8</v>
      </c>
      <c r="I40" s="52">
        <v>152.69999999999999</v>
      </c>
      <c r="J40" s="52">
        <v>898.2</v>
      </c>
      <c r="K40" s="52">
        <v>84.11</v>
      </c>
      <c r="L40" s="52">
        <v>259.92</v>
      </c>
    </row>
    <row r="41" spans="3:12" x14ac:dyDescent="0.25">
      <c r="C41" s="42">
        <v>2017</v>
      </c>
      <c r="D41" s="45" t="s">
        <v>6</v>
      </c>
      <c r="E41" s="52">
        <v>1692.7</v>
      </c>
      <c r="F41" s="52">
        <v>1310.9659999999999</v>
      </c>
      <c r="G41" s="52">
        <v>244.37</v>
      </c>
      <c r="H41" s="52">
        <v>1837</v>
      </c>
      <c r="I41" s="52">
        <v>237.76999999999998</v>
      </c>
      <c r="J41" s="52">
        <v>748</v>
      </c>
      <c r="K41" s="52">
        <v>483.76</v>
      </c>
      <c r="L41" s="52">
        <v>3215.8739999999998</v>
      </c>
    </row>
    <row r="42" spans="3:12" x14ac:dyDescent="0.25">
      <c r="C42" s="42">
        <v>2017</v>
      </c>
      <c r="D42" s="45" t="s">
        <v>83</v>
      </c>
      <c r="E42" s="52">
        <v>2375</v>
      </c>
      <c r="F42" s="52">
        <v>5448.0079999999998</v>
      </c>
      <c r="G42" s="52">
        <v>260</v>
      </c>
      <c r="H42" s="52">
        <v>3796.22</v>
      </c>
      <c r="I42" s="52">
        <v>196</v>
      </c>
      <c r="J42" s="52">
        <v>1236.4549999999999</v>
      </c>
      <c r="K42" s="52">
        <v>328</v>
      </c>
      <c r="L42" s="52">
        <v>1834.925</v>
      </c>
    </row>
    <row r="43" spans="3:12" x14ac:dyDescent="0.25">
      <c r="C43" s="42">
        <v>2017</v>
      </c>
      <c r="D43" s="45" t="s">
        <v>84</v>
      </c>
      <c r="E43" s="52">
        <v>2947</v>
      </c>
      <c r="F43" s="52">
        <v>1854.73</v>
      </c>
      <c r="G43" s="52">
        <v>315</v>
      </c>
      <c r="H43" s="52">
        <v>8728.6</v>
      </c>
      <c r="I43" s="52">
        <v>235</v>
      </c>
      <c r="J43" s="52">
        <v>1522.5</v>
      </c>
      <c r="K43" s="52">
        <v>467</v>
      </c>
      <c r="L43" s="52">
        <v>3958.75</v>
      </c>
    </row>
    <row r="44" spans="3:12" x14ac:dyDescent="0.25">
      <c r="C44" s="42">
        <v>2017</v>
      </c>
      <c r="D44" s="45" t="s">
        <v>85</v>
      </c>
      <c r="E44" s="52">
        <v>533</v>
      </c>
      <c r="F44" s="52">
        <v>487.83300000000003</v>
      </c>
      <c r="G44" s="52">
        <v>171</v>
      </c>
      <c r="H44" s="52">
        <v>3359.5050000000001</v>
      </c>
      <c r="I44" s="52">
        <v>64</v>
      </c>
      <c r="J44" s="52">
        <v>366.846</v>
      </c>
      <c r="K44" s="52">
        <v>147</v>
      </c>
      <c r="L44" s="52">
        <v>1547.9</v>
      </c>
    </row>
    <row r="45" spans="3:12" x14ac:dyDescent="0.25">
      <c r="C45" s="42">
        <v>2017</v>
      </c>
      <c r="D45" s="45" t="s">
        <v>10</v>
      </c>
      <c r="E45" s="52">
        <v>178</v>
      </c>
      <c r="F45" s="52">
        <v>1130.752</v>
      </c>
      <c r="G45" s="52">
        <v>40</v>
      </c>
      <c r="H45" s="52">
        <v>1774.875</v>
      </c>
      <c r="I45" s="52">
        <v>28</v>
      </c>
      <c r="J45" s="52">
        <v>156.09299999999999</v>
      </c>
      <c r="K45" s="52">
        <v>157</v>
      </c>
      <c r="L45" s="52">
        <v>1269</v>
      </c>
    </row>
    <row r="46" spans="3:12" x14ac:dyDescent="0.25">
      <c r="C46" s="42">
        <v>2017</v>
      </c>
      <c r="D46" s="45" t="s">
        <v>11</v>
      </c>
      <c r="E46" s="52">
        <v>611</v>
      </c>
      <c r="F46" s="52">
        <v>583</v>
      </c>
      <c r="G46" s="52">
        <v>299</v>
      </c>
      <c r="H46" s="52">
        <v>2896</v>
      </c>
      <c r="I46" s="52">
        <v>168</v>
      </c>
      <c r="J46" s="52">
        <v>600</v>
      </c>
      <c r="K46" s="52">
        <v>202</v>
      </c>
      <c r="L46" s="52">
        <v>717</v>
      </c>
    </row>
    <row r="47" spans="3:12" x14ac:dyDescent="0.25">
      <c r="C47" s="42">
        <v>2017</v>
      </c>
      <c r="D47" s="45" t="s">
        <v>86</v>
      </c>
      <c r="E47" s="52">
        <v>435.23</v>
      </c>
      <c r="F47" s="52">
        <v>370.815</v>
      </c>
      <c r="G47" s="52">
        <v>381.85</v>
      </c>
      <c r="H47" s="52">
        <v>3695.7759999999998</v>
      </c>
      <c r="I47" s="52">
        <v>49.989999999999995</v>
      </c>
      <c r="J47" s="52">
        <v>209.875</v>
      </c>
      <c r="K47" s="52">
        <v>27.28</v>
      </c>
      <c r="L47" s="52">
        <v>324.06200000000001</v>
      </c>
    </row>
    <row r="48" spans="3:12" x14ac:dyDescent="0.25">
      <c r="C48" s="42">
        <v>2017</v>
      </c>
      <c r="D48" s="45" t="s">
        <v>13</v>
      </c>
      <c r="E48" s="52">
        <v>177</v>
      </c>
      <c r="F48" s="52">
        <v>340.3449</v>
      </c>
      <c r="G48" s="52">
        <v>49</v>
      </c>
      <c r="H48" s="52">
        <v>653</v>
      </c>
      <c r="I48" s="52">
        <v>12</v>
      </c>
      <c r="J48" s="52">
        <v>17.187000000000001</v>
      </c>
      <c r="K48" s="52">
        <v>32</v>
      </c>
      <c r="L48" s="52">
        <v>397.71899999999999</v>
      </c>
    </row>
    <row r="49" spans="3:12" x14ac:dyDescent="0.25">
      <c r="C49" s="42">
        <v>2017</v>
      </c>
      <c r="D49" s="45" t="s">
        <v>14</v>
      </c>
      <c r="E49" s="52">
        <v>463</v>
      </c>
      <c r="F49" s="52">
        <v>273</v>
      </c>
      <c r="G49" s="52">
        <v>64</v>
      </c>
      <c r="H49" s="52">
        <v>299</v>
      </c>
      <c r="I49" s="52">
        <v>98</v>
      </c>
      <c r="J49" s="52">
        <v>501</v>
      </c>
      <c r="K49" s="52">
        <v>107</v>
      </c>
      <c r="L49" s="52">
        <v>310</v>
      </c>
    </row>
    <row r="50" spans="3:12" x14ac:dyDescent="0.25">
      <c r="C50" s="42">
        <v>2017</v>
      </c>
      <c r="D50" s="45" t="s">
        <v>87</v>
      </c>
      <c r="E50" s="52">
        <v>1849.62</v>
      </c>
      <c r="F50" s="52">
        <v>1866.4618</v>
      </c>
      <c r="G50" s="52">
        <v>700.54</v>
      </c>
      <c r="H50" s="52">
        <v>13141.01</v>
      </c>
      <c r="I50" s="52">
        <v>364.59000000000003</v>
      </c>
      <c r="J50" s="52">
        <v>5320.6679999999997</v>
      </c>
      <c r="K50" s="52">
        <v>267.64</v>
      </c>
      <c r="L50" s="52">
        <v>3728.57</v>
      </c>
    </row>
    <row r="51" spans="3:12" x14ac:dyDescent="0.25">
      <c r="C51" s="42">
        <v>2017</v>
      </c>
      <c r="D51" s="45" t="s">
        <v>88</v>
      </c>
      <c r="E51" s="52">
        <v>268</v>
      </c>
      <c r="F51" s="52">
        <v>866.34</v>
      </c>
      <c r="G51" s="52">
        <v>132</v>
      </c>
      <c r="H51" s="52">
        <v>2588.4</v>
      </c>
      <c r="I51" s="52">
        <v>104</v>
      </c>
      <c r="J51" s="52">
        <v>1058.5250000000001</v>
      </c>
      <c r="K51" s="52">
        <v>93</v>
      </c>
      <c r="L51" s="52">
        <v>378.25</v>
      </c>
    </row>
    <row r="52" spans="3:12" x14ac:dyDescent="0.25">
      <c r="C52" s="42">
        <v>2017</v>
      </c>
      <c r="D52" s="45" t="s">
        <v>89</v>
      </c>
      <c r="E52" s="52">
        <v>3675.52</v>
      </c>
      <c r="F52" s="52">
        <v>2064.6950000000002</v>
      </c>
      <c r="G52" s="52">
        <v>697.98</v>
      </c>
      <c r="H52" s="52">
        <v>27776.132000000001</v>
      </c>
      <c r="I52" s="52">
        <v>521.14</v>
      </c>
      <c r="J52" s="52">
        <v>4714.1170000000002</v>
      </c>
      <c r="K52" s="52">
        <v>631.9</v>
      </c>
      <c r="L52" s="52">
        <v>5608.2929999999997</v>
      </c>
    </row>
    <row r="53" spans="3:12" x14ac:dyDescent="0.25">
      <c r="C53" s="42">
        <v>2017</v>
      </c>
      <c r="D53" s="45" t="s">
        <v>90</v>
      </c>
      <c r="E53" s="52">
        <v>1631.02</v>
      </c>
      <c r="F53" s="52">
        <v>1429.0450000000001</v>
      </c>
      <c r="G53" s="52">
        <v>444.1</v>
      </c>
      <c r="H53" s="52">
        <v>3943.1</v>
      </c>
      <c r="I53" s="52">
        <v>539.24</v>
      </c>
      <c r="J53" s="52">
        <v>3412</v>
      </c>
      <c r="K53" s="52">
        <v>291.26</v>
      </c>
      <c r="L53" s="52">
        <v>3062.125</v>
      </c>
    </row>
    <row r="54" spans="3:12" x14ac:dyDescent="0.25">
      <c r="C54" s="42">
        <v>2017</v>
      </c>
      <c r="D54" s="45" t="s">
        <v>91</v>
      </c>
      <c r="E54" s="52">
        <v>3109.8</v>
      </c>
      <c r="F54" s="52">
        <v>3376.165</v>
      </c>
      <c r="G54" s="52">
        <v>1489.92</v>
      </c>
      <c r="H54" s="52">
        <v>19536.8</v>
      </c>
      <c r="I54" s="52">
        <v>1062.53</v>
      </c>
      <c r="J54" s="52">
        <v>5349.36</v>
      </c>
      <c r="K54" s="52">
        <v>766.56000000000006</v>
      </c>
      <c r="L54" s="52">
        <v>8192</v>
      </c>
    </row>
    <row r="55" spans="3:12" x14ac:dyDescent="0.25">
      <c r="C55" s="42">
        <v>2017</v>
      </c>
      <c r="D55" s="45" t="s">
        <v>20</v>
      </c>
      <c r="E55" s="52">
        <v>858.88</v>
      </c>
      <c r="F55" s="52">
        <v>526.77700000000004</v>
      </c>
      <c r="G55" s="52">
        <v>340.94</v>
      </c>
      <c r="H55" s="52">
        <v>3946.625</v>
      </c>
      <c r="I55" s="52">
        <v>280.69</v>
      </c>
      <c r="J55" s="52">
        <v>1523.25</v>
      </c>
      <c r="K55" s="52">
        <v>150.34</v>
      </c>
      <c r="L55" s="52">
        <v>392.81099999999998</v>
      </c>
    </row>
    <row r="56" spans="3:12" x14ac:dyDescent="0.25">
      <c r="C56" s="42">
        <v>2017</v>
      </c>
      <c r="D56" s="45" t="s">
        <v>92</v>
      </c>
      <c r="E56" s="52">
        <v>2734.0699999999997</v>
      </c>
      <c r="F56" s="52">
        <v>6609</v>
      </c>
      <c r="G56" s="52">
        <v>738.66000000000008</v>
      </c>
      <c r="H56" s="52">
        <v>15182.624</v>
      </c>
      <c r="I56" s="52">
        <v>612.97</v>
      </c>
      <c r="J56" s="52">
        <v>5755.6639999999998</v>
      </c>
      <c r="K56" s="52">
        <v>434.31000000000006</v>
      </c>
      <c r="L56" s="52">
        <v>3600.0210000000002</v>
      </c>
    </row>
    <row r="57" spans="3:12" x14ac:dyDescent="0.25">
      <c r="C57" s="42">
        <v>2017</v>
      </c>
      <c r="D57" s="45" t="s">
        <v>22</v>
      </c>
      <c r="E57" s="52">
        <v>6571.9</v>
      </c>
      <c r="F57" s="52">
        <v>8359.1280000000006</v>
      </c>
      <c r="G57" s="52">
        <v>2358.1</v>
      </c>
      <c r="H57" s="52">
        <v>101429</v>
      </c>
      <c r="I57" s="52">
        <v>831.40000000000009</v>
      </c>
      <c r="J57" s="52">
        <v>6439.3</v>
      </c>
      <c r="K57" s="52">
        <v>311.39999999999998</v>
      </c>
      <c r="L57" s="52">
        <v>2002.5</v>
      </c>
    </row>
    <row r="58" spans="3:12" x14ac:dyDescent="0.25">
      <c r="C58" s="42">
        <v>2017</v>
      </c>
      <c r="D58" s="45" t="s">
        <v>23</v>
      </c>
      <c r="E58" s="52">
        <v>5775</v>
      </c>
      <c r="F58" s="52">
        <v>8998.5300000000007</v>
      </c>
      <c r="G58" s="52">
        <v>839</v>
      </c>
      <c r="H58" s="52">
        <v>10943.1</v>
      </c>
      <c r="I58" s="52">
        <v>334</v>
      </c>
      <c r="J58" s="52">
        <v>1591.9469999999999</v>
      </c>
      <c r="K58" s="52">
        <v>329</v>
      </c>
      <c r="L58" s="52">
        <v>3035.8040000000001</v>
      </c>
    </row>
    <row r="59" spans="3:12" x14ac:dyDescent="0.25">
      <c r="C59" s="42">
        <v>2017</v>
      </c>
      <c r="D59" s="45" t="s">
        <v>24</v>
      </c>
      <c r="E59" s="52">
        <v>2719</v>
      </c>
      <c r="F59" s="52">
        <v>2101.3319999999999</v>
      </c>
      <c r="G59" s="52">
        <v>90</v>
      </c>
      <c r="H59" s="52">
        <v>458.56</v>
      </c>
      <c r="I59" s="52">
        <v>52</v>
      </c>
      <c r="J59" s="52">
        <v>129.59299999999999</v>
      </c>
      <c r="K59" s="52">
        <v>132</v>
      </c>
      <c r="L59" s="52">
        <v>590.24199999999996</v>
      </c>
    </row>
    <row r="60" spans="3:12" x14ac:dyDescent="0.25">
      <c r="C60" s="42">
        <v>2017</v>
      </c>
      <c r="D60" s="45" t="s">
        <v>93</v>
      </c>
      <c r="E60" s="52">
        <v>798</v>
      </c>
      <c r="F60" s="52">
        <v>480</v>
      </c>
      <c r="G60" s="52">
        <v>200</v>
      </c>
      <c r="H60" s="52">
        <v>2603</v>
      </c>
      <c r="I60" s="52">
        <v>144</v>
      </c>
      <c r="J60" s="52">
        <v>588</v>
      </c>
      <c r="K60" s="52">
        <v>237</v>
      </c>
      <c r="L60" s="52">
        <v>917</v>
      </c>
    </row>
    <row r="61" spans="3:12" x14ac:dyDescent="0.25">
      <c r="C61" s="42">
        <v>2017</v>
      </c>
      <c r="D61" s="47" t="s">
        <v>26</v>
      </c>
      <c r="E61" s="33">
        <f>SUM(E35:E60)</f>
        <v>49307.040000000001</v>
      </c>
      <c r="F61" s="33">
        <f>SUM(F35:F60)</f>
        <v>62548.938700000006</v>
      </c>
      <c r="G61" s="33">
        <f t="shared" ref="G61:L61" si="0">SUM(G35:G60)</f>
        <v>10798.47</v>
      </c>
      <c r="H61" s="33">
        <f t="shared" si="0"/>
        <v>247654.89500000002</v>
      </c>
      <c r="I61" s="33">
        <f t="shared" si="0"/>
        <v>6891.1999999999989</v>
      </c>
      <c r="J61" s="33">
        <f t="shared" si="0"/>
        <v>46989.832000000002</v>
      </c>
      <c r="K61" s="33">
        <f t="shared" si="0"/>
        <v>6975.1500000000005</v>
      </c>
      <c r="L61" s="33">
        <f t="shared" si="0"/>
        <v>57479.078999999998</v>
      </c>
    </row>
    <row r="62" spans="3:12" x14ac:dyDescent="0.25">
      <c r="C62" s="42"/>
      <c r="D62" s="42"/>
      <c r="E62" s="53" t="s">
        <v>94</v>
      </c>
      <c r="F62" s="54"/>
      <c r="G62" s="55"/>
      <c r="H62" s="56"/>
      <c r="I62" s="57"/>
      <c r="J62" s="58"/>
      <c r="K62" s="59"/>
      <c r="L62" s="60"/>
    </row>
    <row r="63" spans="3:12" x14ac:dyDescent="0.25">
      <c r="C63" s="42" t="s">
        <v>95</v>
      </c>
      <c r="D63" s="61" t="s">
        <v>96</v>
      </c>
      <c r="E63" s="62"/>
      <c r="F63" s="62"/>
      <c r="G63" s="63"/>
      <c r="H63" s="63"/>
      <c r="I63" s="63"/>
      <c r="J63" s="63"/>
      <c r="K63" s="63"/>
      <c r="L63" s="63"/>
    </row>
    <row r="64" spans="3:12" x14ac:dyDescent="0.25">
      <c r="C64" s="42">
        <v>2018</v>
      </c>
      <c r="D64" s="64" t="s">
        <v>79</v>
      </c>
      <c r="E64" s="52">
        <v>427.1</v>
      </c>
      <c r="F64" s="52">
        <v>729.93499999999995</v>
      </c>
      <c r="G64" s="52">
        <v>18.36</v>
      </c>
      <c r="H64" s="52">
        <v>96.171000000000006</v>
      </c>
      <c r="I64" s="52">
        <v>15.1</v>
      </c>
      <c r="J64" s="52">
        <v>65.72</v>
      </c>
      <c r="K64" s="52">
        <v>53.370000000000005</v>
      </c>
      <c r="L64" s="52">
        <v>183.125</v>
      </c>
    </row>
    <row r="65" spans="3:12" x14ac:dyDescent="0.25">
      <c r="C65" s="42">
        <v>2018</v>
      </c>
      <c r="D65" s="64" t="s">
        <v>1</v>
      </c>
      <c r="E65" s="52">
        <v>2658.98</v>
      </c>
      <c r="F65" s="52">
        <v>4138.8819999999996</v>
      </c>
      <c r="G65" s="52">
        <v>183.69</v>
      </c>
      <c r="H65" s="52">
        <v>3786.067</v>
      </c>
      <c r="I65" s="52">
        <v>108.93</v>
      </c>
      <c r="J65" s="52">
        <v>897.57100000000003</v>
      </c>
      <c r="K65" s="52">
        <v>372.48</v>
      </c>
      <c r="L65" s="52">
        <v>4909.6880000000001</v>
      </c>
    </row>
    <row r="66" spans="3:12" x14ac:dyDescent="0.25">
      <c r="C66" s="42">
        <v>2018</v>
      </c>
      <c r="D66" s="64" t="s">
        <v>80</v>
      </c>
      <c r="E66" s="52">
        <v>1170.54</v>
      </c>
      <c r="F66" s="52">
        <v>1007.124</v>
      </c>
      <c r="G66" s="52">
        <v>130.33000000000001</v>
      </c>
      <c r="H66" s="52">
        <v>2323.9349999999999</v>
      </c>
      <c r="I66" s="52">
        <v>71.62</v>
      </c>
      <c r="J66" s="52">
        <v>918.9</v>
      </c>
      <c r="K66" s="52">
        <v>266.62</v>
      </c>
      <c r="L66" s="52">
        <v>4348.3370000000004</v>
      </c>
    </row>
    <row r="67" spans="3:12" x14ac:dyDescent="0.25">
      <c r="C67" s="42">
        <v>2018</v>
      </c>
      <c r="D67" s="64" t="s">
        <v>3</v>
      </c>
      <c r="E67" s="52">
        <v>2969</v>
      </c>
      <c r="F67" s="52">
        <v>4074.902</v>
      </c>
      <c r="G67" s="52">
        <v>227</v>
      </c>
      <c r="H67" s="52">
        <v>2903.681</v>
      </c>
      <c r="I67" s="52">
        <v>291</v>
      </c>
      <c r="J67" s="52">
        <v>2171.9050000000002</v>
      </c>
      <c r="K67" s="52">
        <v>360</v>
      </c>
      <c r="L67" s="52">
        <v>1567.9559999999999</v>
      </c>
    </row>
    <row r="68" spans="3:12" x14ac:dyDescent="0.25">
      <c r="C68" s="42">
        <v>2018</v>
      </c>
      <c r="D68" s="64" t="s">
        <v>81</v>
      </c>
      <c r="E68" s="52">
        <v>1561.3</v>
      </c>
      <c r="F68" s="52">
        <v>1408.145</v>
      </c>
      <c r="G68" s="52">
        <v>338</v>
      </c>
      <c r="H68" s="52">
        <v>4483.3999999999996</v>
      </c>
      <c r="I68" s="52">
        <v>338.7</v>
      </c>
      <c r="J68" s="52">
        <v>2546.3040000000001</v>
      </c>
      <c r="K68" s="52">
        <v>247.3</v>
      </c>
      <c r="L68" s="52">
        <v>1315.425</v>
      </c>
    </row>
    <row r="69" spans="3:12" x14ac:dyDescent="0.25">
      <c r="C69" s="42">
        <v>2018</v>
      </c>
      <c r="D69" s="64" t="s">
        <v>82</v>
      </c>
      <c r="E69" s="52">
        <v>821.5</v>
      </c>
      <c r="F69" s="52">
        <v>360.42599999999999</v>
      </c>
      <c r="G69" s="52">
        <v>121.9</v>
      </c>
      <c r="H69" s="52">
        <v>1624</v>
      </c>
      <c r="I69" s="52">
        <v>167.9</v>
      </c>
      <c r="J69" s="52">
        <v>1038.3</v>
      </c>
      <c r="K69" s="52">
        <v>88.9</v>
      </c>
      <c r="L69" s="52">
        <v>261.459</v>
      </c>
    </row>
    <row r="70" spans="3:12" x14ac:dyDescent="0.25">
      <c r="C70" s="42">
        <v>2018</v>
      </c>
      <c r="D70" s="64" t="s">
        <v>6</v>
      </c>
      <c r="E70" s="65">
        <v>1392.46</v>
      </c>
      <c r="F70" s="65">
        <v>1260</v>
      </c>
      <c r="G70" s="65">
        <v>193.48999999999998</v>
      </c>
      <c r="H70" s="65">
        <v>1124.835</v>
      </c>
      <c r="I70" s="65">
        <v>201.70000000000002</v>
      </c>
      <c r="J70" s="65">
        <v>677.33500000000004</v>
      </c>
      <c r="K70" s="65">
        <v>364.51</v>
      </c>
      <c r="L70" s="65">
        <v>2317.46</v>
      </c>
    </row>
    <row r="71" spans="3:12" x14ac:dyDescent="0.25">
      <c r="C71" s="42">
        <v>2018</v>
      </c>
      <c r="D71" s="64" t="s">
        <v>83</v>
      </c>
      <c r="E71" s="52">
        <v>1891</v>
      </c>
      <c r="F71" s="52">
        <v>2620.8069999999998</v>
      </c>
      <c r="G71" s="52">
        <v>246</v>
      </c>
      <c r="H71" s="52">
        <v>3886.0050000000001</v>
      </c>
      <c r="I71" s="52">
        <v>189</v>
      </c>
      <c r="J71" s="52">
        <v>1207.6949999999999</v>
      </c>
      <c r="K71" s="52">
        <v>338</v>
      </c>
      <c r="L71" s="52">
        <v>1568.9179999999999</v>
      </c>
    </row>
    <row r="72" spans="3:12" x14ac:dyDescent="0.25">
      <c r="C72" s="42">
        <v>2018</v>
      </c>
      <c r="D72" s="64" t="s">
        <v>84</v>
      </c>
      <c r="E72" s="52">
        <v>4045</v>
      </c>
      <c r="F72" s="52">
        <v>3520.2109999999998</v>
      </c>
      <c r="G72" s="52">
        <v>555</v>
      </c>
      <c r="H72" s="52">
        <v>9238.0879999999997</v>
      </c>
      <c r="I72" s="52">
        <v>415</v>
      </c>
      <c r="J72" s="52">
        <v>1815.413</v>
      </c>
      <c r="K72" s="52">
        <v>506</v>
      </c>
      <c r="L72" s="52">
        <v>4485.951</v>
      </c>
    </row>
    <row r="73" spans="3:12" x14ac:dyDescent="0.25">
      <c r="C73" s="42">
        <v>2018</v>
      </c>
      <c r="D73" s="64" t="s">
        <v>85</v>
      </c>
      <c r="E73" s="52">
        <v>447.9</v>
      </c>
      <c r="F73" s="52">
        <v>268.81</v>
      </c>
      <c r="G73" s="52">
        <v>130.4</v>
      </c>
      <c r="H73" s="52">
        <v>3189.0360000000001</v>
      </c>
      <c r="I73" s="52">
        <v>32.93</v>
      </c>
      <c r="J73" s="52">
        <v>270.137</v>
      </c>
      <c r="K73" s="52">
        <v>105.9</v>
      </c>
      <c r="L73" s="52">
        <v>1192.894</v>
      </c>
    </row>
    <row r="74" spans="3:12" x14ac:dyDescent="0.25">
      <c r="C74" s="42">
        <v>2018</v>
      </c>
      <c r="D74" s="64" t="s">
        <v>10</v>
      </c>
      <c r="E74" s="52">
        <v>196.03</v>
      </c>
      <c r="F74" s="52">
        <v>241.46199999999999</v>
      </c>
      <c r="G74" s="52">
        <v>56.120000000000005</v>
      </c>
      <c r="H74" s="52">
        <v>2353.96</v>
      </c>
      <c r="I74" s="52">
        <v>37.1</v>
      </c>
      <c r="J74" s="52">
        <v>269.84370000000001</v>
      </c>
      <c r="K74" s="52">
        <v>114.94</v>
      </c>
      <c r="L74" s="52">
        <v>2805.7170000000001</v>
      </c>
    </row>
    <row r="75" spans="3:12" x14ac:dyDescent="0.25">
      <c r="C75" s="42">
        <v>2018</v>
      </c>
      <c r="D75" s="64" t="s">
        <v>11</v>
      </c>
      <c r="E75" s="52">
        <v>362.25</v>
      </c>
      <c r="F75" s="52">
        <v>1873.9929999999999</v>
      </c>
      <c r="G75" s="52">
        <v>169.2</v>
      </c>
      <c r="H75" s="52">
        <v>3112.2220000000002</v>
      </c>
      <c r="I75" s="52">
        <v>84.34</v>
      </c>
      <c r="J75" s="52">
        <v>485.12599999999998</v>
      </c>
      <c r="K75" s="52">
        <v>139.41</v>
      </c>
      <c r="L75" s="52">
        <v>1553.7739999999999</v>
      </c>
    </row>
    <row r="76" spans="3:12" x14ac:dyDescent="0.25">
      <c r="C76" s="42">
        <v>2018</v>
      </c>
      <c r="D76" s="64" t="s">
        <v>86</v>
      </c>
      <c r="E76" s="52">
        <v>437</v>
      </c>
      <c r="F76" s="52">
        <v>242.83</v>
      </c>
      <c r="G76" s="52">
        <v>119</v>
      </c>
      <c r="H76" s="52">
        <v>3678.9830000000002</v>
      </c>
      <c r="I76" s="52">
        <v>55</v>
      </c>
      <c r="J76" s="52">
        <v>333.21300000000002</v>
      </c>
      <c r="K76" s="52">
        <v>42</v>
      </c>
      <c r="L76" s="52">
        <v>548.66</v>
      </c>
    </row>
    <row r="77" spans="3:12" x14ac:dyDescent="0.25">
      <c r="C77" s="42">
        <v>2018</v>
      </c>
      <c r="D77" s="64" t="s">
        <v>13</v>
      </c>
      <c r="E77" s="52">
        <v>422.24</v>
      </c>
      <c r="F77" s="52">
        <v>1768.191</v>
      </c>
      <c r="G77" s="52">
        <v>66.650000000000006</v>
      </c>
      <c r="H77" s="52">
        <v>331.34399999999999</v>
      </c>
      <c r="I77" s="52">
        <v>28.659999999999997</v>
      </c>
      <c r="J77" s="52">
        <v>113.28</v>
      </c>
      <c r="K77" s="52">
        <v>97.41</v>
      </c>
      <c r="L77" s="52">
        <v>618.26700000000005</v>
      </c>
    </row>
    <row r="78" spans="3:12" x14ac:dyDescent="0.25">
      <c r="C78" s="42">
        <v>2018</v>
      </c>
      <c r="D78" s="64" t="s">
        <v>14</v>
      </c>
      <c r="E78" s="52">
        <v>435.27</v>
      </c>
      <c r="F78" s="52">
        <v>376.5</v>
      </c>
      <c r="G78" s="52">
        <v>58.39</v>
      </c>
      <c r="H78" s="52">
        <v>284.31200000000001</v>
      </c>
      <c r="I78" s="52">
        <v>88.240000000000009</v>
      </c>
      <c r="J78" s="52">
        <v>431.16199999999998</v>
      </c>
      <c r="K78" s="52">
        <v>116.15</v>
      </c>
      <c r="L78" s="52">
        <v>329.66199999999998</v>
      </c>
    </row>
    <row r="79" spans="3:12" x14ac:dyDescent="0.25">
      <c r="C79" s="42">
        <v>2018</v>
      </c>
      <c r="D79" s="64" t="s">
        <v>87</v>
      </c>
      <c r="E79" s="52">
        <v>1378.1399999999999</v>
      </c>
      <c r="F79" s="52">
        <v>17256.964</v>
      </c>
      <c r="G79" s="52">
        <v>764.14</v>
      </c>
      <c r="H79" s="52">
        <v>4517.0550000000003</v>
      </c>
      <c r="I79" s="52">
        <v>364.62</v>
      </c>
      <c r="J79" s="52">
        <v>2690.634</v>
      </c>
      <c r="K79" s="52">
        <v>258.35000000000002</v>
      </c>
      <c r="L79" s="52">
        <v>1747.9179999999999</v>
      </c>
    </row>
    <row r="80" spans="3:12" x14ac:dyDescent="0.25">
      <c r="C80" s="42">
        <v>2018</v>
      </c>
      <c r="D80" s="64" t="s">
        <v>88</v>
      </c>
      <c r="E80" s="52">
        <v>471.83</v>
      </c>
      <c r="F80" s="52">
        <v>1545.14</v>
      </c>
      <c r="G80" s="52">
        <v>122.55</v>
      </c>
      <c r="H80" s="52">
        <v>2249.5749999999998</v>
      </c>
      <c r="I80" s="52">
        <v>105</v>
      </c>
      <c r="J80" s="52">
        <v>731</v>
      </c>
      <c r="K80" s="52">
        <v>93.13</v>
      </c>
      <c r="L80" s="52">
        <v>803.125</v>
      </c>
    </row>
    <row r="81" spans="3:12" x14ac:dyDescent="0.25">
      <c r="C81" s="42">
        <v>2018</v>
      </c>
      <c r="D81" s="64" t="s">
        <v>89</v>
      </c>
      <c r="E81" s="52">
        <v>3502.0699999999997</v>
      </c>
      <c r="F81" s="52">
        <v>2490.3069999999998</v>
      </c>
      <c r="G81" s="52">
        <v>868.36</v>
      </c>
      <c r="H81" s="52">
        <v>39783.576999999997</v>
      </c>
      <c r="I81" s="52">
        <v>674.44</v>
      </c>
      <c r="J81" s="52">
        <v>6810.6360000000004</v>
      </c>
      <c r="K81" s="52">
        <v>651.55999999999995</v>
      </c>
      <c r="L81" s="52">
        <v>5137.92</v>
      </c>
    </row>
    <row r="82" spans="3:12" x14ac:dyDescent="0.25">
      <c r="C82" s="42">
        <v>2018</v>
      </c>
      <c r="D82" s="64" t="s">
        <v>90</v>
      </c>
      <c r="E82" s="52">
        <v>1392.9699999999998</v>
      </c>
      <c r="F82" s="52">
        <v>1854.3420000000001</v>
      </c>
      <c r="G82" s="52">
        <v>337.84000000000003</v>
      </c>
      <c r="H82" s="52">
        <v>11964.4</v>
      </c>
      <c r="I82" s="52">
        <v>573.75</v>
      </c>
      <c r="J82" s="52">
        <v>8638.4320000000007</v>
      </c>
      <c r="K82" s="52">
        <v>273.25</v>
      </c>
      <c r="L82" s="52">
        <v>3107.66</v>
      </c>
    </row>
    <row r="83" spans="3:12" x14ac:dyDescent="0.25">
      <c r="C83" s="42">
        <v>2018</v>
      </c>
      <c r="D83" s="64" t="s">
        <v>91</v>
      </c>
      <c r="E83" s="52">
        <v>2812.15</v>
      </c>
      <c r="F83" s="52">
        <v>3018.8069999999998</v>
      </c>
      <c r="G83" s="52">
        <v>1409.42</v>
      </c>
      <c r="H83" s="52">
        <v>21806.855</v>
      </c>
      <c r="I83" s="52">
        <v>1005.1</v>
      </c>
      <c r="J83" s="52">
        <v>5713.5280000000002</v>
      </c>
      <c r="K83" s="52">
        <v>600.59</v>
      </c>
      <c r="L83" s="52">
        <v>2397.587</v>
      </c>
    </row>
    <row r="84" spans="3:12" x14ac:dyDescent="0.25">
      <c r="C84" s="42">
        <v>2018</v>
      </c>
      <c r="D84" s="64" t="s">
        <v>20</v>
      </c>
      <c r="E84" s="52">
        <v>867.8</v>
      </c>
      <c r="F84" s="52">
        <v>292.89400000000001</v>
      </c>
      <c r="G84" s="52">
        <v>344.67</v>
      </c>
      <c r="H84" s="52">
        <v>4010.5</v>
      </c>
      <c r="I84" s="52">
        <v>263.23</v>
      </c>
      <c r="J84" s="52">
        <v>1528.55</v>
      </c>
      <c r="K84" s="52">
        <v>194.97</v>
      </c>
      <c r="L84" s="52">
        <v>619.95399999999995</v>
      </c>
    </row>
    <row r="85" spans="3:12" x14ac:dyDescent="0.25">
      <c r="C85" s="42">
        <v>2018</v>
      </c>
      <c r="D85" s="64" t="s">
        <v>92</v>
      </c>
      <c r="E85" s="52">
        <v>1943</v>
      </c>
      <c r="F85" s="52">
        <v>2028.655</v>
      </c>
      <c r="G85" s="52">
        <v>483.2</v>
      </c>
      <c r="H85" s="52">
        <v>13970.088</v>
      </c>
      <c r="I85" s="52">
        <v>495.29999999999995</v>
      </c>
      <c r="J85" s="52">
        <v>6913.0990000000002</v>
      </c>
      <c r="K85" s="52">
        <v>315.20000000000005</v>
      </c>
      <c r="L85" s="52">
        <v>2540.0990000000002</v>
      </c>
    </row>
    <row r="86" spans="3:12" x14ac:dyDescent="0.25">
      <c r="C86" s="42">
        <v>2018</v>
      </c>
      <c r="D86" s="64" t="s">
        <v>22</v>
      </c>
      <c r="E86" s="52">
        <v>6644.35</v>
      </c>
      <c r="F86" s="52">
        <v>8765.7099999999991</v>
      </c>
      <c r="G86" s="52">
        <v>2322.2199999999998</v>
      </c>
      <c r="H86" s="52">
        <v>147278.20000000001</v>
      </c>
      <c r="I86" s="52">
        <v>835.27</v>
      </c>
      <c r="J86" s="52">
        <v>7780.8</v>
      </c>
      <c r="K86" s="52">
        <v>287.14999999999998</v>
      </c>
      <c r="L86" s="52">
        <v>1662.3</v>
      </c>
    </row>
    <row r="87" spans="3:12" x14ac:dyDescent="0.25">
      <c r="C87" s="42">
        <v>2018</v>
      </c>
      <c r="D87" s="64" t="s">
        <v>23</v>
      </c>
      <c r="E87" s="52">
        <v>5100</v>
      </c>
      <c r="F87" s="52">
        <v>8727.81</v>
      </c>
      <c r="G87" s="52">
        <v>743</v>
      </c>
      <c r="H87" s="52">
        <v>27598.99</v>
      </c>
      <c r="I87" s="52">
        <v>310</v>
      </c>
      <c r="J87" s="52">
        <v>2450.3359999999998</v>
      </c>
      <c r="K87" s="52">
        <v>275</v>
      </c>
      <c r="L87" s="52">
        <v>1533.35</v>
      </c>
    </row>
    <row r="88" spans="3:12" x14ac:dyDescent="0.25">
      <c r="C88" s="42">
        <v>2018</v>
      </c>
      <c r="D88" s="64" t="s">
        <v>24</v>
      </c>
      <c r="E88" s="52">
        <v>2146.9299999999998</v>
      </c>
      <c r="F88" s="52">
        <v>2136.9679999999998</v>
      </c>
      <c r="G88" s="52">
        <v>84.77</v>
      </c>
      <c r="H88" s="52">
        <v>665.00800000000004</v>
      </c>
      <c r="I88" s="52">
        <v>87.7</v>
      </c>
      <c r="J88" s="52">
        <v>289.17200000000003</v>
      </c>
      <c r="K88" s="52">
        <v>109.05</v>
      </c>
      <c r="L88" s="52">
        <v>963.29499999999996</v>
      </c>
    </row>
    <row r="89" spans="3:12" x14ac:dyDescent="0.25">
      <c r="C89" s="42">
        <v>2018</v>
      </c>
      <c r="D89" s="32" t="s">
        <v>97</v>
      </c>
      <c r="E89" s="33">
        <v>45496.810000000005</v>
      </c>
      <c r="F89" s="33">
        <v>72009.814999999988</v>
      </c>
      <c r="G89" s="33">
        <v>10093.700000000001</v>
      </c>
      <c r="H89" s="33">
        <v>316260.28699999995</v>
      </c>
      <c r="I89" s="33">
        <v>6839.63</v>
      </c>
      <c r="J89" s="33">
        <v>56788.091700000012</v>
      </c>
      <c r="K89" s="33">
        <v>6271.2400000000007</v>
      </c>
      <c r="L89" s="33">
        <v>48520.501000000011</v>
      </c>
    </row>
    <row r="90" spans="3:12" x14ac:dyDescent="0.25">
      <c r="C90" s="42">
        <v>2019</v>
      </c>
      <c r="D90" s="64" t="s">
        <v>79</v>
      </c>
      <c r="E90" s="66">
        <v>333.65999999999997</v>
      </c>
      <c r="F90" s="66">
        <v>500</v>
      </c>
      <c r="G90" s="66">
        <v>12.54</v>
      </c>
      <c r="H90" s="66">
        <v>61.731999999999999</v>
      </c>
      <c r="I90" s="66">
        <v>14.73</v>
      </c>
      <c r="J90" s="66">
        <v>70.376000000000005</v>
      </c>
      <c r="K90" s="66">
        <v>49.29</v>
      </c>
      <c r="L90" s="66">
        <v>146.44499999999999</v>
      </c>
    </row>
    <row r="91" spans="3:12" x14ac:dyDescent="0.25">
      <c r="C91" s="42">
        <v>2019</v>
      </c>
      <c r="D91" s="64" t="s">
        <v>1</v>
      </c>
      <c r="E91" s="66">
        <v>2729.75</v>
      </c>
      <c r="F91" s="66">
        <v>4751.5360000000001</v>
      </c>
      <c r="G91" s="66">
        <v>183.9</v>
      </c>
      <c r="H91" s="66">
        <v>2450.1689999999999</v>
      </c>
      <c r="I91" s="66">
        <v>102.25</v>
      </c>
      <c r="J91" s="66">
        <v>804.029</v>
      </c>
      <c r="K91" s="66">
        <v>381.28999999999996</v>
      </c>
      <c r="L91" s="66">
        <v>4693.4790000000003</v>
      </c>
    </row>
    <row r="92" spans="3:12" x14ac:dyDescent="0.25">
      <c r="C92" s="42">
        <v>2019</v>
      </c>
      <c r="D92" s="64" t="s">
        <v>80</v>
      </c>
      <c r="E92" s="66">
        <v>1157.3000000000002</v>
      </c>
      <c r="F92" s="66">
        <v>903.077</v>
      </c>
      <c r="G92" s="66">
        <v>132.69999999999999</v>
      </c>
      <c r="H92" s="66">
        <v>2014.0419999999999</v>
      </c>
      <c r="I92" s="66">
        <v>78.3</v>
      </c>
      <c r="J92" s="66">
        <v>903.25400000000002</v>
      </c>
      <c r="K92" s="66">
        <v>241.5</v>
      </c>
      <c r="L92" s="66">
        <v>3597.665</v>
      </c>
    </row>
    <row r="93" spans="3:12" x14ac:dyDescent="0.25">
      <c r="C93" s="42">
        <v>2019</v>
      </c>
      <c r="D93" s="64" t="s">
        <v>3</v>
      </c>
      <c r="E93" s="66">
        <v>2877</v>
      </c>
      <c r="F93" s="66">
        <v>4037.163</v>
      </c>
      <c r="G93" s="66">
        <v>207</v>
      </c>
      <c r="H93" s="66">
        <v>2638.5639999999999</v>
      </c>
      <c r="I93" s="66">
        <v>271</v>
      </c>
      <c r="J93" s="66">
        <v>2290.3270000000002</v>
      </c>
      <c r="K93" s="66">
        <v>329</v>
      </c>
      <c r="L93" s="66">
        <v>1699.614</v>
      </c>
    </row>
    <row r="94" spans="3:12" x14ac:dyDescent="0.25">
      <c r="C94" s="42">
        <v>2019</v>
      </c>
      <c r="D94" s="64" t="s">
        <v>81</v>
      </c>
      <c r="E94" s="66">
        <v>1294.4000000000001</v>
      </c>
      <c r="F94" s="66">
        <v>1628.9349999999999</v>
      </c>
      <c r="G94" s="66">
        <v>253.5</v>
      </c>
      <c r="H94" s="66">
        <v>4148.1499999999996</v>
      </c>
      <c r="I94" s="66">
        <v>255.7</v>
      </c>
      <c r="J94" s="66">
        <v>1981.175</v>
      </c>
      <c r="K94" s="66">
        <v>180.5</v>
      </c>
      <c r="L94" s="66">
        <v>892.06299999999999</v>
      </c>
    </row>
    <row r="95" spans="3:12" x14ac:dyDescent="0.25">
      <c r="C95" s="42">
        <v>2019</v>
      </c>
      <c r="D95" s="64" t="s">
        <v>82</v>
      </c>
      <c r="E95" s="66">
        <v>606</v>
      </c>
      <c r="F95" s="66">
        <v>255.751</v>
      </c>
      <c r="G95" s="66">
        <v>116.4</v>
      </c>
      <c r="H95" s="66">
        <v>1509.44</v>
      </c>
      <c r="I95" s="66">
        <v>175.20000000000002</v>
      </c>
      <c r="J95" s="66">
        <v>1143.557</v>
      </c>
      <c r="K95" s="66">
        <v>74</v>
      </c>
      <c r="L95" s="66">
        <v>235.77799999999999</v>
      </c>
    </row>
    <row r="96" spans="3:12" x14ac:dyDescent="0.25">
      <c r="C96" s="42">
        <v>2019</v>
      </c>
      <c r="D96" s="64" t="s">
        <v>6</v>
      </c>
      <c r="E96" s="66">
        <v>1347.3700000000001</v>
      </c>
      <c r="F96" s="66">
        <v>1718</v>
      </c>
      <c r="G96" s="66">
        <v>197.68</v>
      </c>
      <c r="H96" s="66">
        <v>1099.365</v>
      </c>
      <c r="I96" s="66">
        <v>202.44</v>
      </c>
      <c r="J96" s="66">
        <v>668.40300000000002</v>
      </c>
      <c r="K96" s="66">
        <v>389.53999999999996</v>
      </c>
      <c r="L96" s="66">
        <v>1890.771</v>
      </c>
    </row>
    <row r="97" spans="3:12" x14ac:dyDescent="0.25">
      <c r="C97" s="42">
        <v>2019</v>
      </c>
      <c r="D97" s="64" t="s">
        <v>83</v>
      </c>
      <c r="E97" s="66">
        <v>1657</v>
      </c>
      <c r="F97" s="66">
        <v>1548.7260000000001</v>
      </c>
      <c r="G97" s="66">
        <v>233</v>
      </c>
      <c r="H97" s="66">
        <v>3812.6750000000002</v>
      </c>
      <c r="I97" s="66">
        <v>185</v>
      </c>
      <c r="J97" s="66">
        <v>638.78899999999999</v>
      </c>
      <c r="K97" s="66">
        <v>270</v>
      </c>
      <c r="L97" s="66">
        <v>1352.377</v>
      </c>
    </row>
    <row r="98" spans="3:12" x14ac:dyDescent="0.25">
      <c r="C98" s="42">
        <v>2019</v>
      </c>
      <c r="D98" s="64" t="s">
        <v>84</v>
      </c>
      <c r="E98" s="66">
        <v>4041</v>
      </c>
      <c r="F98" s="66">
        <v>4585.674</v>
      </c>
      <c r="G98" s="66">
        <v>503</v>
      </c>
      <c r="H98" s="66">
        <v>8769.5400000000009</v>
      </c>
      <c r="I98" s="66">
        <v>379</v>
      </c>
      <c r="J98" s="66">
        <v>2110.386</v>
      </c>
      <c r="K98" s="66">
        <v>526</v>
      </c>
      <c r="L98" s="66">
        <v>4227.45</v>
      </c>
    </row>
    <row r="99" spans="3:12" x14ac:dyDescent="0.25">
      <c r="C99" s="42">
        <v>2019</v>
      </c>
      <c r="D99" s="64" t="s">
        <v>85</v>
      </c>
      <c r="E99" s="67">
        <v>741.43000000000006</v>
      </c>
      <c r="F99" s="67">
        <v>322.70600000000002</v>
      </c>
      <c r="G99" s="67">
        <v>268</v>
      </c>
      <c r="H99" s="67">
        <v>2824.7840000000001</v>
      </c>
      <c r="I99" s="67">
        <v>74.7</v>
      </c>
      <c r="J99" s="67">
        <v>268.786</v>
      </c>
      <c r="K99" s="67">
        <v>187.70000000000002</v>
      </c>
      <c r="L99" s="67">
        <v>890.43799999999999</v>
      </c>
    </row>
    <row r="100" spans="3:12" x14ac:dyDescent="0.25">
      <c r="C100" s="42">
        <v>2019</v>
      </c>
      <c r="D100" s="64" t="s">
        <v>10</v>
      </c>
      <c r="E100" s="67">
        <v>195.2</v>
      </c>
      <c r="F100" s="67">
        <v>257.63499999999999</v>
      </c>
      <c r="G100" s="67">
        <v>53.2</v>
      </c>
      <c r="H100" s="67">
        <v>2704.56</v>
      </c>
      <c r="I100" s="67">
        <v>34.799999999999997</v>
      </c>
      <c r="J100" s="67">
        <v>185.72</v>
      </c>
      <c r="K100" s="67">
        <v>112.80000000000001</v>
      </c>
      <c r="L100" s="67">
        <v>3363.2710000000002</v>
      </c>
    </row>
    <row r="101" spans="3:12" x14ac:dyDescent="0.25">
      <c r="C101" s="42">
        <v>2019</v>
      </c>
      <c r="D101" s="64" t="s">
        <v>11</v>
      </c>
      <c r="E101" s="67">
        <v>339.27</v>
      </c>
      <c r="F101" s="67">
        <v>1969.1179999999999</v>
      </c>
      <c r="G101" s="67">
        <v>175.85</v>
      </c>
      <c r="H101" s="67">
        <v>3210.221</v>
      </c>
      <c r="I101" s="67">
        <v>86.39</v>
      </c>
      <c r="J101" s="67">
        <v>506.13400000000001</v>
      </c>
      <c r="K101" s="67">
        <v>126.17</v>
      </c>
      <c r="L101" s="67">
        <v>1326.3869999999999</v>
      </c>
    </row>
    <row r="102" spans="3:12" x14ac:dyDescent="0.25">
      <c r="C102" s="42">
        <v>2019</v>
      </c>
      <c r="D102" s="64" t="s">
        <v>86</v>
      </c>
      <c r="E102" s="67">
        <v>355</v>
      </c>
      <c r="F102" s="67">
        <v>207.34899999999999</v>
      </c>
      <c r="G102" s="67">
        <v>121</v>
      </c>
      <c r="H102" s="67">
        <v>3113.3739999999998</v>
      </c>
      <c r="I102" s="67">
        <v>102</v>
      </c>
      <c r="J102" s="67">
        <v>153.63200000000001</v>
      </c>
      <c r="K102" s="67">
        <v>31</v>
      </c>
      <c r="L102" s="67">
        <v>441.06</v>
      </c>
    </row>
    <row r="103" spans="3:12" x14ac:dyDescent="0.25">
      <c r="C103" s="42">
        <v>2019</v>
      </c>
      <c r="D103" s="64" t="s">
        <v>13</v>
      </c>
      <c r="E103" s="67">
        <v>188.2</v>
      </c>
      <c r="F103" s="67">
        <v>2610</v>
      </c>
      <c r="G103" s="67">
        <v>72.010000000000005</v>
      </c>
      <c r="H103" s="67">
        <v>5956</v>
      </c>
      <c r="I103" s="67">
        <v>29.1</v>
      </c>
      <c r="J103" s="67">
        <v>1424</v>
      </c>
      <c r="K103" s="67">
        <v>74.849999999999994</v>
      </c>
      <c r="L103" s="67">
        <v>4049</v>
      </c>
    </row>
    <row r="104" spans="3:12" x14ac:dyDescent="0.25">
      <c r="C104" s="42">
        <v>2019</v>
      </c>
      <c r="D104" s="64" t="s">
        <v>14</v>
      </c>
      <c r="E104" s="67">
        <v>428.21999999999997</v>
      </c>
      <c r="F104" s="67">
        <v>364.64</v>
      </c>
      <c r="G104" s="67">
        <v>57.769999999999996</v>
      </c>
      <c r="H104" s="67">
        <v>281.14</v>
      </c>
      <c r="I104" s="67">
        <v>88.09</v>
      </c>
      <c r="J104" s="67">
        <v>419.82</v>
      </c>
      <c r="K104" s="67">
        <v>117.06</v>
      </c>
      <c r="L104" s="67">
        <v>428.68099999999998</v>
      </c>
    </row>
    <row r="105" spans="3:12" x14ac:dyDescent="0.25">
      <c r="C105" s="42">
        <v>2019</v>
      </c>
      <c r="D105" s="64" t="s">
        <v>87</v>
      </c>
      <c r="E105" s="67">
        <v>1466</v>
      </c>
      <c r="F105" s="67">
        <v>506.50200000000001</v>
      </c>
      <c r="G105" s="67">
        <v>860</v>
      </c>
      <c r="H105" s="67">
        <v>13640</v>
      </c>
      <c r="I105" s="67">
        <v>341.96</v>
      </c>
      <c r="J105" s="67">
        <v>4624</v>
      </c>
      <c r="K105" s="67">
        <v>279</v>
      </c>
      <c r="L105" s="67">
        <v>3465</v>
      </c>
    </row>
    <row r="106" spans="3:12" x14ac:dyDescent="0.25">
      <c r="C106" s="42">
        <v>2019</v>
      </c>
      <c r="D106" s="64" t="s">
        <v>88</v>
      </c>
      <c r="E106" s="67">
        <v>470.69</v>
      </c>
      <c r="F106" s="67">
        <v>1852</v>
      </c>
      <c r="G106" s="67">
        <v>151.54</v>
      </c>
      <c r="H106" s="67">
        <v>3437</v>
      </c>
      <c r="I106" s="67">
        <v>133.30000000000001</v>
      </c>
      <c r="J106" s="67">
        <v>1285.1500000000001</v>
      </c>
      <c r="K106" s="67">
        <v>101.83</v>
      </c>
      <c r="L106" s="67">
        <v>1033.8499999999999</v>
      </c>
    </row>
    <row r="107" spans="3:12" x14ac:dyDescent="0.25">
      <c r="C107" s="42">
        <v>2019</v>
      </c>
      <c r="D107" s="64" t="s">
        <v>89</v>
      </c>
      <c r="E107" s="67">
        <v>3428.6000000000004</v>
      </c>
      <c r="F107" s="67">
        <v>3337.645</v>
      </c>
      <c r="G107" s="67">
        <v>908.6</v>
      </c>
      <c r="H107" s="67">
        <v>42202.199000000001</v>
      </c>
      <c r="I107" s="67">
        <v>586.59999999999991</v>
      </c>
      <c r="J107" s="67">
        <v>6253.9989999999998</v>
      </c>
      <c r="K107" s="67">
        <v>632.20000000000005</v>
      </c>
      <c r="L107" s="67">
        <v>4873.3029999999999</v>
      </c>
    </row>
    <row r="108" spans="3:12" x14ac:dyDescent="0.25">
      <c r="C108" s="42">
        <v>2019</v>
      </c>
      <c r="D108" s="64" t="s">
        <v>90</v>
      </c>
      <c r="E108" s="67">
        <v>1580</v>
      </c>
      <c r="F108" s="67">
        <v>2033.01</v>
      </c>
      <c r="G108" s="67">
        <v>437</v>
      </c>
      <c r="H108" s="67">
        <v>15635.069</v>
      </c>
      <c r="I108" s="67">
        <v>628</v>
      </c>
      <c r="J108" s="67">
        <v>8832.0910000000003</v>
      </c>
      <c r="K108" s="67">
        <v>301</v>
      </c>
      <c r="L108" s="67">
        <v>3910.2649999999999</v>
      </c>
    </row>
    <row r="109" spans="3:12" x14ac:dyDescent="0.25">
      <c r="C109" s="42">
        <v>2019</v>
      </c>
      <c r="D109" s="64" t="s">
        <v>91</v>
      </c>
      <c r="E109" s="66">
        <v>3328</v>
      </c>
      <c r="F109" s="66">
        <v>3497.056</v>
      </c>
      <c r="G109" s="66">
        <v>1326</v>
      </c>
      <c r="H109" s="66">
        <v>20194.425999999999</v>
      </c>
      <c r="I109" s="66">
        <v>967</v>
      </c>
      <c r="J109" s="66">
        <v>5274.9080000000004</v>
      </c>
      <c r="K109" s="66">
        <v>570</v>
      </c>
      <c r="L109" s="66">
        <v>2385.3960000000002</v>
      </c>
    </row>
    <row r="110" spans="3:12" x14ac:dyDescent="0.25">
      <c r="C110" s="42">
        <v>2019</v>
      </c>
      <c r="D110" s="64" t="s">
        <v>20</v>
      </c>
      <c r="E110" s="66">
        <v>928</v>
      </c>
      <c r="F110" s="66">
        <v>197.94399999999999</v>
      </c>
      <c r="G110" s="66">
        <v>372</v>
      </c>
      <c r="H110" s="66">
        <v>3985.8249999999998</v>
      </c>
      <c r="I110" s="66">
        <v>257</v>
      </c>
      <c r="J110" s="66">
        <v>1237.45</v>
      </c>
      <c r="K110" s="66">
        <v>188</v>
      </c>
      <c r="L110" s="66">
        <v>545.02499999999998</v>
      </c>
    </row>
    <row r="111" spans="3:12" x14ac:dyDescent="0.25">
      <c r="C111" s="42">
        <v>2019</v>
      </c>
      <c r="D111" s="64" t="s">
        <v>92</v>
      </c>
      <c r="E111" s="67">
        <v>1974</v>
      </c>
      <c r="F111" s="67">
        <v>1757.36</v>
      </c>
      <c r="G111" s="67">
        <v>480</v>
      </c>
      <c r="H111" s="67">
        <v>12296.8</v>
      </c>
      <c r="I111" s="67">
        <v>489</v>
      </c>
      <c r="J111" s="67">
        <v>6978</v>
      </c>
      <c r="K111" s="67">
        <v>306</v>
      </c>
      <c r="L111" s="67">
        <v>2522.3000000000002</v>
      </c>
    </row>
    <row r="112" spans="3:12" x14ac:dyDescent="0.25">
      <c r="C112" s="42">
        <v>2019</v>
      </c>
      <c r="D112" s="64" t="s">
        <v>22</v>
      </c>
      <c r="E112" s="66">
        <v>7053.5</v>
      </c>
      <c r="F112" s="66">
        <v>6807.01</v>
      </c>
      <c r="G112" s="66">
        <v>2306.0299999999997</v>
      </c>
      <c r="H112" s="66">
        <v>151661.4</v>
      </c>
      <c r="I112" s="66">
        <v>854.21</v>
      </c>
      <c r="J112" s="66">
        <v>8305</v>
      </c>
      <c r="K112" s="66">
        <v>282.29000000000002</v>
      </c>
      <c r="L112" s="66">
        <v>2113.9</v>
      </c>
    </row>
    <row r="113" spans="3:12" x14ac:dyDescent="0.25">
      <c r="C113" s="42">
        <v>2019</v>
      </c>
      <c r="D113" s="64" t="s">
        <v>23</v>
      </c>
      <c r="E113" s="66">
        <v>4332</v>
      </c>
      <c r="F113" s="66">
        <v>8038.17</v>
      </c>
      <c r="G113" s="66">
        <v>719</v>
      </c>
      <c r="H113" s="66">
        <v>26149.26</v>
      </c>
      <c r="I113" s="66">
        <v>344</v>
      </c>
      <c r="J113" s="66">
        <v>2766.6990000000001</v>
      </c>
      <c r="K113" s="66">
        <v>285</v>
      </c>
      <c r="L113" s="66">
        <v>1574.36</v>
      </c>
    </row>
    <row r="114" spans="3:12" x14ac:dyDescent="0.25">
      <c r="C114" s="42">
        <v>2019</v>
      </c>
      <c r="D114" s="64" t="s">
        <v>24</v>
      </c>
      <c r="E114" s="66">
        <v>1819.19</v>
      </c>
      <c r="F114" s="66">
        <v>2451.7530000000002</v>
      </c>
      <c r="G114" s="66">
        <v>90.65</v>
      </c>
      <c r="H114" s="66">
        <v>750.44899999999996</v>
      </c>
      <c r="I114" s="66">
        <v>62</v>
      </c>
      <c r="J114" s="66">
        <v>87.691999999999993</v>
      </c>
      <c r="K114" s="66">
        <v>142.24</v>
      </c>
      <c r="L114" s="66">
        <v>903.89499999999998</v>
      </c>
    </row>
    <row r="115" spans="3:12" x14ac:dyDescent="0.25">
      <c r="C115" s="42">
        <v>2019</v>
      </c>
      <c r="D115" s="32" t="s">
        <v>97</v>
      </c>
      <c r="E115" s="42"/>
      <c r="F115" s="42"/>
      <c r="G115" s="34">
        <f t="shared" ref="G115:L115" si="1">SUM(G90:G114)</f>
        <v>10238.370000000001</v>
      </c>
      <c r="H115" s="34">
        <f t="shared" si="1"/>
        <v>334546.18400000001</v>
      </c>
      <c r="I115" s="34">
        <f t="shared" si="1"/>
        <v>6741.77</v>
      </c>
      <c r="J115" s="34">
        <f t="shared" si="1"/>
        <v>59213.377</v>
      </c>
      <c r="K115" s="34">
        <f t="shared" si="1"/>
        <v>6178.2599999999993</v>
      </c>
      <c r="L115" s="34">
        <f t="shared" si="1"/>
        <v>52561.773000000001</v>
      </c>
    </row>
    <row r="116" spans="3:12" x14ac:dyDescent="0.25">
      <c r="C116" s="42">
        <v>2020</v>
      </c>
      <c r="D116" s="64" t="s">
        <v>79</v>
      </c>
      <c r="E116" s="66">
        <v>389.87</v>
      </c>
      <c r="F116" s="66">
        <v>561</v>
      </c>
      <c r="G116" s="66">
        <v>15.64</v>
      </c>
      <c r="H116" s="66">
        <v>94.242999999999995</v>
      </c>
      <c r="I116" s="66">
        <v>20.200000000000003</v>
      </c>
      <c r="J116" s="66">
        <v>88.581000000000003</v>
      </c>
      <c r="K116" s="66">
        <v>69.679999999999993</v>
      </c>
      <c r="L116" s="66">
        <v>394.69499999999999</v>
      </c>
    </row>
    <row r="117" spans="3:12" x14ac:dyDescent="0.25">
      <c r="C117" s="42">
        <v>2020</v>
      </c>
      <c r="D117" s="64" t="s">
        <v>1</v>
      </c>
      <c r="E117" s="66">
        <v>3030</v>
      </c>
      <c r="F117" s="66">
        <v>4953</v>
      </c>
      <c r="G117" s="66">
        <v>311</v>
      </c>
      <c r="H117" s="66">
        <v>5177</v>
      </c>
      <c r="I117" s="66">
        <v>168</v>
      </c>
      <c r="J117" s="66">
        <v>3359</v>
      </c>
      <c r="K117" s="66">
        <v>644</v>
      </c>
      <c r="L117" s="66">
        <v>7123</v>
      </c>
    </row>
    <row r="118" spans="3:12" x14ac:dyDescent="0.25">
      <c r="C118" s="42">
        <v>2020</v>
      </c>
      <c r="D118" s="64" t="s">
        <v>80</v>
      </c>
      <c r="E118" s="66">
        <v>1199</v>
      </c>
      <c r="F118" s="66">
        <v>967.56899999999996</v>
      </c>
      <c r="G118" s="66">
        <v>125.1</v>
      </c>
      <c r="H118" s="66">
        <v>1905.681</v>
      </c>
      <c r="I118" s="66">
        <v>81.319999999999993</v>
      </c>
      <c r="J118" s="66">
        <v>948.62800000000004</v>
      </c>
      <c r="K118" s="66">
        <v>249</v>
      </c>
      <c r="L118" s="66">
        <v>3766.5859999999998</v>
      </c>
    </row>
    <row r="119" spans="3:12" x14ac:dyDescent="0.25">
      <c r="C119" s="42">
        <v>2020</v>
      </c>
      <c r="D119" s="64" t="s">
        <v>3</v>
      </c>
      <c r="E119" s="66">
        <v>2998.5</v>
      </c>
      <c r="F119" s="66">
        <v>5789.7</v>
      </c>
      <c r="G119" s="66">
        <v>228.29999999999998</v>
      </c>
      <c r="H119" s="66">
        <v>3098.6</v>
      </c>
      <c r="I119" s="66">
        <v>269.5</v>
      </c>
      <c r="J119" s="66">
        <v>1932</v>
      </c>
      <c r="K119" s="66">
        <v>371.3</v>
      </c>
      <c r="L119" s="66">
        <v>2197.6999999999998</v>
      </c>
    </row>
    <row r="120" spans="3:12" x14ac:dyDescent="0.25">
      <c r="C120" s="42">
        <v>2020</v>
      </c>
      <c r="D120" s="64" t="s">
        <v>81</v>
      </c>
      <c r="E120" s="66">
        <v>1322</v>
      </c>
      <c r="F120" s="66">
        <v>1509.9</v>
      </c>
      <c r="G120" s="66">
        <v>287</v>
      </c>
      <c r="H120" s="66">
        <v>4629.8</v>
      </c>
      <c r="I120" s="66">
        <v>299</v>
      </c>
      <c r="J120" s="66">
        <v>1835.2</v>
      </c>
      <c r="K120" s="66">
        <v>131</v>
      </c>
      <c r="L120" s="66">
        <v>634.4</v>
      </c>
    </row>
    <row r="121" spans="3:12" x14ac:dyDescent="0.25">
      <c r="C121" s="42">
        <v>2020</v>
      </c>
      <c r="D121" s="64" t="s">
        <v>82</v>
      </c>
      <c r="E121" s="66">
        <v>604</v>
      </c>
      <c r="F121" s="66">
        <v>258</v>
      </c>
      <c r="G121" s="66">
        <v>116</v>
      </c>
      <c r="H121" s="66">
        <v>1493</v>
      </c>
      <c r="I121" s="66">
        <v>175</v>
      </c>
      <c r="J121" s="66">
        <v>1139</v>
      </c>
      <c r="K121" s="66">
        <v>76</v>
      </c>
      <c r="L121" s="66">
        <v>246</v>
      </c>
    </row>
    <row r="122" spans="3:12" x14ac:dyDescent="0.25">
      <c r="C122" s="42">
        <v>2020</v>
      </c>
      <c r="D122" s="64" t="s">
        <v>6</v>
      </c>
      <c r="E122" s="66">
        <v>1416.8</v>
      </c>
      <c r="F122" s="66">
        <v>1714.5</v>
      </c>
      <c r="G122" s="66">
        <v>205.6</v>
      </c>
      <c r="H122" s="66">
        <v>1153.5</v>
      </c>
      <c r="I122" s="66">
        <v>221.89999999999998</v>
      </c>
      <c r="J122" s="66">
        <v>705.4</v>
      </c>
      <c r="K122" s="66">
        <v>331.5</v>
      </c>
      <c r="L122" s="66">
        <v>1777.3</v>
      </c>
    </row>
    <row r="123" spans="3:12" x14ac:dyDescent="0.25">
      <c r="C123" s="42">
        <v>2020</v>
      </c>
      <c r="D123" s="64" t="s">
        <v>83</v>
      </c>
      <c r="E123" s="66">
        <v>1639</v>
      </c>
      <c r="F123" s="66">
        <v>1636</v>
      </c>
      <c r="G123" s="66">
        <v>235</v>
      </c>
      <c r="H123" s="66">
        <v>6760</v>
      </c>
      <c r="I123" s="66">
        <v>187</v>
      </c>
      <c r="J123" s="66">
        <v>1175</v>
      </c>
      <c r="K123" s="66">
        <v>262</v>
      </c>
      <c r="L123" s="66">
        <v>1485</v>
      </c>
    </row>
    <row r="124" spans="3:12" x14ac:dyDescent="0.25">
      <c r="C124" s="42">
        <v>2020</v>
      </c>
      <c r="D124" s="64" t="s">
        <v>84</v>
      </c>
      <c r="E124" s="66">
        <v>4445.8</v>
      </c>
      <c r="F124" s="66">
        <v>4585.2330000000002</v>
      </c>
      <c r="G124" s="66">
        <v>554.4</v>
      </c>
      <c r="H124" s="66">
        <v>8792.2019999999993</v>
      </c>
      <c r="I124" s="66">
        <v>389.79999999999995</v>
      </c>
      <c r="J124" s="66">
        <v>1898.4369999999999</v>
      </c>
      <c r="K124" s="66">
        <v>534.70000000000005</v>
      </c>
      <c r="L124" s="66">
        <v>4182.1850000000004</v>
      </c>
    </row>
    <row r="125" spans="3:12" x14ac:dyDescent="0.25">
      <c r="C125" s="42">
        <v>2020</v>
      </c>
      <c r="D125" s="64" t="s">
        <v>85</v>
      </c>
      <c r="E125" s="67">
        <v>429</v>
      </c>
      <c r="F125" s="67">
        <v>1789</v>
      </c>
      <c r="G125" s="67">
        <v>152</v>
      </c>
      <c r="H125" s="67">
        <v>3316</v>
      </c>
      <c r="I125" s="67">
        <v>39</v>
      </c>
      <c r="J125" s="67">
        <v>242</v>
      </c>
      <c r="K125" s="67">
        <v>112</v>
      </c>
      <c r="L125" s="67">
        <v>1248</v>
      </c>
    </row>
    <row r="126" spans="3:12" x14ac:dyDescent="0.25">
      <c r="C126" s="42">
        <v>2020</v>
      </c>
      <c r="D126" s="64" t="s">
        <v>10</v>
      </c>
      <c r="E126" s="67">
        <v>219.2</v>
      </c>
      <c r="F126" s="67">
        <v>84.1</v>
      </c>
      <c r="G126" s="67">
        <v>56.900000000000006</v>
      </c>
      <c r="H126" s="67">
        <v>357.3</v>
      </c>
      <c r="I126" s="67">
        <v>38.299999999999997</v>
      </c>
      <c r="J126" s="67">
        <v>273.7</v>
      </c>
      <c r="K126" s="67">
        <v>116.3</v>
      </c>
      <c r="L126" s="67">
        <v>3132.6</v>
      </c>
    </row>
    <row r="127" spans="3:12" x14ac:dyDescent="0.25">
      <c r="C127" s="42">
        <v>2020</v>
      </c>
      <c r="D127" s="64" t="s">
        <v>11</v>
      </c>
      <c r="E127" s="67">
        <v>349</v>
      </c>
      <c r="F127" s="67">
        <v>3141.366</v>
      </c>
      <c r="G127" s="67">
        <v>170</v>
      </c>
      <c r="H127" s="67">
        <v>3800.913</v>
      </c>
      <c r="I127" s="67">
        <v>86</v>
      </c>
      <c r="J127" s="67">
        <v>448.49</v>
      </c>
      <c r="K127" s="67">
        <v>131</v>
      </c>
      <c r="L127" s="67">
        <v>1548.9549999999999</v>
      </c>
    </row>
    <row r="128" spans="3:12" x14ac:dyDescent="0.25">
      <c r="C128" s="42">
        <v>2020</v>
      </c>
      <c r="D128" s="64" t="s">
        <v>86</v>
      </c>
      <c r="E128" s="67">
        <v>304.33000000000004</v>
      </c>
      <c r="F128" s="67">
        <v>637.29499999999996</v>
      </c>
      <c r="G128" s="67">
        <v>113.94</v>
      </c>
      <c r="H128" s="67">
        <v>3111.2559999999999</v>
      </c>
      <c r="I128" s="67">
        <v>69.22</v>
      </c>
      <c r="J128" s="67">
        <v>169.9</v>
      </c>
      <c r="K128" s="67">
        <v>31.950000000000003</v>
      </c>
      <c r="L128" s="67">
        <v>323.10000000000002</v>
      </c>
    </row>
    <row r="129" spans="3:12" x14ac:dyDescent="0.25">
      <c r="C129" s="42">
        <v>2020</v>
      </c>
      <c r="D129" s="64" t="s">
        <v>13</v>
      </c>
      <c r="E129" s="67">
        <v>238.7</v>
      </c>
      <c r="F129" s="67">
        <v>5259.5</v>
      </c>
      <c r="G129" s="67">
        <v>78.900000000000006</v>
      </c>
      <c r="H129" s="67">
        <v>6080</v>
      </c>
      <c r="I129" s="67">
        <v>31.099999999999998</v>
      </c>
      <c r="J129" s="67">
        <v>1484</v>
      </c>
      <c r="K129" s="67">
        <v>72.900000000000006</v>
      </c>
      <c r="L129" s="67">
        <v>3591</v>
      </c>
    </row>
    <row r="130" spans="3:12" x14ac:dyDescent="0.25">
      <c r="C130" s="42">
        <v>2020</v>
      </c>
      <c r="D130" s="64" t="s">
        <v>14</v>
      </c>
      <c r="E130" s="67">
        <v>448.5</v>
      </c>
      <c r="F130" s="67">
        <v>270</v>
      </c>
      <c r="G130" s="67">
        <v>62.3</v>
      </c>
      <c r="H130" s="67">
        <v>290.7</v>
      </c>
      <c r="I130" s="67">
        <v>89.800000000000011</v>
      </c>
      <c r="J130" s="67">
        <v>485.6</v>
      </c>
      <c r="K130" s="67">
        <v>117</v>
      </c>
      <c r="L130" s="67">
        <v>404.2</v>
      </c>
    </row>
    <row r="131" spans="3:12" x14ac:dyDescent="0.25">
      <c r="C131" s="42">
        <v>2020</v>
      </c>
      <c r="D131" s="64" t="s">
        <v>87</v>
      </c>
      <c r="E131" s="67">
        <v>1445.6</v>
      </c>
      <c r="F131" s="67">
        <v>518.79999999999995</v>
      </c>
      <c r="G131" s="67">
        <v>851.4</v>
      </c>
      <c r="H131" s="67">
        <v>14046.1</v>
      </c>
      <c r="I131" s="67">
        <v>354.3</v>
      </c>
      <c r="J131" s="67">
        <v>4657.1000000000004</v>
      </c>
      <c r="K131" s="67">
        <v>273.5</v>
      </c>
      <c r="L131" s="67">
        <v>3298.8</v>
      </c>
    </row>
    <row r="132" spans="3:12" x14ac:dyDescent="0.25">
      <c r="C132" s="42">
        <v>2020</v>
      </c>
      <c r="D132" s="64" t="s">
        <v>88</v>
      </c>
      <c r="E132" s="67">
        <v>228</v>
      </c>
      <c r="F132" s="67">
        <v>4608</v>
      </c>
      <c r="G132" s="67">
        <v>174</v>
      </c>
      <c r="H132" s="67">
        <v>2177</v>
      </c>
      <c r="I132" s="67">
        <v>148</v>
      </c>
      <c r="J132" s="67">
        <v>1423</v>
      </c>
      <c r="K132" s="67">
        <v>195</v>
      </c>
      <c r="L132" s="67">
        <v>1566</v>
      </c>
    </row>
    <row r="133" spans="3:12" x14ac:dyDescent="0.25">
      <c r="C133" s="42">
        <v>2020</v>
      </c>
      <c r="D133" s="64" t="s">
        <v>89</v>
      </c>
      <c r="E133" s="66">
        <v>3934</v>
      </c>
      <c r="F133" s="66">
        <v>3495.6869999999999</v>
      </c>
      <c r="G133" s="66">
        <v>1331</v>
      </c>
      <c r="H133" s="66">
        <v>42451.470999999998</v>
      </c>
      <c r="I133" s="66">
        <v>687</v>
      </c>
      <c r="J133" s="66">
        <v>7780.7</v>
      </c>
      <c r="K133" s="66">
        <v>778</v>
      </c>
      <c r="L133" s="66">
        <v>6738.65</v>
      </c>
    </row>
    <row r="134" spans="3:12" x14ac:dyDescent="0.25">
      <c r="C134" s="42">
        <v>2020</v>
      </c>
      <c r="D134" s="64" t="s">
        <v>90</v>
      </c>
      <c r="E134" s="66">
        <v>1452</v>
      </c>
      <c r="F134" s="66">
        <v>8270.9719999999998</v>
      </c>
      <c r="G134" s="66">
        <v>384</v>
      </c>
      <c r="H134" s="66">
        <v>7718.43</v>
      </c>
      <c r="I134" s="66">
        <v>675</v>
      </c>
      <c r="J134" s="66">
        <v>5459.5770000000002</v>
      </c>
      <c r="K134" s="66">
        <v>309</v>
      </c>
      <c r="L134" s="66">
        <v>4719.9750000000004</v>
      </c>
    </row>
    <row r="135" spans="3:12" x14ac:dyDescent="0.25">
      <c r="C135" s="42">
        <v>2020</v>
      </c>
      <c r="D135" s="64" t="s">
        <v>91</v>
      </c>
      <c r="E135" s="66">
        <v>3621</v>
      </c>
      <c r="F135" s="66">
        <v>7115</v>
      </c>
      <c r="G135" s="66">
        <v>1333</v>
      </c>
      <c r="H135" s="66">
        <v>41372</v>
      </c>
      <c r="I135" s="66">
        <v>913</v>
      </c>
      <c r="J135" s="66">
        <v>5519</v>
      </c>
      <c r="K135" s="66">
        <v>673</v>
      </c>
      <c r="L135" s="66">
        <v>30516</v>
      </c>
    </row>
    <row r="136" spans="3:12" x14ac:dyDescent="0.25">
      <c r="C136" s="42">
        <v>2020</v>
      </c>
      <c r="D136" s="64" t="s">
        <v>20</v>
      </c>
      <c r="E136" s="66">
        <v>754.8</v>
      </c>
      <c r="F136" s="66">
        <v>291.2</v>
      </c>
      <c r="G136" s="66">
        <v>358.29999999999995</v>
      </c>
      <c r="H136" s="66">
        <v>4137.2</v>
      </c>
      <c r="I136" s="66">
        <v>262.7</v>
      </c>
      <c r="J136" s="66">
        <v>1996.7</v>
      </c>
      <c r="K136" s="66">
        <v>151.80000000000001</v>
      </c>
      <c r="L136" s="66">
        <v>908.8</v>
      </c>
    </row>
    <row r="137" spans="3:12" x14ac:dyDescent="0.25">
      <c r="C137" s="42">
        <v>2020</v>
      </c>
      <c r="D137" s="64" t="s">
        <v>92</v>
      </c>
      <c r="E137" s="67">
        <v>2011.2</v>
      </c>
      <c r="F137" s="67">
        <v>1770.5</v>
      </c>
      <c r="G137" s="67">
        <v>470.8</v>
      </c>
      <c r="H137" s="67">
        <v>12361.4</v>
      </c>
      <c r="I137" s="67">
        <v>503</v>
      </c>
      <c r="J137" s="67">
        <v>7446</v>
      </c>
      <c r="K137" s="67">
        <v>283.5</v>
      </c>
      <c r="L137" s="67">
        <v>2406.8000000000002</v>
      </c>
    </row>
    <row r="138" spans="3:12" x14ac:dyDescent="0.25">
      <c r="C138" s="42">
        <v>2020</v>
      </c>
      <c r="D138" s="64" t="s">
        <v>22</v>
      </c>
      <c r="E138" s="66">
        <v>6275</v>
      </c>
      <c r="F138" s="66">
        <v>6371.4880000000003</v>
      </c>
      <c r="G138" s="66">
        <v>2033</v>
      </c>
      <c r="H138" s="66">
        <v>190342</v>
      </c>
      <c r="I138" s="66">
        <v>803</v>
      </c>
      <c r="J138" s="66">
        <v>7661.25</v>
      </c>
      <c r="K138" s="66">
        <v>323</v>
      </c>
      <c r="L138" s="66">
        <v>2268.9</v>
      </c>
    </row>
    <row r="139" spans="3:12" x14ac:dyDescent="0.25">
      <c r="C139" s="42">
        <v>2020</v>
      </c>
      <c r="D139" s="64" t="s">
        <v>23</v>
      </c>
      <c r="E139" s="66">
        <v>4444.8999999999996</v>
      </c>
      <c r="F139" s="66">
        <v>8280.3179999999993</v>
      </c>
      <c r="G139" s="66">
        <v>801.30000000000007</v>
      </c>
      <c r="H139" s="66">
        <v>25957.636999999999</v>
      </c>
      <c r="I139" s="66">
        <v>368.3</v>
      </c>
      <c r="J139" s="66">
        <v>2881.3339999999998</v>
      </c>
      <c r="K139" s="66">
        <v>306</v>
      </c>
      <c r="L139" s="66">
        <v>1712.78</v>
      </c>
    </row>
    <row r="140" spans="3:12" x14ac:dyDescent="0.25">
      <c r="C140" s="42">
        <v>2020</v>
      </c>
      <c r="D140" s="64" t="s">
        <v>24</v>
      </c>
      <c r="E140" s="66">
        <v>1686</v>
      </c>
      <c r="F140" s="66">
        <v>1732</v>
      </c>
      <c r="G140" s="66">
        <v>85</v>
      </c>
      <c r="H140" s="66">
        <v>538</v>
      </c>
      <c r="I140" s="66">
        <v>66</v>
      </c>
      <c r="J140" s="66">
        <v>193</v>
      </c>
      <c r="K140" s="66">
        <v>122</v>
      </c>
      <c r="L140" s="66">
        <v>931</v>
      </c>
    </row>
    <row r="141" spans="3:12" x14ac:dyDescent="0.25">
      <c r="C141" s="42">
        <v>2020</v>
      </c>
      <c r="D141" s="32" t="s">
        <v>97</v>
      </c>
      <c r="E141" s="34">
        <f>SUM(E116:E140)</f>
        <v>44886.200000000004</v>
      </c>
      <c r="F141" s="34">
        <f>SUM(F116:F140)</f>
        <v>75610.127999999997</v>
      </c>
      <c r="G141" s="34">
        <v>10533.880000000001</v>
      </c>
      <c r="H141" s="34">
        <v>391161.43299999996</v>
      </c>
      <c r="I141" s="34">
        <f>SUM(I116:I140)</f>
        <v>6945.4400000000005</v>
      </c>
      <c r="J141" s="34">
        <f>SUM(J116:J140)</f>
        <v>61202.597000000002</v>
      </c>
      <c r="K141" s="34">
        <v>6665.13</v>
      </c>
      <c r="L141" s="34">
        <v>87122.425999999992</v>
      </c>
    </row>
    <row r="142" spans="3:12" x14ac:dyDescent="0.25">
      <c r="C142" s="1" t="s">
        <v>33</v>
      </c>
    </row>
  </sheetData>
  <mergeCells count="2">
    <mergeCell ref="C3:C5"/>
    <mergeCell ref="D3:D5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I144"/>
  <sheetViews>
    <sheetView tabSelected="1" workbookViewId="0">
      <selection activeCell="B31" sqref="B31"/>
    </sheetView>
  </sheetViews>
  <sheetFormatPr defaultRowHeight="15" x14ac:dyDescent="0.25"/>
  <cols>
    <col min="1" max="4" width="9.140625" style="5"/>
    <col min="5" max="5" width="18.140625" style="5" customWidth="1"/>
    <col min="6" max="16384" width="9.140625" style="5"/>
  </cols>
  <sheetData>
    <row r="1" spans="4:9" x14ac:dyDescent="0.25">
      <c r="D1" s="5" t="s">
        <v>111</v>
      </c>
    </row>
    <row r="3" spans="4:9" ht="15" customHeight="1" x14ac:dyDescent="0.25">
      <c r="D3" s="153" t="s">
        <v>108</v>
      </c>
      <c r="E3" s="153" t="s">
        <v>109</v>
      </c>
      <c r="F3" s="154" t="s">
        <v>106</v>
      </c>
      <c r="G3" s="154"/>
      <c r="H3" s="154" t="s">
        <v>107</v>
      </c>
      <c r="I3" s="154"/>
    </row>
    <row r="4" spans="4:9" x14ac:dyDescent="0.25">
      <c r="D4" s="153"/>
      <c r="E4" s="153"/>
      <c r="F4" s="133" t="s">
        <v>105</v>
      </c>
      <c r="G4" s="133" t="s">
        <v>112</v>
      </c>
      <c r="H4" s="133" t="s">
        <v>105</v>
      </c>
      <c r="I4" s="133" t="s">
        <v>112</v>
      </c>
    </row>
    <row r="5" spans="4:9" x14ac:dyDescent="0.25">
      <c r="D5" s="134">
        <v>2016</v>
      </c>
      <c r="E5" s="136" t="s">
        <v>34</v>
      </c>
      <c r="F5" s="35">
        <v>2896</v>
      </c>
      <c r="G5" s="35">
        <v>8381</v>
      </c>
      <c r="H5" s="36">
        <v>402</v>
      </c>
      <c r="I5" s="106">
        <v>869</v>
      </c>
    </row>
    <row r="6" spans="4:9" x14ac:dyDescent="0.25">
      <c r="D6" s="134">
        <v>2016</v>
      </c>
      <c r="E6" s="136" t="s">
        <v>35</v>
      </c>
      <c r="F6" s="35">
        <v>9989</v>
      </c>
      <c r="G6" s="35">
        <v>32661</v>
      </c>
      <c r="H6" s="36">
        <v>1903</v>
      </c>
      <c r="I6" s="106">
        <v>4308</v>
      </c>
    </row>
    <row r="7" spans="4:9" x14ac:dyDescent="0.25">
      <c r="D7" s="134">
        <v>2016</v>
      </c>
      <c r="E7" s="136" t="s">
        <v>36</v>
      </c>
      <c r="F7" s="35">
        <v>11736</v>
      </c>
      <c r="G7" s="35">
        <v>36314</v>
      </c>
      <c r="H7" s="36">
        <v>2799</v>
      </c>
      <c r="I7" s="106">
        <v>7592</v>
      </c>
    </row>
    <row r="8" spans="4:9" x14ac:dyDescent="0.25">
      <c r="D8" s="134">
        <v>2016</v>
      </c>
      <c r="E8" s="136" t="s">
        <v>40</v>
      </c>
      <c r="F8" s="35">
        <v>10174</v>
      </c>
      <c r="G8" s="35">
        <v>23476</v>
      </c>
      <c r="H8" s="36">
        <v>1199</v>
      </c>
      <c r="I8" s="106">
        <v>2908</v>
      </c>
    </row>
    <row r="9" spans="4:9" x14ac:dyDescent="0.25">
      <c r="D9" s="134">
        <v>2016</v>
      </c>
      <c r="E9" s="136" t="s">
        <v>41</v>
      </c>
      <c r="F9" s="35">
        <v>12100</v>
      </c>
      <c r="G9" s="35">
        <v>37932</v>
      </c>
      <c r="H9" s="36">
        <v>6404</v>
      </c>
      <c r="I9" s="106">
        <v>18597</v>
      </c>
    </row>
    <row r="10" spans="4:9" x14ac:dyDescent="0.25">
      <c r="D10" s="134">
        <v>2016</v>
      </c>
      <c r="E10" s="136" t="s">
        <v>57</v>
      </c>
      <c r="F10" s="35">
        <v>11163</v>
      </c>
      <c r="G10" s="35">
        <v>36660</v>
      </c>
      <c r="H10" s="36">
        <v>6205</v>
      </c>
      <c r="I10" s="106">
        <v>21745</v>
      </c>
    </row>
    <row r="11" spans="4:9" x14ac:dyDescent="0.25">
      <c r="D11" s="134">
        <v>2016</v>
      </c>
      <c r="E11" s="136" t="s">
        <v>58</v>
      </c>
      <c r="F11" s="35">
        <v>5757</v>
      </c>
      <c r="G11" s="35">
        <v>21046</v>
      </c>
      <c r="H11" s="36">
        <v>2462</v>
      </c>
      <c r="I11" s="106">
        <v>7588</v>
      </c>
    </row>
    <row r="12" spans="4:9" x14ac:dyDescent="0.25">
      <c r="D12" s="134">
        <v>2016</v>
      </c>
      <c r="E12" s="136" t="s">
        <v>51</v>
      </c>
      <c r="F12" s="35">
        <v>80778</v>
      </c>
      <c r="G12" s="35">
        <v>333062</v>
      </c>
      <c r="H12" s="36">
        <v>50190</v>
      </c>
      <c r="I12" s="106">
        <v>174599</v>
      </c>
    </row>
    <row r="13" spans="4:9" x14ac:dyDescent="0.25">
      <c r="D13" s="134">
        <v>2016</v>
      </c>
      <c r="E13" s="136" t="s">
        <v>52</v>
      </c>
      <c r="F13" s="35">
        <v>20090</v>
      </c>
      <c r="G13" s="35">
        <v>66466</v>
      </c>
      <c r="H13" s="36">
        <v>14150</v>
      </c>
      <c r="I13" s="106">
        <v>37850</v>
      </c>
    </row>
    <row r="14" spans="4:9" x14ac:dyDescent="0.25">
      <c r="D14" s="134">
        <v>2016</v>
      </c>
      <c r="E14" s="136" t="s">
        <v>37</v>
      </c>
      <c r="F14" s="35">
        <v>11747</v>
      </c>
      <c r="G14" s="35">
        <v>34921</v>
      </c>
      <c r="H14" s="36">
        <v>7565</v>
      </c>
      <c r="I14" s="106">
        <v>21103</v>
      </c>
    </row>
    <row r="15" spans="4:9" x14ac:dyDescent="0.25">
      <c r="D15" s="134">
        <v>2016</v>
      </c>
      <c r="E15" s="136" t="s">
        <v>38</v>
      </c>
      <c r="F15" s="35">
        <v>19858</v>
      </c>
      <c r="G15" s="35">
        <v>79115</v>
      </c>
      <c r="H15" s="36">
        <v>7414</v>
      </c>
      <c r="I15" s="106">
        <v>32359</v>
      </c>
    </row>
    <row r="16" spans="4:9" x14ac:dyDescent="0.25">
      <c r="D16" s="134">
        <v>2016</v>
      </c>
      <c r="E16" s="136" t="s">
        <v>39</v>
      </c>
      <c r="F16" s="35">
        <v>4866</v>
      </c>
      <c r="G16" s="35">
        <v>10365</v>
      </c>
      <c r="H16" s="36">
        <v>2017</v>
      </c>
      <c r="I16" s="106">
        <v>3744</v>
      </c>
    </row>
    <row r="17" spans="4:9" x14ac:dyDescent="0.25">
      <c r="D17" s="134">
        <v>2016</v>
      </c>
      <c r="E17" s="136" t="s">
        <v>55</v>
      </c>
      <c r="F17" s="35">
        <v>27289</v>
      </c>
      <c r="G17" s="35">
        <v>99813</v>
      </c>
      <c r="H17" s="36">
        <v>12679</v>
      </c>
      <c r="I17" s="106">
        <v>47583</v>
      </c>
    </row>
    <row r="18" spans="4:9" x14ac:dyDescent="0.25">
      <c r="D18" s="134">
        <v>2016</v>
      </c>
      <c r="E18" s="136" t="s">
        <v>56</v>
      </c>
      <c r="F18" s="35">
        <v>37683</v>
      </c>
      <c r="G18" s="35">
        <v>140855</v>
      </c>
      <c r="H18" s="36">
        <v>9405</v>
      </c>
      <c r="I18" s="106">
        <v>40121</v>
      </c>
    </row>
    <row r="19" spans="4:9" x14ac:dyDescent="0.25">
      <c r="D19" s="134">
        <v>2016</v>
      </c>
      <c r="E19" s="136" t="s">
        <v>43</v>
      </c>
      <c r="F19" s="35">
        <v>10252</v>
      </c>
      <c r="G19" s="35">
        <v>17511</v>
      </c>
      <c r="H19" s="135">
        <v>0</v>
      </c>
      <c r="I19" s="106">
        <v>0</v>
      </c>
    </row>
    <row r="20" spans="4:9" x14ac:dyDescent="0.25">
      <c r="D20" s="134">
        <v>2016</v>
      </c>
      <c r="E20" s="136" t="s">
        <v>44</v>
      </c>
      <c r="F20" s="35">
        <v>24168</v>
      </c>
      <c r="G20" s="35">
        <v>84913</v>
      </c>
      <c r="H20" s="36">
        <v>2442</v>
      </c>
      <c r="I20" s="106">
        <v>9452</v>
      </c>
    </row>
    <row r="21" spans="4:9" x14ac:dyDescent="0.25">
      <c r="D21" s="134">
        <v>2016</v>
      </c>
      <c r="E21" s="136" t="s">
        <v>46</v>
      </c>
      <c r="F21" s="35">
        <v>17478</v>
      </c>
      <c r="G21" s="35">
        <v>71889</v>
      </c>
      <c r="H21" s="36">
        <v>3371</v>
      </c>
      <c r="I21" s="106">
        <v>4405</v>
      </c>
    </row>
    <row r="22" spans="4:9" x14ac:dyDescent="0.25">
      <c r="D22" s="134">
        <v>2016</v>
      </c>
      <c r="E22" s="136" t="s">
        <v>110</v>
      </c>
      <c r="F22" s="35">
        <v>16046</v>
      </c>
      <c r="G22" s="35">
        <v>45851</v>
      </c>
      <c r="H22" s="36">
        <v>5344</v>
      </c>
      <c r="I22" s="106">
        <v>21666</v>
      </c>
    </row>
    <row r="23" spans="4:9" x14ac:dyDescent="0.25">
      <c r="D23" s="134">
        <v>2016</v>
      </c>
      <c r="E23" s="136" t="s">
        <v>45</v>
      </c>
      <c r="F23" s="35">
        <v>18698</v>
      </c>
      <c r="G23" s="35">
        <v>89079</v>
      </c>
      <c r="H23" s="36">
        <v>2416</v>
      </c>
      <c r="I23" s="106">
        <v>7949</v>
      </c>
    </row>
    <row r="24" spans="4:9" x14ac:dyDescent="0.25">
      <c r="D24" s="134">
        <v>2016</v>
      </c>
      <c r="E24" s="136" t="s">
        <v>53</v>
      </c>
      <c r="F24" s="35">
        <v>96254</v>
      </c>
      <c r="G24" s="35">
        <v>365988</v>
      </c>
      <c r="H24" s="36">
        <v>38701</v>
      </c>
      <c r="I24" s="106">
        <v>131995</v>
      </c>
    </row>
    <row r="25" spans="4:9" x14ac:dyDescent="0.25">
      <c r="D25" s="134">
        <v>2016</v>
      </c>
      <c r="E25" s="136" t="s">
        <v>54</v>
      </c>
      <c r="F25" s="35">
        <v>65202</v>
      </c>
      <c r="G25" s="35">
        <v>291274</v>
      </c>
      <c r="H25" s="36">
        <v>56264</v>
      </c>
      <c r="I25" s="106">
        <v>251131</v>
      </c>
    </row>
    <row r="26" spans="4:9" x14ac:dyDescent="0.25">
      <c r="D26" s="134">
        <v>2016</v>
      </c>
      <c r="E26" s="136" t="s">
        <v>50</v>
      </c>
      <c r="F26" s="35">
        <v>34698</v>
      </c>
      <c r="G26" s="35">
        <v>145279</v>
      </c>
      <c r="H26" s="36">
        <v>20963</v>
      </c>
      <c r="I26" s="106">
        <v>95320</v>
      </c>
    </row>
    <row r="27" spans="4:9" x14ac:dyDescent="0.25">
      <c r="D27" s="134">
        <v>2016</v>
      </c>
      <c r="E27" s="136" t="s">
        <v>48</v>
      </c>
      <c r="F27" s="35">
        <v>61988</v>
      </c>
      <c r="G27" s="35">
        <v>150434</v>
      </c>
      <c r="H27" s="36">
        <v>27360</v>
      </c>
      <c r="I27" s="106">
        <v>85305</v>
      </c>
    </row>
    <row r="28" spans="4:9" x14ac:dyDescent="0.25">
      <c r="D28" s="134">
        <v>2016</v>
      </c>
      <c r="E28" s="136" t="s">
        <v>49</v>
      </c>
      <c r="F28" s="35">
        <v>80986</v>
      </c>
      <c r="G28" s="35">
        <v>344765</v>
      </c>
      <c r="H28" s="36">
        <v>64004</v>
      </c>
      <c r="I28" s="106">
        <v>291520</v>
      </c>
    </row>
    <row r="29" spans="4:9" x14ac:dyDescent="0.25">
      <c r="D29" s="134">
        <v>2016</v>
      </c>
      <c r="E29" s="136" t="s">
        <v>42</v>
      </c>
      <c r="F29" s="35">
        <v>27848</v>
      </c>
      <c r="G29" s="35">
        <v>128424</v>
      </c>
      <c r="H29" s="36">
        <v>22444</v>
      </c>
      <c r="I29" s="106">
        <v>101267</v>
      </c>
    </row>
    <row r="30" spans="4:9" x14ac:dyDescent="0.25">
      <c r="D30" s="134">
        <v>2016</v>
      </c>
      <c r="E30" s="136" t="s">
        <v>104</v>
      </c>
      <c r="F30" s="35">
        <v>12224</v>
      </c>
      <c r="G30" s="35">
        <v>70757</v>
      </c>
      <c r="H30" s="36">
        <v>10588</v>
      </c>
      <c r="I30" s="106">
        <v>66042</v>
      </c>
    </row>
    <row r="31" spans="4:9" x14ac:dyDescent="0.25">
      <c r="D31" s="134">
        <v>2016</v>
      </c>
      <c r="E31" s="136" t="s">
        <v>59</v>
      </c>
      <c r="F31" s="35">
        <v>24037</v>
      </c>
      <c r="G31" s="35">
        <v>135462</v>
      </c>
      <c r="H31" s="36">
        <v>6627</v>
      </c>
      <c r="I31" s="106">
        <v>30374</v>
      </c>
    </row>
    <row r="32" spans="4:9" x14ac:dyDescent="0.25">
      <c r="D32" s="134">
        <v>2016</v>
      </c>
      <c r="E32" s="136" t="s">
        <v>60</v>
      </c>
      <c r="F32" s="35">
        <v>756005</v>
      </c>
      <c r="G32" s="35">
        <v>2902693</v>
      </c>
      <c r="H32" s="36">
        <v>385318</v>
      </c>
      <c r="I32" s="106">
        <v>1517392</v>
      </c>
    </row>
    <row r="33" spans="4:9" x14ac:dyDescent="0.25">
      <c r="D33" s="134">
        <v>2017</v>
      </c>
      <c r="E33" s="136" t="s">
        <v>34</v>
      </c>
      <c r="F33" s="37">
        <v>2242</v>
      </c>
      <c r="G33" s="37">
        <v>6546</v>
      </c>
      <c r="H33" s="37">
        <v>946</v>
      </c>
      <c r="I33" s="106">
        <v>2099</v>
      </c>
    </row>
    <row r="34" spans="4:9" x14ac:dyDescent="0.25">
      <c r="D34" s="134">
        <v>2017</v>
      </c>
      <c r="E34" s="136" t="s">
        <v>35</v>
      </c>
      <c r="F34" s="37">
        <v>7932</v>
      </c>
      <c r="G34" s="37">
        <v>14187</v>
      </c>
      <c r="H34" s="37">
        <v>2728</v>
      </c>
      <c r="I34" s="106">
        <v>5895</v>
      </c>
    </row>
    <row r="35" spans="4:9" x14ac:dyDescent="0.25">
      <c r="D35" s="134">
        <v>2017</v>
      </c>
      <c r="E35" s="136" t="s">
        <v>36</v>
      </c>
      <c r="F35" s="37">
        <v>8838</v>
      </c>
      <c r="G35" s="37">
        <v>29051</v>
      </c>
      <c r="H35" s="37">
        <v>5785</v>
      </c>
      <c r="I35" s="106">
        <v>16778</v>
      </c>
    </row>
    <row r="36" spans="4:9" x14ac:dyDescent="0.25">
      <c r="D36" s="134">
        <v>2017</v>
      </c>
      <c r="E36" s="136" t="s">
        <v>40</v>
      </c>
      <c r="F36" s="37">
        <v>8118</v>
      </c>
      <c r="G36" s="37">
        <v>22423</v>
      </c>
      <c r="H36" s="37">
        <v>4919</v>
      </c>
      <c r="I36" s="106">
        <v>9291</v>
      </c>
    </row>
    <row r="37" spans="4:9" x14ac:dyDescent="0.25">
      <c r="D37" s="134">
        <v>2017</v>
      </c>
      <c r="E37" s="136" t="s">
        <v>41</v>
      </c>
      <c r="F37" s="37">
        <v>11579</v>
      </c>
      <c r="G37" s="37">
        <v>41652</v>
      </c>
      <c r="H37" s="37">
        <v>11921</v>
      </c>
      <c r="I37" s="106">
        <v>32078</v>
      </c>
    </row>
    <row r="38" spans="4:9" x14ac:dyDescent="0.25">
      <c r="D38" s="134">
        <v>2017</v>
      </c>
      <c r="E38" s="136" t="s">
        <v>57</v>
      </c>
      <c r="F38" s="37">
        <v>7955</v>
      </c>
      <c r="G38" s="37">
        <v>24353</v>
      </c>
      <c r="H38" s="37">
        <v>6070</v>
      </c>
      <c r="I38" s="106">
        <v>16549</v>
      </c>
    </row>
    <row r="39" spans="4:9" x14ac:dyDescent="0.25">
      <c r="D39" s="134">
        <v>2017</v>
      </c>
      <c r="E39" s="136" t="s">
        <v>58</v>
      </c>
      <c r="F39" s="37">
        <v>3691</v>
      </c>
      <c r="G39" s="37">
        <v>6906</v>
      </c>
      <c r="H39" s="37">
        <v>1676</v>
      </c>
      <c r="I39" s="106">
        <v>4463</v>
      </c>
    </row>
    <row r="40" spans="4:9" x14ac:dyDescent="0.25">
      <c r="D40" s="134">
        <v>2017</v>
      </c>
      <c r="E40" s="136" t="s">
        <v>51</v>
      </c>
      <c r="F40" s="37">
        <v>46788</v>
      </c>
      <c r="G40" s="37">
        <v>83898</v>
      </c>
      <c r="H40" s="37">
        <v>15824</v>
      </c>
      <c r="I40" s="106">
        <v>38332</v>
      </c>
    </row>
    <row r="41" spans="4:9" x14ac:dyDescent="0.25">
      <c r="D41" s="134">
        <v>2017</v>
      </c>
      <c r="E41" s="136" t="s">
        <v>52</v>
      </c>
      <c r="F41" s="37">
        <v>11536</v>
      </c>
      <c r="G41" s="37">
        <v>20885</v>
      </c>
      <c r="H41" s="37">
        <v>2463</v>
      </c>
      <c r="I41" s="106">
        <v>3356</v>
      </c>
    </row>
    <row r="42" spans="4:9" x14ac:dyDescent="0.25">
      <c r="D42" s="134">
        <v>2017</v>
      </c>
      <c r="E42" s="136" t="s">
        <v>37</v>
      </c>
      <c r="F42" s="37">
        <v>8560</v>
      </c>
      <c r="G42" s="37">
        <v>28730</v>
      </c>
      <c r="H42" s="37">
        <v>6277</v>
      </c>
      <c r="I42" s="106">
        <v>20468</v>
      </c>
    </row>
    <row r="43" spans="4:9" x14ac:dyDescent="0.25">
      <c r="D43" s="134">
        <v>2017</v>
      </c>
      <c r="E43" s="136" t="s">
        <v>38</v>
      </c>
      <c r="F43" s="37">
        <v>9349</v>
      </c>
      <c r="G43" s="37">
        <v>32734</v>
      </c>
      <c r="H43" s="37">
        <v>5457</v>
      </c>
      <c r="I43" s="106">
        <v>19762</v>
      </c>
    </row>
    <row r="44" spans="4:9" x14ac:dyDescent="0.25">
      <c r="D44" s="134">
        <v>2017</v>
      </c>
      <c r="E44" s="136" t="s">
        <v>39</v>
      </c>
      <c r="F44" s="37">
        <v>4322</v>
      </c>
      <c r="G44" s="37">
        <v>9490</v>
      </c>
      <c r="H44" s="37">
        <v>1142</v>
      </c>
      <c r="I44" s="106">
        <v>2329</v>
      </c>
    </row>
    <row r="45" spans="4:9" x14ac:dyDescent="0.25">
      <c r="D45" s="134">
        <v>2017</v>
      </c>
      <c r="E45" s="136" t="s">
        <v>55</v>
      </c>
      <c r="F45" s="37">
        <v>19793</v>
      </c>
      <c r="G45" s="37">
        <v>67366</v>
      </c>
      <c r="H45" s="37">
        <v>8668</v>
      </c>
      <c r="I45" s="106">
        <v>32648</v>
      </c>
    </row>
    <row r="46" spans="4:9" x14ac:dyDescent="0.25">
      <c r="D46" s="134">
        <v>2017</v>
      </c>
      <c r="E46" s="136" t="s">
        <v>56</v>
      </c>
      <c r="F46" s="37">
        <v>25680</v>
      </c>
      <c r="G46" s="37">
        <v>48526</v>
      </c>
      <c r="H46" s="37">
        <v>9900</v>
      </c>
      <c r="I46" s="106">
        <v>42911</v>
      </c>
    </row>
    <row r="47" spans="4:9" x14ac:dyDescent="0.25">
      <c r="D47" s="134">
        <v>2017</v>
      </c>
      <c r="E47" s="136" t="s">
        <v>43</v>
      </c>
      <c r="F47" s="37">
        <v>10049</v>
      </c>
      <c r="G47" s="37">
        <v>3283</v>
      </c>
      <c r="H47" s="37">
        <v>0</v>
      </c>
      <c r="I47" s="106"/>
    </row>
    <row r="48" spans="4:9" x14ac:dyDescent="0.25">
      <c r="D48" s="134">
        <v>2017</v>
      </c>
      <c r="E48" s="136" t="s">
        <v>44</v>
      </c>
      <c r="F48" s="37">
        <v>24956</v>
      </c>
      <c r="G48" s="37">
        <v>53241</v>
      </c>
      <c r="H48" s="37">
        <v>1429</v>
      </c>
      <c r="I48" s="106">
        <v>4801</v>
      </c>
    </row>
    <row r="49" spans="4:9" x14ac:dyDescent="0.25">
      <c r="D49" s="134">
        <v>2017</v>
      </c>
      <c r="E49" s="136" t="s">
        <v>46</v>
      </c>
      <c r="F49" s="37">
        <v>11015</v>
      </c>
      <c r="G49" s="37">
        <v>22083</v>
      </c>
      <c r="H49" s="37">
        <v>487</v>
      </c>
      <c r="I49" s="106">
        <v>1940</v>
      </c>
    </row>
    <row r="50" spans="4:9" x14ac:dyDescent="0.25">
      <c r="D50" s="134">
        <v>2017</v>
      </c>
      <c r="E50" s="136" t="s">
        <v>110</v>
      </c>
      <c r="F50" s="37">
        <v>15662</v>
      </c>
      <c r="G50" s="37">
        <v>16087</v>
      </c>
      <c r="H50" s="37">
        <v>934</v>
      </c>
      <c r="I50" s="106">
        <v>2742</v>
      </c>
    </row>
    <row r="51" spans="4:9" x14ac:dyDescent="0.25">
      <c r="D51" s="134">
        <v>2017</v>
      </c>
      <c r="E51" s="136" t="s">
        <v>45</v>
      </c>
      <c r="F51" s="37">
        <v>14565</v>
      </c>
      <c r="G51" s="37">
        <v>56149</v>
      </c>
      <c r="H51" s="37">
        <v>101</v>
      </c>
      <c r="I51" s="106">
        <v>274</v>
      </c>
    </row>
    <row r="52" spans="4:9" x14ac:dyDescent="0.25">
      <c r="D52" s="134">
        <v>2017</v>
      </c>
      <c r="E52" s="136" t="s">
        <v>53</v>
      </c>
      <c r="F52" s="37">
        <v>37853</v>
      </c>
      <c r="G52" s="37">
        <v>73127</v>
      </c>
      <c r="H52" s="37">
        <v>8525</v>
      </c>
      <c r="I52" s="106">
        <v>26004</v>
      </c>
    </row>
    <row r="53" spans="4:9" x14ac:dyDescent="0.25">
      <c r="D53" s="134">
        <v>2017</v>
      </c>
      <c r="E53" s="136" t="s">
        <v>54</v>
      </c>
      <c r="F53" s="37">
        <v>49621</v>
      </c>
      <c r="G53" s="37">
        <v>214722</v>
      </c>
      <c r="H53" s="37">
        <v>40882</v>
      </c>
      <c r="I53" s="106">
        <v>173595</v>
      </c>
    </row>
    <row r="54" spans="4:9" x14ac:dyDescent="0.25">
      <c r="D54" s="134">
        <v>2017</v>
      </c>
      <c r="E54" s="136" t="s">
        <v>50</v>
      </c>
      <c r="F54" s="37">
        <v>29236</v>
      </c>
      <c r="G54" s="37">
        <v>74365</v>
      </c>
      <c r="H54" s="37">
        <v>8977</v>
      </c>
      <c r="I54" s="106">
        <v>40002</v>
      </c>
    </row>
    <row r="55" spans="4:9" x14ac:dyDescent="0.25">
      <c r="D55" s="134">
        <v>2017</v>
      </c>
      <c r="E55" s="136" t="s">
        <v>48</v>
      </c>
      <c r="F55" s="37">
        <v>62836</v>
      </c>
      <c r="G55" s="37">
        <v>81878</v>
      </c>
      <c r="H55" s="37">
        <v>24211</v>
      </c>
      <c r="I55" s="106">
        <v>67263</v>
      </c>
    </row>
    <row r="56" spans="4:9" x14ac:dyDescent="0.25">
      <c r="D56" s="134">
        <v>2017</v>
      </c>
      <c r="E56" s="136" t="s">
        <v>49</v>
      </c>
      <c r="F56" s="37">
        <v>81458</v>
      </c>
      <c r="G56" s="37">
        <v>309733</v>
      </c>
      <c r="H56" s="37">
        <v>46302</v>
      </c>
      <c r="I56" s="106">
        <v>186647</v>
      </c>
    </row>
    <row r="57" spans="4:9" x14ac:dyDescent="0.25">
      <c r="D57" s="134">
        <v>2017</v>
      </c>
      <c r="E57" s="136" t="s">
        <v>42</v>
      </c>
      <c r="F57" s="37">
        <v>22011</v>
      </c>
      <c r="G57" s="37">
        <v>99825</v>
      </c>
      <c r="H57" s="37">
        <v>20967</v>
      </c>
      <c r="I57" s="106">
        <v>97050</v>
      </c>
    </row>
    <row r="58" spans="4:9" x14ac:dyDescent="0.25">
      <c r="D58" s="134">
        <v>2017</v>
      </c>
      <c r="E58" s="136" t="s">
        <v>104</v>
      </c>
      <c r="F58" s="37">
        <v>1206</v>
      </c>
      <c r="G58" s="37">
        <v>6010</v>
      </c>
      <c r="H58" s="37">
        <v>6225</v>
      </c>
      <c r="I58" s="106">
        <v>35202</v>
      </c>
    </row>
    <row r="59" spans="4:9" x14ac:dyDescent="0.25">
      <c r="D59" s="134">
        <v>2017</v>
      </c>
      <c r="E59" s="136" t="s">
        <v>59</v>
      </c>
      <c r="F59" s="37">
        <v>5705</v>
      </c>
      <c r="G59" s="37">
        <v>26582</v>
      </c>
      <c r="H59" s="37">
        <v>6307</v>
      </c>
      <c r="I59" s="106">
        <v>26842</v>
      </c>
    </row>
    <row r="60" spans="4:9" x14ac:dyDescent="0.25">
      <c r="D60" s="134">
        <v>2017</v>
      </c>
      <c r="E60" s="136" t="s">
        <v>60</v>
      </c>
      <c r="F60" s="39">
        <v>542556</v>
      </c>
      <c r="G60" s="39">
        <v>1473832</v>
      </c>
      <c r="H60" s="37">
        <v>249123</v>
      </c>
      <c r="I60" s="106">
        <v>909321</v>
      </c>
    </row>
    <row r="61" spans="4:9" x14ac:dyDescent="0.25">
      <c r="D61" s="134">
        <v>2018</v>
      </c>
      <c r="E61" s="136" t="s">
        <v>34</v>
      </c>
      <c r="F61" s="39">
        <v>3183</v>
      </c>
      <c r="G61" s="39">
        <v>9354</v>
      </c>
      <c r="H61" s="37">
        <v>1175</v>
      </c>
      <c r="I61" s="106">
        <v>3250</v>
      </c>
    </row>
    <row r="62" spans="4:9" x14ac:dyDescent="0.25">
      <c r="D62" s="134">
        <v>2018</v>
      </c>
      <c r="E62" s="136" t="s">
        <v>35</v>
      </c>
      <c r="F62" s="39">
        <v>10648</v>
      </c>
      <c r="G62" s="39">
        <v>33805</v>
      </c>
      <c r="H62" s="37">
        <v>6163</v>
      </c>
      <c r="I62" s="106">
        <v>15735</v>
      </c>
    </row>
    <row r="63" spans="4:9" x14ac:dyDescent="0.25">
      <c r="D63" s="134">
        <v>2018</v>
      </c>
      <c r="E63" s="136" t="s">
        <v>36</v>
      </c>
      <c r="F63" s="39">
        <v>11084</v>
      </c>
      <c r="G63" s="39">
        <v>34107</v>
      </c>
      <c r="H63" s="37">
        <v>6178</v>
      </c>
      <c r="I63" s="106">
        <v>17096</v>
      </c>
    </row>
    <row r="64" spans="4:9" x14ac:dyDescent="0.25">
      <c r="D64" s="134">
        <v>2018</v>
      </c>
      <c r="E64" s="136" t="s">
        <v>40</v>
      </c>
      <c r="F64" s="39">
        <v>10775</v>
      </c>
      <c r="G64" s="39">
        <v>25059</v>
      </c>
      <c r="H64" s="37">
        <v>3945</v>
      </c>
      <c r="I64" s="106">
        <v>9893</v>
      </c>
    </row>
    <row r="65" spans="4:9" x14ac:dyDescent="0.25">
      <c r="D65" s="134">
        <v>2018</v>
      </c>
      <c r="E65" s="136" t="s">
        <v>41</v>
      </c>
      <c r="F65" s="39">
        <v>13488</v>
      </c>
      <c r="G65" s="39">
        <v>40425</v>
      </c>
      <c r="H65" s="37">
        <v>12223</v>
      </c>
      <c r="I65" s="106">
        <v>36814</v>
      </c>
    </row>
    <row r="66" spans="4:9" x14ac:dyDescent="0.25">
      <c r="D66" s="134">
        <v>2018</v>
      </c>
      <c r="E66" s="136" t="s">
        <v>57</v>
      </c>
      <c r="F66" s="39">
        <v>10000</v>
      </c>
      <c r="G66" s="39">
        <v>29775</v>
      </c>
      <c r="H66" s="37">
        <v>7293</v>
      </c>
      <c r="I66" s="106">
        <v>24963</v>
      </c>
    </row>
    <row r="67" spans="4:9" x14ac:dyDescent="0.25">
      <c r="D67" s="134">
        <v>2018</v>
      </c>
      <c r="E67" s="136" t="s">
        <v>58</v>
      </c>
      <c r="F67" s="39">
        <v>5793</v>
      </c>
      <c r="G67" s="39">
        <v>23443</v>
      </c>
      <c r="H67" s="37">
        <v>4663</v>
      </c>
      <c r="I67" s="106">
        <v>13527</v>
      </c>
    </row>
    <row r="68" spans="4:9" x14ac:dyDescent="0.25">
      <c r="D68" s="134">
        <v>2018</v>
      </c>
      <c r="E68" s="136" t="s">
        <v>51</v>
      </c>
      <c r="F68" s="39">
        <v>47616</v>
      </c>
      <c r="G68" s="39">
        <v>187951</v>
      </c>
      <c r="H68" s="37">
        <v>50261</v>
      </c>
      <c r="I68" s="106">
        <v>182575</v>
      </c>
    </row>
    <row r="69" spans="4:9" x14ac:dyDescent="0.25">
      <c r="D69" s="134">
        <v>2018</v>
      </c>
      <c r="E69" s="136" t="s">
        <v>52</v>
      </c>
      <c r="F69" s="39">
        <v>5880</v>
      </c>
      <c r="G69" s="39">
        <v>18322</v>
      </c>
      <c r="H69" s="37">
        <v>13001</v>
      </c>
      <c r="I69" s="106">
        <v>46454</v>
      </c>
    </row>
    <row r="70" spans="4:9" x14ac:dyDescent="0.25">
      <c r="D70" s="134">
        <v>2018</v>
      </c>
      <c r="E70" s="136" t="s">
        <v>37</v>
      </c>
      <c r="F70" s="39">
        <v>11035</v>
      </c>
      <c r="G70" s="39">
        <v>33019</v>
      </c>
      <c r="H70" s="37">
        <v>6389</v>
      </c>
      <c r="I70" s="106">
        <v>21014</v>
      </c>
    </row>
    <row r="71" spans="4:9" x14ac:dyDescent="0.25">
      <c r="D71" s="134">
        <v>2018</v>
      </c>
      <c r="E71" s="136" t="s">
        <v>38</v>
      </c>
      <c r="F71" s="39">
        <v>16880</v>
      </c>
      <c r="G71" s="39">
        <v>67348</v>
      </c>
      <c r="H71" s="37">
        <v>7967</v>
      </c>
      <c r="I71" s="106">
        <v>31633</v>
      </c>
    </row>
    <row r="72" spans="4:9" x14ac:dyDescent="0.25">
      <c r="D72" s="134">
        <v>2018</v>
      </c>
      <c r="E72" s="136" t="s">
        <v>39</v>
      </c>
      <c r="F72" s="39">
        <v>4705</v>
      </c>
      <c r="G72" s="39">
        <v>9058</v>
      </c>
      <c r="H72" s="37">
        <v>2522</v>
      </c>
      <c r="I72" s="106">
        <v>5703</v>
      </c>
    </row>
    <row r="73" spans="4:9" x14ac:dyDescent="0.25">
      <c r="D73" s="134">
        <v>2018</v>
      </c>
      <c r="E73" s="136" t="s">
        <v>55</v>
      </c>
      <c r="F73" s="39">
        <v>20252</v>
      </c>
      <c r="G73" s="39">
        <v>71989</v>
      </c>
      <c r="H73" s="37">
        <v>10810</v>
      </c>
      <c r="I73" s="106">
        <v>42893</v>
      </c>
    </row>
    <row r="74" spans="4:9" x14ac:dyDescent="0.25">
      <c r="D74" s="134">
        <v>2018</v>
      </c>
      <c r="E74" s="136" t="s">
        <v>56</v>
      </c>
      <c r="F74" s="39">
        <v>36373</v>
      </c>
      <c r="G74" s="39">
        <v>120120</v>
      </c>
      <c r="H74" s="37">
        <v>12820</v>
      </c>
      <c r="I74" s="106">
        <v>45405</v>
      </c>
    </row>
    <row r="75" spans="4:9" x14ac:dyDescent="0.25">
      <c r="D75" s="134">
        <v>2018</v>
      </c>
      <c r="E75" s="136" t="s">
        <v>43</v>
      </c>
      <c r="F75" s="39">
        <v>10424</v>
      </c>
      <c r="G75" s="39">
        <v>16345</v>
      </c>
      <c r="H75" s="37">
        <v>0</v>
      </c>
      <c r="I75" s="106"/>
    </row>
    <row r="76" spans="4:9" x14ac:dyDescent="0.25">
      <c r="D76" s="134">
        <v>2018</v>
      </c>
      <c r="E76" s="136" t="s">
        <v>44</v>
      </c>
      <c r="F76" s="39">
        <v>26760</v>
      </c>
      <c r="G76" s="39">
        <v>91484</v>
      </c>
      <c r="H76" s="37">
        <v>948</v>
      </c>
      <c r="I76" s="106">
        <v>4016</v>
      </c>
    </row>
    <row r="77" spans="4:9" x14ac:dyDescent="0.25">
      <c r="D77" s="134">
        <v>2018</v>
      </c>
      <c r="E77" s="136" t="s">
        <v>46</v>
      </c>
      <c r="F77" s="39">
        <v>12905</v>
      </c>
      <c r="G77" s="39">
        <v>35071</v>
      </c>
      <c r="H77" s="37">
        <v>450</v>
      </c>
      <c r="I77" s="106">
        <v>1557</v>
      </c>
    </row>
    <row r="78" spans="4:9" x14ac:dyDescent="0.25">
      <c r="D78" s="134">
        <v>2018</v>
      </c>
      <c r="E78" s="136" t="s">
        <v>110</v>
      </c>
      <c r="F78" s="39">
        <v>19785</v>
      </c>
      <c r="G78" s="39">
        <v>55005</v>
      </c>
      <c r="H78" s="37">
        <v>1635</v>
      </c>
      <c r="I78" s="106">
        <v>6403</v>
      </c>
    </row>
    <row r="79" spans="4:9" x14ac:dyDescent="0.25">
      <c r="D79" s="134">
        <v>2018</v>
      </c>
      <c r="E79" s="136" t="s">
        <v>45</v>
      </c>
      <c r="F79" s="39">
        <v>19405</v>
      </c>
      <c r="G79" s="39">
        <v>78071</v>
      </c>
      <c r="H79" s="37">
        <v>479</v>
      </c>
      <c r="I79" s="106">
        <v>2185</v>
      </c>
    </row>
    <row r="80" spans="4:9" x14ac:dyDescent="0.25">
      <c r="D80" s="134">
        <v>2018</v>
      </c>
      <c r="E80" s="136" t="s">
        <v>53</v>
      </c>
      <c r="F80" s="39">
        <v>59558</v>
      </c>
      <c r="G80" s="39">
        <v>169316</v>
      </c>
      <c r="H80" s="37">
        <v>21241</v>
      </c>
      <c r="I80" s="106">
        <v>85691</v>
      </c>
    </row>
    <row r="81" spans="4:9" x14ac:dyDescent="0.25">
      <c r="D81" s="134">
        <v>2018</v>
      </c>
      <c r="E81" s="136" t="s">
        <v>54</v>
      </c>
      <c r="F81" s="39">
        <v>65403</v>
      </c>
      <c r="G81" s="39">
        <v>277349</v>
      </c>
      <c r="H81" s="37">
        <v>61559</v>
      </c>
      <c r="I81" s="106">
        <v>268472</v>
      </c>
    </row>
    <row r="82" spans="4:9" x14ac:dyDescent="0.25">
      <c r="D82" s="134">
        <v>2018</v>
      </c>
      <c r="E82" s="136" t="s">
        <v>50</v>
      </c>
      <c r="F82" s="39">
        <v>38952</v>
      </c>
      <c r="G82" s="39">
        <v>144171</v>
      </c>
      <c r="H82" s="37">
        <v>20353</v>
      </c>
      <c r="I82" s="106">
        <v>94434</v>
      </c>
    </row>
    <row r="83" spans="4:9" x14ac:dyDescent="0.25">
      <c r="D83" s="134">
        <v>2018</v>
      </c>
      <c r="E83" s="136" t="s">
        <v>48</v>
      </c>
      <c r="F83" s="39">
        <v>64796</v>
      </c>
      <c r="G83" s="39">
        <v>177289</v>
      </c>
      <c r="H83" s="37">
        <v>25655</v>
      </c>
      <c r="I83" s="106">
        <v>92926</v>
      </c>
    </row>
    <row r="84" spans="4:9" x14ac:dyDescent="0.25">
      <c r="D84" s="134">
        <v>2018</v>
      </c>
      <c r="E84" s="136" t="s">
        <v>49</v>
      </c>
      <c r="F84" s="39">
        <v>81293</v>
      </c>
      <c r="G84" s="39">
        <v>332767</v>
      </c>
      <c r="H84" s="37">
        <v>44262</v>
      </c>
      <c r="I84" s="106">
        <v>193924</v>
      </c>
    </row>
    <row r="85" spans="4:9" x14ac:dyDescent="0.25">
      <c r="D85" s="134">
        <v>2018</v>
      </c>
      <c r="E85" s="136" t="s">
        <v>42</v>
      </c>
      <c r="F85" s="39">
        <v>34695</v>
      </c>
      <c r="G85" s="39">
        <v>174989</v>
      </c>
      <c r="H85" s="37">
        <v>24771</v>
      </c>
      <c r="I85" s="106">
        <v>134904</v>
      </c>
    </row>
    <row r="86" spans="4:9" x14ac:dyDescent="0.25">
      <c r="D86" s="134">
        <v>2018</v>
      </c>
      <c r="E86" s="136" t="s">
        <v>104</v>
      </c>
      <c r="F86" s="39">
        <v>10492</v>
      </c>
      <c r="G86" s="39">
        <v>65345</v>
      </c>
      <c r="H86" s="39">
        <v>10518</v>
      </c>
      <c r="I86" s="106">
        <v>67617</v>
      </c>
    </row>
    <row r="87" spans="4:9" x14ac:dyDescent="0.25">
      <c r="D87" s="134">
        <v>2018</v>
      </c>
      <c r="E87" s="136" t="s">
        <v>59</v>
      </c>
      <c r="F87" s="38">
        <v>15011</v>
      </c>
      <c r="G87" s="38">
        <v>75949</v>
      </c>
      <c r="H87" s="38">
        <v>16482</v>
      </c>
      <c r="I87" s="106">
        <v>83821</v>
      </c>
    </row>
    <row r="88" spans="4:9" x14ac:dyDescent="0.25">
      <c r="D88" s="134">
        <v>2018</v>
      </c>
      <c r="E88" s="136" t="s">
        <v>60</v>
      </c>
      <c r="F88" s="38">
        <v>667191</v>
      </c>
      <c r="G88" s="38">
        <v>2396926</v>
      </c>
      <c r="H88" s="38">
        <v>373763</v>
      </c>
      <c r="I88" s="106">
        <v>1532905</v>
      </c>
    </row>
    <row r="89" spans="4:9" x14ac:dyDescent="0.25">
      <c r="D89" s="137">
        <v>2019</v>
      </c>
      <c r="E89" s="138" t="s">
        <v>34</v>
      </c>
      <c r="F89" s="38">
        <v>3232</v>
      </c>
      <c r="G89" s="38">
        <v>9638</v>
      </c>
      <c r="H89" s="38">
        <v>892</v>
      </c>
      <c r="I89" s="106">
        <v>2054</v>
      </c>
    </row>
    <row r="90" spans="4:9" x14ac:dyDescent="0.25">
      <c r="D90" s="137">
        <v>2019</v>
      </c>
      <c r="E90" s="138" t="s">
        <v>35</v>
      </c>
      <c r="F90" s="38">
        <v>10344</v>
      </c>
      <c r="G90" s="38">
        <v>31882</v>
      </c>
      <c r="H90" s="38">
        <v>5500</v>
      </c>
      <c r="I90" s="106">
        <v>11555</v>
      </c>
    </row>
    <row r="91" spans="4:9" x14ac:dyDescent="0.25">
      <c r="D91" s="137">
        <v>2019</v>
      </c>
      <c r="E91" s="138" t="s">
        <v>36</v>
      </c>
      <c r="F91" s="38">
        <v>10297</v>
      </c>
      <c r="G91" s="38">
        <v>34573</v>
      </c>
      <c r="H91" s="38">
        <v>5076</v>
      </c>
      <c r="I91" s="106">
        <v>12502</v>
      </c>
    </row>
    <row r="92" spans="4:9" x14ac:dyDescent="0.25">
      <c r="D92" s="137">
        <v>2019</v>
      </c>
      <c r="E92" s="138" t="s">
        <v>40</v>
      </c>
      <c r="F92" s="38">
        <v>8313</v>
      </c>
      <c r="G92" s="38">
        <v>21112</v>
      </c>
      <c r="H92" s="38">
        <v>3333</v>
      </c>
      <c r="I92" s="106">
        <v>6295</v>
      </c>
    </row>
    <row r="93" spans="4:9" x14ac:dyDescent="0.25">
      <c r="D93" s="137">
        <v>2019</v>
      </c>
      <c r="E93" s="138" t="s">
        <v>41</v>
      </c>
      <c r="F93" s="38">
        <v>12950</v>
      </c>
      <c r="G93" s="38">
        <v>42043</v>
      </c>
      <c r="H93" s="38">
        <v>11306</v>
      </c>
      <c r="I93" s="106">
        <v>22383</v>
      </c>
    </row>
    <row r="94" spans="4:9" x14ac:dyDescent="0.25">
      <c r="D94" s="137">
        <v>2019</v>
      </c>
      <c r="E94" s="138" t="s">
        <v>57</v>
      </c>
      <c r="F94" s="38">
        <v>11175</v>
      </c>
      <c r="G94" s="38">
        <v>44475</v>
      </c>
      <c r="H94" s="38">
        <v>7349</v>
      </c>
      <c r="I94" s="106">
        <v>29516</v>
      </c>
    </row>
    <row r="95" spans="4:9" x14ac:dyDescent="0.25">
      <c r="D95" s="137">
        <v>2019</v>
      </c>
      <c r="E95" s="138" t="s">
        <v>58</v>
      </c>
      <c r="F95" s="38">
        <v>5890</v>
      </c>
      <c r="G95" s="38">
        <v>26045</v>
      </c>
      <c r="H95" s="38">
        <v>2684</v>
      </c>
      <c r="I95" s="106">
        <v>6168</v>
      </c>
    </row>
    <row r="96" spans="4:9" x14ac:dyDescent="0.25">
      <c r="D96" s="137">
        <v>2019</v>
      </c>
      <c r="E96" s="138" t="s">
        <v>51</v>
      </c>
      <c r="F96" s="38">
        <v>80370</v>
      </c>
      <c r="G96" s="38">
        <v>377199</v>
      </c>
      <c r="H96" s="38">
        <v>39148</v>
      </c>
      <c r="I96" s="106">
        <v>123518</v>
      </c>
    </row>
    <row r="97" spans="4:9" x14ac:dyDescent="0.25">
      <c r="D97" s="137">
        <v>2019</v>
      </c>
      <c r="E97" s="138" t="s">
        <v>52</v>
      </c>
      <c r="F97" s="38">
        <v>20681</v>
      </c>
      <c r="G97" s="38">
        <v>79462</v>
      </c>
      <c r="H97" s="38">
        <v>8460</v>
      </c>
      <c r="I97" s="106">
        <v>27262</v>
      </c>
    </row>
    <row r="98" spans="4:9" x14ac:dyDescent="0.25">
      <c r="D98" s="137">
        <v>2019</v>
      </c>
      <c r="E98" s="138" t="s">
        <v>37</v>
      </c>
      <c r="F98" s="38">
        <v>11112</v>
      </c>
      <c r="G98" s="38">
        <v>37554</v>
      </c>
      <c r="H98" s="38">
        <v>5858</v>
      </c>
      <c r="I98" s="106">
        <v>15632</v>
      </c>
    </row>
    <row r="99" spans="4:9" x14ac:dyDescent="0.25">
      <c r="D99" s="137">
        <v>2019</v>
      </c>
      <c r="E99" s="138" t="s">
        <v>38</v>
      </c>
      <c r="F99" s="38">
        <v>19115</v>
      </c>
      <c r="G99" s="38">
        <v>89147</v>
      </c>
      <c r="H99" s="38">
        <v>4621</v>
      </c>
      <c r="I99" s="106">
        <v>21247</v>
      </c>
    </row>
    <row r="100" spans="4:9" x14ac:dyDescent="0.25">
      <c r="D100" s="137">
        <v>2019</v>
      </c>
      <c r="E100" s="138" t="s">
        <v>39</v>
      </c>
      <c r="F100" s="38">
        <v>4660</v>
      </c>
      <c r="G100" s="38">
        <v>13124</v>
      </c>
      <c r="H100" s="38">
        <v>1487</v>
      </c>
      <c r="I100" s="106">
        <v>2274</v>
      </c>
    </row>
    <row r="101" spans="4:9" x14ac:dyDescent="0.25">
      <c r="D101" s="137">
        <v>2019</v>
      </c>
      <c r="E101" s="138" t="s">
        <v>55</v>
      </c>
      <c r="F101" s="38">
        <v>25670</v>
      </c>
      <c r="G101" s="38">
        <v>102511</v>
      </c>
      <c r="H101" s="38">
        <v>11270</v>
      </c>
      <c r="I101" s="106">
        <v>47817</v>
      </c>
    </row>
    <row r="102" spans="4:9" x14ac:dyDescent="0.25">
      <c r="D102" s="137">
        <v>2019</v>
      </c>
      <c r="E102" s="138" t="s">
        <v>56</v>
      </c>
      <c r="F102" s="38">
        <v>36044</v>
      </c>
      <c r="G102" s="38">
        <v>125995</v>
      </c>
      <c r="H102" s="38">
        <v>14146</v>
      </c>
      <c r="I102" s="106">
        <v>66200</v>
      </c>
    </row>
    <row r="103" spans="4:9" x14ac:dyDescent="0.25">
      <c r="D103" s="137">
        <v>2019</v>
      </c>
      <c r="E103" s="138" t="s">
        <v>43</v>
      </c>
      <c r="F103" s="38">
        <v>10588</v>
      </c>
      <c r="G103" s="38">
        <v>38123</v>
      </c>
      <c r="H103" s="38">
        <v>0</v>
      </c>
      <c r="I103" s="106"/>
    </row>
    <row r="104" spans="4:9" x14ac:dyDescent="0.25">
      <c r="D104" s="137">
        <v>2019</v>
      </c>
      <c r="E104" s="138" t="s">
        <v>44</v>
      </c>
      <c r="F104" s="38">
        <v>26765</v>
      </c>
      <c r="G104" s="38">
        <v>83563</v>
      </c>
      <c r="H104" s="38">
        <v>9581</v>
      </c>
      <c r="I104" s="106">
        <v>44063</v>
      </c>
    </row>
    <row r="105" spans="4:9" x14ac:dyDescent="0.25">
      <c r="D105" s="137">
        <v>2019</v>
      </c>
      <c r="E105" s="138" t="s">
        <v>46</v>
      </c>
      <c r="F105" s="38">
        <v>19207</v>
      </c>
      <c r="G105" s="38">
        <v>96567</v>
      </c>
      <c r="H105" s="38">
        <v>2364</v>
      </c>
      <c r="I105" s="106">
        <v>11730</v>
      </c>
    </row>
    <row r="106" spans="4:9" x14ac:dyDescent="0.25">
      <c r="D106" s="137">
        <v>2019</v>
      </c>
      <c r="E106" s="138" t="s">
        <v>110</v>
      </c>
      <c r="F106" s="38">
        <v>16617</v>
      </c>
      <c r="G106" s="38">
        <v>50907</v>
      </c>
      <c r="H106" s="38">
        <v>5294</v>
      </c>
      <c r="I106" s="106">
        <v>25228</v>
      </c>
    </row>
    <row r="107" spans="4:9" x14ac:dyDescent="0.25">
      <c r="D107" s="137">
        <v>2019</v>
      </c>
      <c r="E107" s="138" t="s">
        <v>45</v>
      </c>
      <c r="F107" s="38">
        <v>19267</v>
      </c>
      <c r="G107" s="38">
        <v>94045</v>
      </c>
      <c r="H107" s="38">
        <v>925</v>
      </c>
      <c r="I107" s="106">
        <v>4815</v>
      </c>
    </row>
    <row r="108" spans="4:9" x14ac:dyDescent="0.25">
      <c r="D108" s="137">
        <v>2019</v>
      </c>
      <c r="E108" s="138" t="s">
        <v>53</v>
      </c>
      <c r="F108" s="38">
        <v>109813</v>
      </c>
      <c r="G108" s="38">
        <v>475637</v>
      </c>
      <c r="H108" s="38">
        <v>33412</v>
      </c>
      <c r="I108" s="106">
        <v>132103</v>
      </c>
    </row>
    <row r="109" spans="4:9" x14ac:dyDescent="0.25">
      <c r="D109" s="137">
        <v>2019</v>
      </c>
      <c r="E109" s="138" t="s">
        <v>54</v>
      </c>
      <c r="F109" s="38">
        <v>65970</v>
      </c>
      <c r="G109" s="38">
        <v>292645</v>
      </c>
      <c r="H109" s="38">
        <v>61624</v>
      </c>
      <c r="I109" s="106">
        <v>299648</v>
      </c>
    </row>
    <row r="110" spans="4:9" x14ac:dyDescent="0.25">
      <c r="D110" s="137">
        <v>2019</v>
      </c>
      <c r="E110" s="138" t="s">
        <v>50</v>
      </c>
      <c r="F110" s="38">
        <v>38587</v>
      </c>
      <c r="G110" s="38">
        <v>151555</v>
      </c>
      <c r="H110" s="38">
        <v>18375</v>
      </c>
      <c r="I110" s="106">
        <v>83700</v>
      </c>
    </row>
    <row r="111" spans="4:9" x14ac:dyDescent="0.25">
      <c r="D111" s="137">
        <v>2019</v>
      </c>
      <c r="E111" s="138" t="s">
        <v>48</v>
      </c>
      <c r="F111" s="38">
        <v>67214</v>
      </c>
      <c r="G111" s="38">
        <v>190167</v>
      </c>
      <c r="H111" s="38">
        <v>27444</v>
      </c>
      <c r="I111" s="106">
        <v>79649</v>
      </c>
    </row>
    <row r="112" spans="4:9" x14ac:dyDescent="0.25">
      <c r="D112" s="137">
        <v>2019</v>
      </c>
      <c r="E112" s="138" t="s">
        <v>49</v>
      </c>
      <c r="F112" s="38">
        <v>79982</v>
      </c>
      <c r="G112" s="38">
        <v>367085</v>
      </c>
      <c r="H112" s="38">
        <v>56055</v>
      </c>
      <c r="I112" s="106">
        <v>283226</v>
      </c>
    </row>
    <row r="113" spans="4:9" x14ac:dyDescent="0.25">
      <c r="D113" s="137">
        <v>2019</v>
      </c>
      <c r="E113" s="138" t="s">
        <v>42</v>
      </c>
      <c r="F113" s="38">
        <v>34164</v>
      </c>
      <c r="G113" s="38">
        <v>197527</v>
      </c>
      <c r="H113" s="38">
        <v>32702</v>
      </c>
      <c r="I113" s="106">
        <v>161070</v>
      </c>
    </row>
    <row r="114" spans="4:9" x14ac:dyDescent="0.25">
      <c r="D114" s="137">
        <v>2019</v>
      </c>
      <c r="E114" s="138" t="s">
        <v>104</v>
      </c>
      <c r="F114" s="38">
        <v>0</v>
      </c>
      <c r="G114" s="38"/>
      <c r="H114" s="40"/>
      <c r="I114" s="106"/>
    </row>
    <row r="115" spans="4:9" x14ac:dyDescent="0.25">
      <c r="D115" s="137">
        <v>2019</v>
      </c>
      <c r="E115" s="138" t="s">
        <v>59</v>
      </c>
      <c r="F115" s="38">
        <v>0</v>
      </c>
      <c r="G115" s="38"/>
      <c r="H115" s="37"/>
      <c r="I115" s="106"/>
    </row>
    <row r="116" spans="4:9" x14ac:dyDescent="0.25">
      <c r="D116" s="137">
        <v>2019</v>
      </c>
      <c r="E116" s="138" t="s">
        <v>60</v>
      </c>
      <c r="F116" s="38">
        <v>748027</v>
      </c>
      <c r="G116" s="38">
        <v>3072581</v>
      </c>
      <c r="H116" s="37">
        <v>368906</v>
      </c>
      <c r="I116" s="106">
        <v>1519655</v>
      </c>
    </row>
    <row r="117" spans="4:9" x14ac:dyDescent="0.25">
      <c r="D117" s="137">
        <v>2020</v>
      </c>
      <c r="E117" s="138" t="s">
        <v>34</v>
      </c>
      <c r="F117" s="38">
        <v>2864</v>
      </c>
      <c r="G117" s="38">
        <v>8571</v>
      </c>
      <c r="H117" s="37">
        <v>3219</v>
      </c>
      <c r="I117" s="106">
        <v>8976</v>
      </c>
    </row>
    <row r="118" spans="4:9" x14ac:dyDescent="0.25">
      <c r="D118" s="137">
        <v>2020</v>
      </c>
      <c r="E118" s="138" t="s">
        <v>35</v>
      </c>
      <c r="F118" s="38">
        <v>9714</v>
      </c>
      <c r="G118" s="38">
        <v>34460</v>
      </c>
      <c r="H118" s="37">
        <v>10444</v>
      </c>
      <c r="I118" s="106">
        <v>29283</v>
      </c>
    </row>
    <row r="119" spans="4:9" x14ac:dyDescent="0.25">
      <c r="D119" s="137">
        <v>2020</v>
      </c>
      <c r="E119" s="138" t="s">
        <v>36</v>
      </c>
      <c r="F119" s="38">
        <v>9556</v>
      </c>
      <c r="G119" s="38">
        <v>31876</v>
      </c>
      <c r="H119" s="37">
        <v>11653</v>
      </c>
      <c r="I119" s="106">
        <v>36149</v>
      </c>
    </row>
    <row r="120" spans="4:9" x14ac:dyDescent="0.25">
      <c r="D120" s="137">
        <v>2020</v>
      </c>
      <c r="E120" s="138" t="s">
        <v>40</v>
      </c>
      <c r="F120" s="38">
        <v>7949</v>
      </c>
      <c r="G120" s="38">
        <v>24728</v>
      </c>
      <c r="H120" s="37">
        <v>11551</v>
      </c>
      <c r="I120" s="106">
        <v>24233</v>
      </c>
    </row>
    <row r="121" spans="4:9" x14ac:dyDescent="0.25">
      <c r="D121" s="137">
        <v>2020</v>
      </c>
      <c r="E121" s="138" t="s">
        <v>41</v>
      </c>
      <c r="F121" s="38">
        <v>11746</v>
      </c>
      <c r="G121" s="38">
        <v>35581</v>
      </c>
      <c r="H121" s="37">
        <v>13913</v>
      </c>
      <c r="I121" s="106">
        <v>38084</v>
      </c>
    </row>
    <row r="122" spans="4:9" x14ac:dyDescent="0.25">
      <c r="D122" s="137">
        <v>2020</v>
      </c>
      <c r="E122" s="138" t="s">
        <v>57</v>
      </c>
      <c r="F122" s="38">
        <v>10756</v>
      </c>
      <c r="G122" s="38">
        <v>46521</v>
      </c>
      <c r="H122" s="37">
        <v>11462</v>
      </c>
      <c r="I122" s="106">
        <v>42382</v>
      </c>
    </row>
    <row r="123" spans="4:9" x14ac:dyDescent="0.25">
      <c r="D123" s="137">
        <v>2020</v>
      </c>
      <c r="E123" s="138" t="s">
        <v>58</v>
      </c>
      <c r="F123" s="38">
        <v>5356</v>
      </c>
      <c r="G123" s="38">
        <v>22793</v>
      </c>
      <c r="H123" s="37">
        <v>6314</v>
      </c>
      <c r="I123" s="106">
        <v>21855</v>
      </c>
    </row>
    <row r="124" spans="4:9" x14ac:dyDescent="0.25">
      <c r="D124" s="137">
        <v>2020</v>
      </c>
      <c r="E124" s="138" t="s">
        <v>51</v>
      </c>
      <c r="F124" s="38">
        <v>82478</v>
      </c>
      <c r="G124" s="38">
        <v>388043</v>
      </c>
      <c r="H124" s="37">
        <v>58127</v>
      </c>
      <c r="I124" s="106">
        <v>248546</v>
      </c>
    </row>
    <row r="125" spans="4:9" x14ac:dyDescent="0.25">
      <c r="D125" s="137">
        <v>2020</v>
      </c>
      <c r="E125" s="138" t="s">
        <v>52</v>
      </c>
      <c r="F125" s="38">
        <v>20564</v>
      </c>
      <c r="G125" s="38">
        <v>77449</v>
      </c>
      <c r="H125" s="37">
        <v>15182</v>
      </c>
      <c r="I125" s="106">
        <v>52656</v>
      </c>
    </row>
    <row r="126" spans="4:9" x14ac:dyDescent="0.25">
      <c r="D126" s="137">
        <v>2020</v>
      </c>
      <c r="E126" s="138" t="s">
        <v>37</v>
      </c>
      <c r="F126" s="38">
        <v>11004</v>
      </c>
      <c r="G126" s="38">
        <v>38440</v>
      </c>
      <c r="H126" s="37">
        <v>8837</v>
      </c>
      <c r="I126" s="106">
        <v>28536</v>
      </c>
    </row>
    <row r="127" spans="4:9" x14ac:dyDescent="0.25">
      <c r="D127" s="137">
        <v>2020</v>
      </c>
      <c r="E127" s="138" t="s">
        <v>38</v>
      </c>
      <c r="F127" s="38">
        <v>18458</v>
      </c>
      <c r="G127" s="38">
        <v>87897</v>
      </c>
      <c r="H127" s="37">
        <v>8221</v>
      </c>
      <c r="I127" s="106">
        <v>37161</v>
      </c>
    </row>
    <row r="128" spans="4:9" x14ac:dyDescent="0.25">
      <c r="D128" s="137">
        <v>2020</v>
      </c>
      <c r="E128" s="138" t="s">
        <v>39</v>
      </c>
      <c r="F128" s="38">
        <v>1735</v>
      </c>
      <c r="G128" s="38">
        <v>3525</v>
      </c>
      <c r="H128" s="37">
        <v>4406</v>
      </c>
      <c r="I128" s="106">
        <v>11201</v>
      </c>
    </row>
    <row r="129" spans="4:9" x14ac:dyDescent="0.25">
      <c r="D129" s="137">
        <v>2020</v>
      </c>
      <c r="E129" s="138" t="s">
        <v>55</v>
      </c>
      <c r="F129" s="38">
        <v>25641</v>
      </c>
      <c r="G129" s="38">
        <v>96017</v>
      </c>
      <c r="H129" s="37">
        <v>11663</v>
      </c>
      <c r="I129" s="106">
        <v>49200</v>
      </c>
    </row>
    <row r="130" spans="4:9" x14ac:dyDescent="0.25">
      <c r="D130" s="137">
        <v>2020</v>
      </c>
      <c r="E130" s="138" t="s">
        <v>56</v>
      </c>
      <c r="F130" s="38">
        <v>34356</v>
      </c>
      <c r="G130" s="38">
        <v>158159</v>
      </c>
      <c r="H130" s="37">
        <v>14400</v>
      </c>
      <c r="I130" s="106">
        <v>68422</v>
      </c>
    </row>
    <row r="131" spans="4:9" x14ac:dyDescent="0.25">
      <c r="D131" s="137">
        <v>2020</v>
      </c>
      <c r="E131" s="138" t="s">
        <v>43</v>
      </c>
      <c r="F131" s="38">
        <v>10445</v>
      </c>
      <c r="G131" s="38">
        <v>33135</v>
      </c>
      <c r="H131" s="37">
        <v>0</v>
      </c>
      <c r="I131" s="106"/>
    </row>
    <row r="132" spans="4:9" x14ac:dyDescent="0.25">
      <c r="D132" s="137">
        <v>2020</v>
      </c>
      <c r="E132" s="138" t="s">
        <v>44</v>
      </c>
      <c r="F132" s="38">
        <v>27165</v>
      </c>
      <c r="G132" s="38">
        <v>100224</v>
      </c>
      <c r="H132" s="37">
        <v>10034</v>
      </c>
      <c r="I132" s="106">
        <v>46742</v>
      </c>
    </row>
    <row r="133" spans="4:9" x14ac:dyDescent="0.25">
      <c r="D133" s="137">
        <v>2020</v>
      </c>
      <c r="E133" s="138" t="s">
        <v>46</v>
      </c>
      <c r="F133" s="38">
        <v>19241</v>
      </c>
      <c r="G133" s="38">
        <v>89294</v>
      </c>
      <c r="H133" s="37">
        <v>1473</v>
      </c>
      <c r="I133" s="106">
        <v>7663</v>
      </c>
    </row>
    <row r="134" spans="4:9" x14ac:dyDescent="0.25">
      <c r="D134" s="137">
        <v>2020</v>
      </c>
      <c r="E134" s="138" t="s">
        <v>110</v>
      </c>
      <c r="F134" s="38">
        <v>18259</v>
      </c>
      <c r="G134" s="38">
        <v>80008</v>
      </c>
      <c r="H134" s="37">
        <v>5461</v>
      </c>
      <c r="I134" s="106">
        <v>26514</v>
      </c>
    </row>
    <row r="135" spans="4:9" x14ac:dyDescent="0.25">
      <c r="D135" s="137">
        <v>2020</v>
      </c>
      <c r="E135" s="138" t="s">
        <v>45</v>
      </c>
      <c r="F135" s="38">
        <v>19367</v>
      </c>
      <c r="G135" s="38">
        <v>89263</v>
      </c>
      <c r="H135" s="37">
        <v>1610</v>
      </c>
      <c r="I135" s="106">
        <v>8259</v>
      </c>
    </row>
    <row r="136" spans="4:9" x14ac:dyDescent="0.25">
      <c r="D136" s="137">
        <v>2020</v>
      </c>
      <c r="E136" s="138" t="s">
        <v>53</v>
      </c>
      <c r="F136" s="38">
        <v>118902</v>
      </c>
      <c r="G136" s="38">
        <v>530356</v>
      </c>
      <c r="H136" s="37">
        <v>39334</v>
      </c>
      <c r="I136" s="106">
        <v>155805</v>
      </c>
    </row>
    <row r="137" spans="4:9" x14ac:dyDescent="0.25">
      <c r="D137" s="137">
        <v>2020</v>
      </c>
      <c r="E137" s="138" t="s">
        <v>54</v>
      </c>
      <c r="F137" s="38">
        <v>67016</v>
      </c>
      <c r="G137" s="38">
        <v>318352</v>
      </c>
      <c r="H137" s="37">
        <v>62373</v>
      </c>
      <c r="I137" s="106">
        <v>288314</v>
      </c>
    </row>
    <row r="138" spans="4:9" x14ac:dyDescent="0.25">
      <c r="D138" s="137">
        <v>2020</v>
      </c>
      <c r="E138" s="138" t="s">
        <v>50</v>
      </c>
      <c r="F138" s="38">
        <v>38285</v>
      </c>
      <c r="G138" s="38">
        <v>155592</v>
      </c>
      <c r="H138" s="37">
        <v>22112</v>
      </c>
      <c r="I138" s="106">
        <v>108222</v>
      </c>
    </row>
    <row r="139" spans="4:9" x14ac:dyDescent="0.25">
      <c r="D139" s="137">
        <v>2020</v>
      </c>
      <c r="E139" s="138" t="s">
        <v>48</v>
      </c>
      <c r="F139" s="38">
        <v>66996</v>
      </c>
      <c r="G139" s="38">
        <v>204489</v>
      </c>
      <c r="H139" s="37">
        <v>28955</v>
      </c>
      <c r="I139" s="106">
        <v>117059</v>
      </c>
    </row>
    <row r="140" spans="4:9" x14ac:dyDescent="0.25">
      <c r="D140" s="137">
        <v>2020</v>
      </c>
      <c r="E140" s="138" t="s">
        <v>49</v>
      </c>
      <c r="F140" s="38">
        <v>79417</v>
      </c>
      <c r="G140" s="38">
        <v>349626</v>
      </c>
      <c r="H140" s="37">
        <v>61295</v>
      </c>
      <c r="I140" s="106">
        <v>290263</v>
      </c>
    </row>
    <row r="141" spans="4:9" x14ac:dyDescent="0.25">
      <c r="D141" s="137">
        <v>2020</v>
      </c>
      <c r="E141" s="138" t="s">
        <v>42</v>
      </c>
      <c r="F141" s="38">
        <v>34978</v>
      </c>
      <c r="G141" s="38">
        <v>192353</v>
      </c>
      <c r="H141" s="37">
        <v>34167</v>
      </c>
      <c r="I141" s="106">
        <v>178647</v>
      </c>
    </row>
    <row r="142" spans="4:9" x14ac:dyDescent="0.25">
      <c r="D142" s="137">
        <v>2020</v>
      </c>
      <c r="E142" s="138" t="s">
        <v>104</v>
      </c>
      <c r="F142" s="38">
        <v>0</v>
      </c>
      <c r="G142" s="38"/>
      <c r="H142" s="38">
        <v>0</v>
      </c>
      <c r="I142" s="106"/>
    </row>
    <row r="143" spans="4:9" x14ac:dyDescent="0.25">
      <c r="D143" s="137">
        <v>2020</v>
      </c>
      <c r="E143" s="138" t="s">
        <v>59</v>
      </c>
      <c r="F143" s="106">
        <v>0</v>
      </c>
      <c r="G143" s="106"/>
      <c r="H143" s="106">
        <v>0</v>
      </c>
      <c r="I143" s="106"/>
    </row>
    <row r="144" spans="4:9" x14ac:dyDescent="0.25">
      <c r="D144" s="137">
        <v>2020</v>
      </c>
      <c r="E144" s="138" t="s">
        <v>60</v>
      </c>
      <c r="F144" s="106">
        <v>752248</v>
      </c>
      <c r="G144" s="106">
        <v>3196752</v>
      </c>
      <c r="H144" s="106">
        <v>456206</v>
      </c>
      <c r="I144" s="106">
        <v>1924172</v>
      </c>
    </row>
  </sheetData>
  <mergeCells count="4">
    <mergeCell ref="D3:D4"/>
    <mergeCell ref="E3:E4"/>
    <mergeCell ref="F3:G3"/>
    <mergeCell ref="H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Other Field Crops</vt:lpstr>
      <vt:lpstr>Vegetables</vt:lpstr>
      <vt:lpstr>Fruit</vt:lpstr>
      <vt:lpstr>Paddy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Madusha</cp:lastModifiedBy>
  <dcterms:created xsi:type="dcterms:W3CDTF">2022-03-02T07:50:33Z</dcterms:created>
  <dcterms:modified xsi:type="dcterms:W3CDTF">2022-03-12T10:45:06Z</dcterms:modified>
</cp:coreProperties>
</file>