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uz\Downloads\SKD7_V3920036_MADU ZANETA\"/>
    </mc:Choice>
  </mc:AlternateContent>
  <xr:revisionPtr revIDLastSave="0" documentId="8_{F47F69F4-8546-40B6-9A17-01B96A590557}" xr6:coauthVersionLast="46" xr6:coauthVersionMax="46" xr10:uidLastSave="{00000000-0000-0000-0000-000000000000}"/>
  <bookViews>
    <workbookView xWindow="-120" yWindow="-120" windowWidth="20730" windowHeight="11760" activeTab="1" xr2:uid="{6D20F2B6-6928-BE44-952B-06CC47D2B4F4}"/>
  </bookViews>
  <sheets>
    <sheet name="enkripsi 2x2" sheetId="1" r:id="rId1"/>
    <sheet name="Lembar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2" l="1"/>
  <c r="F35" i="2"/>
  <c r="F33" i="2"/>
  <c r="F32" i="2"/>
  <c r="F30" i="2"/>
  <c r="F29" i="2"/>
  <c r="F27" i="2"/>
  <c r="F26" i="2"/>
  <c r="F24" i="2"/>
  <c r="F23" i="2"/>
  <c r="K15" i="2"/>
  <c r="N15" i="2" s="1"/>
  <c r="J15" i="2"/>
  <c r="M15" i="2" s="1"/>
  <c r="K14" i="2"/>
  <c r="N14" i="2" s="1"/>
  <c r="J14" i="2"/>
  <c r="M14" i="2" s="1"/>
  <c r="O10" i="2"/>
  <c r="N10" i="2"/>
  <c r="O9" i="2"/>
  <c r="N9" i="2"/>
  <c r="F9" i="2"/>
  <c r="F31" i="1"/>
  <c r="E31" i="1"/>
  <c r="D31" i="1"/>
  <c r="F30" i="1"/>
  <c r="E30" i="1"/>
  <c r="D30" i="1"/>
  <c r="F28" i="1"/>
  <c r="E28" i="1"/>
  <c r="D28" i="1"/>
  <c r="F27" i="1"/>
  <c r="E27" i="1"/>
  <c r="D27" i="1"/>
  <c r="F25" i="1"/>
  <c r="E25" i="1"/>
  <c r="D25" i="1"/>
  <c r="F24" i="1"/>
  <c r="E24" i="1"/>
  <c r="D24" i="1"/>
  <c r="F22" i="1"/>
  <c r="E22" i="1"/>
  <c r="D22" i="1"/>
  <c r="F21" i="1"/>
  <c r="E21" i="1"/>
  <c r="D21" i="1"/>
  <c r="F19" i="1"/>
  <c r="E19" i="1"/>
  <c r="D19" i="1"/>
  <c r="F18" i="1"/>
  <c r="E18" i="1"/>
  <c r="D18" i="1"/>
  <c r="H33" i="2" l="1"/>
  <c r="J33" i="2" s="1"/>
  <c r="K33" i="2" s="1"/>
  <c r="H27" i="2"/>
  <c r="J27" i="2" s="1"/>
  <c r="K27" i="2" s="1"/>
  <c r="H28" i="1"/>
  <c r="J28" i="1" s="1"/>
  <c r="K28" i="1" s="1"/>
  <c r="H27" i="1"/>
  <c r="J27" i="1" s="1"/>
  <c r="K27" i="1" s="1"/>
  <c r="H22" i="1"/>
  <c r="J22" i="1" s="1"/>
  <c r="K22" i="1" s="1"/>
  <c r="H21" i="1"/>
  <c r="J21" i="1" s="1"/>
  <c r="K21" i="1" s="1"/>
  <c r="H25" i="1"/>
  <c r="J25" i="1" s="1"/>
  <c r="K25" i="1" s="1"/>
  <c r="H31" i="1"/>
  <c r="J31" i="1" s="1"/>
  <c r="K31" i="1" s="1"/>
  <c r="H18" i="1"/>
  <c r="J18" i="1" s="1"/>
  <c r="K18" i="1" s="1"/>
  <c r="H24" i="1"/>
  <c r="J24" i="1" s="1"/>
  <c r="K24" i="1" s="1"/>
  <c r="H30" i="1"/>
  <c r="J30" i="1" s="1"/>
  <c r="K30" i="1" s="1"/>
  <c r="H24" i="2"/>
  <c r="J24" i="2" s="1"/>
  <c r="K24" i="2" s="1"/>
  <c r="H30" i="2"/>
  <c r="J30" i="2" s="1"/>
  <c r="K30" i="2" s="1"/>
  <c r="H36" i="2"/>
  <c r="J36" i="2" s="1"/>
  <c r="K36" i="2" s="1"/>
  <c r="H19" i="1"/>
  <c r="J19" i="1" s="1"/>
  <c r="K19" i="1" s="1"/>
  <c r="H23" i="2"/>
  <c r="J23" i="2" s="1"/>
  <c r="K23" i="2" s="1"/>
  <c r="H26" i="2"/>
  <c r="J26" i="2" s="1"/>
  <c r="K26" i="2" s="1"/>
  <c r="H29" i="2"/>
  <c r="J29" i="2" s="1"/>
  <c r="K29" i="2" s="1"/>
  <c r="H32" i="2"/>
  <c r="J32" i="2" s="1"/>
  <c r="K32" i="2" s="1"/>
  <c r="H35" i="2"/>
  <c r="J35" i="2" s="1"/>
  <c r="K35" i="2" s="1"/>
</calcChain>
</file>

<file path=xl/sharedStrings.xml><?xml version="1.0" encoding="utf-8"?>
<sst xmlns="http://schemas.openxmlformats.org/spreadsheetml/2006/main" count="111" uniqueCount="60">
  <si>
    <t>HILL CIPHER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</si>
  <si>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</si>
  <si>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</si>
  <si>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</si>
  <si>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</si>
  <si>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</si>
  <si>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</si>
  <si>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</si>
  <si>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</si>
  <si>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</si>
  <si>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</si>
  <si>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</si>
  <si>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</si>
  <si>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</si>
  <si>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</si>
  <si>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</si>
  <si>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</si>
  <si>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</si>
  <si>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</si>
  <si>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</si>
  <si>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</si>
  <si>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</si>
  <si>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W</t>
  </si>
  <si>
    <t xml:space="preserve">X </t>
  </si>
  <si>
    <t>Y</t>
  </si>
  <si>
    <t>Z</t>
  </si>
  <si>
    <t>Matrix 2x2</t>
  </si>
  <si>
    <t>No</t>
  </si>
  <si>
    <t>Plaintext</t>
  </si>
  <si>
    <t xml:space="preserve">Matriks 2x2 </t>
  </si>
  <si>
    <t>matriks 2 x 1</t>
  </si>
  <si>
    <t xml:space="preserve">Perkalian matriks </t>
  </si>
  <si>
    <t>mod 26</t>
  </si>
  <si>
    <t>Ciphertext</t>
  </si>
  <si>
    <t>V</t>
  </si>
  <si>
    <t>X</t>
  </si>
  <si>
    <t xml:space="preserve">1. </t>
  </si>
  <si>
    <t xml:space="preserve">3. </t>
  </si>
  <si>
    <t xml:space="preserve">Determinan </t>
  </si>
  <si>
    <t xml:space="preserve">5. </t>
  </si>
  <si>
    <t>Matrix invers x Inverse</t>
  </si>
  <si>
    <t>=</t>
  </si>
  <si>
    <t xml:space="preserve">4. </t>
  </si>
  <si>
    <t xml:space="preserve">MMI </t>
  </si>
  <si>
    <t xml:space="preserve">7*X mod 26 = 1 </t>
  </si>
  <si>
    <t xml:space="preserve">6. </t>
  </si>
  <si>
    <t>Inverse Matrix Kunci</t>
  </si>
  <si>
    <t xml:space="preserve">2. </t>
  </si>
  <si>
    <t>Matrix inverse</t>
  </si>
  <si>
    <t xml:space="preserve">7 * 15 mod 26 = 1 mod 26 </t>
  </si>
  <si>
    <t xml:space="preserve"> 105 mod 26 = 1</t>
  </si>
  <si>
    <t xml:space="preserve">mod 26 </t>
  </si>
  <si>
    <t>Inverse = 15</t>
  </si>
  <si>
    <t>Plainteks</t>
  </si>
  <si>
    <t>Matrix 2 x 1</t>
  </si>
  <si>
    <t>ciphertext</t>
  </si>
  <si>
    <t>Plaintext : MADUZANETA</t>
  </si>
  <si>
    <t>ENKRIPSI : IKJXVXRVRF</t>
  </si>
  <si>
    <t>Plaintext :  IKJXVXRVRF</t>
  </si>
  <si>
    <t>DESKRIPSI : MADUZANETA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</si>
</sst>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charset val="1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4" borderId="0" xfId="0" applyFill="1" applyAlignment="1">
      <alignment horizontal="left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D7C67-ECFF-5541-A53E-4CCAA4B9B816}">
  <dimension ref="A1:Z50"/>
  <sheetViews>
    <sheetView topLeftCell="A13" zoomScale="91" workbookViewId="0">
      <selection activeCell="B15" sqref="B15:E15"/>
    </sheetView>
  </sheetViews>
  <sheetFormatPr defaultColWidth="8.875" defaultRowHeight="15.75" x14ac:dyDescent="0.25"/>
  <sheetData>
    <row r="1" spans="1:26" ht="23.25" x14ac:dyDescent="0.3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</row>
    <row r="4" spans="1:26" x14ac:dyDescent="0.25">
      <c r="B4" s="14">
        <v>0</v>
      </c>
      <c r="C4" s="14">
        <v>1</v>
      </c>
      <c r="D4" s="14">
        <v>2</v>
      </c>
      <c r="E4" s="14">
        <v>3</v>
      </c>
      <c r="F4" s="14">
        <v>4</v>
      </c>
      <c r="G4" s="14">
        <v>5</v>
      </c>
      <c r="H4" s="14">
        <v>6</v>
      </c>
      <c r="I4" s="14">
        <v>7</v>
      </c>
      <c r="J4" s="14">
        <v>8</v>
      </c>
      <c r="K4" s="14">
        <v>9</v>
      </c>
      <c r="L4" s="14">
        <v>10</v>
      </c>
      <c r="M4" s="14">
        <v>11</v>
      </c>
      <c r="N4" s="14">
        <v>12</v>
      </c>
      <c r="O4" s="14">
        <v>13</v>
      </c>
      <c r="P4" s="14">
        <v>14</v>
      </c>
      <c r="Q4" s="14">
        <v>15</v>
      </c>
      <c r="R4" s="14">
        <v>16</v>
      </c>
      <c r="S4" s="14">
        <v>17</v>
      </c>
      <c r="T4" s="14">
        <v>18</v>
      </c>
      <c r="U4" s="14">
        <v>19</v>
      </c>
      <c r="V4" s="14">
        <v>20</v>
      </c>
      <c r="W4" s="14">
        <v>22</v>
      </c>
      <c r="X4" s="14">
        <v>23</v>
      </c>
      <c r="Y4" s="14">
        <v>24</v>
      </c>
      <c r="Z4" s="14">
        <v>25</v>
      </c>
    </row>
    <row r="5" spans="1:26" x14ac:dyDescent="0.25">
      <c r="B5" s="12" t="s">
        <v>1</v>
      </c>
      <c r="C5" s="12" t="s">
        <v>2</v>
      </c>
      <c r="D5" s="12" t="s">
        <v>3</v>
      </c>
      <c r="E5" s="13" t="s">
        <v>4</v>
      </c>
      <c r="F5" s="13" t="s">
        <v>5</v>
      </c>
      <c r="G5" s="13" t="s">
        <v>6</v>
      </c>
      <c r="H5" s="13" t="s">
        <v>7</v>
      </c>
      <c r="I5" s="13" t="s">
        <v>8</v>
      </c>
      <c r="J5" s="12" t="s">
        <v>9</v>
      </c>
      <c r="K5" s="12" t="s">
        <v>10</v>
      </c>
      <c r="L5" s="12" t="s">
        <v>11</v>
      </c>
      <c r="M5" s="12" t="s">
        <v>12</v>
      </c>
      <c r="N5" s="12" t="s">
        <v>13</v>
      </c>
      <c r="O5" s="12" t="s">
        <v>14</v>
      </c>
      <c r="P5" s="12" t="s">
        <v>15</v>
      </c>
      <c r="Q5" s="12" t="s">
        <v>16</v>
      </c>
      <c r="R5" s="12" t="s">
        <v>17</v>
      </c>
      <c r="S5" s="12" t="s">
        <v>18</v>
      </c>
      <c r="T5" s="12" t="s">
        <v>19</v>
      </c>
      <c r="U5" s="12" t="s">
        <v>20</v>
      </c>
      <c r="V5" s="12" t="s">
        <v>21</v>
      </c>
      <c r="W5" s="12" t="s">
        <v>22</v>
      </c>
      <c r="X5" s="12" t="s">
        <v>23</v>
      </c>
      <c r="Y5" s="12" t="s">
        <v>24</v>
      </c>
      <c r="Z5" s="13" t="s">
        <v>25</v>
      </c>
    </row>
    <row r="8" spans="1:26" x14ac:dyDescent="0.25">
      <c r="B8" s="19" t="s">
        <v>26</v>
      </c>
      <c r="C8" s="19"/>
    </row>
    <row r="10" spans="1:26" x14ac:dyDescent="0.25">
      <c r="B10" s="15">
        <v>5</v>
      </c>
      <c r="C10" s="15">
        <v>1</v>
      </c>
    </row>
    <row r="11" spans="1:26" x14ac:dyDescent="0.25">
      <c r="B11" s="15">
        <v>3</v>
      </c>
      <c r="C11" s="15">
        <v>2</v>
      </c>
    </row>
    <row r="14" spans="1:26" x14ac:dyDescent="0.25">
      <c r="B14" s="20" t="s">
        <v>56</v>
      </c>
      <c r="C14" s="20"/>
      <c r="D14" s="20"/>
      <c r="E14" s="20"/>
    </row>
    <row r="15" spans="1:26" x14ac:dyDescent="0.25">
      <c r="B15" s="20" t="s">
        <v>57</v>
      </c>
      <c r="C15" s="20"/>
      <c r="D15" s="20"/>
      <c r="E15" s="20"/>
    </row>
    <row r="17" spans="2:11" x14ac:dyDescent="0.25">
      <c r="B17" s="1" t="s">
        <v>27</v>
      </c>
      <c r="C17" s="1" t="s">
        <v>28</v>
      </c>
      <c r="D17" s="16" t="s">
        <v>29</v>
      </c>
      <c r="E17" s="16"/>
      <c r="F17" s="16" t="s">
        <v>30</v>
      </c>
      <c r="G17" s="16"/>
      <c r="H17" s="17" t="s">
        <v>31</v>
      </c>
      <c r="I17" s="17"/>
      <c r="J17" s="1" t="s">
        <v>32</v>
      </c>
      <c r="K17" s="1" t="s">
        <v>33</v>
      </c>
    </row>
    <row r="18" spans="2:11" x14ac:dyDescent="0.25">
      <c r="B18" s="16">
        <v>1</v>
      </c>
      <c r="C18" s="1" t="s">
        <v>13</v>
      </c>
      <c r="D18" s="1">
        <f>$B$10</f>
        <v>5</v>
      </c>
      <c r="E18" s="1">
        <f>$C$10</f>
        <v>1</v>
      </c>
      <c r="F18" s="17">
        <f>CODE(C18)-65</f>
        <v>12</v>
      </c>
      <c r="G18" s="17"/>
      <c r="H18" s="17">
        <f>D18*F$18+E18*F$19</f>
        <v>60</v>
      </c>
      <c r="I18" s="17"/>
      <c r="J18" s="1">
        <f>MOD(H18,26)</f>
        <v>8</v>
      </c>
      <c r="K18" s="1" t="str">
        <f>CHAR(J18+65)</f>
        <v>I</v>
      </c>
    </row>
    <row r="19" spans="2:11" x14ac:dyDescent="0.25">
      <c r="B19" s="16"/>
      <c r="C19" s="1" t="s">
        <v>1</v>
      </c>
      <c r="D19" s="1">
        <f>$B$11</f>
        <v>3</v>
      </c>
      <c r="E19" s="1">
        <f>$C$11</f>
        <v>2</v>
      </c>
      <c r="F19" s="17">
        <f>CODE(C19)-65</f>
        <v>0</v>
      </c>
      <c r="G19" s="17"/>
      <c r="H19" s="17">
        <f>D19*F$18+E19*F$19</f>
        <v>36</v>
      </c>
      <c r="I19" s="17"/>
      <c r="J19" s="1">
        <f>MOD(H19,26)</f>
        <v>10</v>
      </c>
      <c r="K19" s="1" t="str">
        <f t="shared" ref="K19:K31" si="0">CHAR(J19+65)</f>
        <v>K</v>
      </c>
    </row>
    <row r="20" spans="2:11" x14ac:dyDescent="0.25">
      <c r="B20" s="1"/>
      <c r="C20" s="1"/>
      <c r="D20" s="1" t="s">
        <v>5</v>
      </c>
      <c r="E20" s="1"/>
      <c r="F20" s="17"/>
      <c r="G20" s="17"/>
      <c r="H20" s="17"/>
      <c r="I20" s="17"/>
      <c r="J20" s="1"/>
      <c r="K20" s="1"/>
    </row>
    <row r="21" spans="2:11" x14ac:dyDescent="0.25">
      <c r="B21" s="16">
        <v>2</v>
      </c>
      <c r="C21" s="1" t="s">
        <v>4</v>
      </c>
      <c r="D21" s="1">
        <f>$B$10</f>
        <v>5</v>
      </c>
      <c r="E21" s="1">
        <f>$C$10</f>
        <v>1</v>
      </c>
      <c r="F21" s="17">
        <f>CODE(C21)-65</f>
        <v>3</v>
      </c>
      <c r="G21" s="17"/>
      <c r="H21" s="17">
        <f>D21*F$21+E21*F$22</f>
        <v>35</v>
      </c>
      <c r="I21" s="17"/>
      <c r="J21" s="1">
        <f>MOD(H21,26)</f>
        <v>9</v>
      </c>
      <c r="K21" s="1" t="str">
        <f t="shared" si="0"/>
        <v>J</v>
      </c>
    </row>
    <row r="22" spans="2:11" x14ac:dyDescent="0.25">
      <c r="B22" s="16"/>
      <c r="C22" s="1" t="s">
        <v>21</v>
      </c>
      <c r="D22" s="1">
        <f>$B$11</f>
        <v>3</v>
      </c>
      <c r="E22" s="1">
        <f>$C$11</f>
        <v>2</v>
      </c>
      <c r="F22" s="17">
        <f>CODE(C22)-65</f>
        <v>20</v>
      </c>
      <c r="G22" s="17"/>
      <c r="H22" s="17">
        <f>D22*F$21+E22*F$22</f>
        <v>49</v>
      </c>
      <c r="I22" s="17"/>
      <c r="J22" s="1">
        <f>MOD(H22,26)</f>
        <v>23</v>
      </c>
      <c r="K22" s="1" t="str">
        <f t="shared" si="0"/>
        <v>X</v>
      </c>
    </row>
    <row r="23" spans="2:11" x14ac:dyDescent="0.25">
      <c r="B23" s="1"/>
      <c r="C23" s="1"/>
      <c r="D23" s="1"/>
      <c r="E23" s="1"/>
      <c r="F23" s="17"/>
      <c r="G23" s="17"/>
      <c r="H23" s="17"/>
      <c r="I23" s="17"/>
      <c r="J23" s="1"/>
      <c r="K23" s="1"/>
    </row>
    <row r="24" spans="2:11" x14ac:dyDescent="0.25">
      <c r="B24" s="16">
        <v>3</v>
      </c>
      <c r="C24" s="1" t="s">
        <v>25</v>
      </c>
      <c r="D24" s="1">
        <f>$B$10</f>
        <v>5</v>
      </c>
      <c r="E24" s="1">
        <f>$C$10</f>
        <v>1</v>
      </c>
      <c r="F24" s="17">
        <f>CODE(C24)-65</f>
        <v>25</v>
      </c>
      <c r="G24" s="17"/>
      <c r="H24" s="17">
        <f>D24*F$24+E24*F$25</f>
        <v>125</v>
      </c>
      <c r="I24" s="17"/>
      <c r="J24" s="1">
        <f>MOD(H24,26)</f>
        <v>21</v>
      </c>
      <c r="K24" s="1" t="str">
        <f t="shared" si="0"/>
        <v>V</v>
      </c>
    </row>
    <row r="25" spans="2:11" x14ac:dyDescent="0.25">
      <c r="B25" s="16"/>
      <c r="C25" s="1" t="s">
        <v>1</v>
      </c>
      <c r="D25" s="1">
        <f>$B$11</f>
        <v>3</v>
      </c>
      <c r="E25" s="1">
        <f>$C$11</f>
        <v>2</v>
      </c>
      <c r="F25" s="17">
        <f>CODE(C25)-65</f>
        <v>0</v>
      </c>
      <c r="G25" s="17"/>
      <c r="H25" s="17">
        <f>D25*F$24+E25*F$25</f>
        <v>75</v>
      </c>
      <c r="I25" s="17"/>
      <c r="J25" s="1">
        <f>MOD(H25,26)</f>
        <v>23</v>
      </c>
      <c r="K25" s="1" t="str">
        <f t="shared" si="0"/>
        <v>X</v>
      </c>
    </row>
    <row r="26" spans="2:11" x14ac:dyDescent="0.25">
      <c r="B26" s="1"/>
      <c r="C26" s="1"/>
      <c r="D26" s="1"/>
      <c r="E26" s="1"/>
      <c r="F26" s="17"/>
      <c r="G26" s="17"/>
      <c r="H26" s="17"/>
      <c r="I26" s="17"/>
      <c r="J26" s="1"/>
      <c r="K26" s="1"/>
    </row>
    <row r="27" spans="2:11" x14ac:dyDescent="0.25">
      <c r="B27" s="16">
        <v>4</v>
      </c>
      <c r="C27" s="1" t="s">
        <v>14</v>
      </c>
      <c r="D27" s="1">
        <f>$B$10</f>
        <v>5</v>
      </c>
      <c r="E27" s="1">
        <f>$C$10</f>
        <v>1</v>
      </c>
      <c r="F27" s="17">
        <f>CODE(C27)-65</f>
        <v>13</v>
      </c>
      <c r="G27" s="17"/>
      <c r="H27" s="17">
        <f>D27*F$27+E27*F$28</f>
        <v>69</v>
      </c>
      <c r="I27" s="17"/>
      <c r="J27" s="1">
        <f>MOD(H27,26)</f>
        <v>17</v>
      </c>
      <c r="K27" s="1" t="str">
        <f t="shared" si="0"/>
        <v>R</v>
      </c>
    </row>
    <row r="28" spans="2:11" x14ac:dyDescent="0.25">
      <c r="B28" s="16"/>
      <c r="C28" s="1" t="s">
        <v>5</v>
      </c>
      <c r="D28" s="1">
        <f>$B$11</f>
        <v>3</v>
      </c>
      <c r="E28" s="1">
        <f>$C$11</f>
        <v>2</v>
      </c>
      <c r="F28" s="17">
        <f>CODE(C28)-65</f>
        <v>4</v>
      </c>
      <c r="G28" s="17"/>
      <c r="H28" s="17">
        <f>D28*F$27+E28*F$28</f>
        <v>47</v>
      </c>
      <c r="I28" s="17"/>
      <c r="J28" s="1">
        <f>MOD(H28,26)</f>
        <v>21</v>
      </c>
      <c r="K28" s="1" t="str">
        <f t="shared" si="0"/>
        <v>V</v>
      </c>
    </row>
    <row r="29" spans="2:11" x14ac:dyDescent="0.25">
      <c r="B29" s="1"/>
      <c r="C29" s="1"/>
      <c r="D29" s="1"/>
      <c r="E29" s="1"/>
      <c r="F29" s="17"/>
      <c r="G29" s="17"/>
      <c r="H29" s="17"/>
      <c r="I29" s="17"/>
      <c r="J29" s="1"/>
      <c r="K29" s="1"/>
    </row>
    <row r="30" spans="2:11" x14ac:dyDescent="0.25">
      <c r="B30" s="16">
        <v>5</v>
      </c>
      <c r="C30" s="1" t="s">
        <v>20</v>
      </c>
      <c r="D30" s="1">
        <f>$B$10</f>
        <v>5</v>
      </c>
      <c r="E30" s="1">
        <f>$C$10</f>
        <v>1</v>
      </c>
      <c r="F30" s="17">
        <f>CODE(C30)-65</f>
        <v>19</v>
      </c>
      <c r="G30" s="17"/>
      <c r="H30" s="17">
        <f>D30*F$30+E30*F$31</f>
        <v>95</v>
      </c>
      <c r="I30" s="17"/>
      <c r="J30" s="1">
        <f>MOD(H30,26)</f>
        <v>17</v>
      </c>
      <c r="K30" s="1" t="str">
        <f t="shared" si="0"/>
        <v>R</v>
      </c>
    </row>
    <row r="31" spans="2:11" x14ac:dyDescent="0.25">
      <c r="B31" s="16"/>
      <c r="C31" s="1" t="s">
        <v>1</v>
      </c>
      <c r="D31" s="1">
        <f>$B$11</f>
        <v>3</v>
      </c>
      <c r="E31" s="1">
        <f>$C$11</f>
        <v>2</v>
      </c>
      <c r="F31" s="17">
        <f>CODE(C31)-65</f>
        <v>0</v>
      </c>
      <c r="G31" s="17"/>
      <c r="H31" s="17">
        <f>D31*F$30+E31*F$31</f>
        <v>57</v>
      </c>
      <c r="I31" s="17"/>
      <c r="J31" s="1">
        <f>MOD(H31,26)</f>
        <v>5</v>
      </c>
      <c r="K31" s="1" t="str">
        <f t="shared" si="0"/>
        <v>F</v>
      </c>
    </row>
    <row r="32" spans="2:11" x14ac:dyDescent="0.25">
      <c r="B32" s="1"/>
      <c r="C32" s="1"/>
      <c r="D32" s="1"/>
      <c r="E32" s="1"/>
      <c r="F32" s="17"/>
      <c r="G32" s="17"/>
      <c r="H32" s="17"/>
      <c r="I32" s="17"/>
      <c r="J32" s="1"/>
      <c r="K32" s="1"/>
    </row>
    <row r="50" spans="2:11" x14ac:dyDescent="0.25">
      <c r="B50" s="1"/>
      <c r="D50" s="1"/>
      <c r="E50" s="1"/>
      <c r="F50" s="17"/>
      <c r="G50" s="17"/>
      <c r="H50" s="17"/>
      <c r="I50" s="17"/>
      <c r="J50" s="1"/>
      <c r="K50" s="1"/>
    </row>
  </sheetData>
  <mergeCells count="44">
    <mergeCell ref="F50:G50"/>
    <mergeCell ref="H50:I50"/>
    <mergeCell ref="F32:G32"/>
    <mergeCell ref="H32:I32"/>
    <mergeCell ref="B27:B28"/>
    <mergeCell ref="F27:G27"/>
    <mergeCell ref="H27:I27"/>
    <mergeCell ref="F28:G28"/>
    <mergeCell ref="H28:I28"/>
    <mergeCell ref="F29:G29"/>
    <mergeCell ref="H29:I29"/>
    <mergeCell ref="B30:B31"/>
    <mergeCell ref="F30:G30"/>
    <mergeCell ref="H30:I30"/>
    <mergeCell ref="F31:G31"/>
    <mergeCell ref="H31:I31"/>
    <mergeCell ref="F26:G26"/>
    <mergeCell ref="H26:I26"/>
    <mergeCell ref="B21:B22"/>
    <mergeCell ref="F21:G21"/>
    <mergeCell ref="H21:I21"/>
    <mergeCell ref="F22:G22"/>
    <mergeCell ref="H22:I22"/>
    <mergeCell ref="F23:G23"/>
    <mergeCell ref="H23:I23"/>
    <mergeCell ref="B24:B25"/>
    <mergeCell ref="F24:G24"/>
    <mergeCell ref="H24:I24"/>
    <mergeCell ref="F25:G25"/>
    <mergeCell ref="H25:I25"/>
    <mergeCell ref="F20:G20"/>
    <mergeCell ref="H20:I20"/>
    <mergeCell ref="A1:V1"/>
    <mergeCell ref="B8:C8"/>
    <mergeCell ref="B14:E14"/>
    <mergeCell ref="B15:E15"/>
    <mergeCell ref="D17:E17"/>
    <mergeCell ref="F17:G17"/>
    <mergeCell ref="H17:I17"/>
    <mergeCell ref="B18:B19"/>
    <mergeCell ref="F18:G18"/>
    <mergeCell ref="H18:I18"/>
    <mergeCell ref="F19:G19"/>
    <mergeCell ref="H19:I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A1F6D-652C-744A-A1E8-515B4E7B50F5}">
  <dimension ref="A1:AA121"/>
  <sheetViews>
    <sheetView tabSelected="1" zoomScale="86" workbookViewId="0">
      <selection activeCell="B38" sqref="B38:K66"/>
    </sheetView>
  </sheetViews>
  <sheetFormatPr defaultColWidth="8.875" defaultRowHeight="15.75" x14ac:dyDescent="0.25"/>
  <sheetData>
    <row r="1" spans="1:27" ht="23.25" x14ac:dyDescent="0.3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</row>
    <row r="4" spans="1:27" x14ac:dyDescent="0.25">
      <c r="B4" s="14">
        <v>0</v>
      </c>
      <c r="C4" s="14">
        <v>1</v>
      </c>
      <c r="D4" s="14">
        <v>2</v>
      </c>
      <c r="E4" s="14">
        <v>3</v>
      </c>
      <c r="F4" s="14">
        <v>4</v>
      </c>
      <c r="G4" s="14">
        <v>5</v>
      </c>
      <c r="H4" s="14">
        <v>6</v>
      </c>
      <c r="I4" s="14">
        <v>7</v>
      </c>
      <c r="J4" s="14">
        <v>8</v>
      </c>
      <c r="K4" s="14">
        <v>9</v>
      </c>
      <c r="L4" s="14">
        <v>10</v>
      </c>
      <c r="M4" s="14">
        <v>11</v>
      </c>
      <c r="N4" s="14">
        <v>12</v>
      </c>
      <c r="O4" s="14">
        <v>13</v>
      </c>
      <c r="P4" s="14">
        <v>14</v>
      </c>
      <c r="Q4" s="14">
        <v>15</v>
      </c>
      <c r="R4" s="14">
        <v>16</v>
      </c>
      <c r="S4" s="14">
        <v>17</v>
      </c>
      <c r="T4" s="14">
        <v>18</v>
      </c>
      <c r="U4" s="14">
        <v>19</v>
      </c>
      <c r="V4" s="14">
        <v>20</v>
      </c>
      <c r="W4" s="14">
        <v>21</v>
      </c>
      <c r="X4" s="14">
        <v>22</v>
      </c>
      <c r="Y4" s="14">
        <v>23</v>
      </c>
      <c r="Z4" s="14">
        <v>24</v>
      </c>
      <c r="AA4" s="14">
        <v>25</v>
      </c>
    </row>
    <row r="5" spans="1:27" x14ac:dyDescent="0.25">
      <c r="B5" s="12" t="s">
        <v>1</v>
      </c>
      <c r="C5" s="12" t="s">
        <v>2</v>
      </c>
      <c r="D5" s="12" t="s">
        <v>3</v>
      </c>
      <c r="E5" s="13" t="s">
        <v>4</v>
      </c>
      <c r="F5" s="13" t="s">
        <v>5</v>
      </c>
      <c r="G5" s="13" t="s">
        <v>6</v>
      </c>
      <c r="H5" s="13" t="s">
        <v>7</v>
      </c>
      <c r="I5" s="13" t="s">
        <v>8</v>
      </c>
      <c r="J5" s="12" t="s">
        <v>9</v>
      </c>
      <c r="K5" s="12" t="s">
        <v>10</v>
      </c>
      <c r="L5" s="12" t="s">
        <v>11</v>
      </c>
      <c r="M5" s="12" t="s">
        <v>12</v>
      </c>
      <c r="N5" s="12" t="s">
        <v>13</v>
      </c>
      <c r="O5" s="12" t="s">
        <v>14</v>
      </c>
      <c r="P5" s="12" t="s">
        <v>15</v>
      </c>
      <c r="Q5" s="12" t="s">
        <v>16</v>
      </c>
      <c r="R5" s="12" t="s">
        <v>17</v>
      </c>
      <c r="S5" s="12" t="s">
        <v>18</v>
      </c>
      <c r="T5" s="12" t="s">
        <v>19</v>
      </c>
      <c r="U5" s="12" t="s">
        <v>20</v>
      </c>
      <c r="V5" s="12" t="s">
        <v>21</v>
      </c>
      <c r="W5" s="12" t="s">
        <v>34</v>
      </c>
      <c r="X5" s="12" t="s">
        <v>22</v>
      </c>
      <c r="Y5" s="12" t="s">
        <v>23</v>
      </c>
      <c r="Z5" s="12" t="s">
        <v>24</v>
      </c>
      <c r="AA5" s="13" t="s">
        <v>25</v>
      </c>
    </row>
    <row r="8" spans="1:27" x14ac:dyDescent="0.25">
      <c r="A8" s="3" t="s">
        <v>36</v>
      </c>
      <c r="B8" s="24" t="s">
        <v>26</v>
      </c>
      <c r="C8" s="24"/>
      <c r="D8" s="4"/>
      <c r="E8" s="3" t="s">
        <v>37</v>
      </c>
      <c r="F8" s="25" t="s">
        <v>38</v>
      </c>
      <c r="G8" s="25"/>
      <c r="I8" s="3" t="s">
        <v>39</v>
      </c>
      <c r="J8" s="26" t="s">
        <v>40</v>
      </c>
      <c r="K8" s="26"/>
      <c r="L8" s="26"/>
    </row>
    <row r="9" spans="1:27" x14ac:dyDescent="0.25">
      <c r="F9" s="21">
        <f>B14*C15-C14*B15</f>
        <v>7</v>
      </c>
      <c r="G9" s="21"/>
      <c r="J9">
        <v>15</v>
      </c>
      <c r="K9" s="5">
        <v>2</v>
      </c>
      <c r="L9" s="5">
        <v>-1</v>
      </c>
      <c r="M9" s="2" t="s">
        <v>41</v>
      </c>
      <c r="N9" s="5">
        <f>J9*K9</f>
        <v>30</v>
      </c>
      <c r="O9" s="5">
        <f>J9*L9</f>
        <v>-15</v>
      </c>
      <c r="U9" s="6"/>
      <c r="W9" s="6"/>
    </row>
    <row r="10" spans="1:27" x14ac:dyDescent="0.25">
      <c r="B10" s="5">
        <v>5</v>
      </c>
      <c r="C10" s="5">
        <v>1</v>
      </c>
      <c r="D10" s="2"/>
      <c r="F10" s="16"/>
      <c r="G10" s="16"/>
      <c r="K10" s="5">
        <v>-3</v>
      </c>
      <c r="L10" s="5">
        <v>5</v>
      </c>
      <c r="N10" s="5">
        <f>J9*K10</f>
        <v>-45</v>
      </c>
      <c r="O10" s="5">
        <f>J9*L10</f>
        <v>75</v>
      </c>
      <c r="V10" s="6"/>
    </row>
    <row r="11" spans="1:27" x14ac:dyDescent="0.25">
      <c r="B11" s="5">
        <v>3</v>
      </c>
      <c r="C11" s="5">
        <v>2</v>
      </c>
      <c r="D11" s="2"/>
      <c r="E11" s="7" t="s">
        <v>42</v>
      </c>
      <c r="F11" s="27" t="s">
        <v>43</v>
      </c>
      <c r="G11" s="27"/>
    </row>
    <row r="12" spans="1:27" x14ac:dyDescent="0.25">
      <c r="B12" s="2"/>
      <c r="C12" s="2"/>
      <c r="D12" s="2"/>
      <c r="E12" s="2"/>
      <c r="F12" s="19" t="s">
        <v>44</v>
      </c>
      <c r="G12" s="19"/>
      <c r="I12" s="3" t="s">
        <v>45</v>
      </c>
      <c r="J12" s="19" t="s">
        <v>46</v>
      </c>
      <c r="K12" s="19"/>
      <c r="L12" s="19"/>
    </row>
    <row r="13" spans="1:27" x14ac:dyDescent="0.25">
      <c r="A13" s="3" t="s">
        <v>47</v>
      </c>
      <c r="B13" s="26" t="s">
        <v>48</v>
      </c>
      <c r="C13" s="26"/>
      <c r="D13" s="8"/>
      <c r="E13" s="2"/>
      <c r="F13" s="19" t="s">
        <v>49</v>
      </c>
      <c r="G13" s="19"/>
      <c r="H13" s="9"/>
      <c r="I13" s="9"/>
    </row>
    <row r="14" spans="1:27" x14ac:dyDescent="0.25">
      <c r="B14" s="5">
        <v>2</v>
      </c>
      <c r="C14" s="5">
        <v>-1</v>
      </c>
      <c r="D14" s="2"/>
      <c r="F14" s="19" t="s">
        <v>50</v>
      </c>
      <c r="G14" s="19"/>
      <c r="J14">
        <f>J9*K9</f>
        <v>30</v>
      </c>
      <c r="K14">
        <f>J9*L9</f>
        <v>-15</v>
      </c>
      <c r="L14" t="s">
        <v>51</v>
      </c>
      <c r="M14" s="28">
        <f>MOD(J14,26)</f>
        <v>4</v>
      </c>
      <c r="N14" s="28">
        <f>MOD(K14,26)</f>
        <v>11</v>
      </c>
      <c r="O14" s="6"/>
    </row>
    <row r="15" spans="1:27" x14ac:dyDescent="0.25">
      <c r="B15" s="5">
        <v>-3</v>
      </c>
      <c r="C15" s="5">
        <v>5</v>
      </c>
      <c r="D15" s="2"/>
      <c r="F15" s="22" t="s">
        <v>52</v>
      </c>
      <c r="G15" s="20"/>
      <c r="I15" s="6"/>
      <c r="J15">
        <f>J9*K10</f>
        <v>-45</v>
      </c>
      <c r="K15">
        <f>J9*L10</f>
        <v>75</v>
      </c>
      <c r="M15" s="28">
        <f>MOD(J15,26)</f>
        <v>7</v>
      </c>
      <c r="N15" s="28">
        <f>MOD(K15,26)</f>
        <v>23</v>
      </c>
    </row>
    <row r="19" spans="2:11" x14ac:dyDescent="0.25">
      <c r="B19" s="23" t="s">
        <v>58</v>
      </c>
      <c r="C19" s="23"/>
      <c r="D19" s="23"/>
      <c r="E19" s="23"/>
    </row>
    <row r="20" spans="2:11" x14ac:dyDescent="0.25">
      <c r="B20" s="19" t="s">
        <v>59</v>
      </c>
      <c r="C20" s="19"/>
      <c r="D20" s="19"/>
      <c r="E20" s="19"/>
    </row>
    <row r="22" spans="2:11" x14ac:dyDescent="0.25">
      <c r="B22" s="2" t="s">
        <v>27</v>
      </c>
      <c r="C22" s="2" t="s">
        <v>53</v>
      </c>
      <c r="D22" s="16" t="s">
        <v>29</v>
      </c>
      <c r="E22" s="16"/>
      <c r="F22" s="16" t="s">
        <v>54</v>
      </c>
      <c r="G22" s="16"/>
      <c r="H22" s="16" t="s">
        <v>31</v>
      </c>
      <c r="I22" s="16"/>
      <c r="J22" s="2" t="s">
        <v>32</v>
      </c>
      <c r="K22" s="2" t="s">
        <v>55</v>
      </c>
    </row>
    <row r="23" spans="2:11" x14ac:dyDescent="0.25">
      <c r="B23" s="16">
        <v>1</v>
      </c>
      <c r="C23" s="1" t="s">
        <v>9</v>
      </c>
      <c r="D23" s="2">
        <v>4</v>
      </c>
      <c r="E23" s="2">
        <v>11</v>
      </c>
      <c r="F23" s="16">
        <f>CODE(C23)-65</f>
        <v>8</v>
      </c>
      <c r="G23" s="16"/>
      <c r="H23" s="16">
        <f>D23*F$23+E23*F24</f>
        <v>142</v>
      </c>
      <c r="I23" s="16"/>
      <c r="J23" s="2">
        <f>MOD(H23,26)</f>
        <v>12</v>
      </c>
      <c r="K23" s="2" t="str">
        <f>CHAR(J23+65)</f>
        <v>M</v>
      </c>
    </row>
    <row r="24" spans="2:11" x14ac:dyDescent="0.25">
      <c r="B24" s="16"/>
      <c r="C24" s="1" t="s">
        <v>11</v>
      </c>
      <c r="D24" s="2">
        <v>7</v>
      </c>
      <c r="E24" s="2">
        <v>23</v>
      </c>
      <c r="F24" s="16">
        <f>CODE(C24)-65</f>
        <v>10</v>
      </c>
      <c r="G24" s="16"/>
      <c r="H24" s="16">
        <f>D24*F$23+E24*F24</f>
        <v>286</v>
      </c>
      <c r="I24" s="16"/>
      <c r="J24" s="2">
        <f>MOD(H24,26)</f>
        <v>0</v>
      </c>
      <c r="K24" s="2" t="str">
        <f>CHAR(J24+65)</f>
        <v>A</v>
      </c>
    </row>
    <row r="25" spans="2:11" x14ac:dyDescent="0.25">
      <c r="B25" s="2"/>
      <c r="C25" s="1"/>
      <c r="D25" s="2"/>
      <c r="E25" s="2"/>
      <c r="F25" s="16"/>
      <c r="G25" s="16"/>
      <c r="H25" s="16"/>
      <c r="I25" s="16"/>
      <c r="J25" s="2"/>
      <c r="K25" s="2"/>
    </row>
    <row r="26" spans="2:11" x14ac:dyDescent="0.25">
      <c r="B26" s="16">
        <v>2</v>
      </c>
      <c r="C26" s="1" t="s">
        <v>10</v>
      </c>
      <c r="D26" s="2">
        <v>4</v>
      </c>
      <c r="E26" s="2">
        <v>11</v>
      </c>
      <c r="F26" s="16">
        <f>CODE(C26)-65</f>
        <v>9</v>
      </c>
      <c r="G26" s="16"/>
      <c r="H26" s="16">
        <f>D26*F26+E26*F27</f>
        <v>289</v>
      </c>
      <c r="I26" s="16"/>
      <c r="J26" s="2">
        <f>MOD(H26,26)</f>
        <v>3</v>
      </c>
      <c r="K26" s="2" t="str">
        <f>CHAR(J26+65)</f>
        <v>D</v>
      </c>
    </row>
    <row r="27" spans="2:11" x14ac:dyDescent="0.25">
      <c r="B27" s="16"/>
      <c r="C27" s="1" t="s">
        <v>35</v>
      </c>
      <c r="D27" s="2">
        <v>7</v>
      </c>
      <c r="E27" s="2">
        <v>23</v>
      </c>
      <c r="F27" s="16">
        <f>CODE(C27)-65</f>
        <v>23</v>
      </c>
      <c r="G27" s="16"/>
      <c r="H27" s="16">
        <f>D27*F26+E27*F27</f>
        <v>592</v>
      </c>
      <c r="I27" s="16"/>
      <c r="J27" s="2">
        <f>MOD(H27,26)</f>
        <v>20</v>
      </c>
      <c r="K27" s="2" t="str">
        <f>CHAR(J27+65)</f>
        <v>U</v>
      </c>
    </row>
    <row r="28" spans="2:11" x14ac:dyDescent="0.25">
      <c r="B28" s="2"/>
      <c r="C28" s="1"/>
      <c r="D28" s="2"/>
      <c r="E28" s="2"/>
      <c r="F28" s="16"/>
      <c r="G28" s="16"/>
      <c r="H28" s="16"/>
      <c r="I28" s="16"/>
      <c r="J28" s="2"/>
      <c r="K28" s="2"/>
    </row>
    <row r="29" spans="2:11" x14ac:dyDescent="0.25">
      <c r="B29" s="16">
        <v>3</v>
      </c>
      <c r="C29" s="1" t="s">
        <v>34</v>
      </c>
      <c r="D29" s="2">
        <v>4</v>
      </c>
      <c r="E29" s="2">
        <v>11</v>
      </c>
      <c r="F29" s="16">
        <f>CODE(C29)-65</f>
        <v>21</v>
      </c>
      <c r="G29" s="16"/>
      <c r="H29" s="16">
        <f>D29*F29+E29*F30</f>
        <v>337</v>
      </c>
      <c r="I29" s="16"/>
      <c r="J29" s="2">
        <f>MOD(H29,26)</f>
        <v>25</v>
      </c>
      <c r="K29" s="2" t="str">
        <f>CHAR(J29+65)</f>
        <v>Z</v>
      </c>
    </row>
    <row r="30" spans="2:11" x14ac:dyDescent="0.25">
      <c r="B30" s="16"/>
      <c r="C30" s="1" t="s">
        <v>35</v>
      </c>
      <c r="D30" s="2">
        <v>7</v>
      </c>
      <c r="E30" s="2">
        <v>23</v>
      </c>
      <c r="F30" s="16">
        <f>CODE(C30)-65</f>
        <v>23</v>
      </c>
      <c r="G30" s="16"/>
      <c r="H30" s="16">
        <f>D30*F29+E30*F30</f>
        <v>676</v>
      </c>
      <c r="I30" s="16"/>
      <c r="J30" s="2">
        <f>MOD(H30,26)</f>
        <v>0</v>
      </c>
      <c r="K30" s="2" t="str">
        <f>CHAR(J30+65)</f>
        <v>A</v>
      </c>
    </row>
    <row r="31" spans="2:11" x14ac:dyDescent="0.25">
      <c r="B31" s="2"/>
      <c r="C31" s="1"/>
      <c r="D31" s="2"/>
      <c r="E31" s="2"/>
      <c r="F31" s="16"/>
      <c r="G31" s="16"/>
      <c r="H31" s="16"/>
      <c r="I31" s="16"/>
      <c r="J31" s="2"/>
      <c r="K31" s="2"/>
    </row>
    <row r="32" spans="2:11" x14ac:dyDescent="0.25">
      <c r="B32" s="16">
        <v>4</v>
      </c>
      <c r="C32" s="1" t="s">
        <v>18</v>
      </c>
      <c r="D32" s="2">
        <v>4</v>
      </c>
      <c r="E32" s="2">
        <v>11</v>
      </c>
      <c r="F32" s="16">
        <f>CODE(C32)-65</f>
        <v>17</v>
      </c>
      <c r="G32" s="16"/>
      <c r="H32" s="16">
        <f>D32*F32+E32*F33</f>
        <v>299</v>
      </c>
      <c r="I32" s="16"/>
      <c r="J32" s="2">
        <f>MOD(H32,26)</f>
        <v>13</v>
      </c>
      <c r="K32" s="2" t="str">
        <f>CHAR(J32+65)</f>
        <v>N</v>
      </c>
    </row>
    <row r="33" spans="2:11" x14ac:dyDescent="0.25">
      <c r="B33" s="16"/>
      <c r="C33" s="1" t="s">
        <v>34</v>
      </c>
      <c r="D33" s="2">
        <v>7</v>
      </c>
      <c r="E33" s="2">
        <v>23</v>
      </c>
      <c r="F33" s="16">
        <f>CODE(C33)-65</f>
        <v>21</v>
      </c>
      <c r="G33" s="16"/>
      <c r="H33" s="16">
        <f>D33*F32+E33*F33</f>
        <v>602</v>
      </c>
      <c r="I33" s="16"/>
      <c r="J33" s="2">
        <f>MOD(H33,26)</f>
        <v>4</v>
      </c>
      <c r="K33" s="2" t="str">
        <f>CHAR(J33+65)</f>
        <v>E</v>
      </c>
    </row>
    <row r="34" spans="2:11" x14ac:dyDescent="0.25">
      <c r="B34" s="2"/>
      <c r="C34" s="1"/>
      <c r="D34" s="2"/>
      <c r="E34" s="2"/>
      <c r="F34" s="16"/>
      <c r="G34" s="16"/>
      <c r="H34" s="16"/>
      <c r="I34" s="16"/>
      <c r="J34" s="2"/>
      <c r="K34" s="2"/>
    </row>
    <row r="35" spans="2:11" x14ac:dyDescent="0.25">
      <c r="B35" s="16">
        <v>5</v>
      </c>
      <c r="C35" s="1" t="s">
        <v>18</v>
      </c>
      <c r="D35" s="2">
        <v>4</v>
      </c>
      <c r="E35" s="2">
        <v>11</v>
      </c>
      <c r="F35" s="16">
        <f>CODE(C35)-65</f>
        <v>17</v>
      </c>
      <c r="G35" s="16"/>
      <c r="H35" s="16">
        <f>D35*F35+E35*F36</f>
        <v>123</v>
      </c>
      <c r="I35" s="16"/>
      <c r="J35" s="2">
        <f>MOD(H35,26)</f>
        <v>19</v>
      </c>
      <c r="K35" s="2" t="str">
        <f>CHAR(J35+65)</f>
        <v>T</v>
      </c>
    </row>
    <row r="36" spans="2:11" x14ac:dyDescent="0.25">
      <c r="B36" s="16"/>
      <c r="C36" s="1" t="s">
        <v>6</v>
      </c>
      <c r="D36" s="2">
        <v>7</v>
      </c>
      <c r="E36" s="2">
        <v>23</v>
      </c>
      <c r="F36" s="16">
        <f>CODE(C36)-65</f>
        <v>5</v>
      </c>
      <c r="G36" s="16"/>
      <c r="H36" s="16">
        <f>D36*F35+E36*F36</f>
        <v>234</v>
      </c>
      <c r="I36" s="16"/>
      <c r="J36" s="2">
        <f>MOD(H36,26)</f>
        <v>0</v>
      </c>
      <c r="K36" s="2" t="str">
        <f>CHAR(J36+65)</f>
        <v>A</v>
      </c>
    </row>
    <row r="37" spans="2:11" x14ac:dyDescent="0.25">
      <c r="B37" s="2"/>
      <c r="C37" s="1"/>
      <c r="D37" s="2"/>
      <c r="E37" s="2"/>
      <c r="F37" s="16"/>
      <c r="G37" s="16"/>
      <c r="H37" s="16"/>
      <c r="I37" s="16"/>
      <c r="J37" s="2"/>
      <c r="K37" s="2"/>
    </row>
    <row r="78" spans="5:5" x14ac:dyDescent="0.25">
      <c r="E78" s="10"/>
    </row>
    <row r="79" spans="5:5" x14ac:dyDescent="0.25">
      <c r="E79" s="10"/>
    </row>
    <row r="80" spans="5:5" x14ac:dyDescent="0.25">
      <c r="E80" s="10"/>
    </row>
    <row r="81" spans="5:5" x14ac:dyDescent="0.25">
      <c r="E81" s="10"/>
    </row>
    <row r="82" spans="5:5" x14ac:dyDescent="0.25">
      <c r="E82" s="10"/>
    </row>
    <row r="83" spans="5:5" x14ac:dyDescent="0.25">
      <c r="E83" s="10"/>
    </row>
    <row r="84" spans="5:5" x14ac:dyDescent="0.25">
      <c r="E84" s="10"/>
    </row>
    <row r="85" spans="5:5" x14ac:dyDescent="0.25">
      <c r="E85" s="10"/>
    </row>
    <row r="86" spans="5:5" x14ac:dyDescent="0.25">
      <c r="E86" s="10"/>
    </row>
    <row r="87" spans="5:5" x14ac:dyDescent="0.25">
      <c r="E87" s="10"/>
    </row>
    <row r="88" spans="5:5" x14ac:dyDescent="0.25">
      <c r="E88" s="10"/>
    </row>
    <row r="89" spans="5:5" x14ac:dyDescent="0.25">
      <c r="E89" s="10"/>
    </row>
    <row r="90" spans="5:5" x14ac:dyDescent="0.25">
      <c r="E90" s="10"/>
    </row>
    <row r="91" spans="5:5" x14ac:dyDescent="0.25">
      <c r="E91" s="10"/>
    </row>
    <row r="92" spans="5:5" x14ac:dyDescent="0.25">
      <c r="E92" s="10"/>
    </row>
    <row r="93" spans="5:5" x14ac:dyDescent="0.25">
      <c r="E93" s="10"/>
    </row>
    <row r="94" spans="5:5" x14ac:dyDescent="0.25">
      <c r="E94" s="10"/>
    </row>
    <row r="95" spans="5:5" x14ac:dyDescent="0.25">
      <c r="E95" s="10"/>
    </row>
    <row r="96" spans="5:5" x14ac:dyDescent="0.25">
      <c r="E96" s="10"/>
    </row>
    <row r="97" spans="5:5" x14ac:dyDescent="0.25">
      <c r="E97" s="10"/>
    </row>
    <row r="98" spans="5:5" x14ac:dyDescent="0.25">
      <c r="E98" s="10"/>
    </row>
    <row r="99" spans="5:5" x14ac:dyDescent="0.25">
      <c r="E99" s="10"/>
    </row>
    <row r="100" spans="5:5" x14ac:dyDescent="0.25">
      <c r="E100" s="10"/>
    </row>
    <row r="101" spans="5:5" x14ac:dyDescent="0.25">
      <c r="E101" s="10"/>
    </row>
    <row r="102" spans="5:5" x14ac:dyDescent="0.25">
      <c r="E102" s="10"/>
    </row>
    <row r="103" spans="5:5" x14ac:dyDescent="0.25">
      <c r="E103" s="10"/>
    </row>
    <row r="104" spans="5:5" x14ac:dyDescent="0.25">
      <c r="E104" s="11"/>
    </row>
    <row r="105" spans="5:5" x14ac:dyDescent="0.25">
      <c r="E105" s="10"/>
    </row>
    <row r="106" spans="5:5" x14ac:dyDescent="0.25">
      <c r="E106" s="10"/>
    </row>
    <row r="107" spans="5:5" x14ac:dyDescent="0.25">
      <c r="E107" s="10"/>
    </row>
    <row r="108" spans="5:5" x14ac:dyDescent="0.25">
      <c r="E108" s="10"/>
    </row>
    <row r="109" spans="5:5" x14ac:dyDescent="0.25">
      <c r="E109" s="10"/>
    </row>
    <row r="110" spans="5:5" x14ac:dyDescent="0.25">
      <c r="E110" s="10"/>
    </row>
    <row r="111" spans="5:5" x14ac:dyDescent="0.25">
      <c r="E111" s="10"/>
    </row>
    <row r="112" spans="5:5" x14ac:dyDescent="0.25">
      <c r="E112" s="10"/>
    </row>
    <row r="113" spans="5:5" x14ac:dyDescent="0.25">
      <c r="E113" s="10"/>
    </row>
    <row r="114" spans="5:5" x14ac:dyDescent="0.25">
      <c r="E114" s="10"/>
    </row>
    <row r="115" spans="5:5" x14ac:dyDescent="0.25">
      <c r="E115" s="10"/>
    </row>
    <row r="116" spans="5:5" x14ac:dyDescent="0.25">
      <c r="E116" s="10"/>
    </row>
    <row r="117" spans="5:5" x14ac:dyDescent="0.25">
      <c r="E117" s="10"/>
    </row>
    <row r="118" spans="5:5" x14ac:dyDescent="0.25">
      <c r="E118" s="10"/>
    </row>
    <row r="119" spans="5:5" x14ac:dyDescent="0.25">
      <c r="E119" s="10"/>
    </row>
    <row r="120" spans="5:5" x14ac:dyDescent="0.25">
      <c r="E120" s="10"/>
    </row>
    <row r="121" spans="5:5" x14ac:dyDescent="0.25">
      <c r="E121" s="10"/>
    </row>
  </sheetData>
  <mergeCells count="53">
    <mergeCell ref="B35:B36"/>
    <mergeCell ref="F35:G35"/>
    <mergeCell ref="H35:I35"/>
    <mergeCell ref="F36:G36"/>
    <mergeCell ref="H36:I36"/>
    <mergeCell ref="F37:G37"/>
    <mergeCell ref="H37:I37"/>
    <mergeCell ref="B32:B33"/>
    <mergeCell ref="F32:G32"/>
    <mergeCell ref="H32:I32"/>
    <mergeCell ref="F33:G33"/>
    <mergeCell ref="H33:I33"/>
    <mergeCell ref="F34:G34"/>
    <mergeCell ref="H34:I34"/>
    <mergeCell ref="B29:B30"/>
    <mergeCell ref="F29:G29"/>
    <mergeCell ref="H29:I29"/>
    <mergeCell ref="F30:G30"/>
    <mergeCell ref="H30:I30"/>
    <mergeCell ref="F31:G31"/>
    <mergeCell ref="H31:I31"/>
    <mergeCell ref="B26:B27"/>
    <mergeCell ref="F26:G26"/>
    <mergeCell ref="H26:I26"/>
    <mergeCell ref="F27:G27"/>
    <mergeCell ref="H27:I27"/>
    <mergeCell ref="F28:G28"/>
    <mergeCell ref="H28:I28"/>
    <mergeCell ref="B23:B24"/>
    <mergeCell ref="F23:G23"/>
    <mergeCell ref="H23:I23"/>
    <mergeCell ref="F24:G24"/>
    <mergeCell ref="H24:I24"/>
    <mergeCell ref="F25:G25"/>
    <mergeCell ref="H25:I25"/>
    <mergeCell ref="F15:G15"/>
    <mergeCell ref="B19:E19"/>
    <mergeCell ref="B20:E20"/>
    <mergeCell ref="D22:E22"/>
    <mergeCell ref="F22:G22"/>
    <mergeCell ref="H22:I22"/>
    <mergeCell ref="F11:G11"/>
    <mergeCell ref="F12:G12"/>
    <mergeCell ref="J12:L12"/>
    <mergeCell ref="B13:C13"/>
    <mergeCell ref="F13:G13"/>
    <mergeCell ref="F14:G14"/>
    <mergeCell ref="A1:V1"/>
    <mergeCell ref="B8:C8"/>
    <mergeCell ref="F8:G8"/>
    <mergeCell ref="J8:L8"/>
    <mergeCell ref="F9:G9"/>
    <mergeCell ref="F10:G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enkripsi 2x2</vt:lpstr>
      <vt:lpstr>Lembar2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Madu Zaneta</cp:lastModifiedBy>
  <dcterms:created xsi:type="dcterms:W3CDTF">2021-10-10T17:20:22Z</dcterms:created>
  <dcterms:modified xsi:type="dcterms:W3CDTF">2021-10-11T02:51:41Z</dcterms:modified>
</cp:coreProperties>
</file>