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 activeTab="2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1" i="3"/>
  <c r="J32" i="3"/>
  <c r="H31" i="3"/>
  <c r="H32" i="3"/>
  <c r="F31" i="3"/>
  <c r="F32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<sst xmlns="http://schemas.openxmlformats.org/spreadsheetml/2006/main" count="92" uniqueCount="50">
  <si>
    <t>Number</t>
  </si>
  <si>
    <t>Schematic Name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</si>
  <si>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</si>
  <si>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</si>
  <si>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</si>
  <si>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</si>
  <si>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</si>
  <si>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</si>
  <si>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</si>
  <si>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</si>
  <si>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</si>
  <si>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</si>
  <si>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</si>
  <si>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</si>
  <si>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</si>
  <si>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</si>
  <si>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</si>
  <si>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</si>
  <si>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</si>
  <si>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</si>
  <si>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</si>
  <si>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</si>
  <si>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</si>
  <si>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</si>
  <si>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</si>
  <si>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</si>
  <si>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</si>
  <si>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</si>
  <si>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</si>
  <si>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</si>
  <si>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</si>
  <si>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</si>
  <si>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</si>
  <si>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</si>
  <si>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</si>
  <si>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</si>
  <si>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</si>
  <si>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</si>
  <si>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</si>
  <si>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</si>
  <si>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</si>
  <si>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</si>
  <si>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</si>
  <si>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</si>
  <si>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</si>
  <si>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</si>
  <si>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https://www.sparkfun.com/products/10571</t>
  </si>
  <si>
    <t>PRT-10571</t>
  </si>
  <si>
    <t>Arduino Pro Mini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</si>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</sst>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8" xfId="0" applyBorder="1"/>
    <xf numFmtId="0" fontId="0" fillId="0" borderId="30" xfId="0" applyBorder="1"/>
    <xf numFmtId="0" fontId="0" fillId="0" borderId="29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7" sqref="B7"/>
    </sheetView>
  </sheetViews>
  <sheetFormatPr baseColWidth="10" defaultRowHeight="16" x14ac:dyDescent="0.2"/>
  <cols>
    <col min="1" max="1" width="7.83203125" bestFit="1" customWidth="1"/>
    <col min="2" max="2" width="19.83203125" bestFit="1" customWidth="1"/>
    <col min="3" max="3" width="9.664062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1.5" bestFit="1" customWidth="1"/>
    <col min="13" max="13" width="13.83203125" bestFit="1" customWidth="1"/>
    <col min="14" max="14" width="79.6640625" bestFit="1" customWidth="1"/>
    <col min="15" max="15" width="22.1640625" customWidth="1"/>
  </cols>
  <sheetData>
    <row r="1" spans="1:15" ht="17" thickBot="1" x14ac:dyDescent="0.25">
      <c r="A1" s="49" t="s">
        <v>12</v>
      </c>
      <c r="B1" s="50"/>
      <c r="C1" s="1">
        <v>1</v>
      </c>
      <c r="D1" s="3"/>
      <c r="M1" s="30"/>
    </row>
    <row r="2" spans="1:15" ht="17" thickBot="1" x14ac:dyDescent="0.25">
      <c r="A2" s="51" t="s">
        <v>8</v>
      </c>
      <c r="B2" s="52"/>
      <c r="C2" s="53"/>
      <c r="D2" s="17"/>
      <c r="E2" s="51" t="s">
        <v>7</v>
      </c>
      <c r="F2" s="54"/>
      <c r="G2" s="55" t="s">
        <v>9</v>
      </c>
      <c r="H2" s="54"/>
      <c r="I2" s="51" t="s">
        <v>10</v>
      </c>
      <c r="J2" s="54"/>
      <c r="K2" s="51" t="s">
        <v>11</v>
      </c>
      <c r="L2" s="52"/>
      <c r="M2" s="53"/>
      <c r="N2" s="54"/>
      <c r="O2" s="47" t="s">
        <v>28</v>
      </c>
    </row>
    <row r="3" spans="1:15" ht="18" thickTop="1" thickBot="1" x14ac:dyDescent="0.25">
      <c r="A3" s="10" t="s">
        <v>0</v>
      </c>
      <c r="B3" s="11" t="s">
        <v>34</v>
      </c>
      <c r="C3" s="16" t="s">
        <v>2</v>
      </c>
      <c r="D3" s="18" t="s">
        <v>13</v>
      </c>
      <c r="E3" s="10" t="s">
        <v>3</v>
      </c>
      <c r="F3" s="28" t="s">
        <v>15</v>
      </c>
      <c r="G3" s="36" t="s">
        <v>3</v>
      </c>
      <c r="H3" s="13" t="s">
        <v>15</v>
      </c>
      <c r="I3" s="12" t="s">
        <v>3</v>
      </c>
      <c r="J3" s="13" t="s">
        <v>15</v>
      </c>
      <c r="K3" s="12" t="s">
        <v>4</v>
      </c>
      <c r="L3" s="14" t="s">
        <v>5</v>
      </c>
      <c r="M3" s="31" t="s">
        <v>14</v>
      </c>
      <c r="N3" s="13" t="s">
        <v>6</v>
      </c>
      <c r="O3" s="48"/>
    </row>
    <row r="4" spans="1:15" x14ac:dyDescent="0.2">
      <c r="A4" s="8"/>
      <c r="B4" s="9" t="s">
        <v>36</v>
      </c>
      <c r="C4" s="9" t="s">
        <v>29</v>
      </c>
      <c r="D4" s="4">
        <v>1</v>
      </c>
      <c r="E4" s="37">
        <v>6.5</v>
      </c>
      <c r="F4" s="38">
        <f>D4*E4</f>
        <v>6.5</v>
      </c>
      <c r="G4" s="42">
        <v>6.5</v>
      </c>
      <c r="H4" s="43">
        <f>G4*D4*10</f>
        <v>65</v>
      </c>
      <c r="I4" s="42">
        <v>6.5</v>
      </c>
      <c r="J4" s="43">
        <f>I4*D4*25</f>
        <v>162.5</v>
      </c>
      <c r="K4" s="2" t="s">
        <v>30</v>
      </c>
      <c r="L4" s="3" t="s">
        <v>29</v>
      </c>
      <c r="M4" s="29" t="s">
        <v>31</v>
      </c>
      <c r="N4" s="19" t="s">
        <v>32</v>
      </c>
      <c r="O4" s="44"/>
    </row>
    <row r="5" spans="1:15" x14ac:dyDescent="0.2">
      <c r="A5" s="2"/>
      <c r="B5" s="25" t="s">
        <v>35</v>
      </c>
      <c r="C5" s="25" t="s">
        <v>33</v>
      </c>
      <c r="D5" s="4">
        <v>1</v>
      </c>
      <c r="E5" s="39"/>
      <c r="F5" s="26">
        <f t="shared" ref="F5:F30" si="0">D5*E5</f>
        <v>0</v>
      </c>
      <c r="G5" s="21"/>
      <c r="H5" s="20">
        <f t="shared" ref="H5:H30" si="1">G5*D5*10</f>
        <v>0</v>
      </c>
      <c r="I5" s="21"/>
      <c r="J5" s="20">
        <f t="shared" ref="J5:J30" si="2">I5*D5*25</f>
        <v>0</v>
      </c>
      <c r="K5" s="2"/>
      <c r="L5" s="3"/>
      <c r="M5" s="29" t="s">
        <v>19</v>
      </c>
      <c r="N5" s="19"/>
      <c r="O5" s="45"/>
    </row>
    <row r="6" spans="1:15" x14ac:dyDescent="0.2">
      <c r="A6" s="2"/>
      <c r="B6" s="25" t="s">
        <v>37</v>
      </c>
      <c r="C6" s="25" t="s">
        <v>19</v>
      </c>
      <c r="D6" s="4">
        <v>1</v>
      </c>
      <c r="E6" s="39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38</v>
      </c>
      <c r="L6" s="3" t="s">
        <v>39</v>
      </c>
      <c r="M6" s="32" t="s">
        <v>19</v>
      </c>
      <c r="N6" s="27" t="s">
        <v>40</v>
      </c>
      <c r="O6" s="45"/>
    </row>
    <row r="7" spans="1:15" x14ac:dyDescent="0.2">
      <c r="A7" s="2"/>
      <c r="B7" s="3"/>
      <c r="C7" s="25"/>
      <c r="D7" s="4"/>
      <c r="E7" s="39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5"/>
    </row>
    <row r="8" spans="1:15" x14ac:dyDescent="0.2">
      <c r="A8" s="2"/>
      <c r="B8" s="25"/>
      <c r="C8" s="25"/>
      <c r="D8" s="4"/>
      <c r="E8" s="39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5"/>
    </row>
    <row r="9" spans="1:15" x14ac:dyDescent="0.2">
      <c r="A9" s="2"/>
      <c r="B9" s="3"/>
      <c r="C9" s="25"/>
      <c r="D9" s="4"/>
      <c r="E9" s="39"/>
      <c r="F9" s="26">
        <f t="shared" si="0"/>
        <v>0</v>
      </c>
      <c r="G9" s="21"/>
      <c r="H9" s="20">
        <f t="shared" si="1"/>
        <v>0</v>
      </c>
      <c r="I9" s="21"/>
      <c r="J9" s="20">
        <f t="shared" si="2"/>
        <v>0</v>
      </c>
      <c r="K9" s="2"/>
      <c r="L9" s="3"/>
      <c r="M9" s="32"/>
      <c r="N9" s="19"/>
      <c r="O9" s="45"/>
    </row>
    <row r="10" spans="1:15" x14ac:dyDescent="0.2">
      <c r="A10" s="2"/>
      <c r="B10" s="3"/>
      <c r="C10" s="25"/>
      <c r="D10" s="4"/>
      <c r="E10" s="39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/>
      <c r="L10" s="3"/>
      <c r="M10" s="32"/>
      <c r="N10" s="19"/>
      <c r="O10" s="45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5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5"/>
    </row>
    <row r="13" spans="1:15" x14ac:dyDescent="0.2">
      <c r="A13" s="2"/>
      <c r="B13" s="25"/>
      <c r="C13" s="25"/>
      <c r="D13" s="4"/>
      <c r="E13" s="39"/>
      <c r="F13" s="26">
        <f t="shared" si="0"/>
        <v>0</v>
      </c>
      <c r="G13" s="21"/>
      <c r="H13" s="20">
        <f t="shared" si="1"/>
        <v>0</v>
      </c>
      <c r="I13" s="21"/>
      <c r="J13" s="20">
        <f t="shared" si="2"/>
        <v>0</v>
      </c>
      <c r="K13" s="2"/>
      <c r="L13" s="3"/>
      <c r="M13" s="29"/>
      <c r="N13" s="19"/>
      <c r="O13" s="45"/>
    </row>
    <row r="14" spans="1:15" x14ac:dyDescent="0.2">
      <c r="A14" s="2"/>
      <c r="B14" s="25"/>
      <c r="C14" s="25"/>
      <c r="D14" s="4"/>
      <c r="E14" s="39"/>
      <c r="F14" s="26">
        <f t="shared" si="0"/>
        <v>0</v>
      </c>
      <c r="G14" s="21"/>
      <c r="H14" s="20">
        <f t="shared" si="1"/>
        <v>0</v>
      </c>
      <c r="I14" s="21"/>
      <c r="J14" s="20">
        <f t="shared" si="2"/>
        <v>0</v>
      </c>
      <c r="K14" s="2"/>
      <c r="L14" s="3"/>
      <c r="M14" s="29"/>
      <c r="N14" s="19"/>
      <c r="O14" s="45"/>
    </row>
    <row r="15" spans="1:15" x14ac:dyDescent="0.2">
      <c r="A15" s="2"/>
      <c r="B15" s="25"/>
      <c r="C15" s="25"/>
      <c r="D15" s="4"/>
      <c r="E15" s="39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5"/>
    </row>
    <row r="16" spans="1:15" x14ac:dyDescent="0.2">
      <c r="A16" s="2"/>
      <c r="B16" s="25"/>
      <c r="C16" s="25"/>
      <c r="D16" s="4"/>
      <c r="E16" s="39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5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5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5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5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5"/>
    </row>
    <row r="21" spans="1:15" x14ac:dyDescent="0.2">
      <c r="A21" s="2"/>
      <c r="B21" s="25"/>
      <c r="C21" s="25"/>
      <c r="D21" s="4"/>
      <c r="E21" s="39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5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5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5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5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5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5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5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5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5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46"/>
    </row>
    <row r="31" spans="1:15" x14ac:dyDescent="0.2">
      <c r="E31" s="24" t="s">
        <v>16</v>
      </c>
      <c r="F31" s="24">
        <f>SUM(F4:F30)</f>
        <v>16.45</v>
      </c>
      <c r="G31" s="24" t="s">
        <v>16</v>
      </c>
      <c r="H31" s="24">
        <f>SUM(H4:H30)</f>
        <v>164.5</v>
      </c>
      <c r="I31" s="24" t="s">
        <v>16</v>
      </c>
      <c r="J31" s="24">
        <f>SUM(J4:J30)</f>
        <v>411.25</v>
      </c>
      <c r="M31" s="30"/>
    </row>
    <row r="32" spans="1:15" x14ac:dyDescent="0.2">
      <c r="E32" t="s">
        <v>17</v>
      </c>
      <c r="F32" s="24">
        <f>F31</f>
        <v>16.45</v>
      </c>
      <c r="G32" t="s">
        <v>17</v>
      </c>
      <c r="H32" s="35">
        <f>H31/10</f>
        <v>16.45</v>
      </c>
      <c r="I32" t="s">
        <v>17</v>
      </c>
      <c r="J32" s="35">
        <f>J31/25</f>
        <v>16.45</v>
      </c>
      <c r="M32" s="30"/>
    </row>
  </sheetData>
  <mergeCells count="7"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L9" sqref="L9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26.8320312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49" t="s">
        <v>12</v>
      </c>
      <c r="B1" s="50"/>
      <c r="C1" s="1">
        <v>1</v>
      </c>
      <c r="D1" s="3"/>
    </row>
    <row r="2" spans="1:15" ht="17" thickBot="1" x14ac:dyDescent="0.25">
      <c r="A2" s="51" t="s">
        <v>8</v>
      </c>
      <c r="B2" s="52"/>
      <c r="C2" s="53"/>
      <c r="D2" s="17"/>
      <c r="E2" s="51" t="s">
        <v>7</v>
      </c>
      <c r="F2" s="54"/>
      <c r="G2" s="55" t="s">
        <v>9</v>
      </c>
      <c r="H2" s="54"/>
      <c r="I2" s="51" t="s">
        <v>10</v>
      </c>
      <c r="J2" s="54"/>
      <c r="K2" s="51" t="s">
        <v>11</v>
      </c>
      <c r="L2" s="52"/>
      <c r="M2" s="53"/>
      <c r="N2" s="54"/>
      <c r="O2" s="47" t="s">
        <v>28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13</v>
      </c>
      <c r="E3" s="10" t="s">
        <v>3</v>
      </c>
      <c r="F3" s="28" t="s">
        <v>15</v>
      </c>
      <c r="G3" s="36" t="s">
        <v>3</v>
      </c>
      <c r="H3" s="13" t="s">
        <v>15</v>
      </c>
      <c r="I3" s="12" t="s">
        <v>3</v>
      </c>
      <c r="J3" s="13" t="s">
        <v>15</v>
      </c>
      <c r="K3" s="12" t="s">
        <v>4</v>
      </c>
      <c r="L3" s="14" t="s">
        <v>5</v>
      </c>
      <c r="M3" s="31" t="s">
        <v>14</v>
      </c>
      <c r="N3" s="13" t="s">
        <v>6</v>
      </c>
      <c r="O3" s="48"/>
    </row>
    <row r="4" spans="1:15" x14ac:dyDescent="0.2">
      <c r="A4" s="8"/>
      <c r="B4" s="9"/>
      <c r="C4" s="9"/>
      <c r="D4" s="4"/>
      <c r="E4" s="37"/>
      <c r="F4" s="38">
        <f t="shared" ref="F4" si="0">D4*E4</f>
        <v>0</v>
      </c>
      <c r="G4" s="42"/>
      <c r="H4" s="43">
        <f t="shared" ref="H4" si="1">D4*G4*10</f>
        <v>0</v>
      </c>
      <c r="I4" s="42"/>
      <c r="J4" s="43">
        <f t="shared" ref="J4" si="2">D4*I4*25</f>
        <v>0</v>
      </c>
      <c r="K4" s="2"/>
      <c r="L4" s="3"/>
      <c r="M4" s="29"/>
      <c r="N4" s="19"/>
      <c r="O4" s="44"/>
    </row>
    <row r="5" spans="1:15" x14ac:dyDescent="0.2">
      <c r="A5" s="2"/>
      <c r="B5" s="25"/>
      <c r="C5" s="25" t="s">
        <v>21</v>
      </c>
      <c r="D5" s="4">
        <v>1</v>
      </c>
      <c r="E5" s="39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20</v>
      </c>
      <c r="L5" s="3" t="s">
        <v>22</v>
      </c>
      <c r="M5" s="29" t="s">
        <v>19</v>
      </c>
      <c r="N5" s="19" t="s">
        <v>23</v>
      </c>
      <c r="O5" s="45"/>
    </row>
    <row r="6" spans="1:15" x14ac:dyDescent="0.2">
      <c r="A6" s="2"/>
      <c r="B6" s="25"/>
      <c r="C6" s="25" t="s">
        <v>24</v>
      </c>
      <c r="D6" s="4">
        <v>1</v>
      </c>
      <c r="E6" s="39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25</v>
      </c>
      <c r="L6" s="3" t="s">
        <v>26</v>
      </c>
      <c r="M6" s="32" t="s">
        <v>19</v>
      </c>
      <c r="N6" s="27" t="s">
        <v>27</v>
      </c>
      <c r="O6" s="45"/>
    </row>
    <row r="7" spans="1:15" x14ac:dyDescent="0.2">
      <c r="A7" s="2"/>
      <c r="B7" s="3"/>
      <c r="C7" s="25" t="s">
        <v>41</v>
      </c>
      <c r="D7" s="4">
        <v>1</v>
      </c>
      <c r="E7" s="39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20</v>
      </c>
      <c r="L7" s="3" t="s">
        <v>42</v>
      </c>
      <c r="M7" s="32" t="s">
        <v>43</v>
      </c>
      <c r="N7" s="19" t="s">
        <v>44</v>
      </c>
      <c r="O7" s="45"/>
    </row>
    <row r="8" spans="1:15" x14ac:dyDescent="0.2">
      <c r="A8" s="2"/>
      <c r="B8" s="25"/>
      <c r="C8" s="25" t="s">
        <v>45</v>
      </c>
      <c r="D8" s="4">
        <v>1</v>
      </c>
      <c r="E8" s="39">
        <v>0.75</v>
      </c>
      <c r="F8" s="26">
        <f t="shared" si="4"/>
        <v>0.75</v>
      </c>
      <c r="G8" s="21">
        <v>0.75</v>
      </c>
      <c r="H8" s="20">
        <f t="shared" si="3"/>
        <v>7.5</v>
      </c>
      <c r="I8" s="21">
        <v>0.71</v>
      </c>
      <c r="J8" s="20">
        <f t="shared" si="5"/>
        <v>17.75</v>
      </c>
      <c r="K8" s="2" t="s">
        <v>20</v>
      </c>
      <c r="L8" s="3" t="s">
        <v>47</v>
      </c>
      <c r="M8" s="32" t="s">
        <v>19</v>
      </c>
      <c r="N8" s="19" t="s">
        <v>46</v>
      </c>
      <c r="O8" s="45"/>
    </row>
    <row r="9" spans="1:15" x14ac:dyDescent="0.2">
      <c r="A9" s="2"/>
      <c r="B9" s="3"/>
      <c r="C9" s="25"/>
      <c r="D9" s="4"/>
      <c r="E9" s="39"/>
      <c r="F9" s="26">
        <f t="shared" si="4"/>
        <v>0</v>
      </c>
      <c r="G9" s="21"/>
      <c r="H9" s="20">
        <f t="shared" si="3"/>
        <v>0</v>
      </c>
      <c r="I9" s="21"/>
      <c r="J9" s="20">
        <f t="shared" si="5"/>
        <v>0</v>
      </c>
      <c r="K9" s="2"/>
      <c r="L9" s="3"/>
      <c r="M9" s="32"/>
      <c r="N9" s="19"/>
      <c r="O9" s="45"/>
    </row>
    <row r="10" spans="1:15" x14ac:dyDescent="0.2">
      <c r="A10" s="2"/>
      <c r="B10" s="3"/>
      <c r="C10" s="25"/>
      <c r="D10" s="4"/>
      <c r="E10" s="39"/>
      <c r="F10" s="26">
        <f t="shared" si="4"/>
        <v>0</v>
      </c>
      <c r="G10" s="21"/>
      <c r="H10" s="20">
        <f t="shared" si="3"/>
        <v>0</v>
      </c>
      <c r="I10" s="21"/>
      <c r="J10" s="20">
        <f t="shared" si="5"/>
        <v>0</v>
      </c>
      <c r="K10" s="2"/>
      <c r="L10" s="3"/>
      <c r="M10" s="32"/>
      <c r="N10" s="19"/>
      <c r="O10" s="45"/>
    </row>
    <row r="11" spans="1:15" x14ac:dyDescent="0.2">
      <c r="A11" s="2"/>
      <c r="B11" s="25"/>
      <c r="C11" s="25"/>
      <c r="D11" s="4"/>
      <c r="E11" s="39"/>
      <c r="F11" s="26">
        <f t="shared" si="4"/>
        <v>0</v>
      </c>
      <c r="G11" s="21"/>
      <c r="H11" s="20">
        <f t="shared" si="3"/>
        <v>0</v>
      </c>
      <c r="I11" s="21"/>
      <c r="J11" s="20">
        <f t="shared" si="5"/>
        <v>0</v>
      </c>
      <c r="K11" s="2"/>
      <c r="L11" s="3"/>
      <c r="M11" s="32"/>
      <c r="N11" s="19"/>
      <c r="O11" s="45"/>
    </row>
    <row r="12" spans="1:15" x14ac:dyDescent="0.2">
      <c r="A12" s="2"/>
      <c r="B12" s="34"/>
      <c r="C12" s="25"/>
      <c r="D12" s="4"/>
      <c r="E12" s="39"/>
      <c r="F12" s="26">
        <f t="shared" si="4"/>
        <v>0</v>
      </c>
      <c r="G12" s="21"/>
      <c r="H12" s="20">
        <f t="shared" si="3"/>
        <v>0</v>
      </c>
      <c r="I12" s="21"/>
      <c r="J12" s="20">
        <f t="shared" si="5"/>
        <v>0</v>
      </c>
      <c r="K12" s="2"/>
      <c r="L12" s="3"/>
      <c r="M12" s="29"/>
      <c r="N12" s="19"/>
      <c r="O12" s="45"/>
    </row>
    <row r="13" spans="1:15" x14ac:dyDescent="0.2">
      <c r="A13" s="2"/>
      <c r="B13" s="25"/>
      <c r="C13" s="25"/>
      <c r="D13" s="4"/>
      <c r="E13" s="39"/>
      <c r="F13" s="26">
        <f t="shared" si="4"/>
        <v>0</v>
      </c>
      <c r="G13" s="21"/>
      <c r="H13" s="20">
        <f t="shared" si="3"/>
        <v>0</v>
      </c>
      <c r="I13" s="21"/>
      <c r="J13" s="20">
        <f t="shared" si="5"/>
        <v>0</v>
      </c>
      <c r="K13" s="2"/>
      <c r="L13" s="3"/>
      <c r="M13" s="29"/>
      <c r="N13" s="19"/>
      <c r="O13" s="45"/>
    </row>
    <row r="14" spans="1:15" x14ac:dyDescent="0.2">
      <c r="A14" s="2"/>
      <c r="B14" s="25"/>
      <c r="C14" s="25"/>
      <c r="D14" s="4"/>
      <c r="E14" s="39"/>
      <c r="F14" s="26">
        <f t="shared" si="4"/>
        <v>0</v>
      </c>
      <c r="G14" s="21"/>
      <c r="H14" s="20">
        <f t="shared" si="3"/>
        <v>0</v>
      </c>
      <c r="I14" s="21"/>
      <c r="J14" s="20">
        <f t="shared" si="5"/>
        <v>0</v>
      </c>
      <c r="K14" s="2"/>
      <c r="L14" s="3"/>
      <c r="M14" s="29"/>
      <c r="N14" s="19"/>
      <c r="O14" s="45"/>
    </row>
    <row r="15" spans="1:15" x14ac:dyDescent="0.2">
      <c r="A15" s="2"/>
      <c r="B15" s="25"/>
      <c r="C15" s="25"/>
      <c r="D15" s="4"/>
      <c r="E15" s="39"/>
      <c r="F15" s="26">
        <f t="shared" si="4"/>
        <v>0</v>
      </c>
      <c r="G15" s="21"/>
      <c r="H15" s="20">
        <f t="shared" si="3"/>
        <v>0</v>
      </c>
      <c r="I15" s="21"/>
      <c r="J15" s="20">
        <f t="shared" si="5"/>
        <v>0</v>
      </c>
      <c r="K15" s="2"/>
      <c r="L15" s="3"/>
      <c r="M15" s="29"/>
      <c r="N15" s="19"/>
      <c r="O15" s="45"/>
    </row>
    <row r="16" spans="1:15" x14ac:dyDescent="0.2">
      <c r="A16" s="2"/>
      <c r="B16" s="25"/>
      <c r="C16" s="25"/>
      <c r="D16" s="4"/>
      <c r="E16" s="39"/>
      <c r="F16" s="26">
        <f t="shared" si="4"/>
        <v>0</v>
      </c>
      <c r="G16" s="21"/>
      <c r="H16" s="20">
        <f t="shared" si="3"/>
        <v>0</v>
      </c>
      <c r="I16" s="21"/>
      <c r="J16" s="20">
        <f t="shared" si="5"/>
        <v>0</v>
      </c>
      <c r="K16" s="2"/>
      <c r="L16" s="3"/>
      <c r="M16" s="32"/>
      <c r="N16" s="27"/>
      <c r="O16" s="45"/>
    </row>
    <row r="17" spans="1:15" x14ac:dyDescent="0.2">
      <c r="A17" s="2"/>
      <c r="B17" s="25"/>
      <c r="C17" s="25"/>
      <c r="D17" s="4"/>
      <c r="E17" s="39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5"/>
    </row>
    <row r="18" spans="1:15" x14ac:dyDescent="0.2">
      <c r="A18" s="2"/>
      <c r="B18" s="25"/>
      <c r="C18" s="25"/>
      <c r="D18" s="4"/>
      <c r="E18" s="39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5"/>
    </row>
    <row r="19" spans="1:15" x14ac:dyDescent="0.2">
      <c r="A19" s="2"/>
      <c r="B19" s="34"/>
      <c r="C19" s="25"/>
      <c r="D19" s="4"/>
      <c r="E19" s="39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5"/>
    </row>
    <row r="20" spans="1:15" x14ac:dyDescent="0.2">
      <c r="A20" s="2"/>
      <c r="B20" s="25"/>
      <c r="C20" s="25"/>
      <c r="D20" s="4"/>
      <c r="E20" s="39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5"/>
    </row>
    <row r="21" spans="1:15" x14ac:dyDescent="0.2">
      <c r="A21" s="2"/>
      <c r="B21" s="25"/>
      <c r="C21" s="25"/>
      <c r="D21" s="4"/>
      <c r="E21" s="39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5"/>
    </row>
    <row r="22" spans="1:15" x14ac:dyDescent="0.2">
      <c r="A22" s="2"/>
      <c r="B22" s="25"/>
      <c r="C22" s="25"/>
      <c r="D22" s="4"/>
      <c r="E22" s="39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5"/>
    </row>
    <row r="23" spans="1:15" x14ac:dyDescent="0.2">
      <c r="A23" s="2"/>
      <c r="B23" s="25"/>
      <c r="C23" s="25"/>
      <c r="D23" s="4"/>
      <c r="E23" s="39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5"/>
    </row>
    <row r="24" spans="1:15" x14ac:dyDescent="0.2">
      <c r="A24" s="2"/>
      <c r="B24" s="25"/>
      <c r="C24" s="25"/>
      <c r="D24" s="4"/>
      <c r="E24" s="39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5"/>
    </row>
    <row r="25" spans="1:15" x14ac:dyDescent="0.2">
      <c r="A25" s="2"/>
      <c r="B25" s="25"/>
      <c r="C25" s="25"/>
      <c r="D25" s="4"/>
      <c r="E25" s="39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5"/>
    </row>
    <row r="26" spans="1:15" x14ac:dyDescent="0.2">
      <c r="A26" s="2"/>
      <c r="B26" s="3"/>
      <c r="C26" s="3"/>
      <c r="D26" s="4"/>
      <c r="E26" s="39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5"/>
    </row>
    <row r="27" spans="1:15" x14ac:dyDescent="0.2">
      <c r="A27" s="2"/>
      <c r="B27" s="3"/>
      <c r="C27" s="3"/>
      <c r="D27" s="4"/>
      <c r="E27" s="39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5"/>
    </row>
    <row r="28" spans="1:15" x14ac:dyDescent="0.2">
      <c r="A28" s="2"/>
      <c r="B28" s="3"/>
      <c r="C28" s="3"/>
      <c r="D28" s="4"/>
      <c r="E28" s="39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5"/>
    </row>
    <row r="29" spans="1:15" x14ac:dyDescent="0.2">
      <c r="A29" s="2"/>
      <c r="B29" s="3"/>
      <c r="C29" s="3"/>
      <c r="D29" s="4"/>
      <c r="E29" s="39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5"/>
    </row>
    <row r="30" spans="1:15" ht="17" thickBot="1" x14ac:dyDescent="0.25">
      <c r="A30" s="5"/>
      <c r="B30" s="6"/>
      <c r="C30" s="6"/>
      <c r="D30" s="7"/>
      <c r="E30" s="40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6"/>
    </row>
    <row r="31" spans="1:15" x14ac:dyDescent="0.2">
      <c r="E31" s="24" t="s">
        <v>16</v>
      </c>
      <c r="F31" s="24">
        <f>SUM(F4:F30)</f>
        <v>4.49</v>
      </c>
      <c r="G31" s="24" t="s">
        <v>16</v>
      </c>
      <c r="H31" s="24">
        <f>SUM(H4:H30)</f>
        <v>44.9</v>
      </c>
      <c r="I31" s="24" t="s">
        <v>16</v>
      </c>
      <c r="J31" s="24">
        <f>SUM(J4:J30)</f>
        <v>102.75</v>
      </c>
    </row>
    <row r="32" spans="1:15" x14ac:dyDescent="0.2">
      <c r="E32" t="s">
        <v>17</v>
      </c>
      <c r="F32" s="24">
        <f>F31</f>
        <v>4.49</v>
      </c>
      <c r="G32" t="s">
        <v>17</v>
      </c>
      <c r="H32" s="35">
        <f>H31/10</f>
        <v>4.49</v>
      </c>
      <c r="I32" t="s">
        <v>17</v>
      </c>
      <c r="J32" s="35">
        <f>J31/25</f>
        <v>4.1100000000000003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s="41" t="s">
        <v>18</v>
      </c>
    </row>
    <row r="2" spans="1:1" x14ac:dyDescent="0.2">
      <c r="A2" t="s">
        <v>48</v>
      </c>
    </row>
    <row r="3" spans="1:1" x14ac:dyDescent="0.2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2016-02-08T19:55:02Z</dcterms:modified>
</cp:coreProperties>
</file>