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HPM" sheetId="1" r:id="rId1"/>
  </sheets>
  <externalReferences>
    <externalReference r:id="rId2"/>
  </externalReferences>
  <definedNames>
    <definedName name="_Impact_4">'[1]Selection Tables'!$D$17</definedName>
    <definedName name="_Prob_4">'[1]Selection Tables'!$D$9</definedName>
    <definedName name="_Selection_Impact">'[1]Selection Tables'!$A$14:$A$17</definedName>
    <definedName name="_Selection_Probability">'[1]Selection Tables'!$A$6:$A$9</definedName>
    <definedName name="_Selection_Status_countermeasures">'[1]Selection Tables'!$A$58:$A$61</definedName>
    <definedName name="_Selection_Strategy">'[1]Selection Tables'!$A$26:$A$30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Erasmus, Jens</author>
    <author>Klare, Ulrike</author>
  </authors>
  <commentList>
    <comment ref="B2" authorId="0">
      <text>
        <r>
          <rPr>
            <sz val="8"/>
            <rFont val="Tahoma"/>
            <charset val="134"/>
          </rPr>
          <t>A risk description is a required user input to calculate the distribution of rhe risk exposure levels</t>
        </r>
      </text>
    </comment>
    <comment ref="C2" authorId="0">
      <text>
        <r>
          <rPr>
            <sz val="8"/>
            <rFont val="Tahoma"/>
            <charset val="134"/>
          </rPr>
          <t xml:space="preserve">Impact to the project if risk occurs
</t>
        </r>
      </text>
    </comment>
    <comment ref="D2" authorId="1">
      <text>
        <r>
          <rPr>
            <sz val="8"/>
            <rFont val="Tahoma"/>
            <charset val="134"/>
          </rPr>
          <t>1=0-25%
2=26-50%
3=51-75%
4=76-100%</t>
        </r>
      </text>
    </comment>
    <comment ref="E2" authorId="1">
      <text>
        <r>
          <rPr>
            <sz val="8"/>
            <rFont val="Tahoma"/>
            <charset val="134"/>
          </rPr>
          <t>1=low
2=medium
3=high
4=critical</t>
        </r>
      </text>
    </comment>
    <comment ref="F2" authorId="0">
      <text>
        <r>
          <rPr>
            <sz val="8"/>
            <rFont val="Tahoma"/>
            <charset val="134"/>
          </rPr>
          <t>- Calculated automatically
- Default setting is 16 (if no risk description is available)</t>
        </r>
      </text>
    </comment>
    <comment ref="G2" authorId="0">
      <text>
        <r>
          <rPr>
            <sz val="8"/>
            <rFont val="Tahoma"/>
            <charset val="134"/>
          </rPr>
          <t>Measures / actions only have to be taken if risk exposure is  ≥ 3 and / or Stratgey is not "Accept"</t>
        </r>
      </text>
    </comment>
    <comment ref="H2" authorId="0">
      <text>
        <r>
          <rPr>
            <sz val="8"/>
            <rFont val="Tahoma"/>
            <charset val="134"/>
          </rPr>
          <t>If risk exposure is &gt;2, a strategy to deal with the risk has to be defined</t>
        </r>
      </text>
    </comment>
    <comment ref="L2" authorId="1">
      <text>
        <r>
          <rPr>
            <sz val="8"/>
            <rFont val="Tahoma"/>
            <charset val="134"/>
          </rPr>
          <t>1=0-25%
2=26-50%
3=51-75%
4=76-100%</t>
        </r>
      </text>
    </comment>
    <comment ref="M2" authorId="1">
      <text>
        <r>
          <rPr>
            <sz val="8"/>
            <rFont val="Tahoma"/>
            <charset val="134"/>
          </rPr>
          <t>1=low
2=medium
3=high
4=critical</t>
        </r>
      </text>
    </comment>
    <comment ref="N2" authorId="0">
      <text>
        <r>
          <rPr>
            <sz val="8"/>
            <rFont val="Tahoma"/>
            <charset val="134"/>
          </rPr>
          <t>- Calculated automatically
- Input required under "Measures / actions" to calculate risk exposure
- Default settings:
- If risk exposure is &lt;3: No changes in risk exposure after measures since no measures are requireds
- If risk exposure is ≥ 3 but no measures are defined: Identical to risk exposure before measure</t>
        </r>
      </text>
    </comment>
  </commentList>
</comments>
</file>

<file path=xl/sharedStrings.xml><?xml version="1.0" encoding="utf-8"?>
<sst xmlns="http://schemas.openxmlformats.org/spreadsheetml/2006/main" count="85" uniqueCount="55">
  <si>
    <t>Initial evaluation of risks</t>
  </si>
  <si>
    <t>Evaluation of risks after counter-measure</t>
  </si>
  <si>
    <t>Risk ID</t>
  </si>
  <si>
    <t>Risk description*</t>
  </si>
  <si>
    <t>Description of impact*</t>
  </si>
  <si>
    <t>Proba-bility</t>
  </si>
  <si>
    <t>Impact</t>
  </si>
  <si>
    <t>Risk Exposure</t>
  </si>
  <si>
    <t>Countermeasures*</t>
  </si>
  <si>
    <t>Strategy*</t>
  </si>
  <si>
    <t>Responsible*</t>
  </si>
  <si>
    <t>Due Date*</t>
  </si>
  <si>
    <t>Countermeasure status*</t>
  </si>
  <si>
    <t>Risk status</t>
  </si>
  <si>
    <t>Comment on risk status</t>
  </si>
  <si>
    <t>[HPM] Choix tardif des références de composants par l'équipe HW (nouveau design, non connaissance des références répondant aux exigeances de performance du produit)</t>
  </si>
  <si>
    <t>Retravail des drivers logiciels intégrés au HPM, jalon de livraison du HPM manqué, dépasssement budgetaire</t>
  </si>
  <si>
    <t>3 = 51 to 75%</t>
  </si>
  <si>
    <t>2 = medium</t>
  </si>
  <si>
    <t>Plannification: évaluation des priorités des dévelopements de drivers logiciel en fonction de la maturité des choix de composants par le HW + réserve budgetaire pour aléas</t>
  </si>
  <si>
    <t>Mitigate</t>
  </si>
  <si>
    <t>Mael</t>
  </si>
  <si>
    <t>Finished</t>
  </si>
  <si>
    <t>1 = low</t>
  </si>
  <si>
    <t>occured</t>
  </si>
  <si>
    <t>Changement de reference du composant GDU 3 mois avant le jalon. Reserve planning/ budgetaire suffisante pour couvrir ce changement</t>
  </si>
  <si>
    <t>[HPM] Reception tardive (moins de 4 mois avant le jalon de livraison du HPM) des premiers samples HW permettant de tester le logiciel embarqué sur cible</t>
  </si>
  <si>
    <t>Tests sur cible impossibles</t>
  </si>
  <si>
    <t>4 = critical</t>
  </si>
  <si>
    <t>Hypothèse établie dans le contrat initial avec l'équipe HW. Gel des activités de développement SW si HW samples non reçus, et compensation budgetaire du projet</t>
  </si>
  <si>
    <t>Transfer</t>
  </si>
  <si>
    <t>Dominik</t>
  </si>
  <si>
    <t>Samples reçus 2 mois avant le jalon final de livraison. La qualité suffisante du code, a permis une intégration rapide sur les samples HW et le jalon a pu être respecté</t>
  </si>
  <si>
    <t>[HPM] Demandes additionelles de fonctionalités par l'équipe de test HW</t>
  </si>
  <si>
    <t>2 = 26 to 50%</t>
  </si>
  <si>
    <t>Release plan itératif (Agile), collecte hebdomadaire du besoin de l'équipe HW, troc de fonctionalités pour rester dans le budget et le temps imparti</t>
  </si>
  <si>
    <t>In progress</t>
  </si>
  <si>
    <t>1 = 0 to 25%</t>
  </si>
  <si>
    <t>active</t>
  </si>
  <si>
    <t>Qqs demandes reçues mais contenues</t>
  </si>
  <si>
    <t>[FFA] Dérive de la phase de ciblage du besoin à cause de la diversité des parties prenantes (developpment logiciel, production, test,…)</t>
  </si>
  <si>
    <t>Démarrage tardif du développement de l'outil logiciel, potentielles reprises multiples amenant à manquer le jalon de livraison</t>
  </si>
  <si>
    <t>4 = 76 to 100%</t>
  </si>
  <si>
    <t>3 = high</t>
  </si>
  <si>
    <t>Organisation de workshops réguliers au démarrage du projet, implication du management pour obtenir du temps des différents acteurs</t>
  </si>
  <si>
    <t>Accept</t>
  </si>
  <si>
    <t>closed</t>
  </si>
  <si>
    <t>[HPM] Manque de compétences et d'autonomie de HRO(Simona) sur le HPM et sur les produits EPS</t>
  </si>
  <si>
    <t>Non connaissance du niveau des équipes étrangères</t>
  </si>
  <si>
    <t>2 = high</t>
  </si>
  <si>
    <t>Formation anticipée, et vérification de l'expérience de la nouvelle ressource</t>
  </si>
  <si>
    <t>Benoit</t>
  </si>
  <si>
    <t>[HPM] Licences logicielles non disponibles à HRO (CVI) ne permettant pas de paralléliser le travail sur le GUI</t>
  </si>
  <si>
    <t>Demande de licence ou utilisation remote pour le développement</t>
  </si>
  <si>
    <t>Demande de clé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</si>
</sst>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[$-409]dd\-mmm\-yy;@"/>
    <numFmt numFmtId="179" formatCode="[$-407]d/\ mmm\ yy;@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9"/>
      <color theme="1"/>
      <name val="Arial Narrow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8" borderId="20" applyNumberFormat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horizontal="left" vertical="top" wrapText="1"/>
    </xf>
    <xf numFmtId="0" fontId="4" fillId="2" borderId="8" xfId="0" applyFont="1" applyFill="1" applyBorder="1" applyAlignment="1">
      <alignment vertical="top" textRotation="90" wrapText="1"/>
    </xf>
    <xf numFmtId="0" fontId="4" fillId="2" borderId="9" xfId="0" applyFont="1" applyFill="1" applyBorder="1" applyAlignment="1">
      <alignment vertical="top" textRotation="90" wrapText="1"/>
    </xf>
    <xf numFmtId="0" fontId="4" fillId="2" borderId="10" xfId="0" applyFont="1" applyFill="1" applyBorder="1" applyAlignment="1">
      <alignment vertical="top" textRotation="90" wrapText="1"/>
    </xf>
    <xf numFmtId="0" fontId="0" fillId="3" borderId="11" xfId="0" applyFill="1" applyBorder="1" applyAlignment="1" applyProtection="1">
      <alignment horizontal="left" vertical="top" wrapText="1"/>
      <protection locked="0"/>
    </xf>
    <xf numFmtId="49" fontId="0" fillId="4" borderId="12" xfId="0" applyNumberFormat="1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0" fillId="3" borderId="12" xfId="0" applyFill="1" applyBorder="1" applyAlignment="1" applyProtection="1">
      <alignment horizontal="left"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49" fontId="0" fillId="4" borderId="0" xfId="0" applyNumberFormat="1" applyFill="1" applyBorder="1" applyAlignment="1" applyProtection="1">
      <alignment horizontal="left" vertical="top" wrapText="1"/>
      <protection locked="0"/>
    </xf>
    <xf numFmtId="49" fontId="2" fillId="2" borderId="6" xfId="0" applyNumberFormat="1" applyFont="1" applyFill="1" applyBorder="1" applyAlignment="1">
      <alignment vertical="top" wrapText="1"/>
    </xf>
    <xf numFmtId="178" fontId="0" fillId="4" borderId="12" xfId="0" applyNumberFormat="1" applyFill="1" applyBorder="1" applyAlignment="1" applyProtection="1">
      <alignment horizontal="left" vertical="top" wrapText="1"/>
      <protection locked="0"/>
    </xf>
    <xf numFmtId="179" fontId="0" fillId="4" borderId="12" xfId="0" applyNumberFormat="1" applyFill="1" applyBorder="1" applyAlignment="1" applyProtection="1">
      <alignment horizontal="left" vertical="top" wrapText="1"/>
      <protection locked="0"/>
    </xf>
    <xf numFmtId="0" fontId="0" fillId="3" borderId="13" xfId="0" applyFill="1" applyBorder="1" applyAlignment="1" applyProtection="1">
      <alignment horizontal="left" vertical="top" wrapText="1"/>
      <protection locked="0"/>
    </xf>
    <xf numFmtId="179" fontId="0" fillId="4" borderId="0" xfId="0" applyNumberFormat="1" applyFill="1" applyBorder="1" applyAlignment="1" applyProtection="1">
      <alignment horizontal="left" vertical="top" wrapText="1"/>
      <protection locked="0"/>
    </xf>
    <xf numFmtId="179" fontId="0" fillId="4" borderId="14" xfId="0" applyNumberFormat="1" applyFill="1" applyBorder="1" applyAlignment="1" applyProtection="1">
      <alignment horizontal="left" vertical="top" wrapText="1"/>
      <protection locked="0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2">
    <dxf>
      <fill>
        <patternFill patternType="solid">
          <bgColor theme="1" tint="0.499984740745262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benoit_renon_forvia_com\Documents\Desktop\Risk_Managemen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OC"/>
      <sheetName val="Coversheet"/>
      <sheetName val="List of groups"/>
      <sheetName val="Risk Assessment Table"/>
      <sheetName val="Top 5 Risk report"/>
      <sheetName val="Opportunity Assessment Table"/>
      <sheetName val="Top 5 Opportunity report"/>
      <sheetName val="KPI summary"/>
      <sheetName val="Instruction"/>
      <sheetName val="Selection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abSelected="1" zoomScale="85" zoomScaleNormal="85" workbookViewId="0">
      <selection activeCell="I12" sqref="I12"/>
    </sheetView>
  </sheetViews>
  <sheetFormatPr defaultColWidth="9" defaultRowHeight="15"/>
  <cols>
    <col min="1" max="1" width="6.57142857142857" customWidth="1"/>
    <col min="2" max="2" width="78.1428571428571" customWidth="1"/>
    <col min="3" max="3" width="26.1428571428571" customWidth="1"/>
    <col min="4" max="4" width="12.8571428571429" customWidth="1"/>
    <col min="5" max="5" width="10.1428571428571" customWidth="1"/>
    <col min="6" max="6" width="6.14285714285714" customWidth="1"/>
    <col min="7" max="7" width="39.1428571428571" customWidth="1"/>
    <col min="8" max="8" width="12" customWidth="1"/>
    <col min="9" max="9" width="19.1428571428571" customWidth="1"/>
    <col min="10" max="10" width="14.4285714285714" customWidth="1"/>
    <col min="11" max="11" width="13.4285714285714" customWidth="1"/>
    <col min="12" max="14" width="8.42857142857143" customWidth="1"/>
    <col min="15" max="15" width="9.85714285714286" customWidth="1"/>
    <col min="16" max="16" width="36.5714285714286" customWidth="1"/>
  </cols>
  <sheetData>
    <row r="1" ht="15.75" customHeight="1" spans="4:12">
      <c r="D1" s="1" t="s">
        <v>0</v>
      </c>
      <c r="L1" s="1" t="s">
        <v>1</v>
      </c>
    </row>
    <row r="2" ht="47.25" spans="1:16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4" t="s">
        <v>5</v>
      </c>
      <c r="M2" s="5" t="s">
        <v>6</v>
      </c>
      <c r="N2" s="6" t="s">
        <v>7</v>
      </c>
      <c r="O2" s="2" t="s">
        <v>13</v>
      </c>
      <c r="P2" s="2" t="s">
        <v>14</v>
      </c>
    </row>
    <row r="3" ht="16.5" spans="1:16">
      <c r="A3" s="7"/>
      <c r="B3" s="7"/>
      <c r="C3" s="8"/>
      <c r="D3" s="9"/>
      <c r="E3" s="10"/>
      <c r="F3" s="11"/>
      <c r="G3" s="7"/>
      <c r="H3" s="7"/>
      <c r="I3" s="7"/>
      <c r="J3" s="7"/>
      <c r="K3" s="18"/>
      <c r="L3" s="9"/>
      <c r="M3" s="10"/>
      <c r="N3" s="11"/>
      <c r="O3" s="18"/>
      <c r="P3" s="18"/>
    </row>
    <row r="4" ht="75" spans="1:16">
      <c r="A4" s="12">
        <v>1</v>
      </c>
      <c r="B4" s="13" t="s">
        <v>15</v>
      </c>
      <c r="C4" s="14" t="s">
        <v>16</v>
      </c>
      <c r="D4" s="14" t="s">
        <v>17</v>
      </c>
      <c r="E4" s="14" t="s">
        <v>18</v>
      </c>
      <c r="F4" s="15">
        <f>IF(B4="",16,LEFT(D4,1)*LEFT(E4,1))</f>
        <v>6</v>
      </c>
      <c r="G4" s="14" t="s">
        <v>19</v>
      </c>
      <c r="H4" s="14" t="s">
        <v>20</v>
      </c>
      <c r="I4" s="14" t="s">
        <v>21</v>
      </c>
      <c r="J4" s="19"/>
      <c r="K4" s="20" t="s">
        <v>22</v>
      </c>
      <c r="L4" s="14" t="s">
        <v>17</v>
      </c>
      <c r="M4" s="14" t="s">
        <v>23</v>
      </c>
      <c r="N4" s="21">
        <f>(IF($G4="",$F4,(LEFT(L4,1)*LEFT(M4,1))))</f>
        <v>3</v>
      </c>
      <c r="O4" s="20" t="s">
        <v>24</v>
      </c>
      <c r="P4" s="20" t="s">
        <v>25</v>
      </c>
    </row>
    <row r="5" ht="75" spans="1:16">
      <c r="A5" s="12">
        <v>2</v>
      </c>
      <c r="B5" s="13" t="s">
        <v>26</v>
      </c>
      <c r="C5" s="14" t="s">
        <v>27</v>
      </c>
      <c r="D5" s="14" t="s">
        <v>17</v>
      </c>
      <c r="E5" s="14" t="s">
        <v>28</v>
      </c>
      <c r="F5" s="15">
        <f>IF(B5="",16,LEFT(D5,1)*LEFT(E5,1))</f>
        <v>12</v>
      </c>
      <c r="G5" s="14" t="s">
        <v>29</v>
      </c>
      <c r="H5" s="14" t="s">
        <v>30</v>
      </c>
      <c r="I5" s="14" t="s">
        <v>31</v>
      </c>
      <c r="J5" s="19"/>
      <c r="K5" s="20" t="s">
        <v>22</v>
      </c>
      <c r="L5" s="14" t="s">
        <v>17</v>
      </c>
      <c r="M5" s="14" t="s">
        <v>18</v>
      </c>
      <c r="N5" s="21">
        <f>(IF($G5="",$F5,(LEFT(L5,1)*LEFT(M5,1))))</f>
        <v>6</v>
      </c>
      <c r="O5" s="20" t="s">
        <v>24</v>
      </c>
      <c r="P5" s="20" t="s">
        <v>32</v>
      </c>
    </row>
    <row r="6" ht="75" spans="1:16">
      <c r="A6" s="12">
        <v>3</v>
      </c>
      <c r="B6" s="13" t="s">
        <v>33</v>
      </c>
      <c r="C6" s="14" t="s">
        <v>16</v>
      </c>
      <c r="D6" s="14" t="s">
        <v>34</v>
      </c>
      <c r="E6" s="14" t="s">
        <v>18</v>
      </c>
      <c r="F6" s="15">
        <f>IF(B6="",16,LEFT(D6,1)*LEFT(E6,1))</f>
        <v>4</v>
      </c>
      <c r="G6" s="14" t="s">
        <v>35</v>
      </c>
      <c r="H6" s="14" t="s">
        <v>20</v>
      </c>
      <c r="I6" s="14" t="s">
        <v>21</v>
      </c>
      <c r="J6" s="19"/>
      <c r="K6" s="20" t="s">
        <v>36</v>
      </c>
      <c r="L6" s="14" t="s">
        <v>37</v>
      </c>
      <c r="M6" s="14" t="s">
        <v>23</v>
      </c>
      <c r="N6" s="21">
        <f>(IF($G6="",$F6,(LEFT(L6,1)*LEFT(M6,1))))</f>
        <v>1</v>
      </c>
      <c r="O6" s="20" t="s">
        <v>38</v>
      </c>
      <c r="P6" s="20" t="s">
        <v>39</v>
      </c>
    </row>
    <row r="7" ht="90" spans="1:16">
      <c r="A7" s="12">
        <v>4</v>
      </c>
      <c r="B7" s="13" t="s">
        <v>40</v>
      </c>
      <c r="C7" s="14" t="s">
        <v>41</v>
      </c>
      <c r="D7" s="14" t="s">
        <v>42</v>
      </c>
      <c r="E7" s="14" t="s">
        <v>43</v>
      </c>
      <c r="F7" s="15">
        <f>IF(B7="",16,LEFT(D7,1)*LEFT(E9,1))</f>
        <v>8</v>
      </c>
      <c r="G7" s="14" t="s">
        <v>44</v>
      </c>
      <c r="H7" s="14" t="s">
        <v>45</v>
      </c>
      <c r="I7" s="14"/>
      <c r="J7" s="19"/>
      <c r="K7" s="20"/>
      <c r="L7" s="14" t="s">
        <v>17</v>
      </c>
      <c r="M7" s="14" t="s">
        <v>23</v>
      </c>
      <c r="N7" s="21">
        <f>(IF($G7="",$F7,(LEFT(L7,1)*LEFT(M7,1))))</f>
        <v>3</v>
      </c>
      <c r="O7" s="20" t="s">
        <v>46</v>
      </c>
      <c r="P7" s="20"/>
    </row>
    <row r="8" ht="66" customHeight="1" spans="1:16">
      <c r="A8" s="12">
        <v>5</v>
      </c>
      <c r="B8" s="13" t="s">
        <v>47</v>
      </c>
      <c r="C8" s="14" t="s">
        <v>48</v>
      </c>
      <c r="D8" s="14" t="s">
        <v>37</v>
      </c>
      <c r="E8" s="14" t="s">
        <v>49</v>
      </c>
      <c r="F8" s="15">
        <v>2</v>
      </c>
      <c r="G8" s="16" t="s">
        <v>50</v>
      </c>
      <c r="H8" s="14" t="s">
        <v>20</v>
      </c>
      <c r="I8" s="16" t="s">
        <v>51</v>
      </c>
      <c r="J8" s="19"/>
      <c r="K8" s="20" t="s">
        <v>22</v>
      </c>
      <c r="L8" s="14" t="s">
        <v>37</v>
      </c>
      <c r="M8" s="14" t="s">
        <v>23</v>
      </c>
      <c r="N8" s="21">
        <v>1</v>
      </c>
      <c r="O8" s="20" t="s">
        <v>46</v>
      </c>
      <c r="P8" s="20"/>
    </row>
    <row r="9" ht="45" spans="1:16">
      <c r="A9" s="12">
        <v>6</v>
      </c>
      <c r="B9" s="13" t="s">
        <v>52</v>
      </c>
      <c r="C9" s="14" t="s">
        <v>53</v>
      </c>
      <c r="D9" s="14" t="s">
        <v>34</v>
      </c>
      <c r="E9" s="14" t="s">
        <v>49</v>
      </c>
      <c r="F9" s="15">
        <v>4</v>
      </c>
      <c r="G9" s="14" t="s">
        <v>54</v>
      </c>
      <c r="H9" s="14" t="s">
        <v>20</v>
      </c>
      <c r="I9" s="14"/>
      <c r="J9" s="19"/>
      <c r="K9" s="20" t="s">
        <v>22</v>
      </c>
      <c r="L9" s="14" t="s">
        <v>37</v>
      </c>
      <c r="M9" s="14" t="s">
        <v>23</v>
      </c>
      <c r="N9" s="21">
        <f>(IF($G9="",$F9,(LEFT(L9,1)*LEFT(M9,1))))</f>
        <v>1</v>
      </c>
      <c r="O9" s="20" t="s">
        <v>24</v>
      </c>
      <c r="P9" s="20"/>
    </row>
    <row r="10" spans="8:8">
      <c r="H10" s="16"/>
    </row>
    <row r="11" spans="3:15">
      <c r="C11" s="16"/>
      <c r="G11" s="16"/>
      <c r="H11" s="16"/>
      <c r="O11" s="22"/>
    </row>
    <row r="12" spans="11:11">
      <c r="K12" s="23"/>
    </row>
    <row r="13" spans="11:11">
      <c r="K13" s="22"/>
    </row>
    <row r="14" spans="11:11">
      <c r="K14" s="22" t="s">
        <v>24</v>
      </c>
    </row>
    <row r="15" spans="2:3">
      <c r="B15" s="17"/>
      <c r="C15" s="17"/>
    </row>
    <row r="17" spans="7:7">
      <c r="G17" s="16"/>
    </row>
  </sheetData>
  <conditionalFormatting sqref="G8">
    <cfRule type="expression" dxfId="0" priority="4">
      <formula>INDIRECT(R14)&lt;3</formula>
    </cfRule>
  </conditionalFormatting>
  <conditionalFormatting sqref="G11">
    <cfRule type="expression" dxfId="0" priority="17">
      <formula>INDIRECT(R9)&lt;3</formula>
    </cfRule>
  </conditionalFormatting>
  <conditionalFormatting sqref="B15">
    <cfRule type="expression" dxfId="1" priority="2">
      <formula>AND($X15="occured",ISBLANK(B15)=FALSE)</formula>
    </cfRule>
  </conditionalFormatting>
  <conditionalFormatting sqref="C15">
    <cfRule type="expression" dxfId="1" priority="1">
      <formula>AND($X15="occured",ISBLANK(C15)=FALSE)</formula>
    </cfRule>
  </conditionalFormatting>
  <conditionalFormatting sqref="G17">
    <cfRule type="expression" dxfId="0" priority="3">
      <formula>INDIRECT(R15)&lt;3</formula>
    </cfRule>
  </conditionalFormatting>
  <conditionalFormatting sqref="B4:B9">
    <cfRule type="expression" dxfId="1" priority="15">
      <formula>AND($X4="occured",ISBLANK(B4)=FALSE)</formula>
    </cfRule>
  </conditionalFormatting>
  <conditionalFormatting sqref="F4:F9">
    <cfRule type="expression" priority="8">
      <formula>"&gt;=9"</formula>
    </cfRule>
    <cfRule type="iconSet" priority="11">
      <iconSet iconSet="3TrafficLights2" reverse="1">
        <cfvo type="percent" val="0"/>
        <cfvo type="num" val="2" gte="0"/>
        <cfvo type="num" val="9"/>
      </iconSet>
    </cfRule>
    <cfRule type="iconSet" priority="14">
      <iconSet iconSet="3TrafficLights2" reverse="1">
        <cfvo type="percent" val="0"/>
        <cfvo type="num" val="2" gte="0"/>
        <cfvo type="num" val="9"/>
      </iconSet>
    </cfRule>
  </conditionalFormatting>
  <conditionalFormatting sqref="N4:N9">
    <cfRule type="expression" priority="7">
      <formula>"&gt;=9"</formula>
    </cfRule>
    <cfRule type="iconSet" priority="13">
      <iconSet iconSet="3TrafficLights2" reverse="1">
        <cfvo type="percent" val="0"/>
        <cfvo type="num" val="2" gte="0"/>
        <cfvo type="num" val="9"/>
      </iconSet>
    </cfRule>
    <cfRule type="iconSet" priority="9">
      <iconSet iconSet="3TrafficLights2" reverse="1">
        <cfvo type="percent" val="0"/>
        <cfvo type="num" val="2" gte="0"/>
        <cfvo type="num" val="9"/>
      </iconSet>
    </cfRule>
    <cfRule type="iconSet" priority="12">
      <iconSet iconSet="3TrafficLights2" reverse="1">
        <cfvo type="percent" val="0"/>
        <cfvo type="num" val="2" gte="0"/>
        <cfvo type="num" val="9"/>
      </iconSet>
    </cfRule>
  </conditionalFormatting>
  <conditionalFormatting sqref="G4:G7;G9">
    <cfRule type="expression" dxfId="0" priority="6">
      <formula>INDIRECT(R4)&lt;3</formula>
    </cfRule>
  </conditionalFormatting>
  <dataValidations count="5">
    <dataValidation type="list" showInputMessage="1" showErrorMessage="1" sqref="H6 H7 H8 H9 H4:H5">
      <formula1>_Selection_Strategy</formula1>
    </dataValidation>
    <dataValidation type="list" allowBlank="1" showInputMessage="1" showErrorMessage="1" sqref="D9 D4:D8 L4:L9" errorStyle="warning">
      <formula1>_Selection_Probability</formula1>
    </dataValidation>
    <dataValidation type="list" allowBlank="1" showInputMessage="1" showErrorMessage="1" sqref="E9 E4:E8 M4:M9" errorStyle="warning">
      <formula1>_Selection_Impact</formula1>
    </dataValidation>
    <dataValidation type="date" operator="between" allowBlank="1" showErrorMessage="1" errorTitle="Error" error="Please enter a valid date (dd/mm/yy)&#10;" sqref="J4:J9">
      <formula1>36526</formula1>
      <formula2>73415</formula2>
    </dataValidation>
    <dataValidation type="list" showInputMessage="1" showErrorMessage="1" sqref="K4:K9">
      <formula1>_Selection_Status_countermeasures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Hella KGaA Hueck &amp; Co.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HPM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RENON Benoit (HELLA)</dc:creator>
  <cp:lastModifiedBy>Mael</cp:lastModifiedBy>
  <dcterms:created xsi:type="dcterms:W3CDTF">2025-01-30T17:15:00Z</dcterms:created>
  <dcterms:modified xsi:type="dcterms:W3CDTF">2025-02-02T17:24:17Z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2C2DFD71076945B3B3844399D8B33979_12</vt:lpwstr>
  </property>
  <property fmtid="{D5CDD505-2E9C-101B-9397-08002B2CF9AE}" pid="3" name="KSOProductBuildVer">
    <vt:lpwstr>1036-12.2.0.19805</vt:lpwstr>
  </property>
</Properties>
</file>